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IDEES2021\Calibration_output\Results\xCountries\EU27\"/>
    </mc:Choice>
  </mc:AlternateContent>
  <bookViews>
    <workbookView xWindow="14415" yWindow="15" windowWidth="14370" windowHeight="12195" tabRatio="889"/>
  </bookViews>
  <sheets>
    <sheet name="cover" sheetId="147" r:id="rId1"/>
    <sheet name="EEA" sheetId="145" r:id="rId2"/>
    <sheet name="EU27" sheetId="140" r:id="rId3"/>
    <sheet name="AT" sheetId="110" r:id="rId4"/>
    <sheet name="BE" sheetId="111" r:id="rId5"/>
    <sheet name="BG" sheetId="112" r:id="rId6"/>
    <sheet name="CY" sheetId="113" r:id="rId7"/>
    <sheet name="CZ" sheetId="114" r:id="rId8"/>
    <sheet name="DE" sheetId="115" r:id="rId9"/>
    <sheet name="DK" sheetId="116" r:id="rId10"/>
    <sheet name="EE" sheetId="117" r:id="rId11"/>
    <sheet name="EL" sheetId="118" r:id="rId12"/>
    <sheet name="ES" sheetId="119" r:id="rId13"/>
    <sheet name="FI" sheetId="120" r:id="rId14"/>
    <sheet name="FR" sheetId="121" r:id="rId15"/>
    <sheet name="HR" sheetId="122" r:id="rId16"/>
    <sheet name="HU" sheetId="123" r:id="rId17"/>
    <sheet name="IE" sheetId="124" r:id="rId18"/>
    <sheet name="IT" sheetId="125" r:id="rId19"/>
    <sheet name="LT" sheetId="126" r:id="rId20"/>
    <sheet name="LU" sheetId="127" r:id="rId21"/>
    <sheet name="LV" sheetId="128" r:id="rId22"/>
    <sheet name="MT" sheetId="129" r:id="rId23"/>
    <sheet name="NL" sheetId="130" r:id="rId24"/>
    <sheet name="PL" sheetId="131" r:id="rId25"/>
    <sheet name="PT" sheetId="132" r:id="rId26"/>
    <sheet name="RO" sheetId="133" r:id="rId27"/>
    <sheet name="SE" sheetId="134" r:id="rId28"/>
    <sheet name="SI" sheetId="135" r:id="rId29"/>
    <sheet name="SK" sheetId="136" r:id="rId30"/>
    <sheet name="IS" sheetId="137" r:id="rId31"/>
    <sheet name="NO" sheetId="143" r:id="rId32"/>
    <sheet name="UK" sheetId="144" r:id="rId33"/>
  </sheets>
  <definedNames>
    <definedName name="_xlnm.Print_Area" localSheetId="3">AT!$A$1:$V$1</definedName>
    <definedName name="_xlnm.Print_Area" localSheetId="4">BE!$A$1:$V$1</definedName>
    <definedName name="_xlnm.Print_Area" localSheetId="5">BG!$A$1:$V$1</definedName>
    <definedName name="_xlnm.Print_Area" localSheetId="6">CY!$A$1:$V$1</definedName>
    <definedName name="_xlnm.Print_Area" localSheetId="7">CZ!$A$1:$V$1</definedName>
    <definedName name="_xlnm.Print_Area" localSheetId="8">DE!$A$1:$V$1</definedName>
    <definedName name="_xlnm.Print_Area" localSheetId="9">DK!$A$1:$V$1</definedName>
    <definedName name="_xlnm.Print_Area" localSheetId="10">EE!$A$1:$V$1</definedName>
    <definedName name="_xlnm.Print_Area" localSheetId="1">EEA!$A$1:$V$1</definedName>
    <definedName name="_xlnm.Print_Area" localSheetId="11">EL!$A$1:$V$1</definedName>
    <definedName name="_xlnm.Print_Area" localSheetId="12">ES!$A$1:$V$1</definedName>
    <definedName name="_xlnm.Print_Area" localSheetId="2">'EU27'!$A$1:$V$1</definedName>
    <definedName name="_xlnm.Print_Area" localSheetId="13">FI!$A$1:$V$1</definedName>
    <definedName name="_xlnm.Print_Area" localSheetId="14">FR!$A$1:$V$1</definedName>
    <definedName name="_xlnm.Print_Area" localSheetId="15">HR!$A$1:$V$1</definedName>
    <definedName name="_xlnm.Print_Area" localSheetId="16">HU!$A$1:$V$1</definedName>
    <definedName name="_xlnm.Print_Area" localSheetId="17">IE!$A$1:$V$1</definedName>
    <definedName name="_xlnm.Print_Area" localSheetId="30">IS!$A$1:$V$1</definedName>
    <definedName name="_xlnm.Print_Area" localSheetId="18">IT!$A$1:$V$1</definedName>
    <definedName name="_xlnm.Print_Area" localSheetId="19">LT!$A$1:$V$1</definedName>
    <definedName name="_xlnm.Print_Area" localSheetId="20">LU!$A$1:$V$1</definedName>
    <definedName name="_xlnm.Print_Area" localSheetId="21">LV!$A$1:$V$1</definedName>
    <definedName name="_xlnm.Print_Area" localSheetId="22">MT!$A$1:$V$1</definedName>
    <definedName name="_xlnm.Print_Area" localSheetId="23">NL!$A$1:$V$1</definedName>
    <definedName name="_xlnm.Print_Area" localSheetId="31">NO!$A$1:$V$1</definedName>
    <definedName name="_xlnm.Print_Area" localSheetId="24">PL!$A$1:$V$1</definedName>
    <definedName name="_xlnm.Print_Area" localSheetId="25">PT!$A$1:$V$1</definedName>
    <definedName name="_xlnm.Print_Area" localSheetId="26">RO!$A$1:$V$1</definedName>
    <definedName name="_xlnm.Print_Area" localSheetId="27">SE!$A$1:$V$1</definedName>
    <definedName name="_xlnm.Print_Area" localSheetId="28">SI!$A$1:$V$1</definedName>
    <definedName name="_xlnm.Print_Area" localSheetId="29">SK!$A$1:$V$1</definedName>
    <definedName name="_xlnm.Print_Area" localSheetId="32">UK!$A$1:$V$1</definedName>
    <definedName name="_xlnm.Print_Titles" localSheetId="3">AT!$1:$1</definedName>
    <definedName name="_xlnm.Print_Titles" localSheetId="4">BE!$1:$1</definedName>
    <definedName name="_xlnm.Print_Titles" localSheetId="5">BG!$1:$1</definedName>
    <definedName name="_xlnm.Print_Titles" localSheetId="6">CY!$1:$1</definedName>
    <definedName name="_xlnm.Print_Titles" localSheetId="7">CZ!$1:$1</definedName>
    <definedName name="_xlnm.Print_Titles" localSheetId="8">DE!$1:$1</definedName>
    <definedName name="_xlnm.Print_Titles" localSheetId="9">DK!$1:$1</definedName>
    <definedName name="_xlnm.Print_Titles" localSheetId="10">EE!$1:$1</definedName>
    <definedName name="_xlnm.Print_Titles" localSheetId="1">EEA!$1:$1</definedName>
    <definedName name="_xlnm.Print_Titles" localSheetId="11">EL!$1:$1</definedName>
    <definedName name="_xlnm.Print_Titles" localSheetId="12">ES!$1:$1</definedName>
    <definedName name="_xlnm.Print_Titles" localSheetId="2">'EU27'!$1:$1</definedName>
    <definedName name="_xlnm.Print_Titles" localSheetId="13">FI!$1:$1</definedName>
    <definedName name="_xlnm.Print_Titles" localSheetId="14">FR!$1:$1</definedName>
    <definedName name="_xlnm.Print_Titles" localSheetId="15">HR!$1:$1</definedName>
    <definedName name="_xlnm.Print_Titles" localSheetId="16">HU!$1:$1</definedName>
    <definedName name="_xlnm.Print_Titles" localSheetId="17">IE!$1:$1</definedName>
    <definedName name="_xlnm.Print_Titles" localSheetId="30">IS!$1:$1</definedName>
    <definedName name="_xlnm.Print_Titles" localSheetId="18">IT!$1:$1</definedName>
    <definedName name="_xlnm.Print_Titles" localSheetId="19">LT!$1:$1</definedName>
    <definedName name="_xlnm.Print_Titles" localSheetId="20">LU!$1:$1</definedName>
    <definedName name="_xlnm.Print_Titles" localSheetId="21">LV!$1:$1</definedName>
    <definedName name="_xlnm.Print_Titles" localSheetId="22">MT!$1:$1</definedName>
    <definedName name="_xlnm.Print_Titles" localSheetId="23">NL!$1:$1</definedName>
    <definedName name="_xlnm.Print_Titles" localSheetId="31">NO!$1:$1</definedName>
    <definedName name="_xlnm.Print_Titles" localSheetId="24">PL!$1:$1</definedName>
    <definedName name="_xlnm.Print_Titles" localSheetId="25">PT!$1:$1</definedName>
    <definedName name="_xlnm.Print_Titles" localSheetId="26">RO!$1:$1</definedName>
    <definedName name="_xlnm.Print_Titles" localSheetId="27">SE!$1:$1</definedName>
    <definedName name="_xlnm.Print_Titles" localSheetId="28">SI!$1:$1</definedName>
    <definedName name="_xlnm.Print_Titles" localSheetId="29">SK!$1:$1</definedName>
    <definedName name="_xlnm.Print_Titles" localSheetId="32">UK!$1:$1</definedName>
  </definedNames>
  <calcPr calcId="162913"/>
</workbook>
</file>

<file path=xl/calcChain.xml><?xml version="1.0" encoding="utf-8"?>
<calcChain xmlns="http://schemas.openxmlformats.org/spreadsheetml/2006/main">
  <c r="B101" i="137" l="1"/>
  <c r="B101" i="136"/>
  <c r="B101" i="135"/>
  <c r="B101" i="132"/>
  <c r="B101" i="130"/>
  <c r="B101" i="129"/>
  <c r="B101" i="128"/>
  <c r="B101" i="125"/>
  <c r="B101" i="124"/>
  <c r="B101" i="123"/>
  <c r="B101" i="120"/>
  <c r="B101" i="119"/>
  <c r="B101" i="118"/>
  <c r="B101" i="117"/>
  <c r="B101" i="115"/>
  <c r="B101" i="114"/>
  <c r="B101" i="113"/>
  <c r="B101" i="112"/>
  <c r="B101" i="126"/>
  <c r="B101" i="127"/>
  <c r="B101" i="131"/>
  <c r="B101" i="133"/>
  <c r="B101" i="134"/>
  <c r="B101" i="143"/>
  <c r="B101" i="144"/>
  <c r="B101" i="122"/>
  <c r="B101" i="111"/>
  <c r="B103" i="145" l="1"/>
  <c r="B101" i="110"/>
  <c r="B102" i="145"/>
  <c r="B101" i="116"/>
  <c r="B101" i="145" l="1"/>
  <c r="B101" i="121" l="1"/>
  <c r="B102" i="140" l="1"/>
  <c r="B103" i="140"/>
  <c r="B101" i="140" l="1"/>
  <c r="AG89" i="145" l="1"/>
  <c r="AG89" i="140"/>
  <c r="E89" i="145" l="1"/>
  <c r="E89" i="140"/>
  <c r="D89" i="145"/>
  <c r="D89" i="140"/>
  <c r="U89" i="145"/>
  <c r="U89" i="140"/>
  <c r="K89" i="145"/>
  <c r="K89" i="140"/>
  <c r="AA89" i="145"/>
  <c r="AA89" i="140"/>
  <c r="Q89" i="145"/>
  <c r="Q89" i="140"/>
  <c r="F89" i="145"/>
  <c r="F89" i="140"/>
  <c r="AE89" i="145"/>
  <c r="AE89" i="140"/>
  <c r="L89" i="145"/>
  <c r="L89" i="140"/>
  <c r="AB89" i="145"/>
  <c r="AB89" i="140"/>
  <c r="R89" i="145"/>
  <c r="R89" i="140"/>
  <c r="G89" i="145"/>
  <c r="G89" i="140"/>
  <c r="W89" i="145"/>
  <c r="W89" i="140"/>
  <c r="V89" i="145"/>
  <c r="V89" i="140"/>
  <c r="C89" i="145"/>
  <c r="C89" i="140"/>
  <c r="AC89" i="145"/>
  <c r="AC89" i="140"/>
  <c r="S89" i="145"/>
  <c r="S89" i="140"/>
  <c r="I89" i="145"/>
  <c r="I89" i="140"/>
  <c r="Y89" i="145"/>
  <c r="Y89" i="140"/>
  <c r="B89" i="145"/>
  <c r="N89" i="145"/>
  <c r="N89" i="140"/>
  <c r="M89" i="145"/>
  <c r="M89" i="140"/>
  <c r="AD89" i="145"/>
  <c r="AD89" i="140"/>
  <c r="T89" i="145"/>
  <c r="T89" i="140"/>
  <c r="J89" i="145"/>
  <c r="J89" i="140"/>
  <c r="Z89" i="145"/>
  <c r="Z89" i="140"/>
  <c r="O89" i="145"/>
  <c r="O89" i="140"/>
  <c r="B89" i="140" l="1"/>
  <c r="P89" i="145"/>
  <c r="P89" i="140"/>
  <c r="H89" i="145"/>
  <c r="H89" i="140"/>
  <c r="X89" i="145"/>
  <c r="X89" i="140"/>
  <c r="AF89" i="145"/>
  <c r="AF89" i="140"/>
  <c r="E23" i="133" l="1"/>
  <c r="E10" i="133"/>
  <c r="F23" i="110"/>
  <c r="F10" i="110"/>
  <c r="D23" i="110"/>
  <c r="D10" i="110"/>
  <c r="C10" i="110"/>
  <c r="C23" i="110"/>
  <c r="F23" i="136"/>
  <c r="F10" i="136"/>
  <c r="E22" i="133"/>
  <c r="E3" i="133"/>
  <c r="E9" i="133"/>
  <c r="C22" i="133"/>
  <c r="C3" i="133"/>
  <c r="C9" i="133"/>
  <c r="C22" i="123"/>
  <c r="C3" i="123"/>
  <c r="C9" i="123"/>
  <c r="B23" i="133"/>
  <c r="B10" i="133"/>
  <c r="D23" i="114"/>
  <c r="D10" i="114"/>
  <c r="D23" i="123"/>
  <c r="D10" i="123"/>
  <c r="E10" i="114"/>
  <c r="E23" i="114"/>
  <c r="B22" i="135"/>
  <c r="B3" i="135"/>
  <c r="B9" i="135"/>
  <c r="F3" i="135"/>
  <c r="F22" i="135"/>
  <c r="F9" i="135"/>
  <c r="E22" i="127"/>
  <c r="E9" i="127"/>
  <c r="D3" i="122"/>
  <c r="D22" i="122"/>
  <c r="D9" i="122"/>
  <c r="F23" i="135"/>
  <c r="F10" i="135"/>
  <c r="C23" i="136"/>
  <c r="C10" i="136"/>
  <c r="B23" i="123"/>
  <c r="B10" i="123"/>
  <c r="B22" i="136"/>
  <c r="B3" i="136"/>
  <c r="B9" i="136"/>
  <c r="B22" i="114"/>
  <c r="B3" i="114"/>
  <c r="B9" i="114"/>
  <c r="C22" i="136"/>
  <c r="C3" i="136"/>
  <c r="C9" i="136"/>
  <c r="F22" i="114"/>
  <c r="F3" i="114"/>
  <c r="F9" i="114"/>
  <c r="C22" i="127"/>
  <c r="C9" i="127"/>
  <c r="C3" i="127"/>
  <c r="D22" i="133"/>
  <c r="D3" i="133"/>
  <c r="D9" i="133"/>
  <c r="E3" i="135"/>
  <c r="E22" i="135"/>
  <c r="E9" i="135"/>
  <c r="E22" i="122"/>
  <c r="E3" i="122"/>
  <c r="E9" i="122"/>
  <c r="B23" i="136"/>
  <c r="B10" i="136"/>
  <c r="F23" i="127"/>
  <c r="F10" i="127"/>
  <c r="E23" i="136"/>
  <c r="E10" i="136"/>
  <c r="D23" i="122"/>
  <c r="D10" i="122"/>
  <c r="C23" i="135"/>
  <c r="C10" i="135"/>
  <c r="E10" i="123"/>
  <c r="E23" i="123"/>
  <c r="F23" i="133"/>
  <c r="F10" i="133"/>
  <c r="C22" i="135"/>
  <c r="C3" i="135"/>
  <c r="C9" i="135"/>
  <c r="D3" i="114"/>
  <c r="D22" i="114"/>
  <c r="D9" i="114"/>
  <c r="B23" i="114"/>
  <c r="B10" i="114"/>
  <c r="F23" i="123"/>
  <c r="F10" i="123"/>
  <c r="B23" i="127"/>
  <c r="B10" i="127"/>
  <c r="B23" i="110"/>
  <c r="B10" i="110"/>
  <c r="D23" i="133"/>
  <c r="D10" i="133"/>
  <c r="D23" i="136"/>
  <c r="D10" i="136"/>
  <c r="C23" i="122"/>
  <c r="C10" i="122"/>
  <c r="D22" i="136"/>
  <c r="D3" i="136"/>
  <c r="D9" i="136"/>
  <c r="E22" i="136"/>
  <c r="E3" i="136"/>
  <c r="E9" i="136"/>
  <c r="C23" i="127"/>
  <c r="C10" i="127"/>
  <c r="B22" i="127"/>
  <c r="B3" i="127"/>
  <c r="B9" i="127"/>
  <c r="C9" i="114"/>
  <c r="C3" i="114"/>
  <c r="C22" i="114"/>
  <c r="F22" i="136"/>
  <c r="F3" i="136"/>
  <c r="F9" i="136"/>
  <c r="F3" i="123"/>
  <c r="F22" i="123"/>
  <c r="F9" i="123"/>
  <c r="B22" i="123"/>
  <c r="B3" i="123"/>
  <c r="B9" i="123"/>
  <c r="F22" i="133"/>
  <c r="F3" i="133"/>
  <c r="F9" i="133"/>
  <c r="C23" i="123"/>
  <c r="C10" i="123"/>
  <c r="B23" i="135"/>
  <c r="B10" i="135"/>
  <c r="F23" i="114"/>
  <c r="F10" i="114"/>
  <c r="E23" i="122"/>
  <c r="E10" i="122"/>
  <c r="D22" i="135"/>
  <c r="D3" i="135"/>
  <c r="D9" i="135"/>
  <c r="D22" i="127"/>
  <c r="D3" i="127"/>
  <c r="D9" i="127"/>
  <c r="E3" i="123"/>
  <c r="E22" i="123"/>
  <c r="E9" i="123"/>
  <c r="E3" i="114"/>
  <c r="E22" i="114"/>
  <c r="E9" i="114"/>
  <c r="D22" i="123"/>
  <c r="D3" i="123"/>
  <c r="D9" i="123"/>
  <c r="B22" i="133"/>
  <c r="B3" i="133"/>
  <c r="B9" i="133"/>
  <c r="C10" i="114"/>
  <c r="C23" i="114"/>
  <c r="D23" i="127"/>
  <c r="D10" i="127"/>
  <c r="F22" i="127"/>
  <c r="F3" i="127"/>
  <c r="F9" i="127"/>
  <c r="C3" i="122"/>
  <c r="C22" i="122"/>
  <c r="C9" i="122"/>
  <c r="F21" i="133" l="1"/>
  <c r="F8" i="133"/>
  <c r="F8" i="123"/>
  <c r="F21" i="123"/>
  <c r="D18" i="136"/>
  <c r="C23" i="133"/>
  <c r="C10" i="133"/>
  <c r="C21" i="136"/>
  <c r="C8" i="136"/>
  <c r="B18" i="135"/>
  <c r="K29" i="145"/>
  <c r="K29" i="140"/>
  <c r="G29" i="145"/>
  <c r="G29" i="140"/>
  <c r="D30" i="145"/>
  <c r="H30" i="145"/>
  <c r="E18" i="133"/>
  <c r="E21" i="114"/>
  <c r="E8" i="114"/>
  <c r="C18" i="135"/>
  <c r="D18" i="122"/>
  <c r="E18" i="114"/>
  <c r="E18" i="127"/>
  <c r="D21" i="114"/>
  <c r="D8" i="114"/>
  <c r="E23" i="135"/>
  <c r="E10" i="135"/>
  <c r="C18" i="114"/>
  <c r="F18" i="133"/>
  <c r="D21" i="122"/>
  <c r="D8" i="122"/>
  <c r="E36" i="140"/>
  <c r="B18" i="136"/>
  <c r="E29" i="145"/>
  <c r="E29" i="140"/>
  <c r="J31" i="145"/>
  <c r="F31" i="140"/>
  <c r="D21" i="123"/>
  <c r="D8" i="123"/>
  <c r="F21" i="136"/>
  <c r="F8" i="136"/>
  <c r="E23" i="127"/>
  <c r="E10" i="127"/>
  <c r="D21" i="136"/>
  <c r="D8" i="136"/>
  <c r="E21" i="135"/>
  <c r="E8" i="135"/>
  <c r="E3" i="127"/>
  <c r="E18" i="122"/>
  <c r="C21" i="133"/>
  <c r="C8" i="133"/>
  <c r="E22" i="110"/>
  <c r="E3" i="110"/>
  <c r="E9" i="110"/>
  <c r="J29" i="145"/>
  <c r="J29" i="140"/>
  <c r="B29" i="145"/>
  <c r="B29" i="140"/>
  <c r="H31" i="145"/>
  <c r="D29" i="145"/>
  <c r="D29" i="140"/>
  <c r="C29" i="145"/>
  <c r="C29" i="140"/>
  <c r="G31" i="145"/>
  <c r="I37" i="145"/>
  <c r="D21" i="127"/>
  <c r="D8" i="127"/>
  <c r="F35" i="140"/>
  <c r="C8" i="114"/>
  <c r="C21" i="114"/>
  <c r="F18" i="114"/>
  <c r="C21" i="135"/>
  <c r="C8" i="135"/>
  <c r="B22" i="110"/>
  <c r="B3" i="110"/>
  <c r="B9" i="110"/>
  <c r="E23" i="110"/>
  <c r="E10" i="110"/>
  <c r="E18" i="123"/>
  <c r="B21" i="135"/>
  <c r="B8" i="135"/>
  <c r="J36" i="145"/>
  <c r="J36" i="140"/>
  <c r="B21" i="123"/>
  <c r="B8" i="123"/>
  <c r="E31" i="145"/>
  <c r="C30" i="140"/>
  <c r="I29" i="145"/>
  <c r="I29" i="140"/>
  <c r="E30" i="145"/>
  <c r="F18" i="123"/>
  <c r="F3" i="110"/>
  <c r="F22" i="110"/>
  <c r="F9" i="110"/>
  <c r="D21" i="133"/>
  <c r="D8" i="133"/>
  <c r="B21" i="114"/>
  <c r="B8" i="114"/>
  <c r="D35" i="140"/>
  <c r="D18" i="127"/>
  <c r="C21" i="123"/>
  <c r="C8" i="123"/>
  <c r="E21" i="133"/>
  <c r="E8" i="133"/>
  <c r="B18" i="114"/>
  <c r="E18" i="135"/>
  <c r="E18" i="136"/>
  <c r="C30" i="145"/>
  <c r="H29" i="145"/>
  <c r="H29" i="140"/>
  <c r="D31" i="140"/>
  <c r="C31" i="140"/>
  <c r="F29" i="145"/>
  <c r="F29" i="140"/>
  <c r="F18" i="127"/>
  <c r="B21" i="127"/>
  <c r="B8" i="127"/>
  <c r="E21" i="136"/>
  <c r="E8" i="136"/>
  <c r="F35" i="145"/>
  <c r="B18" i="123"/>
  <c r="C18" i="136"/>
  <c r="E21" i="122"/>
  <c r="E8" i="122"/>
  <c r="D18" i="123"/>
  <c r="D18" i="133"/>
  <c r="C18" i="133"/>
  <c r="H36" i="145"/>
  <c r="D31" i="145"/>
  <c r="K30" i="145"/>
  <c r="I30" i="145"/>
  <c r="I30" i="140"/>
  <c r="K31" i="140"/>
  <c r="J30" i="145"/>
  <c r="J30" i="140"/>
  <c r="D30" i="140"/>
  <c r="G30" i="145"/>
  <c r="F31" i="145"/>
  <c r="B30" i="140"/>
  <c r="I31" i="145"/>
  <c r="B31" i="145"/>
  <c r="F30" i="145"/>
  <c r="C8" i="122"/>
  <c r="C21" i="122"/>
  <c r="F21" i="127"/>
  <c r="F8" i="127"/>
  <c r="B18" i="133"/>
  <c r="C18" i="127"/>
  <c r="B21" i="133"/>
  <c r="B8" i="133"/>
  <c r="E21" i="123"/>
  <c r="E8" i="123"/>
  <c r="D21" i="135"/>
  <c r="D8" i="135"/>
  <c r="D35" i="145"/>
  <c r="B18" i="127"/>
  <c r="C18" i="122"/>
  <c r="C18" i="123"/>
  <c r="D22" i="110"/>
  <c r="D3" i="110"/>
  <c r="D9" i="110"/>
  <c r="C8" i="127"/>
  <c r="C21" i="127"/>
  <c r="F21" i="114"/>
  <c r="F8" i="114"/>
  <c r="B21" i="136"/>
  <c r="B8" i="136"/>
  <c r="F18" i="135"/>
  <c r="C3" i="110"/>
  <c r="C9" i="110"/>
  <c r="C22" i="110"/>
  <c r="D18" i="135"/>
  <c r="F21" i="135"/>
  <c r="F8" i="135"/>
  <c r="H35" i="145"/>
  <c r="D23" i="135"/>
  <c r="D10" i="135"/>
  <c r="D18" i="114"/>
  <c r="F18" i="136"/>
  <c r="D19" i="135"/>
  <c r="C19" i="133"/>
  <c r="E19" i="122"/>
  <c r="D19" i="114"/>
  <c r="E19" i="114"/>
  <c r="D21" i="110" l="1"/>
  <c r="D8" i="110"/>
  <c r="C12" i="133"/>
  <c r="C17" i="133" s="1"/>
  <c r="E31" i="140"/>
  <c r="B21" i="110"/>
  <c r="B8" i="110"/>
  <c r="B30" i="145"/>
  <c r="K31" i="145"/>
  <c r="G30" i="140"/>
  <c r="G31" i="140"/>
  <c r="E37" i="145"/>
  <c r="E37" i="140"/>
  <c r="C31" i="145"/>
  <c r="E36" i="145"/>
  <c r="D19" i="110"/>
  <c r="E19" i="110"/>
  <c r="B19" i="110"/>
  <c r="D12" i="114"/>
  <c r="D17" i="114" s="1"/>
  <c r="K36" i="145"/>
  <c r="K36" i="140"/>
  <c r="H35" i="140"/>
  <c r="B35" i="145"/>
  <c r="B35" i="140"/>
  <c r="B31" i="140"/>
  <c r="C37" i="145"/>
  <c r="C37" i="140"/>
  <c r="C36" i="145"/>
  <c r="C36" i="140"/>
  <c r="I35" i="145"/>
  <c r="I35" i="140"/>
  <c r="F37" i="145"/>
  <c r="F37" i="140"/>
  <c r="E30" i="140"/>
  <c r="I31" i="140"/>
  <c r="K35" i="145"/>
  <c r="K35" i="140"/>
  <c r="B36" i="145"/>
  <c r="B36" i="140"/>
  <c r="H30" i="140"/>
  <c r="H36" i="140"/>
  <c r="I36" i="145"/>
  <c r="I36" i="140"/>
  <c r="G35" i="145"/>
  <c r="G35" i="140"/>
  <c r="D18" i="110"/>
  <c r="D12" i="110"/>
  <c r="D17" i="110" s="1"/>
  <c r="K30" i="140"/>
  <c r="B18" i="110"/>
  <c r="B12" i="110"/>
  <c r="B17" i="110" s="1"/>
  <c r="J37" i="145"/>
  <c r="J37" i="140"/>
  <c r="D37" i="145"/>
  <c r="D37" i="140"/>
  <c r="B37" i="145"/>
  <c r="B37" i="140"/>
  <c r="K37" i="145"/>
  <c r="K37" i="140"/>
  <c r="C35" i="145"/>
  <c r="C35" i="140"/>
  <c r="F36" i="145"/>
  <c r="F36" i="140"/>
  <c r="F21" i="110"/>
  <c r="F8" i="110"/>
  <c r="E12" i="122"/>
  <c r="E17" i="122" s="1"/>
  <c r="I37" i="140"/>
  <c r="G36" i="145"/>
  <c r="G36" i="140"/>
  <c r="G37" i="145"/>
  <c r="G37" i="140"/>
  <c r="H31" i="140"/>
  <c r="D36" i="145"/>
  <c r="D36" i="140"/>
  <c r="H37" i="145"/>
  <c r="H37" i="140"/>
  <c r="AG31" i="140"/>
  <c r="D12" i="135"/>
  <c r="D17" i="135" s="1"/>
  <c r="C21" i="110"/>
  <c r="C8" i="110"/>
  <c r="C12" i="110"/>
  <c r="C17" i="110" s="1"/>
  <c r="C18" i="110"/>
  <c r="E21" i="127"/>
  <c r="E8" i="127"/>
  <c r="E12" i="114"/>
  <c r="E17" i="114" s="1"/>
  <c r="F18" i="110"/>
  <c r="F12" i="110"/>
  <c r="F17" i="110" s="1"/>
  <c r="E18" i="110"/>
  <c r="E12" i="110"/>
  <c r="E17" i="110" s="1"/>
  <c r="J31" i="140"/>
  <c r="J35" i="145"/>
  <c r="J35" i="140"/>
  <c r="E21" i="110"/>
  <c r="E8" i="110"/>
  <c r="F30" i="140"/>
  <c r="F19" i="110"/>
  <c r="C19" i="110"/>
  <c r="E35" i="145"/>
  <c r="E35" i="140"/>
  <c r="D19" i="127" l="1"/>
  <c r="D12" i="127"/>
  <c r="D17" i="127" s="1"/>
  <c r="C19" i="114"/>
  <c r="C12" i="114"/>
  <c r="C17" i="114" s="1"/>
  <c r="D19" i="122"/>
  <c r="D12" i="122"/>
  <c r="D17" i="122" s="1"/>
  <c r="B19" i="123"/>
  <c r="B12" i="123"/>
  <c r="B17" i="123" s="1"/>
  <c r="C19" i="135"/>
  <c r="C12" i="135"/>
  <c r="C17" i="135" s="1"/>
  <c r="D19" i="136"/>
  <c r="D12" i="136"/>
  <c r="D17" i="136" s="1"/>
  <c r="C19" i="123"/>
  <c r="C12" i="123"/>
  <c r="C17" i="123" s="1"/>
  <c r="AG37" i="140"/>
  <c r="B19" i="136"/>
  <c r="B12" i="136"/>
  <c r="B17" i="136" s="1"/>
  <c r="E19" i="136"/>
  <c r="E12" i="136"/>
  <c r="E17" i="136" s="1"/>
  <c r="F19" i="136"/>
  <c r="F12" i="136"/>
  <c r="F17" i="136" s="1"/>
  <c r="F19" i="127"/>
  <c r="F12" i="127"/>
  <c r="F17" i="127" s="1"/>
  <c r="F19" i="114"/>
  <c r="F12" i="114"/>
  <c r="F17" i="114" s="1"/>
  <c r="B19" i="135"/>
  <c r="B12" i="135"/>
  <c r="B17" i="135" s="1"/>
  <c r="F19" i="133"/>
  <c r="F12" i="133"/>
  <c r="F17" i="133" s="1"/>
  <c r="C19" i="127"/>
  <c r="C12" i="127"/>
  <c r="C17" i="127" s="1"/>
  <c r="B19" i="127"/>
  <c r="B12" i="127"/>
  <c r="B17" i="127" s="1"/>
  <c r="C19" i="136"/>
  <c r="C12" i="136"/>
  <c r="C17" i="136" s="1"/>
  <c r="E19" i="133"/>
  <c r="E12" i="133"/>
  <c r="E17" i="133" s="1"/>
  <c r="F19" i="135"/>
  <c r="F12" i="135"/>
  <c r="F17" i="135" s="1"/>
  <c r="F19" i="123"/>
  <c r="F12" i="123"/>
  <c r="F17" i="123" s="1"/>
  <c r="E19" i="135"/>
  <c r="E12" i="135"/>
  <c r="E17" i="135" s="1"/>
  <c r="D19" i="123"/>
  <c r="D12" i="123"/>
  <c r="D17" i="123" s="1"/>
  <c r="C19" i="122"/>
  <c r="C12" i="122"/>
  <c r="C17" i="122" s="1"/>
  <c r="B19" i="114"/>
  <c r="B12" i="114"/>
  <c r="B17" i="114" s="1"/>
  <c r="E19" i="127"/>
  <c r="E12" i="127"/>
  <c r="E17" i="127" s="1"/>
  <c r="E19" i="123"/>
  <c r="E12" i="123"/>
  <c r="E17" i="123" s="1"/>
  <c r="B19" i="133"/>
  <c r="B12" i="133"/>
  <c r="B17" i="133" s="1"/>
  <c r="D19" i="133"/>
  <c r="D12" i="133"/>
  <c r="D17" i="133" s="1"/>
  <c r="D97" i="133" l="1"/>
  <c r="B97" i="114"/>
  <c r="E97" i="127" l="1"/>
  <c r="E97" i="133"/>
  <c r="D97" i="123"/>
  <c r="B97" i="133"/>
  <c r="C97" i="133"/>
  <c r="F97" i="127"/>
  <c r="D97" i="136"/>
  <c r="F101" i="136"/>
  <c r="F97" i="123"/>
  <c r="D97" i="135"/>
  <c r="F97" i="136"/>
  <c r="C97" i="123"/>
  <c r="C97" i="136"/>
  <c r="E97" i="123"/>
  <c r="C97" i="122"/>
  <c r="F97" i="114"/>
  <c r="E97" i="136"/>
  <c r="F97" i="133"/>
  <c r="E97" i="114"/>
  <c r="C97" i="127"/>
  <c r="D97" i="122"/>
  <c r="C97" i="135"/>
  <c r="C97" i="114"/>
  <c r="E97" i="135"/>
  <c r="D97" i="127"/>
  <c r="F97" i="135"/>
  <c r="C101" i="123" l="1"/>
  <c r="B97" i="136"/>
  <c r="D101" i="127"/>
  <c r="F101" i="123"/>
  <c r="F101" i="133"/>
  <c r="B97" i="123"/>
  <c r="E101" i="136"/>
  <c r="E101" i="127"/>
  <c r="E101" i="133"/>
  <c r="F101" i="114"/>
  <c r="B97" i="135"/>
  <c r="E101" i="123"/>
  <c r="F101" i="127"/>
  <c r="E97" i="122"/>
  <c r="B97" i="110"/>
  <c r="D101" i="123"/>
  <c r="C101" i="114"/>
  <c r="F101" i="135"/>
  <c r="C101" i="127"/>
  <c r="E101" i="135"/>
  <c r="B97" i="127"/>
  <c r="C101" i="135"/>
  <c r="C101" i="136"/>
  <c r="D101" i="135"/>
  <c r="D101" i="136"/>
  <c r="AG31" i="145"/>
  <c r="E97" i="110" l="1"/>
  <c r="D101" i="133"/>
  <c r="C101" i="133"/>
  <c r="C97" i="110"/>
  <c r="D97" i="110"/>
  <c r="F97" i="110"/>
  <c r="D97" i="114"/>
  <c r="S35" i="145" l="1"/>
  <c r="S35" i="140"/>
  <c r="Y37" i="145"/>
  <c r="Y37" i="140"/>
  <c r="AA37" i="145"/>
  <c r="AA37" i="140"/>
  <c r="P37" i="145"/>
  <c r="P37" i="140"/>
  <c r="R36" i="145"/>
  <c r="R36" i="140"/>
  <c r="M36" i="145"/>
  <c r="M36" i="140"/>
  <c r="V37" i="145"/>
  <c r="V37" i="140"/>
  <c r="AD37" i="145"/>
  <c r="AD37" i="140"/>
  <c r="L37" i="145"/>
  <c r="L37" i="140"/>
  <c r="O37" i="145"/>
  <c r="O37" i="140"/>
  <c r="AE37" i="145"/>
  <c r="AE37" i="140"/>
  <c r="O35" i="145"/>
  <c r="O35" i="140"/>
  <c r="X36" i="145"/>
  <c r="X36" i="140"/>
  <c r="AF37" i="145"/>
  <c r="AF37" i="140"/>
  <c r="T36" i="145"/>
  <c r="T36" i="140"/>
  <c r="T37" i="145"/>
  <c r="T37" i="140"/>
  <c r="N31" i="145"/>
  <c r="N31" i="140"/>
  <c r="D101" i="114"/>
  <c r="AG37" i="145"/>
  <c r="W30" i="145"/>
  <c r="W30" i="140"/>
  <c r="E101" i="114"/>
  <c r="D101" i="110"/>
  <c r="E101" i="110"/>
  <c r="M29" i="145"/>
  <c r="M29" i="140"/>
  <c r="V30" i="145"/>
  <c r="V30" i="140"/>
  <c r="L30" i="145"/>
  <c r="L30" i="140"/>
  <c r="C101" i="110"/>
  <c r="V29" i="145"/>
  <c r="V29" i="140"/>
  <c r="M35" i="145" l="1"/>
  <c r="M35" i="140"/>
  <c r="S29" i="145"/>
  <c r="S29" i="140"/>
  <c r="U37" i="145"/>
  <c r="U37" i="140"/>
  <c r="P30" i="145"/>
  <c r="P30" i="140"/>
  <c r="Q35" i="145"/>
  <c r="Q35" i="140"/>
  <c r="N30" i="145"/>
  <c r="N30" i="140"/>
  <c r="L29" i="145"/>
  <c r="L29" i="140"/>
  <c r="N36" i="145"/>
  <c r="N36" i="140"/>
  <c r="U35" i="145"/>
  <c r="U35" i="140"/>
  <c r="R35" i="145"/>
  <c r="R35" i="140"/>
  <c r="M30" i="145"/>
  <c r="M30" i="140"/>
  <c r="Q37" i="145"/>
  <c r="Q37" i="140"/>
  <c r="V35" i="145"/>
  <c r="V35" i="140"/>
  <c r="W37" i="145"/>
  <c r="W37" i="140"/>
  <c r="AF31" i="145"/>
  <c r="AF31" i="140"/>
  <c r="F101" i="110"/>
  <c r="Z37" i="145"/>
  <c r="Z37" i="140"/>
  <c r="Q31" i="145"/>
  <c r="Q31" i="140"/>
  <c r="M31" i="145"/>
  <c r="M31" i="140"/>
  <c r="AB37" i="145"/>
  <c r="AB37" i="140"/>
  <c r="U31" i="145"/>
  <c r="U31" i="140"/>
  <c r="W31" i="145"/>
  <c r="W31" i="140"/>
  <c r="R30" i="145"/>
  <c r="R30" i="140"/>
  <c r="P31" i="145"/>
  <c r="P31" i="140"/>
  <c r="U29" i="145"/>
  <c r="U29" i="140"/>
  <c r="R37" i="145"/>
  <c r="R37" i="140"/>
  <c r="W36" i="145"/>
  <c r="W36" i="140"/>
  <c r="O36" i="145"/>
  <c r="O36" i="140"/>
  <c r="AD31" i="145"/>
  <c r="AD31" i="140"/>
  <c r="V31" i="145"/>
  <c r="V31" i="140"/>
  <c r="S36" i="145"/>
  <c r="S36" i="140"/>
  <c r="P35" i="145"/>
  <c r="P35" i="140"/>
  <c r="X30" i="145"/>
  <c r="X30" i="140"/>
  <c r="S30" i="145"/>
  <c r="S30" i="140"/>
  <c r="Q30" i="145"/>
  <c r="Q30" i="140"/>
  <c r="O31" i="145"/>
  <c r="O31" i="140"/>
  <c r="T35" i="145"/>
  <c r="T35" i="140"/>
  <c r="AC31" i="145"/>
  <c r="AC31" i="140"/>
  <c r="P29" i="145"/>
  <c r="P29" i="140"/>
  <c r="N35" i="145"/>
  <c r="N35" i="140"/>
  <c r="R29" i="145"/>
  <c r="R29" i="140"/>
  <c r="U36" i="145"/>
  <c r="U36" i="140"/>
  <c r="U30" i="145"/>
  <c r="U30" i="140"/>
  <c r="M37" i="145"/>
  <c r="M37" i="140"/>
  <c r="T29" i="145"/>
  <c r="T29" i="140"/>
  <c r="Q29" i="145"/>
  <c r="Q29" i="140"/>
  <c r="AB31" i="145"/>
  <c r="AB31" i="140"/>
  <c r="S37" i="145"/>
  <c r="S37" i="140"/>
  <c r="T30" i="145"/>
  <c r="T30" i="140"/>
  <c r="V36" i="145"/>
  <c r="V36" i="140"/>
  <c r="AA31" i="145"/>
  <c r="AA31" i="140"/>
  <c r="Y31" i="145"/>
  <c r="Y31" i="140"/>
  <c r="S31" i="145"/>
  <c r="S31" i="140"/>
  <c r="R31" i="145"/>
  <c r="R31" i="140"/>
  <c r="L31" i="145"/>
  <c r="L31" i="140"/>
  <c r="O29" i="145"/>
  <c r="O29" i="140"/>
  <c r="AE31" i="145"/>
  <c r="AE31" i="140"/>
  <c r="N29" i="145"/>
  <c r="N29" i="140"/>
  <c r="L36" i="145"/>
  <c r="L36" i="140"/>
  <c r="Z31" i="145"/>
  <c r="Z31" i="140"/>
  <c r="AC37" i="145"/>
  <c r="AC37" i="140"/>
  <c r="N37" i="145"/>
  <c r="N37" i="140"/>
  <c r="X37" i="145"/>
  <c r="X37" i="140"/>
  <c r="P36" i="145"/>
  <c r="P36" i="140"/>
  <c r="Q36" i="145"/>
  <c r="Q36" i="140"/>
  <c r="T31" i="145"/>
  <c r="T31" i="140"/>
  <c r="O30" i="145"/>
  <c r="O30" i="140"/>
  <c r="X31" i="145"/>
  <c r="X31" i="140"/>
  <c r="L35" i="145"/>
  <c r="L35" i="140"/>
  <c r="T23" i="127" l="1"/>
  <c r="T10" i="127"/>
  <c r="X23" i="110"/>
  <c r="X10" i="110"/>
  <c r="V23" i="123"/>
  <c r="V10" i="123"/>
  <c r="AD23" i="144"/>
  <c r="AB10" i="114"/>
  <c r="AB23" i="114"/>
  <c r="V23" i="136"/>
  <c r="V10" i="136"/>
  <c r="T23" i="136"/>
  <c r="T10" i="136"/>
  <c r="Z19" i="136" l="1"/>
  <c r="W23" i="110"/>
  <c r="W10" i="110"/>
  <c r="N23" i="114"/>
  <c r="N10" i="114"/>
  <c r="V3" i="132"/>
  <c r="V9" i="132" s="1"/>
  <c r="M3" i="134"/>
  <c r="M10" i="134" s="1"/>
  <c r="Z3" i="118"/>
  <c r="Z9" i="118"/>
  <c r="AA3" i="128"/>
  <c r="AA9" i="128"/>
  <c r="AC3" i="118"/>
  <c r="AC9" i="118" s="1"/>
  <c r="AC23" i="123"/>
  <c r="AC10" i="123"/>
  <c r="AA23" i="136"/>
  <c r="AA10" i="136"/>
  <c r="T23" i="123"/>
  <c r="T10" i="123"/>
  <c r="AB23" i="110"/>
  <c r="AB5" i="145"/>
  <c r="AB10" i="110"/>
  <c r="AB5" i="140"/>
  <c r="X3" i="143"/>
  <c r="X9" i="143" s="1"/>
  <c r="T22" i="127"/>
  <c r="T3" i="127"/>
  <c r="T9" i="127"/>
  <c r="P22" i="133"/>
  <c r="P9" i="133"/>
  <c r="S3" i="116"/>
  <c r="S9" i="116"/>
  <c r="M23" i="127"/>
  <c r="M10" i="127"/>
  <c r="AA23" i="123"/>
  <c r="AA10" i="123"/>
  <c r="Z23" i="127"/>
  <c r="Z10" i="127"/>
  <c r="V3" i="116"/>
  <c r="V9" i="116"/>
  <c r="M3" i="130"/>
  <c r="M10" i="130" s="1"/>
  <c r="Z3" i="115"/>
  <c r="Z9" i="115"/>
  <c r="X3" i="115"/>
  <c r="AB22" i="123"/>
  <c r="AB3" i="123"/>
  <c r="AB9" i="123"/>
  <c r="T3" i="132"/>
  <c r="T9" i="132" s="1"/>
  <c r="AA19" i="123"/>
  <c r="T19" i="114"/>
  <c r="N23" i="123"/>
  <c r="N10" i="123"/>
  <c r="Y23" i="114"/>
  <c r="Y10" i="114"/>
  <c r="T19" i="127"/>
  <c r="V3" i="128"/>
  <c r="V9" i="128" s="1"/>
  <c r="M3" i="143"/>
  <c r="M9" i="143" s="1"/>
  <c r="Z3" i="132"/>
  <c r="AA3" i="119"/>
  <c r="AA9" i="119"/>
  <c r="AC22" i="110"/>
  <c r="AC3" i="110"/>
  <c r="AC4" i="145"/>
  <c r="AC9" i="110"/>
  <c r="AC4" i="140"/>
  <c r="X3" i="117"/>
  <c r="X9" i="117" s="1"/>
  <c r="AB3" i="133"/>
  <c r="AB9" i="133" s="1"/>
  <c r="T3" i="130"/>
  <c r="T9" i="130"/>
  <c r="Z23" i="123"/>
  <c r="Z10" i="123"/>
  <c r="X9" i="114"/>
  <c r="X3" i="114"/>
  <c r="X22" i="114"/>
  <c r="T3" i="115"/>
  <c r="AA23" i="114"/>
  <c r="AA10" i="114"/>
  <c r="V3" i="129"/>
  <c r="V9" i="129" s="1"/>
  <c r="M22" i="114"/>
  <c r="M3" i="114"/>
  <c r="M9" i="114"/>
  <c r="Z3" i="126"/>
  <c r="Z9" i="126"/>
  <c r="AA3" i="125"/>
  <c r="AA9" i="125" s="1"/>
  <c r="AC3" i="119"/>
  <c r="X3" i="111"/>
  <c r="X9" i="111" s="1"/>
  <c r="AB22" i="127"/>
  <c r="AB3" i="127"/>
  <c r="AB9" i="127"/>
  <c r="T3" i="143"/>
  <c r="T9" i="143"/>
  <c r="Q9" i="127"/>
  <c r="Q22" i="127"/>
  <c r="S22" i="123"/>
  <c r="S9" i="123"/>
  <c r="S3" i="120"/>
  <c r="S9" i="120" s="1"/>
  <c r="V3" i="123"/>
  <c r="V22" i="123"/>
  <c r="V9" i="123"/>
  <c r="M3" i="120"/>
  <c r="M9" i="120" s="1"/>
  <c r="AA3" i="135"/>
  <c r="AC3" i="116"/>
  <c r="AC9" i="116"/>
  <c r="V3" i="125"/>
  <c r="V9" i="125" s="1"/>
  <c r="M3" i="117"/>
  <c r="M9" i="117" s="1"/>
  <c r="Z3" i="136"/>
  <c r="Z22" i="136"/>
  <c r="Z9" i="136"/>
  <c r="AA3" i="143"/>
  <c r="AA9" i="143" s="1"/>
  <c r="AC3" i="120"/>
  <c r="AC10" i="120" s="1"/>
  <c r="X3" i="121"/>
  <c r="X9" i="121" s="1"/>
  <c r="AB3" i="129"/>
  <c r="AB9" i="129"/>
  <c r="T3" i="136"/>
  <c r="T22" i="136"/>
  <c r="T9" i="136"/>
  <c r="Q22" i="123"/>
  <c r="Q9" i="123"/>
  <c r="S22" i="127"/>
  <c r="S9" i="127"/>
  <c r="V3" i="135"/>
  <c r="V9" i="135"/>
  <c r="M3" i="126"/>
  <c r="M9" i="126" s="1"/>
  <c r="Z3" i="122"/>
  <c r="Z9" i="122" s="1"/>
  <c r="AA3" i="132"/>
  <c r="AA9" i="132" s="1"/>
  <c r="X3" i="134"/>
  <c r="AB3" i="137"/>
  <c r="AB9" i="137" s="1"/>
  <c r="T3" i="117"/>
  <c r="T9" i="117" s="1"/>
  <c r="S22" i="136"/>
  <c r="S3" i="136"/>
  <c r="S9" i="136"/>
  <c r="AA5" i="145"/>
  <c r="AA10" i="110"/>
  <c r="AA23" i="110"/>
  <c r="AA5" i="140"/>
  <c r="V22" i="114"/>
  <c r="V3" i="114"/>
  <c r="V9" i="114"/>
  <c r="M22" i="127"/>
  <c r="M3" i="127"/>
  <c r="M9" i="127"/>
  <c r="Z3" i="123"/>
  <c r="Z22" i="123"/>
  <c r="Z9" i="123"/>
  <c r="AA3" i="123"/>
  <c r="AA22" i="123"/>
  <c r="AA9" i="123"/>
  <c r="AC22" i="136"/>
  <c r="AC3" i="136"/>
  <c r="AC9" i="136"/>
  <c r="X3" i="128"/>
  <c r="X9" i="128" s="1"/>
  <c r="AB3" i="120"/>
  <c r="AB9" i="120" s="1"/>
  <c r="T3" i="125"/>
  <c r="T9" i="125" s="1"/>
  <c r="AB19" i="127"/>
  <c r="AE19" i="114"/>
  <c r="AA19" i="136"/>
  <c r="W5" i="140"/>
  <c r="AB19" i="136"/>
  <c r="Z19" i="123"/>
  <c r="AC10" i="127"/>
  <c r="AC23" i="127"/>
  <c r="V10" i="135"/>
  <c r="V3" i="122"/>
  <c r="V9" i="122" s="1"/>
  <c r="M3" i="137"/>
  <c r="M9" i="137" s="1"/>
  <c r="AA3" i="113"/>
  <c r="AA9" i="113" s="1"/>
  <c r="AC3" i="122"/>
  <c r="AC9" i="122" s="1"/>
  <c r="X10" i="121"/>
  <c r="AC23" i="136"/>
  <c r="AC10" i="136"/>
  <c r="Z10" i="122"/>
  <c r="AB23" i="136"/>
  <c r="AB10" i="136"/>
  <c r="X10" i="128"/>
  <c r="X3" i="116"/>
  <c r="X10" i="116" s="1"/>
  <c r="AB3" i="124"/>
  <c r="AB9" i="124" s="1"/>
  <c r="T3" i="111"/>
  <c r="T9" i="111" s="1"/>
  <c r="P3" i="113"/>
  <c r="S3" i="121"/>
  <c r="S9" i="121"/>
  <c r="AD22" i="110"/>
  <c r="AD4" i="145"/>
  <c r="AD9" i="110"/>
  <c r="AD4" i="140"/>
  <c r="M23" i="110"/>
  <c r="M5" i="145"/>
  <c r="M10" i="110"/>
  <c r="M5" i="140"/>
  <c r="T10" i="130"/>
  <c r="AB10" i="124"/>
  <c r="AC23" i="110"/>
  <c r="AC5" i="145"/>
  <c r="AC10" i="110"/>
  <c r="AC5" i="140"/>
  <c r="AA10" i="135"/>
  <c r="T10" i="125"/>
  <c r="V3" i="120"/>
  <c r="V9" i="120" s="1"/>
  <c r="M3" i="124"/>
  <c r="Z3" i="125"/>
  <c r="Z9" i="125"/>
  <c r="AA3" i="122"/>
  <c r="AA9" i="122"/>
  <c r="AC3" i="124"/>
  <c r="AC9" i="124"/>
  <c r="X22" i="127"/>
  <c r="X3" i="127"/>
  <c r="X9" i="127"/>
  <c r="AB3" i="119"/>
  <c r="AB10" i="119" s="1"/>
  <c r="T3" i="134"/>
  <c r="T9" i="134" s="1"/>
  <c r="Z10" i="115"/>
  <c r="M10" i="114"/>
  <c r="M23" i="114"/>
  <c r="V10" i="127"/>
  <c r="V23" i="127"/>
  <c r="S3" i="125"/>
  <c r="S3" i="127"/>
  <c r="U23" i="123"/>
  <c r="U10" i="123"/>
  <c r="X19" i="123"/>
  <c r="V3" i="124"/>
  <c r="V9" i="124" s="1"/>
  <c r="M22" i="135"/>
  <c r="M3" i="135"/>
  <c r="M9" i="135"/>
  <c r="Z3" i="128"/>
  <c r="Z9" i="128"/>
  <c r="AA9" i="127"/>
  <c r="AA22" i="127"/>
  <c r="AA3" i="127"/>
  <c r="AC3" i="113"/>
  <c r="AC9" i="113" s="1"/>
  <c r="X22" i="136"/>
  <c r="X3" i="136"/>
  <c r="X9" i="136"/>
  <c r="AB3" i="125"/>
  <c r="AB9" i="125" s="1"/>
  <c r="T3" i="121"/>
  <c r="T10" i="121" s="1"/>
  <c r="O22" i="135"/>
  <c r="O9" i="135"/>
  <c r="M23" i="135"/>
  <c r="M10" i="135"/>
  <c r="AB22" i="136"/>
  <c r="AB3" i="136"/>
  <c r="AB9" i="136"/>
  <c r="T3" i="126"/>
  <c r="T9" i="126" s="1"/>
  <c r="P22" i="136"/>
  <c r="P9" i="136"/>
  <c r="S3" i="135"/>
  <c r="S9" i="135" s="1"/>
  <c r="V22" i="110"/>
  <c r="V3" i="110"/>
  <c r="V4" i="145"/>
  <c r="V9" i="110"/>
  <c r="V4" i="140"/>
  <c r="M3" i="128"/>
  <c r="AA3" i="134"/>
  <c r="AA9" i="134" s="1"/>
  <c r="AC3" i="127"/>
  <c r="AC22" i="127"/>
  <c r="AC9" i="127"/>
  <c r="AA10" i="122"/>
  <c r="X22" i="123"/>
  <c r="X3" i="123"/>
  <c r="X9" i="123"/>
  <c r="AB22" i="110"/>
  <c r="AB4" i="145"/>
  <c r="AB3" i="110"/>
  <c r="AB9" i="110"/>
  <c r="AB4" i="140"/>
  <c r="O9" i="110"/>
  <c r="O4" i="145"/>
  <c r="O22" i="110"/>
  <c r="O4" i="140"/>
  <c r="Q22" i="133"/>
  <c r="Q9" i="133"/>
  <c r="P3" i="120"/>
  <c r="S3" i="137"/>
  <c r="S10" i="137" s="1"/>
  <c r="S9" i="137"/>
  <c r="S9" i="114"/>
  <c r="S22" i="114"/>
  <c r="V3" i="126"/>
  <c r="V9" i="126" s="1"/>
  <c r="M3" i="129"/>
  <c r="M9" i="129" s="1"/>
  <c r="Z3" i="111"/>
  <c r="Z9" i="111" s="1"/>
  <c r="AA3" i="129"/>
  <c r="AA10" i="129" s="1"/>
  <c r="AC3" i="134"/>
  <c r="AC9" i="134" s="1"/>
  <c r="M3" i="132"/>
  <c r="M10" i="132" s="1"/>
  <c r="Z3" i="113"/>
  <c r="Z9" i="113"/>
  <c r="AA3" i="131"/>
  <c r="AA9" i="131" s="1"/>
  <c r="X3" i="129"/>
  <c r="X9" i="129" s="1"/>
  <c r="AB3" i="132"/>
  <c r="AB9" i="132" s="1"/>
  <c r="T3" i="128"/>
  <c r="T9" i="128" s="1"/>
  <c r="O22" i="114"/>
  <c r="O9" i="114"/>
  <c r="AD22" i="114"/>
  <c r="AD9" i="114"/>
  <c r="S3" i="129"/>
  <c r="M3" i="116"/>
  <c r="M9" i="116" s="1"/>
  <c r="Z3" i="120"/>
  <c r="Z10" i="120" s="1"/>
  <c r="AA3" i="133"/>
  <c r="AA9" i="133"/>
  <c r="AC3" i="126"/>
  <c r="AC9" i="126" s="1"/>
  <c r="X3" i="113"/>
  <c r="X9" i="113" s="1"/>
  <c r="AB3" i="115"/>
  <c r="AB9" i="115" s="1"/>
  <c r="T3" i="129"/>
  <c r="T9" i="129" s="1"/>
  <c r="O22" i="136"/>
  <c r="O9" i="136"/>
  <c r="S3" i="134"/>
  <c r="M10" i="120"/>
  <c r="AB10" i="125"/>
  <c r="Q22" i="110"/>
  <c r="Q4" i="145"/>
  <c r="Q9" i="110"/>
  <c r="Q4" i="140"/>
  <c r="P3" i="143"/>
  <c r="V3" i="119"/>
  <c r="V9" i="119" s="1"/>
  <c r="M3" i="118"/>
  <c r="M9" i="118" s="1"/>
  <c r="Z3" i="131"/>
  <c r="Z9" i="131" s="1"/>
  <c r="AA9" i="114"/>
  <c r="AA22" i="114"/>
  <c r="AA3" i="114"/>
  <c r="AC3" i="143"/>
  <c r="AC10" i="143" s="1"/>
  <c r="X3" i="120"/>
  <c r="X9" i="120" s="1"/>
  <c r="AB3" i="117"/>
  <c r="AB9" i="117" s="1"/>
  <c r="T3" i="116"/>
  <c r="T9" i="116"/>
  <c r="AC19" i="114"/>
  <c r="V19" i="114"/>
  <c r="AC10" i="119"/>
  <c r="X23" i="123"/>
  <c r="X10" i="123"/>
  <c r="AA10" i="128"/>
  <c r="AA10" i="127"/>
  <c r="AA23" i="127"/>
  <c r="M10" i="129"/>
  <c r="Z10" i="132"/>
  <c r="V3" i="133"/>
  <c r="V9" i="133" s="1"/>
  <c r="Z3" i="129"/>
  <c r="Z9" i="129" s="1"/>
  <c r="AA3" i="111"/>
  <c r="AA9" i="111" s="1"/>
  <c r="AC3" i="115"/>
  <c r="M10" i="116"/>
  <c r="AA10" i="131"/>
  <c r="X10" i="117"/>
  <c r="AC10" i="118"/>
  <c r="X3" i="124"/>
  <c r="X9" i="124" s="1"/>
  <c r="AB3" i="131"/>
  <c r="AB9" i="131" s="1"/>
  <c r="T4" i="145"/>
  <c r="T22" i="110"/>
  <c r="T3" i="110"/>
  <c r="T9" i="110"/>
  <c r="T4" i="140"/>
  <c r="AD22" i="136"/>
  <c r="AD9" i="136"/>
  <c r="S3" i="111"/>
  <c r="S9" i="111" s="1"/>
  <c r="S3" i="110"/>
  <c r="S4" i="145"/>
  <c r="S22" i="110"/>
  <c r="S9" i="110"/>
  <c r="S4" i="140"/>
  <c r="X5" i="140"/>
  <c r="V10" i="129"/>
  <c r="AB23" i="127"/>
  <c r="AB10" i="127"/>
  <c r="AB10" i="129"/>
  <c r="V3" i="131"/>
  <c r="V9" i="131" s="1"/>
  <c r="M3" i="110"/>
  <c r="M22" i="110"/>
  <c r="M4" i="145"/>
  <c r="M9" i="110"/>
  <c r="M4" i="140"/>
  <c r="Z3" i="130"/>
  <c r="Z9" i="130" s="1"/>
  <c r="AA3" i="124"/>
  <c r="AA9" i="124" s="1"/>
  <c r="AC3" i="133"/>
  <c r="AC9" i="133" s="1"/>
  <c r="X3" i="119"/>
  <c r="X9" i="119"/>
  <c r="AB3" i="112"/>
  <c r="AB9" i="112" s="1"/>
  <c r="T3" i="135"/>
  <c r="X23" i="136"/>
  <c r="X10" i="136"/>
  <c r="AC23" i="114"/>
  <c r="AC10" i="114"/>
  <c r="AB23" i="123"/>
  <c r="AB10" i="123"/>
  <c r="V10" i="120"/>
  <c r="AC19" i="136"/>
  <c r="V3" i="111"/>
  <c r="V9" i="111" s="1"/>
  <c r="M22" i="133"/>
  <c r="M3" i="133"/>
  <c r="M9" i="133"/>
  <c r="Z3" i="117"/>
  <c r="Z10" i="117" s="1"/>
  <c r="AC3" i="117"/>
  <c r="AC9" i="117" s="1"/>
  <c r="X3" i="133"/>
  <c r="X9" i="133" s="1"/>
  <c r="AB3" i="122"/>
  <c r="T3" i="133"/>
  <c r="T9" i="133" s="1"/>
  <c r="Q22" i="114"/>
  <c r="Q9" i="114"/>
  <c r="Z10" i="130"/>
  <c r="Z23" i="136"/>
  <c r="Z10" i="136"/>
  <c r="Z23" i="110"/>
  <c r="Z5" i="145"/>
  <c r="Z10" i="110"/>
  <c r="Z5" i="140"/>
  <c r="X3" i="125"/>
  <c r="X9" i="125" s="1"/>
  <c r="AB22" i="114"/>
  <c r="AB3" i="114"/>
  <c r="AB9" i="114"/>
  <c r="T3" i="114"/>
  <c r="T22" i="114"/>
  <c r="T9" i="114"/>
  <c r="AC10" i="134"/>
  <c r="V3" i="118"/>
  <c r="V9" i="118" s="1"/>
  <c r="Z3" i="137"/>
  <c r="Z10" i="137" s="1"/>
  <c r="AA3" i="112"/>
  <c r="AA9" i="112" s="1"/>
  <c r="AC3" i="129"/>
  <c r="AC9" i="129" s="1"/>
  <c r="X3" i="131"/>
  <c r="X10" i="131" s="1"/>
  <c r="T3" i="124"/>
  <c r="T9" i="124" s="1"/>
  <c r="Q22" i="136"/>
  <c r="Q3" i="136"/>
  <c r="Q9" i="136"/>
  <c r="P4" i="145"/>
  <c r="P22" i="110"/>
  <c r="P9" i="110"/>
  <c r="P4" i="140"/>
  <c r="AD3" i="135"/>
  <c r="S3" i="113"/>
  <c r="S9" i="113" s="1"/>
  <c r="V3" i="137"/>
  <c r="V10" i="137" s="1"/>
  <c r="M3" i="113"/>
  <c r="M9" i="113"/>
  <c r="Z3" i="135"/>
  <c r="Z10" i="135" s="1"/>
  <c r="AA3" i="118"/>
  <c r="AA9" i="118" s="1"/>
  <c r="AC3" i="111"/>
  <c r="AC9" i="111" s="1"/>
  <c r="V22" i="136"/>
  <c r="V3" i="136"/>
  <c r="V9" i="136"/>
  <c r="M3" i="111"/>
  <c r="Z3" i="119"/>
  <c r="Z9" i="119" s="1"/>
  <c r="AA22" i="136"/>
  <c r="AA3" i="136"/>
  <c r="AA9" i="136"/>
  <c r="AC3" i="121"/>
  <c r="AC9" i="121" s="1"/>
  <c r="X3" i="137"/>
  <c r="AB3" i="118"/>
  <c r="AB9" i="118"/>
  <c r="T3" i="120"/>
  <c r="T9" i="120" s="1"/>
  <c r="S3" i="124"/>
  <c r="S9" i="124" s="1"/>
  <c r="S3" i="119"/>
  <c r="S3" i="118"/>
  <c r="S9" i="118" s="1"/>
  <c r="V3" i="112"/>
  <c r="V9" i="112" s="1"/>
  <c r="M22" i="123"/>
  <c r="M3" i="123"/>
  <c r="M9" i="123"/>
  <c r="Z3" i="133"/>
  <c r="Z9" i="133" s="1"/>
  <c r="AA3" i="116"/>
  <c r="AA9" i="116" s="1"/>
  <c r="AC3" i="128"/>
  <c r="AC10" i="128" s="1"/>
  <c r="X3" i="118"/>
  <c r="X9" i="118" s="1"/>
  <c r="AB3" i="121"/>
  <c r="AB9" i="121" s="1"/>
  <c r="T3" i="118"/>
  <c r="T9" i="118" s="1"/>
  <c r="O3" i="130"/>
  <c r="O9" i="130" s="1"/>
  <c r="P22" i="135"/>
  <c r="P9" i="135"/>
  <c r="V23" i="110"/>
  <c r="V5" i="145"/>
  <c r="V10" i="110"/>
  <c r="V5" i="140"/>
  <c r="X23" i="114"/>
  <c r="X10" i="114"/>
  <c r="O22" i="133"/>
  <c r="O9" i="133"/>
  <c r="V3" i="115"/>
  <c r="V9" i="115" s="1"/>
  <c r="M3" i="125"/>
  <c r="M10" i="125" s="1"/>
  <c r="Z22" i="110"/>
  <c r="Z4" i="145"/>
  <c r="Z3" i="110"/>
  <c r="Z9" i="110"/>
  <c r="Z4" i="140"/>
  <c r="AA3" i="126"/>
  <c r="AA9" i="126" s="1"/>
  <c r="AC3" i="131"/>
  <c r="X3" i="112"/>
  <c r="X10" i="112" s="1"/>
  <c r="AB3" i="111"/>
  <c r="AB9" i="111"/>
  <c r="T3" i="119"/>
  <c r="T10" i="119" s="1"/>
  <c r="T9" i="119"/>
  <c r="AA19" i="114"/>
  <c r="T19" i="123"/>
  <c r="N10" i="127"/>
  <c r="N23" i="127"/>
  <c r="S3" i="128"/>
  <c r="S3" i="117"/>
  <c r="S3" i="123"/>
  <c r="Z10" i="131"/>
  <c r="AB10" i="115"/>
  <c r="T23" i="114"/>
  <c r="T10" i="114"/>
  <c r="AC10" i="117"/>
  <c r="X10" i="115"/>
  <c r="Z23" i="114"/>
  <c r="Z10" i="114"/>
  <c r="T5" i="145"/>
  <c r="T23" i="110"/>
  <c r="T10" i="110"/>
  <c r="T5" i="140"/>
  <c r="M10" i="117"/>
  <c r="AA10" i="132"/>
  <c r="V3" i="130"/>
  <c r="V9" i="130" s="1"/>
  <c r="M3" i="131"/>
  <c r="M9" i="131"/>
  <c r="Z3" i="121"/>
  <c r="Z9" i="121" s="1"/>
  <c r="AA3" i="120"/>
  <c r="AA9" i="120" s="1"/>
  <c r="AC3" i="132"/>
  <c r="AC9" i="132" s="1"/>
  <c r="M23" i="123"/>
  <c r="M10" i="123"/>
  <c r="AE23" i="144"/>
  <c r="Z10" i="118"/>
  <c r="Z10" i="125"/>
  <c r="V10" i="126"/>
  <c r="T10" i="124"/>
  <c r="X3" i="132"/>
  <c r="X9" i="132" s="1"/>
  <c r="AB3" i="113"/>
  <c r="AB9" i="113" s="1"/>
  <c r="AD3" i="128"/>
  <c r="AD9" i="128" s="1"/>
  <c r="Z10" i="126"/>
  <c r="X5" i="145"/>
  <c r="X23" i="127"/>
  <c r="X10" i="127"/>
  <c r="M10" i="111"/>
  <c r="AC10" i="115"/>
  <c r="V23" i="114"/>
  <c r="V10" i="114"/>
  <c r="M10" i="113"/>
  <c r="V10" i="131"/>
  <c r="M10" i="131"/>
  <c r="V10" i="133"/>
  <c r="AC10" i="129"/>
  <c r="V3" i="134"/>
  <c r="V9" i="134" s="1"/>
  <c r="M3" i="119"/>
  <c r="M9" i="119" s="1"/>
  <c r="Z3" i="143"/>
  <c r="Z9" i="143" s="1"/>
  <c r="AA3" i="121"/>
  <c r="AA9" i="121" s="1"/>
  <c r="AC3" i="130"/>
  <c r="AC9" i="130" s="1"/>
  <c r="X3" i="130"/>
  <c r="X9" i="130" s="1"/>
  <c r="AB3" i="116"/>
  <c r="AB9" i="116" s="1"/>
  <c r="T3" i="137"/>
  <c r="T9" i="137" s="1"/>
  <c r="AC10" i="116"/>
  <c r="M23" i="136"/>
  <c r="M10" i="136"/>
  <c r="X10" i="125"/>
  <c r="AC19" i="127"/>
  <c r="N23" i="133"/>
  <c r="N10" i="133"/>
  <c r="S10" i="135"/>
  <c r="Y23" i="123"/>
  <c r="Y10" i="123"/>
  <c r="T19" i="136"/>
  <c r="V3" i="113"/>
  <c r="V9" i="113" s="1"/>
  <c r="Z3" i="124"/>
  <c r="Z9" i="124" s="1"/>
  <c r="AA3" i="137"/>
  <c r="AA10" i="137" s="1"/>
  <c r="AC3" i="114"/>
  <c r="AC9" i="114"/>
  <c r="AC22" i="114"/>
  <c r="AB3" i="135"/>
  <c r="AB9" i="135" s="1"/>
  <c r="T3" i="112"/>
  <c r="T9" i="112" s="1"/>
  <c r="AC10" i="121"/>
  <c r="X3" i="122"/>
  <c r="X9" i="122" s="1"/>
  <c r="AB3" i="143"/>
  <c r="AB9" i="143" s="1"/>
  <c r="O9" i="127"/>
  <c r="O22" i="127"/>
  <c r="S3" i="115"/>
  <c r="S9" i="115" s="1"/>
  <c r="Z10" i="143"/>
  <c r="V9" i="127"/>
  <c r="V3" i="127"/>
  <c r="V22" i="127"/>
  <c r="M3" i="112"/>
  <c r="M9" i="112" s="1"/>
  <c r="Z3" i="134"/>
  <c r="Z9" i="134" s="1"/>
  <c r="AA3" i="117"/>
  <c r="AA9" i="117" s="1"/>
  <c r="AC3" i="137"/>
  <c r="AC10" i="137" s="1"/>
  <c r="M23" i="133"/>
  <c r="M10" i="133"/>
  <c r="AB3" i="126"/>
  <c r="AB10" i="126" s="1"/>
  <c r="AB9" i="126"/>
  <c r="T3" i="131"/>
  <c r="T9" i="131" s="1"/>
  <c r="P9" i="127"/>
  <c r="P22" i="127"/>
  <c r="AD22" i="127"/>
  <c r="AD3" i="127"/>
  <c r="AD9" i="127"/>
  <c r="S3" i="131"/>
  <c r="S9" i="131" s="1"/>
  <c r="M3" i="115"/>
  <c r="M9" i="115" s="1"/>
  <c r="Z3" i="127"/>
  <c r="Z22" i="127"/>
  <c r="Z9" i="127"/>
  <c r="AA3" i="130"/>
  <c r="AC3" i="123"/>
  <c r="AC22" i="123"/>
  <c r="AC9" i="123"/>
  <c r="AA10" i="116"/>
  <c r="V3" i="143"/>
  <c r="V9" i="143" s="1"/>
  <c r="M3" i="122"/>
  <c r="M9" i="122" s="1"/>
  <c r="Z3" i="112"/>
  <c r="Z10" i="112" s="1"/>
  <c r="AA3" i="115"/>
  <c r="AA9" i="115" s="1"/>
  <c r="AC3" i="135"/>
  <c r="X22" i="110"/>
  <c r="X3" i="110"/>
  <c r="X4" i="145"/>
  <c r="X9" i="110"/>
  <c r="X4" i="140"/>
  <c r="AB3" i="130"/>
  <c r="AB9" i="130" s="1"/>
  <c r="T22" i="123"/>
  <c r="T3" i="123"/>
  <c r="T9" i="123"/>
  <c r="O9" i="123"/>
  <c r="O22" i="123"/>
  <c r="P9" i="123"/>
  <c r="P22" i="123"/>
  <c r="S3" i="143"/>
  <c r="S9" i="143" s="1"/>
  <c r="S3" i="126"/>
  <c r="S9" i="126" s="1"/>
  <c r="V3" i="117"/>
  <c r="V10" i="117" s="1"/>
  <c r="M3" i="121"/>
  <c r="Z22" i="114"/>
  <c r="Z3" i="114"/>
  <c r="Z9" i="114"/>
  <c r="AA4" i="145"/>
  <c r="AA3" i="110"/>
  <c r="AA22" i="110"/>
  <c r="AA9" i="110"/>
  <c r="AA4" i="140"/>
  <c r="AC3" i="125"/>
  <c r="AC9" i="125"/>
  <c r="X3" i="126"/>
  <c r="X9" i="126" s="1"/>
  <c r="AB3" i="134"/>
  <c r="AB9" i="134" s="1"/>
  <c r="T3" i="113"/>
  <c r="P3" i="114"/>
  <c r="P9" i="114"/>
  <c r="P22" i="114"/>
  <c r="AA10" i="124"/>
  <c r="X10" i="133"/>
  <c r="X10" i="137"/>
  <c r="AD22" i="123"/>
  <c r="AD9" i="123"/>
  <c r="V3" i="121"/>
  <c r="M22" i="136"/>
  <c r="M3" i="136"/>
  <c r="M9" i="136"/>
  <c r="Z3" i="116"/>
  <c r="Z9" i="116" s="1"/>
  <c r="AC3" i="112"/>
  <c r="AC10" i="112" s="1"/>
  <c r="X3" i="135"/>
  <c r="X9" i="135" s="1"/>
  <c r="AB3" i="128"/>
  <c r="AB9" i="128"/>
  <c r="T3" i="122"/>
  <c r="T9" i="122" s="1"/>
  <c r="AD3" i="125"/>
  <c r="AD3" i="132"/>
  <c r="AD3" i="112"/>
  <c r="AD3" i="129"/>
  <c r="P3" i="124"/>
  <c r="AD3" i="143"/>
  <c r="AD3" i="118"/>
  <c r="O3" i="136"/>
  <c r="AD3" i="124"/>
  <c r="Q3" i="128"/>
  <c r="O3" i="143"/>
  <c r="O3" i="121"/>
  <c r="P3" i="136"/>
  <c r="Q3" i="133"/>
  <c r="P3" i="116"/>
  <c r="Q3" i="112"/>
  <c r="Q3" i="135"/>
  <c r="Q3" i="111"/>
  <c r="Q3" i="127"/>
  <c r="Q3" i="121"/>
  <c r="AC9" i="143" l="1"/>
  <c r="V9" i="117"/>
  <c r="X10" i="120"/>
  <c r="AA10" i="113"/>
  <c r="AB10" i="112"/>
  <c r="AB10" i="116"/>
  <c r="X9" i="116"/>
  <c r="X10" i="143"/>
  <c r="Z9" i="112"/>
  <c r="V10" i="124"/>
  <c r="M9" i="132"/>
  <c r="AB10" i="135"/>
  <c r="AB9" i="119"/>
  <c r="V10" i="119"/>
  <c r="AC9" i="112"/>
  <c r="Z9" i="117"/>
  <c r="AB10" i="137"/>
  <c r="V9" i="137"/>
  <c r="M10" i="119"/>
  <c r="T10" i="133"/>
  <c r="Q8" i="127"/>
  <c r="Q21" i="127"/>
  <c r="Q8" i="112"/>
  <c r="Q9" i="112"/>
  <c r="AD9" i="129"/>
  <c r="AD8" i="129"/>
  <c r="Q21" i="133"/>
  <c r="Q8" i="133"/>
  <c r="P21" i="136"/>
  <c r="P8" i="136"/>
  <c r="O8" i="121"/>
  <c r="O9" i="121"/>
  <c r="O8" i="143"/>
  <c r="O9" i="143"/>
  <c r="AD10" i="124"/>
  <c r="AD8" i="124"/>
  <c r="AD9" i="124"/>
  <c r="S8" i="128"/>
  <c r="S9" i="128"/>
  <c r="Q8" i="128"/>
  <c r="Q9" i="128"/>
  <c r="Q8" i="111"/>
  <c r="Q9" i="111"/>
  <c r="AD8" i="132"/>
  <c r="AD9" i="132"/>
  <c r="S21" i="123"/>
  <c r="S8" i="123"/>
  <c r="P8" i="124"/>
  <c r="P9" i="124"/>
  <c r="AD8" i="112"/>
  <c r="AD9" i="112"/>
  <c r="S8" i="125"/>
  <c r="S9" i="125"/>
  <c r="Q9" i="121"/>
  <c r="Q8" i="121"/>
  <c r="Q8" i="135"/>
  <c r="Q9" i="135"/>
  <c r="AD8" i="118"/>
  <c r="AD9" i="118"/>
  <c r="S21" i="127"/>
  <c r="S8" i="127"/>
  <c r="O8" i="136"/>
  <c r="O21" i="136"/>
  <c r="P8" i="116"/>
  <c r="P9" i="116"/>
  <c r="AD8" i="143"/>
  <c r="AD9" i="143"/>
  <c r="AD8" i="125"/>
  <c r="AD9" i="125"/>
  <c r="S8" i="117"/>
  <c r="S9" i="117"/>
  <c r="N19" i="136"/>
  <c r="V8" i="121"/>
  <c r="U22" i="114"/>
  <c r="U3" i="114"/>
  <c r="U9" i="114"/>
  <c r="AA12" i="114"/>
  <c r="AA17" i="114" s="1"/>
  <c r="AA18" i="114"/>
  <c r="AC8" i="131"/>
  <c r="S8" i="119"/>
  <c r="T21" i="114"/>
  <c r="T8" i="114"/>
  <c r="T3" i="140"/>
  <c r="T9" i="140"/>
  <c r="P8" i="120"/>
  <c r="P23" i="135"/>
  <c r="P10" i="135"/>
  <c r="W19" i="127"/>
  <c r="W19" i="114"/>
  <c r="AB8" i="128"/>
  <c r="AB10" i="128"/>
  <c r="AA3" i="145"/>
  <c r="AA9" i="145"/>
  <c r="M8" i="112"/>
  <c r="V8" i="113"/>
  <c r="N3" i="132"/>
  <c r="N9" i="132" s="1"/>
  <c r="K22" i="127"/>
  <c r="K9" i="127"/>
  <c r="Y3" i="143"/>
  <c r="Y9" i="143" s="1"/>
  <c r="AE3" i="117"/>
  <c r="AE9" i="117" s="1"/>
  <c r="U3" i="128"/>
  <c r="U9" i="128" s="1"/>
  <c r="W3" i="130"/>
  <c r="W9" i="130" s="1"/>
  <c r="M18" i="110"/>
  <c r="AD18" i="114"/>
  <c r="AG22" i="127"/>
  <c r="AG9" i="127"/>
  <c r="X8" i="130"/>
  <c r="AA10" i="121"/>
  <c r="V18" i="136"/>
  <c r="AC12" i="110"/>
  <c r="AC17" i="110" s="1"/>
  <c r="AC18" i="110"/>
  <c r="N22" i="136"/>
  <c r="N3" i="136"/>
  <c r="N9" i="136"/>
  <c r="AB8" i="111"/>
  <c r="M9" i="125"/>
  <c r="O8" i="130"/>
  <c r="AC8" i="111"/>
  <c r="AC10" i="111"/>
  <c r="X9" i="131"/>
  <c r="AC8" i="129"/>
  <c r="AB21" i="114"/>
  <c r="AB8" i="114"/>
  <c r="X8" i="133"/>
  <c r="AC8" i="117"/>
  <c r="AC10" i="131"/>
  <c r="T21" i="110"/>
  <c r="T8" i="110"/>
  <c r="X8" i="124"/>
  <c r="X10" i="124"/>
  <c r="Z10" i="119"/>
  <c r="S10" i="111"/>
  <c r="N3" i="111"/>
  <c r="N9" i="111"/>
  <c r="P18" i="110"/>
  <c r="Y3" i="118"/>
  <c r="Y9" i="118" s="1"/>
  <c r="AE3" i="120"/>
  <c r="AE9" i="120"/>
  <c r="V8" i="119"/>
  <c r="AC8" i="126"/>
  <c r="AB8" i="132"/>
  <c r="AB10" i="132"/>
  <c r="M8" i="132"/>
  <c r="AC8" i="134"/>
  <c r="M8" i="129"/>
  <c r="X21" i="123"/>
  <c r="X8" i="123"/>
  <c r="V3" i="140"/>
  <c r="V9" i="140" s="1"/>
  <c r="T9" i="121"/>
  <c r="W10" i="130"/>
  <c r="S10" i="129"/>
  <c r="U23" i="136"/>
  <c r="U10" i="136"/>
  <c r="Y3" i="115"/>
  <c r="Y10" i="115" s="1"/>
  <c r="AE3" i="132"/>
  <c r="AE9" i="132" s="1"/>
  <c r="R3" i="131"/>
  <c r="R9" i="131" s="1"/>
  <c r="U22" i="110"/>
  <c r="U4" i="145"/>
  <c r="U3" i="110"/>
  <c r="U9" i="110"/>
  <c r="U4" i="140"/>
  <c r="W3" i="128"/>
  <c r="W9" i="128" s="1"/>
  <c r="AE10" i="120"/>
  <c r="AA8" i="122"/>
  <c r="V8" i="120"/>
  <c r="M10" i="122"/>
  <c r="AA8" i="113"/>
  <c r="V10" i="112"/>
  <c r="AE3" i="137"/>
  <c r="AE9" i="137" s="1"/>
  <c r="U3" i="127"/>
  <c r="U9" i="127"/>
  <c r="U22" i="127"/>
  <c r="W3" i="143"/>
  <c r="W9" i="143" s="1"/>
  <c r="Q18" i="136"/>
  <c r="O18" i="136"/>
  <c r="X8" i="128"/>
  <c r="V8" i="135"/>
  <c r="AB8" i="129"/>
  <c r="AA10" i="118"/>
  <c r="AB8" i="133"/>
  <c r="AB10" i="133"/>
  <c r="Z8" i="132"/>
  <c r="P18" i="123"/>
  <c r="X8" i="115"/>
  <c r="M8" i="130"/>
  <c r="AC10" i="126"/>
  <c r="M8" i="134"/>
  <c r="N9" i="127"/>
  <c r="N3" i="127"/>
  <c r="N22" i="127"/>
  <c r="K22" i="123"/>
  <c r="K9" i="123"/>
  <c r="Y3" i="122"/>
  <c r="Y9" i="122"/>
  <c r="AE3" i="134"/>
  <c r="AE9" i="134" s="1"/>
  <c r="V18" i="114"/>
  <c r="V12" i="114"/>
  <c r="V17" i="114" s="1"/>
  <c r="U3" i="116"/>
  <c r="U9" i="116" s="1"/>
  <c r="AE3" i="135"/>
  <c r="AE9" i="135" s="1"/>
  <c r="AC8" i="128"/>
  <c r="X8" i="137"/>
  <c r="AE3" i="116"/>
  <c r="AE9" i="116" s="1"/>
  <c r="M18" i="127"/>
  <c r="AC19" i="123"/>
  <c r="M19" i="114"/>
  <c r="X19" i="136"/>
  <c r="O23" i="133"/>
  <c r="O10" i="133"/>
  <c r="AD23" i="127"/>
  <c r="AD10" i="127"/>
  <c r="AD10" i="132"/>
  <c r="U19" i="123"/>
  <c r="Z8" i="116"/>
  <c r="S8" i="126"/>
  <c r="S8" i="143"/>
  <c r="X3" i="145"/>
  <c r="X9" i="145" s="1"/>
  <c r="AA8" i="115"/>
  <c r="M10" i="115"/>
  <c r="M8" i="115"/>
  <c r="AB8" i="126"/>
  <c r="P3" i="131"/>
  <c r="P10" i="131" s="1"/>
  <c r="X8" i="122"/>
  <c r="X10" i="122"/>
  <c r="L22" i="110"/>
  <c r="L4" i="145"/>
  <c r="L9" i="110"/>
  <c r="L4" i="140"/>
  <c r="U3" i="121"/>
  <c r="U9" i="121" s="1"/>
  <c r="V8" i="134"/>
  <c r="S23" i="123"/>
  <c r="S10" i="123"/>
  <c r="N3" i="112"/>
  <c r="N9" i="112"/>
  <c r="K22" i="135"/>
  <c r="K9" i="135"/>
  <c r="Y3" i="135"/>
  <c r="Y9" i="135" s="1"/>
  <c r="Q18" i="114"/>
  <c r="O18" i="127"/>
  <c r="R22" i="110"/>
  <c r="R4" i="145"/>
  <c r="R9" i="110"/>
  <c r="R4" i="140"/>
  <c r="P18" i="114"/>
  <c r="W3" i="127"/>
  <c r="W9" i="127"/>
  <c r="W22" i="127"/>
  <c r="T18" i="123"/>
  <c r="T12" i="123"/>
  <c r="T17" i="123" s="1"/>
  <c r="U5" i="145"/>
  <c r="U23" i="110"/>
  <c r="U10" i="110"/>
  <c r="U5" i="140"/>
  <c r="AA12" i="123"/>
  <c r="AA17" i="123" s="1"/>
  <c r="AA18" i="123"/>
  <c r="X9" i="112"/>
  <c r="O3" i="133"/>
  <c r="X10" i="118"/>
  <c r="X8" i="118"/>
  <c r="AA8" i="116"/>
  <c r="T8" i="120"/>
  <c r="M8" i="113"/>
  <c r="AB8" i="112"/>
  <c r="AC8" i="133"/>
  <c r="M3" i="140"/>
  <c r="M9" i="140" s="1"/>
  <c r="Z8" i="129"/>
  <c r="W3" i="123"/>
  <c r="W9" i="123"/>
  <c r="W22" i="123"/>
  <c r="Y22" i="136"/>
  <c r="Y3" i="136"/>
  <c r="Y9" i="136"/>
  <c r="U3" i="137"/>
  <c r="U9" i="137" s="1"/>
  <c r="T8" i="116"/>
  <c r="AB8" i="115"/>
  <c r="AC8" i="127"/>
  <c r="AC21" i="127"/>
  <c r="AC10" i="132"/>
  <c r="T8" i="121"/>
  <c r="Z8" i="128"/>
  <c r="V8" i="124"/>
  <c r="N3" i="117"/>
  <c r="N9" i="117" s="1"/>
  <c r="AE10" i="127"/>
  <c r="AE23" i="127"/>
  <c r="AE10" i="132"/>
  <c r="T8" i="134"/>
  <c r="T10" i="134"/>
  <c r="N3" i="126"/>
  <c r="N9" i="126"/>
  <c r="X12" i="123"/>
  <c r="X17" i="123" s="1"/>
  <c r="X18" i="123"/>
  <c r="Y3" i="112"/>
  <c r="Y9" i="112" s="1"/>
  <c r="N10" i="111"/>
  <c r="V8" i="125"/>
  <c r="V10" i="125"/>
  <c r="AB21" i="127"/>
  <c r="AB8" i="127"/>
  <c r="AC8" i="119"/>
  <c r="M21" i="114"/>
  <c r="M8" i="114"/>
  <c r="X8" i="114"/>
  <c r="X21" i="114"/>
  <c r="AC3" i="145"/>
  <c r="AC10" i="145" s="1"/>
  <c r="AC9" i="145"/>
  <c r="S10" i="124"/>
  <c r="S23" i="136"/>
  <c r="S10" i="136"/>
  <c r="N3" i="135"/>
  <c r="N22" i="135"/>
  <c r="N9" i="135"/>
  <c r="AE3" i="111"/>
  <c r="AE9" i="111" s="1"/>
  <c r="R22" i="114"/>
  <c r="R9" i="114"/>
  <c r="AF3" i="113"/>
  <c r="AF9" i="113" s="1"/>
  <c r="M18" i="135"/>
  <c r="U3" i="130"/>
  <c r="U9" i="130" s="1"/>
  <c r="W3" i="111"/>
  <c r="W9" i="111" s="1"/>
  <c r="S8" i="116"/>
  <c r="S10" i="116"/>
  <c r="W3" i="112"/>
  <c r="W10" i="112" s="1"/>
  <c r="T12" i="127"/>
  <c r="T17" i="127" s="1"/>
  <c r="T18" i="127"/>
  <c r="Y3" i="111"/>
  <c r="Y9" i="111" s="1"/>
  <c r="AC8" i="135"/>
  <c r="AC10" i="135"/>
  <c r="Y22" i="114"/>
  <c r="Y9" i="114"/>
  <c r="Y3" i="114"/>
  <c r="W3" i="118"/>
  <c r="W9" i="118" s="1"/>
  <c r="Z3" i="145"/>
  <c r="Z10" i="145" s="1"/>
  <c r="AB10" i="122"/>
  <c r="AB8" i="122"/>
  <c r="P8" i="143"/>
  <c r="S8" i="129"/>
  <c r="U3" i="122"/>
  <c r="U9" i="122" s="1"/>
  <c r="M8" i="124"/>
  <c r="M10" i="124"/>
  <c r="U3" i="113"/>
  <c r="U9" i="113" s="1"/>
  <c r="V12" i="110"/>
  <c r="V17" i="110" s="1"/>
  <c r="M19" i="135"/>
  <c r="M19" i="136"/>
  <c r="P10" i="113"/>
  <c r="AD10" i="135"/>
  <c r="X8" i="135"/>
  <c r="P21" i="114"/>
  <c r="P8" i="114"/>
  <c r="AB8" i="134"/>
  <c r="Z21" i="114"/>
  <c r="Z8" i="114"/>
  <c r="T21" i="123"/>
  <c r="T8" i="123"/>
  <c r="X21" i="110"/>
  <c r="X8" i="110"/>
  <c r="V8" i="143"/>
  <c r="V10" i="143"/>
  <c r="AC21" i="123"/>
  <c r="AC8" i="123"/>
  <c r="AA8" i="117"/>
  <c r="AA10" i="117"/>
  <c r="V8" i="127"/>
  <c r="V21" i="127"/>
  <c r="T8" i="112"/>
  <c r="T10" i="112"/>
  <c r="Z8" i="124"/>
  <c r="N22" i="114"/>
  <c r="N3" i="114"/>
  <c r="N9" i="114"/>
  <c r="AA18" i="136"/>
  <c r="AA12" i="136"/>
  <c r="AA17" i="136" s="1"/>
  <c r="K4" i="145"/>
  <c r="K22" i="110"/>
  <c r="K9" i="110"/>
  <c r="K4" i="140"/>
  <c r="Y3" i="130"/>
  <c r="Y9" i="130" s="1"/>
  <c r="AD18" i="110"/>
  <c r="AF3" i="127"/>
  <c r="AF22" i="127"/>
  <c r="AF9" i="127"/>
  <c r="U3" i="117"/>
  <c r="U9" i="117" s="1"/>
  <c r="X18" i="127"/>
  <c r="W22" i="110"/>
  <c r="W3" i="110"/>
  <c r="W4" i="145"/>
  <c r="W9" i="110"/>
  <c r="W4" i="140"/>
  <c r="AD18" i="127"/>
  <c r="Q18" i="127"/>
  <c r="T8" i="137"/>
  <c r="T10" i="137"/>
  <c r="Z8" i="143"/>
  <c r="AA8" i="120"/>
  <c r="V8" i="130"/>
  <c r="AA8" i="126"/>
  <c r="AA10" i="126"/>
  <c r="M8" i="125"/>
  <c r="P3" i="135"/>
  <c r="T8" i="118"/>
  <c r="S8" i="124"/>
  <c r="Z8" i="119"/>
  <c r="AA8" i="118"/>
  <c r="X8" i="131"/>
  <c r="T8" i="133"/>
  <c r="V8" i="131"/>
  <c r="X10" i="126"/>
  <c r="T3" i="145"/>
  <c r="T10" i="145" s="1"/>
  <c r="W10" i="127"/>
  <c r="W23" i="127"/>
  <c r="S10" i="114"/>
  <c r="S23" i="114"/>
  <c r="N3" i="134"/>
  <c r="N9" i="134"/>
  <c r="Y3" i="119"/>
  <c r="Y9" i="119" s="1"/>
  <c r="X18" i="114"/>
  <c r="AE3" i="122"/>
  <c r="AE10" i="122" s="1"/>
  <c r="R3" i="121"/>
  <c r="AF3" i="134"/>
  <c r="AF9" i="134" s="1"/>
  <c r="O10" i="130"/>
  <c r="Z8" i="131"/>
  <c r="AA8" i="131"/>
  <c r="AA9" i="129"/>
  <c r="AA8" i="129"/>
  <c r="AB3" i="140"/>
  <c r="AB9" i="140" s="1"/>
  <c r="V3" i="145"/>
  <c r="V9" i="145" s="1"/>
  <c r="AA10" i="120"/>
  <c r="AC8" i="113"/>
  <c r="AC10" i="113"/>
  <c r="AE10" i="110"/>
  <c r="AE5" i="145"/>
  <c r="AE23" i="110"/>
  <c r="AE5" i="140"/>
  <c r="K9" i="133"/>
  <c r="K22" i="133"/>
  <c r="Y3" i="134"/>
  <c r="Y9" i="134" s="1"/>
  <c r="O18" i="110"/>
  <c r="AE3" i="124"/>
  <c r="AE9" i="124" s="1"/>
  <c r="R22" i="133"/>
  <c r="R9" i="133"/>
  <c r="AF3" i="132"/>
  <c r="AF9" i="132" s="1"/>
  <c r="U3" i="111"/>
  <c r="U9" i="111"/>
  <c r="AB10" i="113"/>
  <c r="Z8" i="125"/>
  <c r="T8" i="111"/>
  <c r="V8" i="122"/>
  <c r="AB10" i="134"/>
  <c r="N23" i="136"/>
  <c r="N10" i="136"/>
  <c r="L22" i="123"/>
  <c r="L9" i="123"/>
  <c r="P18" i="127"/>
  <c r="AE3" i="129"/>
  <c r="AE9" i="129"/>
  <c r="R22" i="123"/>
  <c r="R9" i="123"/>
  <c r="AF3" i="137"/>
  <c r="U3" i="112"/>
  <c r="U9" i="112" s="1"/>
  <c r="W3" i="125"/>
  <c r="W9" i="125" s="1"/>
  <c r="M18" i="133"/>
  <c r="Z21" i="123"/>
  <c r="Z8" i="123"/>
  <c r="S3" i="133"/>
  <c r="S10" i="133" s="1"/>
  <c r="T8" i="117"/>
  <c r="T10" i="117"/>
  <c r="X8" i="121"/>
  <c r="V10" i="115"/>
  <c r="AC8" i="116"/>
  <c r="O3" i="131"/>
  <c r="AC21" i="110"/>
  <c r="AC8" i="110"/>
  <c r="Q23" i="136"/>
  <c r="Q10" i="136"/>
  <c r="P10" i="114"/>
  <c r="P23" i="114"/>
  <c r="W3" i="133"/>
  <c r="W10" i="133" s="1"/>
  <c r="S18" i="127"/>
  <c r="AA18" i="110"/>
  <c r="T8" i="132"/>
  <c r="T10" i="111"/>
  <c r="AA8" i="128"/>
  <c r="V8" i="132"/>
  <c r="V10" i="132"/>
  <c r="Z10" i="124"/>
  <c r="T10" i="120"/>
  <c r="N3" i="113"/>
  <c r="N9" i="113" s="1"/>
  <c r="AC18" i="136"/>
  <c r="AC12" i="136"/>
  <c r="AC17" i="136" s="1"/>
  <c r="K22" i="136"/>
  <c r="K9" i="136"/>
  <c r="Y3" i="110"/>
  <c r="Y22" i="110"/>
  <c r="Y4" i="145"/>
  <c r="Y9" i="110"/>
  <c r="Y4" i="140"/>
  <c r="AE3" i="112"/>
  <c r="AE9" i="112" s="1"/>
  <c r="R22" i="127"/>
  <c r="R9" i="127"/>
  <c r="AF3" i="126"/>
  <c r="AF9" i="126" s="1"/>
  <c r="U3" i="120"/>
  <c r="U9" i="120" s="1"/>
  <c r="M8" i="121"/>
  <c r="AA8" i="137"/>
  <c r="AB12" i="127"/>
  <c r="AB17" i="127" s="1"/>
  <c r="AB18" i="127"/>
  <c r="AD8" i="135"/>
  <c r="AC23" i="144"/>
  <c r="V18" i="127"/>
  <c r="S18" i="114"/>
  <c r="M8" i="128"/>
  <c r="Z19" i="127"/>
  <c r="AF3" i="124"/>
  <c r="Q10" i="121"/>
  <c r="Q10" i="135"/>
  <c r="Q10" i="128"/>
  <c r="O10" i="136"/>
  <c r="O23" i="136"/>
  <c r="P10" i="124"/>
  <c r="AD10" i="112"/>
  <c r="Y19" i="123"/>
  <c r="M21" i="136"/>
  <c r="M8" i="136"/>
  <c r="AC8" i="125"/>
  <c r="AA9" i="130"/>
  <c r="AA8" i="130"/>
  <c r="AA10" i="130"/>
  <c r="S8" i="131"/>
  <c r="V10" i="121"/>
  <c r="AC19" i="110"/>
  <c r="AE23" i="136"/>
  <c r="AE10" i="136"/>
  <c r="AE10" i="116"/>
  <c r="O18" i="135"/>
  <c r="Z10" i="116"/>
  <c r="S3" i="132"/>
  <c r="S10" i="132" s="1"/>
  <c r="N3" i="125"/>
  <c r="N9" i="125" s="1"/>
  <c r="P18" i="136"/>
  <c r="Y3" i="124"/>
  <c r="Y10" i="124" s="1"/>
  <c r="AE3" i="128"/>
  <c r="AE9" i="128" s="1"/>
  <c r="AB18" i="123"/>
  <c r="AB12" i="123"/>
  <c r="AB17" i="123" s="1"/>
  <c r="U3" i="134"/>
  <c r="U9" i="134" s="1"/>
  <c r="Q18" i="123"/>
  <c r="W3" i="137"/>
  <c r="W9" i="137" s="1"/>
  <c r="AG22" i="110"/>
  <c r="AG4" i="145"/>
  <c r="AG9" i="110"/>
  <c r="AG4" i="140"/>
  <c r="X8" i="112"/>
  <c r="Z3" i="140"/>
  <c r="Z9" i="140" s="1"/>
  <c r="S10" i="118"/>
  <c r="S8" i="118"/>
  <c r="AB8" i="118"/>
  <c r="V8" i="137"/>
  <c r="S8" i="113"/>
  <c r="AA8" i="112"/>
  <c r="AA10" i="112"/>
  <c r="V8" i="118"/>
  <c r="V10" i="118"/>
  <c r="X8" i="125"/>
  <c r="M3" i="145"/>
  <c r="M9" i="145" s="1"/>
  <c r="S21" i="110"/>
  <c r="S8" i="110"/>
  <c r="AC9" i="115"/>
  <c r="AC8" i="115"/>
  <c r="AE10" i="129"/>
  <c r="U3" i="123"/>
  <c r="U22" i="123"/>
  <c r="U9" i="123"/>
  <c r="W3" i="116"/>
  <c r="AB8" i="117"/>
  <c r="AB10" i="117"/>
  <c r="AC8" i="143"/>
  <c r="S3" i="112"/>
  <c r="AA8" i="133"/>
  <c r="S3" i="130"/>
  <c r="S10" i="130" s="1"/>
  <c r="X10" i="129"/>
  <c r="X8" i="129"/>
  <c r="S8" i="137"/>
  <c r="AA8" i="134"/>
  <c r="V21" i="110"/>
  <c r="V8" i="110"/>
  <c r="S8" i="135"/>
  <c r="M21" i="135"/>
  <c r="M8" i="135"/>
  <c r="N3" i="123"/>
  <c r="N22" i="123"/>
  <c r="N9" i="123"/>
  <c r="Y10" i="122"/>
  <c r="N3" i="116"/>
  <c r="U3" i="131"/>
  <c r="U9" i="131"/>
  <c r="O18" i="123"/>
  <c r="V10" i="130"/>
  <c r="W10" i="111"/>
  <c r="N3" i="137"/>
  <c r="N9" i="137"/>
  <c r="Y22" i="127"/>
  <c r="Y9" i="127"/>
  <c r="Y3" i="127"/>
  <c r="AG22" i="114"/>
  <c r="AG9" i="114"/>
  <c r="T8" i="125"/>
  <c r="AC21" i="136"/>
  <c r="AC8" i="136"/>
  <c r="S21" i="136"/>
  <c r="S8" i="136"/>
  <c r="M8" i="126"/>
  <c r="Z21" i="136"/>
  <c r="Z8" i="136"/>
  <c r="AA9" i="135"/>
  <c r="AA8" i="135"/>
  <c r="AA10" i="125"/>
  <c r="AA8" i="125"/>
  <c r="X8" i="117"/>
  <c r="S5" i="145"/>
  <c r="S10" i="110"/>
  <c r="S23" i="110"/>
  <c r="S5" i="140"/>
  <c r="S10" i="113"/>
  <c r="N3" i="143"/>
  <c r="N9" i="143" s="1"/>
  <c r="Z18" i="136"/>
  <c r="Z12" i="136"/>
  <c r="Z17" i="136" s="1"/>
  <c r="Y3" i="117"/>
  <c r="AE3" i="118"/>
  <c r="AF3" i="121"/>
  <c r="AF9" i="121" s="1"/>
  <c r="U3" i="129"/>
  <c r="Y3" i="126"/>
  <c r="Y9" i="126" s="1"/>
  <c r="Z10" i="129"/>
  <c r="U10" i="127"/>
  <c r="U23" i="127"/>
  <c r="S10" i="120"/>
  <c r="S10" i="121"/>
  <c r="W5" i="145"/>
  <c r="Y23" i="110"/>
  <c r="Y5" i="145"/>
  <c r="Y10" i="110"/>
  <c r="Y5" i="140"/>
  <c r="W3" i="136"/>
  <c r="W9" i="136"/>
  <c r="W22" i="136"/>
  <c r="Z18" i="123"/>
  <c r="Z12" i="123"/>
  <c r="Z17" i="123" s="1"/>
  <c r="AB12" i="110"/>
  <c r="AB17" i="110" s="1"/>
  <c r="AB18" i="110"/>
  <c r="AE3" i="133"/>
  <c r="AE9" i="133" s="1"/>
  <c r="Y19" i="114"/>
  <c r="AF3" i="130"/>
  <c r="AF9" i="130"/>
  <c r="Z8" i="137"/>
  <c r="T8" i="135"/>
  <c r="T10" i="135"/>
  <c r="AB18" i="114"/>
  <c r="Y3" i="132"/>
  <c r="Y3" i="128"/>
  <c r="Y9" i="128" s="1"/>
  <c r="AF3" i="123"/>
  <c r="AF22" i="123"/>
  <c r="AF9" i="123"/>
  <c r="W3" i="131"/>
  <c r="W9" i="131" s="1"/>
  <c r="S10" i="125"/>
  <c r="AA19" i="127"/>
  <c r="M19" i="123"/>
  <c r="AD10" i="118"/>
  <c r="AD10" i="128"/>
  <c r="P10" i="120"/>
  <c r="N19" i="123"/>
  <c r="T8" i="122"/>
  <c r="T10" i="122"/>
  <c r="AA3" i="140"/>
  <c r="AA9" i="140" s="1"/>
  <c r="M9" i="121"/>
  <c r="V8" i="117"/>
  <c r="AC9" i="135"/>
  <c r="Z8" i="112"/>
  <c r="Z8" i="134"/>
  <c r="S10" i="115"/>
  <c r="S8" i="115"/>
  <c r="AC21" i="114"/>
  <c r="AC8" i="114"/>
  <c r="W10" i="128"/>
  <c r="N3" i="115"/>
  <c r="N10" i="115" s="1"/>
  <c r="Y3" i="133"/>
  <c r="Y10" i="133" s="1"/>
  <c r="AE3" i="130"/>
  <c r="AE9" i="130" s="1"/>
  <c r="AF3" i="120"/>
  <c r="AF10" i="120" s="1"/>
  <c r="AF9" i="120"/>
  <c r="U3" i="132"/>
  <c r="U9" i="132"/>
  <c r="W3" i="132"/>
  <c r="W10" i="132" s="1"/>
  <c r="W9" i="132"/>
  <c r="O18" i="133"/>
  <c r="AG22" i="123"/>
  <c r="AG9" i="123"/>
  <c r="AC8" i="130"/>
  <c r="M8" i="119"/>
  <c r="Q3" i="118"/>
  <c r="Q10" i="118" s="1"/>
  <c r="Z8" i="121"/>
  <c r="W23" i="114"/>
  <c r="W10" i="114"/>
  <c r="AC8" i="121"/>
  <c r="M9" i="111"/>
  <c r="M8" i="111"/>
  <c r="Z9" i="135"/>
  <c r="AD9" i="135"/>
  <c r="Z9" i="137"/>
  <c r="AB9" i="122"/>
  <c r="Z8" i="117"/>
  <c r="V8" i="111"/>
  <c r="Z10" i="134"/>
  <c r="T9" i="135"/>
  <c r="X8" i="119"/>
  <c r="T10" i="118"/>
  <c r="AB8" i="131"/>
  <c r="V10" i="113"/>
  <c r="AE10" i="117"/>
  <c r="U10" i="134"/>
  <c r="N3" i="121"/>
  <c r="N9" i="121" s="1"/>
  <c r="Y3" i="120"/>
  <c r="Y10" i="120" s="1"/>
  <c r="L22" i="127"/>
  <c r="L9" i="127"/>
  <c r="AE3" i="123"/>
  <c r="AE22" i="123"/>
  <c r="AE9" i="123"/>
  <c r="AF3" i="119"/>
  <c r="AF9" i="119" s="1"/>
  <c r="AB23" i="144"/>
  <c r="AE23" i="123"/>
  <c r="AE10" i="123"/>
  <c r="S9" i="134"/>
  <c r="S8" i="134"/>
  <c r="Z9" i="120"/>
  <c r="Z8" i="120"/>
  <c r="Z8" i="113"/>
  <c r="AB10" i="131"/>
  <c r="Z8" i="111"/>
  <c r="P9" i="120"/>
  <c r="AB21" i="110"/>
  <c r="AB8" i="110"/>
  <c r="T10" i="126"/>
  <c r="T8" i="126"/>
  <c r="AA8" i="127"/>
  <c r="AA21" i="127"/>
  <c r="S23" i="127"/>
  <c r="S10" i="127"/>
  <c r="K22" i="114"/>
  <c r="K9" i="114"/>
  <c r="Y3" i="137"/>
  <c r="L22" i="114"/>
  <c r="L9" i="114"/>
  <c r="AE3" i="121"/>
  <c r="U22" i="136"/>
  <c r="U3" i="136"/>
  <c r="U9" i="136"/>
  <c r="AA18" i="127"/>
  <c r="AA12" i="127"/>
  <c r="AA17" i="127" s="1"/>
  <c r="W3" i="126"/>
  <c r="W9" i="126" s="1"/>
  <c r="AC10" i="130"/>
  <c r="M9" i="124"/>
  <c r="AB10" i="118"/>
  <c r="O3" i="126"/>
  <c r="O10" i="126" s="1"/>
  <c r="AB8" i="124"/>
  <c r="M8" i="137"/>
  <c r="X10" i="130"/>
  <c r="W23" i="136"/>
  <c r="W10" i="136"/>
  <c r="AE3" i="125"/>
  <c r="AE9" i="125" s="1"/>
  <c r="AF3" i="110"/>
  <c r="AF22" i="110"/>
  <c r="AF4" i="145"/>
  <c r="AF9" i="110"/>
  <c r="AF4" i="140"/>
  <c r="U3" i="126"/>
  <c r="U9" i="126" s="1"/>
  <c r="AD18" i="123"/>
  <c r="W3" i="129"/>
  <c r="W10" i="129" s="1"/>
  <c r="AE3" i="119"/>
  <c r="AE9" i="119"/>
  <c r="M8" i="127"/>
  <c r="M21" i="127"/>
  <c r="X8" i="111"/>
  <c r="X10" i="111"/>
  <c r="V10" i="134"/>
  <c r="Q3" i="117"/>
  <c r="Q10" i="117" s="1"/>
  <c r="M8" i="143"/>
  <c r="M10" i="143"/>
  <c r="AE10" i="128"/>
  <c r="M18" i="136"/>
  <c r="M12" i="136"/>
  <c r="M17" i="136" s="1"/>
  <c r="W3" i="122"/>
  <c r="W9" i="122" s="1"/>
  <c r="AD18" i="136"/>
  <c r="S10" i="126"/>
  <c r="AB21" i="123"/>
  <c r="AB8" i="123"/>
  <c r="AC10" i="125"/>
  <c r="O3" i="118"/>
  <c r="O10" i="118" s="1"/>
  <c r="X8" i="143"/>
  <c r="AA10" i="115"/>
  <c r="Z10" i="128"/>
  <c r="N3" i="120"/>
  <c r="T12" i="114"/>
  <c r="T17" i="114" s="1"/>
  <c r="T18" i="114"/>
  <c r="L3" i="113"/>
  <c r="L9" i="113" s="1"/>
  <c r="AF3" i="143"/>
  <c r="AF9" i="143" s="1"/>
  <c r="U3" i="135"/>
  <c r="Y10" i="134"/>
  <c r="S10" i="119"/>
  <c r="AD10" i="129"/>
  <c r="T8" i="113"/>
  <c r="T10" i="113"/>
  <c r="AD8" i="127"/>
  <c r="AD21" i="127"/>
  <c r="X18" i="136"/>
  <c r="X12" i="136"/>
  <c r="X17" i="136" s="1"/>
  <c r="Y23" i="127"/>
  <c r="Y10" i="127"/>
  <c r="N23" i="135"/>
  <c r="N10" i="135"/>
  <c r="O18" i="114"/>
  <c r="P8" i="113"/>
  <c r="AC8" i="122"/>
  <c r="AC10" i="122"/>
  <c r="Y10" i="118"/>
  <c r="W19" i="136"/>
  <c r="AA12" i="110"/>
  <c r="AA17" i="110" s="1"/>
  <c r="AB19" i="123"/>
  <c r="X19" i="114"/>
  <c r="M19" i="127"/>
  <c r="AE19" i="123"/>
  <c r="Q23" i="127"/>
  <c r="Q10" i="127"/>
  <c r="Q10" i="112"/>
  <c r="P10" i="116"/>
  <c r="AD10" i="143"/>
  <c r="AD10" i="125"/>
  <c r="S19" i="127"/>
  <c r="V19" i="136"/>
  <c r="N19" i="133"/>
  <c r="AB19" i="114"/>
  <c r="AC8" i="112"/>
  <c r="V9" i="121"/>
  <c r="O3" i="120"/>
  <c r="Q3" i="113"/>
  <c r="T9" i="113"/>
  <c r="X8" i="126"/>
  <c r="AB8" i="130"/>
  <c r="AB10" i="130"/>
  <c r="Q3" i="122"/>
  <c r="Q10" i="122" s="1"/>
  <c r="T8" i="131"/>
  <c r="T10" i="131"/>
  <c r="AB8" i="143"/>
  <c r="AB10" i="143"/>
  <c r="AB8" i="135"/>
  <c r="AA9" i="137"/>
  <c r="S10" i="131"/>
  <c r="AE3" i="143"/>
  <c r="AE9" i="143" s="1"/>
  <c r="W3" i="119"/>
  <c r="W9" i="119" s="1"/>
  <c r="AB8" i="116"/>
  <c r="AB8" i="113"/>
  <c r="M10" i="121"/>
  <c r="S10" i="117"/>
  <c r="N3" i="133"/>
  <c r="N22" i="133"/>
  <c r="N9" i="133"/>
  <c r="M12" i="114"/>
  <c r="M17" i="114" s="1"/>
  <c r="M18" i="114"/>
  <c r="Y3" i="121"/>
  <c r="Y9" i="121" s="1"/>
  <c r="L22" i="136"/>
  <c r="L9" i="136"/>
  <c r="AE9" i="136"/>
  <c r="AE3" i="136"/>
  <c r="AE22" i="136"/>
  <c r="AF3" i="112"/>
  <c r="U3" i="119"/>
  <c r="U10" i="119" s="1"/>
  <c r="W3" i="114"/>
  <c r="W22" i="114"/>
  <c r="W9" i="114"/>
  <c r="M18" i="123"/>
  <c r="M12" i="123"/>
  <c r="M17" i="123" s="1"/>
  <c r="N10" i="134"/>
  <c r="Y3" i="113"/>
  <c r="Y9" i="113" s="1"/>
  <c r="T8" i="119"/>
  <c r="AC9" i="131"/>
  <c r="Z21" i="110"/>
  <c r="Z8" i="110"/>
  <c r="AB8" i="121"/>
  <c r="AB10" i="121"/>
  <c r="AC9" i="128"/>
  <c r="Z8" i="133"/>
  <c r="Z10" i="133"/>
  <c r="S9" i="119"/>
  <c r="X9" i="137"/>
  <c r="Q21" i="136"/>
  <c r="Q8" i="136"/>
  <c r="Z10" i="140"/>
  <c r="O3" i="125"/>
  <c r="AA8" i="124"/>
  <c r="M21" i="110"/>
  <c r="M8" i="110"/>
  <c r="Z10" i="121"/>
  <c r="S8" i="111"/>
  <c r="U3" i="115"/>
  <c r="U9" i="115"/>
  <c r="W3" i="124"/>
  <c r="W9" i="124" s="1"/>
  <c r="Y10" i="143"/>
  <c r="Z18" i="114"/>
  <c r="AC18" i="127"/>
  <c r="AC12" i="127"/>
  <c r="AC17" i="127" s="1"/>
  <c r="AA21" i="114"/>
  <c r="AA8" i="114"/>
  <c r="M8" i="118"/>
  <c r="M10" i="118"/>
  <c r="P9" i="143"/>
  <c r="X8" i="113"/>
  <c r="S9" i="129"/>
  <c r="V8" i="126"/>
  <c r="AB3" i="145"/>
  <c r="AB10" i="145" s="1"/>
  <c r="M9" i="128"/>
  <c r="AD3" i="126"/>
  <c r="AB8" i="125"/>
  <c r="N3" i="128"/>
  <c r="Y23" i="136"/>
  <c r="Y10" i="136"/>
  <c r="Z12" i="110"/>
  <c r="Z17" i="110" s="1"/>
  <c r="Z18" i="110"/>
  <c r="V18" i="123"/>
  <c r="AB8" i="119"/>
  <c r="AC10" i="124"/>
  <c r="AC8" i="124"/>
  <c r="X10" i="119"/>
  <c r="V10" i="111"/>
  <c r="AB10" i="111"/>
  <c r="P9" i="113"/>
  <c r="N3" i="119"/>
  <c r="N9" i="119" s="1"/>
  <c r="S18" i="123"/>
  <c r="Y3" i="129"/>
  <c r="Y10" i="129" s="1"/>
  <c r="Y9" i="129"/>
  <c r="AB8" i="120"/>
  <c r="AB10" i="120"/>
  <c r="S3" i="122"/>
  <c r="S10" i="122" s="1"/>
  <c r="AB8" i="137"/>
  <c r="AA8" i="132"/>
  <c r="T21" i="136"/>
  <c r="T8" i="136"/>
  <c r="AC9" i="120"/>
  <c r="AC8" i="120"/>
  <c r="M10" i="137"/>
  <c r="S8" i="120"/>
  <c r="V8" i="129"/>
  <c r="T8" i="130"/>
  <c r="AA8" i="119"/>
  <c r="AA10" i="119"/>
  <c r="U23" i="114"/>
  <c r="U10" i="114"/>
  <c r="S10" i="134"/>
  <c r="N3" i="122"/>
  <c r="N9" i="122" s="1"/>
  <c r="Y3" i="116"/>
  <c r="AE9" i="127"/>
  <c r="AE3" i="127"/>
  <c r="AE22" i="127"/>
  <c r="AF3" i="129"/>
  <c r="AF9" i="129" s="1"/>
  <c r="S12" i="110"/>
  <c r="S17" i="110" s="1"/>
  <c r="S18" i="110"/>
  <c r="U3" i="118"/>
  <c r="U9" i="118" s="1"/>
  <c r="M10" i="112"/>
  <c r="Z8" i="115"/>
  <c r="AC10" i="133"/>
  <c r="Z8" i="118"/>
  <c r="W3" i="117"/>
  <c r="W10" i="117" s="1"/>
  <c r="W3" i="120"/>
  <c r="S18" i="136"/>
  <c r="AC18" i="114"/>
  <c r="AC12" i="114"/>
  <c r="AC17" i="114" s="1"/>
  <c r="W3" i="121"/>
  <c r="W9" i="121" s="1"/>
  <c r="P3" i="122"/>
  <c r="P10" i="122" s="1"/>
  <c r="AD3" i="113"/>
  <c r="AA8" i="143"/>
  <c r="AA10" i="143"/>
  <c r="M8" i="117"/>
  <c r="P3" i="115"/>
  <c r="P10" i="115" s="1"/>
  <c r="Z8" i="126"/>
  <c r="AA10" i="133"/>
  <c r="Z10" i="111"/>
  <c r="W3" i="115"/>
  <c r="W9" i="115" s="1"/>
  <c r="X12" i="110"/>
  <c r="X17" i="110" s="1"/>
  <c r="X18" i="110"/>
  <c r="T10" i="116"/>
  <c r="T21" i="127"/>
  <c r="T8" i="127"/>
  <c r="M10" i="126"/>
  <c r="M9" i="134"/>
  <c r="N3" i="130"/>
  <c r="N9" i="130" s="1"/>
  <c r="Y3" i="125"/>
  <c r="Y9" i="125" s="1"/>
  <c r="L22" i="135"/>
  <c r="L9" i="135"/>
  <c r="AE3" i="113"/>
  <c r="R22" i="136"/>
  <c r="R9" i="136"/>
  <c r="AF3" i="125"/>
  <c r="AF9" i="125"/>
  <c r="U3" i="133"/>
  <c r="U10" i="133" s="1"/>
  <c r="U9" i="133"/>
  <c r="W23" i="123"/>
  <c r="W10" i="123"/>
  <c r="U10" i="122"/>
  <c r="AF3" i="118"/>
  <c r="AE19" i="127"/>
  <c r="N3" i="131"/>
  <c r="N10" i="131" s="1"/>
  <c r="AD8" i="128"/>
  <c r="V8" i="115"/>
  <c r="V8" i="112"/>
  <c r="Z8" i="135"/>
  <c r="M21" i="133"/>
  <c r="M8" i="133"/>
  <c r="N23" i="110"/>
  <c r="N5" i="145"/>
  <c r="N10" i="110"/>
  <c r="N5" i="140"/>
  <c r="T8" i="128"/>
  <c r="T10" i="128"/>
  <c r="AE3" i="126"/>
  <c r="AE9" i="126" s="1"/>
  <c r="T18" i="136"/>
  <c r="T12" i="136"/>
  <c r="T17" i="136" s="1"/>
  <c r="AE3" i="131"/>
  <c r="AE9" i="131" s="1"/>
  <c r="AE19" i="136"/>
  <c r="N19" i="135"/>
  <c r="V19" i="127"/>
  <c r="Z19" i="114"/>
  <c r="AD19" i="114"/>
  <c r="AF3" i="135"/>
  <c r="X19" i="127"/>
  <c r="AF3" i="116"/>
  <c r="M19" i="133"/>
  <c r="AF3" i="131"/>
  <c r="Q10" i="111"/>
  <c r="P10" i="143"/>
  <c r="Q23" i="133"/>
  <c r="Q10" i="133"/>
  <c r="P23" i="136"/>
  <c r="P10" i="136"/>
  <c r="O10" i="121"/>
  <c r="O10" i="143"/>
  <c r="V19" i="123"/>
  <c r="O3" i="132"/>
  <c r="AA8" i="110"/>
  <c r="AA21" i="110"/>
  <c r="X3" i="140"/>
  <c r="X9" i="140" s="1"/>
  <c r="M8" i="122"/>
  <c r="Z21" i="127"/>
  <c r="Z8" i="127"/>
  <c r="AC9" i="137"/>
  <c r="AC8" i="137"/>
  <c r="AE10" i="114"/>
  <c r="AE23" i="114"/>
  <c r="S10" i="143"/>
  <c r="L22" i="133"/>
  <c r="L9" i="133"/>
  <c r="AF3" i="133"/>
  <c r="AF9" i="133" s="1"/>
  <c r="T12" i="110"/>
  <c r="T17" i="110" s="1"/>
  <c r="T18" i="110"/>
  <c r="AA8" i="121"/>
  <c r="X8" i="132"/>
  <c r="X10" i="132"/>
  <c r="AC8" i="132"/>
  <c r="M8" i="131"/>
  <c r="T10" i="140"/>
  <c r="Y10" i="126"/>
  <c r="Y10" i="111"/>
  <c r="S10" i="128"/>
  <c r="Y3" i="131"/>
  <c r="Y9" i="131" s="1"/>
  <c r="AE22" i="114"/>
  <c r="AE3" i="114"/>
  <c r="AE9" i="114"/>
  <c r="AF3" i="136"/>
  <c r="AF22" i="136"/>
  <c r="AF9" i="136"/>
  <c r="U3" i="143"/>
  <c r="U9" i="143" s="1"/>
  <c r="W3" i="113"/>
  <c r="AD3" i="122"/>
  <c r="AD10" i="122" s="1"/>
  <c r="M21" i="123"/>
  <c r="M8" i="123"/>
  <c r="AA21" i="136"/>
  <c r="AA8" i="136"/>
  <c r="V21" i="136"/>
  <c r="V8" i="136"/>
  <c r="X10" i="135"/>
  <c r="P3" i="132"/>
  <c r="P10" i="132" s="1"/>
  <c r="T8" i="124"/>
  <c r="AD3" i="137"/>
  <c r="AD10" i="137" s="1"/>
  <c r="M10" i="128"/>
  <c r="Z8" i="130"/>
  <c r="AA8" i="111"/>
  <c r="AA10" i="111"/>
  <c r="V8" i="133"/>
  <c r="N10" i="121"/>
  <c r="Z19" i="110"/>
  <c r="U3" i="125"/>
  <c r="U9" i="125" s="1"/>
  <c r="AC18" i="123"/>
  <c r="AC12" i="123"/>
  <c r="AC17" i="123" s="1"/>
  <c r="P18" i="135"/>
  <c r="W3" i="134"/>
  <c r="W9" i="134"/>
  <c r="Z18" i="127"/>
  <c r="Z12" i="127"/>
  <c r="Z17" i="127" s="1"/>
  <c r="AF3" i="117"/>
  <c r="AF9" i="117" s="1"/>
  <c r="X8" i="120"/>
  <c r="AD3" i="115"/>
  <c r="AD10" i="115" s="1"/>
  <c r="T8" i="129"/>
  <c r="T10" i="129"/>
  <c r="M8" i="116"/>
  <c r="S3" i="114"/>
  <c r="AB21" i="136"/>
  <c r="AB8" i="136"/>
  <c r="X21" i="136"/>
  <c r="X8" i="136"/>
  <c r="N10" i="122"/>
  <c r="N3" i="124"/>
  <c r="AE10" i="137"/>
  <c r="AF3" i="114"/>
  <c r="AF9" i="114"/>
  <c r="AF22" i="114"/>
  <c r="X21" i="127"/>
  <c r="X8" i="127"/>
  <c r="AA10" i="134"/>
  <c r="Z10" i="113"/>
  <c r="S8" i="121"/>
  <c r="X8" i="116"/>
  <c r="X10" i="113"/>
  <c r="U10" i="111"/>
  <c r="N3" i="118"/>
  <c r="N9" i="118" s="1"/>
  <c r="Q18" i="110"/>
  <c r="AG22" i="136"/>
  <c r="AG9" i="136"/>
  <c r="AA21" i="123"/>
  <c r="AA8" i="123"/>
  <c r="V21" i="114"/>
  <c r="V8" i="114"/>
  <c r="O3" i="124"/>
  <c r="O10" i="124" s="1"/>
  <c r="AD3" i="133"/>
  <c r="X9" i="134"/>
  <c r="X8" i="134"/>
  <c r="X10" i="134"/>
  <c r="Z8" i="122"/>
  <c r="M8" i="120"/>
  <c r="V8" i="123"/>
  <c r="V21" i="123"/>
  <c r="T8" i="143"/>
  <c r="T10" i="143"/>
  <c r="AC9" i="119"/>
  <c r="T9" i="115"/>
  <c r="T8" i="115"/>
  <c r="T10" i="115"/>
  <c r="V10" i="122"/>
  <c r="AC3" i="140"/>
  <c r="AC9" i="140" s="1"/>
  <c r="Z9" i="132"/>
  <c r="V8" i="128"/>
  <c r="V10" i="128"/>
  <c r="Y10" i="119"/>
  <c r="X19" i="110"/>
  <c r="AB18" i="136"/>
  <c r="AB12" i="136"/>
  <c r="AB17" i="136" s="1"/>
  <c r="N22" i="110"/>
  <c r="N3" i="110"/>
  <c r="N4" i="145"/>
  <c r="N9" i="110"/>
  <c r="N4" i="140"/>
  <c r="V18" i="110"/>
  <c r="Y22" i="123"/>
  <c r="Y3" i="123"/>
  <c r="Y9" i="123"/>
  <c r="AE3" i="110"/>
  <c r="AE9" i="110"/>
  <c r="AE4" i="145"/>
  <c r="AE22" i="110"/>
  <c r="AE4" i="140"/>
  <c r="R3" i="134"/>
  <c r="AF3" i="111"/>
  <c r="AF9" i="111" s="1"/>
  <c r="U3" i="124"/>
  <c r="N3" i="129"/>
  <c r="N10" i="129" s="1"/>
  <c r="N9" i="129"/>
  <c r="AE3" i="115"/>
  <c r="AE9" i="115" s="1"/>
  <c r="X9" i="115"/>
  <c r="M9" i="130"/>
  <c r="V10" i="116"/>
  <c r="V8" i="116"/>
  <c r="T10" i="132"/>
  <c r="AC8" i="118"/>
  <c r="U10" i="116"/>
  <c r="AE10" i="126"/>
  <c r="N10" i="143"/>
  <c r="W3" i="135"/>
  <c r="W9" i="135" s="1"/>
  <c r="AD19" i="127"/>
  <c r="L3" i="137"/>
  <c r="L3" i="127"/>
  <c r="R3" i="113"/>
  <c r="R3" i="127"/>
  <c r="L3" i="143"/>
  <c r="AG3" i="111"/>
  <c r="AG3" i="117"/>
  <c r="AG3" i="134"/>
  <c r="AG3" i="130"/>
  <c r="AG3" i="119"/>
  <c r="W9" i="117" l="1"/>
  <c r="N10" i="132"/>
  <c r="W10" i="143"/>
  <c r="AE10" i="125"/>
  <c r="AE10" i="112"/>
  <c r="W10" i="122"/>
  <c r="W9" i="129"/>
  <c r="W10" i="137"/>
  <c r="U10" i="113"/>
  <c r="U9" i="119"/>
  <c r="Y9" i="120"/>
  <c r="Y9" i="133"/>
  <c r="AE9" i="122"/>
  <c r="M10" i="140"/>
  <c r="U10" i="118"/>
  <c r="W9" i="133"/>
  <c r="AB9" i="145"/>
  <c r="W10" i="125"/>
  <c r="U10" i="130"/>
  <c r="U10" i="112"/>
  <c r="AG8" i="117"/>
  <c r="AG9" i="117"/>
  <c r="AG8" i="111"/>
  <c r="AG9" i="111"/>
  <c r="L8" i="143"/>
  <c r="L9" i="143"/>
  <c r="L21" i="127"/>
  <c r="L8" i="127"/>
  <c r="AF8" i="116"/>
  <c r="AF9" i="116"/>
  <c r="AF8" i="135"/>
  <c r="AF9" i="135"/>
  <c r="R21" i="127"/>
  <c r="R8" i="127"/>
  <c r="AG8" i="119"/>
  <c r="AG9" i="119"/>
  <c r="AF8" i="124"/>
  <c r="AF9" i="124"/>
  <c r="R8" i="113"/>
  <c r="R9" i="113"/>
  <c r="AG8" i="130"/>
  <c r="AG9" i="130"/>
  <c r="AF8" i="118"/>
  <c r="AF9" i="118"/>
  <c r="L8" i="137"/>
  <c r="L9" i="137"/>
  <c r="AG8" i="134"/>
  <c r="AG9" i="134"/>
  <c r="AF8" i="131"/>
  <c r="AF9" i="131"/>
  <c r="AF19" i="136"/>
  <c r="Y8" i="137"/>
  <c r="W18" i="136"/>
  <c r="W12" i="136"/>
  <c r="W17" i="136" s="1"/>
  <c r="Y8" i="132"/>
  <c r="Q3" i="116"/>
  <c r="U18" i="110"/>
  <c r="Z8" i="145"/>
  <c r="AD26" i="114"/>
  <c r="W19" i="123"/>
  <c r="AF19" i="114"/>
  <c r="R10" i="134"/>
  <c r="W8" i="135"/>
  <c r="U9" i="124"/>
  <c r="U8" i="124"/>
  <c r="Y21" i="123"/>
  <c r="Y8" i="123"/>
  <c r="N8" i="124"/>
  <c r="N10" i="124"/>
  <c r="W8" i="113"/>
  <c r="K18" i="114"/>
  <c r="Q3" i="115"/>
  <c r="Y8" i="116"/>
  <c r="N8" i="128"/>
  <c r="N10" i="128"/>
  <c r="Z12" i="114"/>
  <c r="Z17" i="114" s="1"/>
  <c r="O8" i="125"/>
  <c r="O9" i="125"/>
  <c r="AF8" i="112"/>
  <c r="Q8" i="113"/>
  <c r="Q9" i="113"/>
  <c r="AD3" i="121"/>
  <c r="R18" i="110"/>
  <c r="AF8" i="143"/>
  <c r="AE8" i="125"/>
  <c r="N10" i="118"/>
  <c r="N9" i="115"/>
  <c r="AD23" i="114"/>
  <c r="AD10" i="114"/>
  <c r="AD3" i="114"/>
  <c r="O3" i="112"/>
  <c r="P3" i="112"/>
  <c r="P10" i="112" s="1"/>
  <c r="O10" i="110"/>
  <c r="O5" i="145"/>
  <c r="O23" i="110"/>
  <c r="O5" i="140"/>
  <c r="O3" i="110"/>
  <c r="O10" i="135"/>
  <c r="O23" i="135"/>
  <c r="O3" i="135"/>
  <c r="AF10" i="133"/>
  <c r="AE8" i="118"/>
  <c r="Y8" i="117"/>
  <c r="W8" i="116"/>
  <c r="AE8" i="128"/>
  <c r="N18" i="133"/>
  <c r="N12" i="133"/>
  <c r="N17" i="133" s="1"/>
  <c r="V12" i="127"/>
  <c r="V17" i="127" s="1"/>
  <c r="U8" i="120"/>
  <c r="N8" i="113"/>
  <c r="S12" i="127"/>
  <c r="S17" i="127" s="1"/>
  <c r="AF8" i="137"/>
  <c r="AE8" i="124"/>
  <c r="W3" i="140"/>
  <c r="W9" i="140"/>
  <c r="U8" i="117"/>
  <c r="N21" i="114"/>
  <c r="N8" i="114"/>
  <c r="W19" i="110"/>
  <c r="AF23" i="110"/>
  <c r="AF5" i="145"/>
  <c r="AF3" i="145" s="1"/>
  <c r="AF9" i="145" s="1"/>
  <c r="AF10" i="110"/>
  <c r="AF5" i="140"/>
  <c r="U8" i="122"/>
  <c r="Y21" i="114"/>
  <c r="Y8" i="114"/>
  <c r="Y8" i="111"/>
  <c r="W8" i="111"/>
  <c r="N21" i="135"/>
  <c r="N8" i="135"/>
  <c r="M10" i="145"/>
  <c r="P3" i="137"/>
  <c r="Y18" i="110"/>
  <c r="AF10" i="134"/>
  <c r="N18" i="114"/>
  <c r="M12" i="127"/>
  <c r="M17" i="127" s="1"/>
  <c r="U8" i="127"/>
  <c r="U21" i="127"/>
  <c r="W10" i="119"/>
  <c r="AD12" i="114"/>
  <c r="AD17" i="114" s="1"/>
  <c r="Y18" i="136"/>
  <c r="K18" i="123"/>
  <c r="Y10" i="132"/>
  <c r="AF10" i="116"/>
  <c r="AE21" i="136"/>
  <c r="AE8" i="136"/>
  <c r="U8" i="135"/>
  <c r="J22" i="123"/>
  <c r="J9" i="123"/>
  <c r="M19" i="110"/>
  <c r="Y3" i="140"/>
  <c r="Y9" i="140" s="1"/>
  <c r="AG18" i="110"/>
  <c r="AD26" i="127"/>
  <c r="U12" i="110"/>
  <c r="U17" i="110" s="1"/>
  <c r="Y12" i="110"/>
  <c r="Y17" i="110" s="1"/>
  <c r="AG10" i="134"/>
  <c r="L10" i="137"/>
  <c r="Q19" i="133"/>
  <c r="AE3" i="145"/>
  <c r="S8" i="114"/>
  <c r="S21" i="114"/>
  <c r="AF21" i="136"/>
  <c r="AF8" i="136"/>
  <c r="O9" i="132"/>
  <c r="O8" i="132"/>
  <c r="AF10" i="131"/>
  <c r="W8" i="115"/>
  <c r="W10" i="124"/>
  <c r="W8" i="124"/>
  <c r="N21" i="133"/>
  <c r="N8" i="133"/>
  <c r="X3" i="144"/>
  <c r="W10" i="115"/>
  <c r="AE8" i="123"/>
  <c r="AE21" i="123"/>
  <c r="X10" i="140"/>
  <c r="U8" i="132"/>
  <c r="U10" i="132"/>
  <c r="Y8" i="133"/>
  <c r="J9" i="127"/>
  <c r="J22" i="127"/>
  <c r="Y18" i="123"/>
  <c r="Y12" i="123"/>
  <c r="Y17" i="123" s="1"/>
  <c r="AE18" i="114"/>
  <c r="AE12" i="114"/>
  <c r="AE17" i="114" s="1"/>
  <c r="AF10" i="121"/>
  <c r="AF8" i="121"/>
  <c r="N8" i="143"/>
  <c r="N8" i="137"/>
  <c r="N10" i="137"/>
  <c r="U8" i="131"/>
  <c r="U10" i="131"/>
  <c r="U21" i="123"/>
  <c r="U8" i="123"/>
  <c r="U8" i="134"/>
  <c r="Y10" i="131"/>
  <c r="AD3" i="134"/>
  <c r="AD10" i="134" s="1"/>
  <c r="T19" i="110"/>
  <c r="AD3" i="117"/>
  <c r="AE8" i="112"/>
  <c r="Y21" i="110"/>
  <c r="Y8" i="110"/>
  <c r="O8" i="131"/>
  <c r="O9" i="131"/>
  <c r="AE8" i="122"/>
  <c r="Y8" i="119"/>
  <c r="P21" i="135"/>
  <c r="P8" i="135"/>
  <c r="Q3" i="130"/>
  <c r="Q10" i="130" s="1"/>
  <c r="W12" i="110"/>
  <c r="W17" i="110" s="1"/>
  <c r="W18" i="110"/>
  <c r="AB3" i="144"/>
  <c r="AB9" i="144" s="1"/>
  <c r="U8" i="130"/>
  <c r="Y21" i="136"/>
  <c r="Y8" i="136"/>
  <c r="X8" i="145"/>
  <c r="AF10" i="113"/>
  <c r="AF10" i="126"/>
  <c r="K18" i="127"/>
  <c r="O3" i="113"/>
  <c r="O10" i="113" s="1"/>
  <c r="AB10" i="140"/>
  <c r="U10" i="135"/>
  <c r="U3" i="140"/>
  <c r="U9" i="140" s="1"/>
  <c r="AE10" i="124"/>
  <c r="AE8" i="120"/>
  <c r="AD23" i="136"/>
  <c r="AD10" i="136"/>
  <c r="AD3" i="136"/>
  <c r="O3" i="115"/>
  <c r="O10" i="115" s="1"/>
  <c r="AF23" i="127"/>
  <c r="AF10" i="127"/>
  <c r="P3" i="128"/>
  <c r="P10" i="128" s="1"/>
  <c r="Y19" i="136"/>
  <c r="R8" i="134"/>
  <c r="AD23" i="110"/>
  <c r="AD5" i="145"/>
  <c r="AD10" i="110"/>
  <c r="AD5" i="140"/>
  <c r="AD3" i="110"/>
  <c r="AD26" i="123"/>
  <c r="L23" i="133"/>
  <c r="L10" i="133"/>
  <c r="R10" i="113"/>
  <c r="U19" i="127"/>
  <c r="AE8" i="115"/>
  <c r="AF8" i="111"/>
  <c r="N3" i="140"/>
  <c r="N9" i="140" s="1"/>
  <c r="AF21" i="114"/>
  <c r="AF8" i="114"/>
  <c r="AG3" i="120"/>
  <c r="AG10" i="120" s="1"/>
  <c r="R18" i="133"/>
  <c r="N8" i="130"/>
  <c r="AE8" i="127"/>
  <c r="AE21" i="127"/>
  <c r="N8" i="122"/>
  <c r="AD8" i="126"/>
  <c r="AD9" i="126"/>
  <c r="W21" i="114"/>
  <c r="W8" i="114"/>
  <c r="O8" i="120"/>
  <c r="O9" i="120"/>
  <c r="P3" i="130"/>
  <c r="R18" i="114"/>
  <c r="L18" i="127"/>
  <c r="W18" i="123"/>
  <c r="W12" i="123"/>
  <c r="W17" i="123" s="1"/>
  <c r="Q8" i="117"/>
  <c r="Q9" i="117"/>
  <c r="AF8" i="119"/>
  <c r="N8" i="115"/>
  <c r="AA10" i="140"/>
  <c r="AA8" i="140"/>
  <c r="AD10" i="123"/>
  <c r="AD23" i="123"/>
  <c r="AD3" i="123"/>
  <c r="O3" i="137"/>
  <c r="Q3" i="119"/>
  <c r="P3" i="125"/>
  <c r="AF21" i="123"/>
  <c r="AF8" i="123"/>
  <c r="K18" i="136"/>
  <c r="Y8" i="127"/>
  <c r="Y21" i="127"/>
  <c r="Y10" i="116"/>
  <c r="Z8" i="140"/>
  <c r="AF18" i="110"/>
  <c r="AF12" i="110"/>
  <c r="AF17" i="110" s="1"/>
  <c r="AA3" i="144"/>
  <c r="AA9" i="144" s="1"/>
  <c r="P23" i="127"/>
  <c r="P10" i="127"/>
  <c r="P3" i="127"/>
  <c r="AF8" i="126"/>
  <c r="W8" i="125"/>
  <c r="AF8" i="132"/>
  <c r="Y8" i="134"/>
  <c r="O3" i="119"/>
  <c r="O10" i="119" s="1"/>
  <c r="AF10" i="111"/>
  <c r="AG18" i="114"/>
  <c r="P3" i="129"/>
  <c r="Y8" i="112"/>
  <c r="N8" i="126"/>
  <c r="N10" i="126"/>
  <c r="W8" i="127"/>
  <c r="W21" i="127"/>
  <c r="Y8" i="135"/>
  <c r="Y10" i="135"/>
  <c r="O3" i="117"/>
  <c r="P3" i="121"/>
  <c r="P10" i="121" s="1"/>
  <c r="O3" i="122"/>
  <c r="N8" i="127"/>
  <c r="N21" i="127"/>
  <c r="AE8" i="137"/>
  <c r="R8" i="131"/>
  <c r="Y9" i="115"/>
  <c r="Y8" i="118"/>
  <c r="U8" i="128"/>
  <c r="U10" i="128"/>
  <c r="AE8" i="117"/>
  <c r="K18" i="135"/>
  <c r="AF10" i="119"/>
  <c r="O3" i="134"/>
  <c r="T8" i="140"/>
  <c r="U10" i="124"/>
  <c r="N18" i="136"/>
  <c r="N12" i="136"/>
  <c r="N17" i="136" s="1"/>
  <c r="N8" i="120"/>
  <c r="N10" i="120"/>
  <c r="AE9" i="121"/>
  <c r="AE8" i="121"/>
  <c r="AE10" i="121"/>
  <c r="N12" i="135"/>
  <c r="N17" i="135" s="1"/>
  <c r="N18" i="135"/>
  <c r="U8" i="129"/>
  <c r="U10" i="129"/>
  <c r="N8" i="116"/>
  <c r="T8" i="145"/>
  <c r="J22" i="136"/>
  <c r="J9" i="136"/>
  <c r="AG10" i="117"/>
  <c r="AG10" i="111"/>
  <c r="U19" i="136"/>
  <c r="AE8" i="110"/>
  <c r="AE21" i="110"/>
  <c r="AD8" i="133"/>
  <c r="AD9" i="133"/>
  <c r="N8" i="118"/>
  <c r="U8" i="143"/>
  <c r="AF8" i="133"/>
  <c r="P3" i="111"/>
  <c r="P10" i="111" s="1"/>
  <c r="L18" i="110"/>
  <c r="N9" i="131"/>
  <c r="N8" i="131"/>
  <c r="Q3" i="131"/>
  <c r="Q10" i="131" s="1"/>
  <c r="AF10" i="118"/>
  <c r="P8" i="115"/>
  <c r="P9" i="115"/>
  <c r="W10" i="121"/>
  <c r="W8" i="121"/>
  <c r="N8" i="119"/>
  <c r="N10" i="119"/>
  <c r="Y8" i="113"/>
  <c r="AE8" i="143"/>
  <c r="AE10" i="143"/>
  <c r="Y18" i="127"/>
  <c r="AA19" i="110"/>
  <c r="R3" i="116"/>
  <c r="R10" i="116" s="1"/>
  <c r="R3" i="128"/>
  <c r="R10" i="128" s="1"/>
  <c r="N9" i="120"/>
  <c r="O8" i="118"/>
  <c r="O9" i="118"/>
  <c r="AF21" i="110"/>
  <c r="AF8" i="110"/>
  <c r="W8" i="126"/>
  <c r="Q8" i="118"/>
  <c r="Q9" i="118"/>
  <c r="AE18" i="127"/>
  <c r="AE12" i="127"/>
  <c r="AE17" i="127" s="1"/>
  <c r="Y9" i="132"/>
  <c r="AF8" i="130"/>
  <c r="W3" i="145"/>
  <c r="W9" i="145" s="1"/>
  <c r="U9" i="129"/>
  <c r="S8" i="112"/>
  <c r="S9" i="112"/>
  <c r="N10" i="130"/>
  <c r="W8" i="137"/>
  <c r="O3" i="116"/>
  <c r="AF10" i="143"/>
  <c r="L10" i="113"/>
  <c r="P3" i="126"/>
  <c r="W8" i="133"/>
  <c r="M12" i="133"/>
  <c r="M17" i="133" s="1"/>
  <c r="L3" i="116"/>
  <c r="L10" i="116" s="1"/>
  <c r="AE10" i="145"/>
  <c r="V8" i="145"/>
  <c r="AF8" i="134"/>
  <c r="T9" i="145"/>
  <c r="V10" i="145"/>
  <c r="W21" i="110"/>
  <c r="W8" i="110"/>
  <c r="AD10" i="133"/>
  <c r="AD10" i="126"/>
  <c r="O10" i="127"/>
  <c r="O23" i="127"/>
  <c r="O3" i="127"/>
  <c r="N18" i="110"/>
  <c r="N12" i="110"/>
  <c r="N17" i="110" s="1"/>
  <c r="T3" i="144"/>
  <c r="U18" i="114"/>
  <c r="AF10" i="125"/>
  <c r="Q23" i="123"/>
  <c r="Q10" i="123"/>
  <c r="Q3" i="123"/>
  <c r="AF10" i="132"/>
  <c r="W10" i="116"/>
  <c r="N10" i="112"/>
  <c r="N8" i="112"/>
  <c r="Y10" i="112"/>
  <c r="P8" i="131"/>
  <c r="P9" i="131"/>
  <c r="U8" i="116"/>
  <c r="U21" i="110"/>
  <c r="U8" i="110"/>
  <c r="N8" i="111"/>
  <c r="V10" i="140"/>
  <c r="M12" i="110"/>
  <c r="M17" i="110" s="1"/>
  <c r="AD3" i="120"/>
  <c r="O10" i="125"/>
  <c r="Q3" i="143"/>
  <c r="S19" i="110"/>
  <c r="Q3" i="129"/>
  <c r="N21" i="110"/>
  <c r="N8" i="110"/>
  <c r="AE8" i="113"/>
  <c r="W8" i="120"/>
  <c r="W10" i="120"/>
  <c r="Y8" i="128"/>
  <c r="M8" i="145"/>
  <c r="N8" i="125"/>
  <c r="N18" i="127"/>
  <c r="R8" i="121"/>
  <c r="O10" i="129"/>
  <c r="O3" i="129"/>
  <c r="AE18" i="136"/>
  <c r="AE12" i="136"/>
  <c r="AE17" i="136" s="1"/>
  <c r="V19" i="110"/>
  <c r="W8" i="112"/>
  <c r="N8" i="117"/>
  <c r="N10" i="117"/>
  <c r="W8" i="123"/>
  <c r="W21" i="123"/>
  <c r="AG10" i="119"/>
  <c r="Y19" i="127"/>
  <c r="AF19" i="123"/>
  <c r="AF19" i="127"/>
  <c r="L10" i="143"/>
  <c r="N19" i="127"/>
  <c r="U19" i="114"/>
  <c r="R9" i="134"/>
  <c r="N3" i="145"/>
  <c r="N8" i="145" s="1"/>
  <c r="AD8" i="115"/>
  <c r="AD9" i="115"/>
  <c r="U8" i="125"/>
  <c r="AD8" i="137"/>
  <c r="AD9" i="137"/>
  <c r="P8" i="132"/>
  <c r="P9" i="132"/>
  <c r="R3" i="143"/>
  <c r="R10" i="143" s="1"/>
  <c r="L3" i="133"/>
  <c r="U18" i="136"/>
  <c r="U12" i="136"/>
  <c r="U17" i="136" s="1"/>
  <c r="AF18" i="136"/>
  <c r="AF12" i="136"/>
  <c r="AF17" i="136" s="1"/>
  <c r="O10" i="111"/>
  <c r="O3" i="111"/>
  <c r="AE8" i="131"/>
  <c r="AE10" i="131"/>
  <c r="U8" i="133"/>
  <c r="AE9" i="113"/>
  <c r="Y8" i="125"/>
  <c r="Y10" i="125"/>
  <c r="W9" i="120"/>
  <c r="Y8" i="129"/>
  <c r="U8" i="119"/>
  <c r="Y10" i="121"/>
  <c r="Y8" i="121"/>
  <c r="AD3" i="131"/>
  <c r="AE18" i="110"/>
  <c r="AE12" i="110"/>
  <c r="AE17" i="110" s="1"/>
  <c r="AF12" i="127"/>
  <c r="AF17" i="127" s="1"/>
  <c r="AF18" i="127"/>
  <c r="U9" i="135"/>
  <c r="W8" i="122"/>
  <c r="L3" i="120"/>
  <c r="L10" i="120" s="1"/>
  <c r="Y9" i="137"/>
  <c r="AE8" i="130"/>
  <c r="P3" i="134"/>
  <c r="P10" i="134" s="1"/>
  <c r="P3" i="119"/>
  <c r="AF10" i="129"/>
  <c r="R18" i="127"/>
  <c r="L3" i="134"/>
  <c r="L10" i="134" s="1"/>
  <c r="S3" i="140"/>
  <c r="N9" i="116"/>
  <c r="AF3" i="115"/>
  <c r="J22" i="110"/>
  <c r="J4" i="145"/>
  <c r="J9" i="110"/>
  <c r="J4" i="140"/>
  <c r="AG18" i="136"/>
  <c r="U8" i="112"/>
  <c r="R9" i="121"/>
  <c r="L3" i="129"/>
  <c r="L10" i="129" s="1"/>
  <c r="AF21" i="127"/>
  <c r="AF8" i="127"/>
  <c r="Z9" i="145"/>
  <c r="W8" i="118"/>
  <c r="W10" i="118"/>
  <c r="W9" i="112"/>
  <c r="M12" i="135"/>
  <c r="M17" i="135" s="1"/>
  <c r="AE8" i="111"/>
  <c r="AE10" i="111"/>
  <c r="O21" i="133"/>
  <c r="O8" i="133"/>
  <c r="U10" i="117"/>
  <c r="W12" i="114"/>
  <c r="W17" i="114" s="1"/>
  <c r="W18" i="114"/>
  <c r="U18" i="123"/>
  <c r="U12" i="123"/>
  <c r="U17" i="123" s="1"/>
  <c r="U12" i="127"/>
  <c r="U17" i="127" s="1"/>
  <c r="U18" i="127"/>
  <c r="AE10" i="135"/>
  <c r="AE8" i="135"/>
  <c r="W8" i="128"/>
  <c r="U3" i="145"/>
  <c r="U9" i="145" s="1"/>
  <c r="Y8" i="115"/>
  <c r="N8" i="132"/>
  <c r="O10" i="120"/>
  <c r="U8" i="114"/>
  <c r="U21" i="114"/>
  <c r="L18" i="135"/>
  <c r="U10" i="145"/>
  <c r="U8" i="121"/>
  <c r="U10" i="121"/>
  <c r="Q3" i="137"/>
  <c r="Q10" i="137" s="1"/>
  <c r="AF18" i="123"/>
  <c r="AF12" i="123"/>
  <c r="AF17" i="123" s="1"/>
  <c r="L18" i="136"/>
  <c r="P3" i="118"/>
  <c r="P10" i="118" s="1"/>
  <c r="Y8" i="122"/>
  <c r="W8" i="143"/>
  <c r="AE10" i="115"/>
  <c r="W10" i="113"/>
  <c r="X10" i="145"/>
  <c r="Y8" i="143"/>
  <c r="AA10" i="145"/>
  <c r="AA8" i="145"/>
  <c r="P23" i="110"/>
  <c r="P5" i="145"/>
  <c r="P10" i="110"/>
  <c r="P5" i="140"/>
  <c r="P3" i="110"/>
  <c r="P3" i="117"/>
  <c r="AF23" i="123"/>
  <c r="AF10" i="123"/>
  <c r="AB19" i="110"/>
  <c r="R10" i="131"/>
  <c r="R18" i="136"/>
  <c r="N10" i="125"/>
  <c r="L23" i="114"/>
  <c r="L10" i="114"/>
  <c r="AD8" i="122"/>
  <c r="AD9" i="122"/>
  <c r="AF8" i="129"/>
  <c r="AA23" i="144"/>
  <c r="L23" i="127"/>
  <c r="L10" i="127"/>
  <c r="N19" i="114"/>
  <c r="N8" i="129"/>
  <c r="O8" i="124"/>
  <c r="O9" i="124"/>
  <c r="N9" i="124"/>
  <c r="W10" i="134"/>
  <c r="W8" i="134"/>
  <c r="W9" i="113"/>
  <c r="AE21" i="114"/>
  <c r="AE8" i="114"/>
  <c r="AE10" i="113"/>
  <c r="M3" i="144"/>
  <c r="M9" i="144"/>
  <c r="AE8" i="126"/>
  <c r="L18" i="114"/>
  <c r="AF8" i="125"/>
  <c r="W8" i="117"/>
  <c r="U8" i="118"/>
  <c r="Y9" i="116"/>
  <c r="S8" i="122"/>
  <c r="S9" i="122"/>
  <c r="V12" i="123"/>
  <c r="V17" i="123" s="1"/>
  <c r="N9" i="128"/>
  <c r="AB8" i="145"/>
  <c r="U8" i="115"/>
  <c r="U10" i="115"/>
  <c r="U10" i="143"/>
  <c r="AF9" i="112"/>
  <c r="Q8" i="122"/>
  <c r="Q9" i="122"/>
  <c r="Q10" i="113"/>
  <c r="AF10" i="112"/>
  <c r="K18" i="133"/>
  <c r="L8" i="113"/>
  <c r="W8" i="129"/>
  <c r="U8" i="126"/>
  <c r="U10" i="126"/>
  <c r="Y8" i="120"/>
  <c r="W8" i="132"/>
  <c r="AD3" i="119"/>
  <c r="AD3" i="130"/>
  <c r="Q3" i="125"/>
  <c r="L18" i="123"/>
  <c r="W8" i="131"/>
  <c r="W10" i="131"/>
  <c r="AB12" i="114"/>
  <c r="AB17" i="114" s="1"/>
  <c r="AE8" i="133"/>
  <c r="AE10" i="133"/>
  <c r="AE9" i="118"/>
  <c r="Y9" i="117"/>
  <c r="N21" i="123"/>
  <c r="N8" i="123"/>
  <c r="S8" i="130"/>
  <c r="S9" i="130"/>
  <c r="W9" i="116"/>
  <c r="Y9" i="124"/>
  <c r="Y8" i="124"/>
  <c r="S10" i="112"/>
  <c r="W10" i="126"/>
  <c r="W18" i="127"/>
  <c r="W12" i="127"/>
  <c r="W17" i="127" s="1"/>
  <c r="J22" i="135"/>
  <c r="J9" i="135"/>
  <c r="L18" i="133"/>
  <c r="AE10" i="130"/>
  <c r="AF9" i="137"/>
  <c r="AE8" i="129"/>
  <c r="X12" i="114"/>
  <c r="X17" i="114" s="1"/>
  <c r="N8" i="134"/>
  <c r="X12" i="127"/>
  <c r="X17" i="127" s="1"/>
  <c r="Q3" i="126"/>
  <c r="U8" i="113"/>
  <c r="R3" i="125"/>
  <c r="Y18" i="114"/>
  <c r="Y12" i="114"/>
  <c r="Y17" i="114" s="1"/>
  <c r="N10" i="113"/>
  <c r="AE10" i="118"/>
  <c r="N10" i="116"/>
  <c r="O23" i="114"/>
  <c r="O10" i="114"/>
  <c r="O3" i="114"/>
  <c r="Q10" i="124"/>
  <c r="Q3" i="124"/>
  <c r="O23" i="123"/>
  <c r="O10" i="123"/>
  <c r="O3" i="123"/>
  <c r="AG3" i="143"/>
  <c r="AG10" i="143" s="1"/>
  <c r="W10" i="135"/>
  <c r="AE8" i="132"/>
  <c r="AF3" i="122"/>
  <c r="AF10" i="122" s="1"/>
  <c r="N21" i="136"/>
  <c r="N8" i="136"/>
  <c r="W8" i="130"/>
  <c r="AE12" i="123"/>
  <c r="AE17" i="123" s="1"/>
  <c r="AE18" i="123"/>
  <c r="AG18" i="127"/>
  <c r="R23" i="127"/>
  <c r="R10" i="127"/>
  <c r="Y8" i="131"/>
  <c r="X8" i="140"/>
  <c r="AD10" i="113"/>
  <c r="AD8" i="113"/>
  <c r="AD9" i="113"/>
  <c r="AG10" i="130"/>
  <c r="AD26" i="136"/>
  <c r="R10" i="121"/>
  <c r="AE3" i="140"/>
  <c r="AE10" i="140" s="1"/>
  <c r="AC8" i="140"/>
  <c r="AC10" i="140"/>
  <c r="AF8" i="117"/>
  <c r="AF10" i="135"/>
  <c r="P8" i="122"/>
  <c r="P9" i="122"/>
  <c r="Y10" i="128"/>
  <c r="Y10" i="137"/>
  <c r="W8" i="119"/>
  <c r="Z3" i="144"/>
  <c r="Z9" i="144"/>
  <c r="V3" i="144"/>
  <c r="V9" i="144" s="1"/>
  <c r="AG18" i="123"/>
  <c r="AF23" i="136"/>
  <c r="AF10" i="136"/>
  <c r="AE8" i="119"/>
  <c r="AE10" i="119"/>
  <c r="O8" i="126"/>
  <c r="O9" i="126"/>
  <c r="U21" i="136"/>
  <c r="U8" i="136"/>
  <c r="L3" i="114"/>
  <c r="N8" i="121"/>
  <c r="AF8" i="120"/>
  <c r="J22" i="114"/>
  <c r="J9" i="114"/>
  <c r="R18" i="123"/>
  <c r="AF10" i="114"/>
  <c r="AF23" i="114"/>
  <c r="W21" i="136"/>
  <c r="W8" i="136"/>
  <c r="Y8" i="126"/>
  <c r="AE19" i="110"/>
  <c r="Y10" i="113"/>
  <c r="L3" i="132"/>
  <c r="S8" i="132"/>
  <c r="S9" i="132"/>
  <c r="O10" i="132"/>
  <c r="AF10" i="117"/>
  <c r="AF10" i="124"/>
  <c r="O3" i="128"/>
  <c r="O10" i="128" s="1"/>
  <c r="Y3" i="145"/>
  <c r="Y10" i="145" s="1"/>
  <c r="S8" i="133"/>
  <c r="S9" i="133"/>
  <c r="U8" i="111"/>
  <c r="AB8" i="140"/>
  <c r="S3" i="145"/>
  <c r="S10" i="145" s="1"/>
  <c r="AD12" i="127"/>
  <c r="AD17" i="127" s="1"/>
  <c r="Y8" i="130"/>
  <c r="Y10" i="130"/>
  <c r="Q3" i="120"/>
  <c r="Q10" i="120" s="1"/>
  <c r="K18" i="110"/>
  <c r="Q23" i="110"/>
  <c r="Q5" i="145"/>
  <c r="Q10" i="110"/>
  <c r="Q5" i="140"/>
  <c r="Q3" i="110"/>
  <c r="P23" i="123"/>
  <c r="P10" i="123"/>
  <c r="P3" i="123"/>
  <c r="AF8" i="113"/>
  <c r="AC8" i="145"/>
  <c r="U8" i="137"/>
  <c r="U10" i="137"/>
  <c r="Y10" i="117"/>
  <c r="M8" i="140"/>
  <c r="AF3" i="128"/>
  <c r="AF10" i="128" s="1"/>
  <c r="Q3" i="134"/>
  <c r="Q10" i="134" s="1"/>
  <c r="AF10" i="137"/>
  <c r="N12" i="123"/>
  <c r="N17" i="123" s="1"/>
  <c r="N18" i="123"/>
  <c r="AF12" i="114"/>
  <c r="AF17" i="114" s="1"/>
  <c r="AF18" i="114"/>
  <c r="Q23" i="114"/>
  <c r="Q10" i="114"/>
  <c r="Q3" i="114"/>
  <c r="AE8" i="116"/>
  <c r="U10" i="125"/>
  <c r="AE8" i="134"/>
  <c r="AE10" i="134"/>
  <c r="V8" i="140"/>
  <c r="V12" i="136"/>
  <c r="V17" i="136" s="1"/>
  <c r="U10" i="120"/>
  <c r="R3" i="119"/>
  <c r="AD3" i="116"/>
  <c r="AD10" i="116" s="1"/>
  <c r="O10" i="131"/>
  <c r="Q3" i="132"/>
  <c r="Q10" i="132" s="1"/>
  <c r="AF10" i="130"/>
  <c r="P23" i="133"/>
  <c r="P10" i="133"/>
  <c r="P3" i="133"/>
  <c r="AC3" i="144"/>
  <c r="AC9" i="144" s="1"/>
  <c r="AD3" i="111"/>
  <c r="AD10" i="111" s="1"/>
  <c r="N10" i="140" l="1"/>
  <c r="AE9" i="140"/>
  <c r="Y10" i="140"/>
  <c r="U10" i="140"/>
  <c r="N9" i="145"/>
  <c r="W10" i="145"/>
  <c r="N10" i="145"/>
  <c r="AG26" i="123"/>
  <c r="O21" i="114"/>
  <c r="O8" i="114"/>
  <c r="S8" i="140"/>
  <c r="S9" i="140"/>
  <c r="O8" i="127"/>
  <c r="O21" i="127"/>
  <c r="I22" i="133"/>
  <c r="I9" i="133"/>
  <c r="K3" i="112"/>
  <c r="K10" i="112" s="1"/>
  <c r="Q8" i="132"/>
  <c r="Q9" i="132"/>
  <c r="Q3" i="145"/>
  <c r="Z23" i="144"/>
  <c r="I22" i="110"/>
  <c r="I4" i="145"/>
  <c r="I9" i="110"/>
  <c r="I4" i="140"/>
  <c r="Q8" i="126"/>
  <c r="Q9" i="126"/>
  <c r="Q8" i="125"/>
  <c r="Q9" i="125"/>
  <c r="L3" i="121"/>
  <c r="AG23" i="110"/>
  <c r="AG5" i="145"/>
  <c r="AG10" i="110"/>
  <c r="AG5" i="140"/>
  <c r="AG3" i="110"/>
  <c r="P3" i="145"/>
  <c r="R23" i="123"/>
  <c r="R10" i="123"/>
  <c r="R3" i="123"/>
  <c r="I22" i="123"/>
  <c r="I9" i="123"/>
  <c r="O8" i="129"/>
  <c r="O9" i="129"/>
  <c r="N12" i="127"/>
  <c r="N17" i="127" s="1"/>
  <c r="P8" i="126"/>
  <c r="P9" i="126"/>
  <c r="O8" i="116"/>
  <c r="O9" i="116"/>
  <c r="R3" i="132"/>
  <c r="O8" i="113"/>
  <c r="O9" i="113"/>
  <c r="X8" i="144"/>
  <c r="X10" i="144"/>
  <c r="AE8" i="145"/>
  <c r="L23" i="110"/>
  <c r="L5" i="145"/>
  <c r="L10" i="110"/>
  <c r="L5" i="140"/>
  <c r="L3" i="110"/>
  <c r="R3" i="120"/>
  <c r="O3" i="145"/>
  <c r="O10" i="145"/>
  <c r="L3" i="128"/>
  <c r="AG3" i="137"/>
  <c r="P21" i="133"/>
  <c r="P8" i="133"/>
  <c r="AG3" i="126"/>
  <c r="AG10" i="126" s="1"/>
  <c r="U3" i="144"/>
  <c r="U9" i="144" s="1"/>
  <c r="T8" i="144"/>
  <c r="T10" i="144"/>
  <c r="O8" i="122"/>
  <c r="O9" i="122"/>
  <c r="AF26" i="136"/>
  <c r="AD32" i="123"/>
  <c r="AD32" i="127"/>
  <c r="S8" i="145"/>
  <c r="S9" i="145"/>
  <c r="L8" i="132"/>
  <c r="L9" i="132"/>
  <c r="R23" i="114"/>
  <c r="R10" i="114"/>
  <c r="R3" i="114"/>
  <c r="R3" i="126"/>
  <c r="O21" i="123"/>
  <c r="O8" i="123"/>
  <c r="Q10" i="126"/>
  <c r="Q10" i="125"/>
  <c r="M8" i="144"/>
  <c r="M10" i="144"/>
  <c r="R3" i="130"/>
  <c r="Y3" i="144"/>
  <c r="Y9" i="144"/>
  <c r="P8" i="118"/>
  <c r="P9" i="118"/>
  <c r="P8" i="134"/>
  <c r="P9" i="134"/>
  <c r="O8" i="111"/>
  <c r="O9" i="111"/>
  <c r="J18" i="127"/>
  <c r="L8" i="116"/>
  <c r="L9" i="116"/>
  <c r="P10" i="126"/>
  <c r="O10" i="116"/>
  <c r="Q8" i="131"/>
  <c r="Q9" i="131"/>
  <c r="AG3" i="122"/>
  <c r="AD19" i="136"/>
  <c r="AD12" i="136"/>
  <c r="AD17" i="136" s="1"/>
  <c r="O8" i="119"/>
  <c r="O9" i="119"/>
  <c r="AF19" i="110"/>
  <c r="R10" i="122"/>
  <c r="R3" i="122"/>
  <c r="N19" i="110"/>
  <c r="AD25" i="123"/>
  <c r="AD49" i="123"/>
  <c r="AD59" i="123" s="1"/>
  <c r="AD45" i="123"/>
  <c r="AD41" i="123"/>
  <c r="P8" i="128"/>
  <c r="P9" i="128"/>
  <c r="AG3" i="113"/>
  <c r="AG10" i="113" s="1"/>
  <c r="AF10" i="145"/>
  <c r="P19" i="136"/>
  <c r="P12" i="136"/>
  <c r="P17" i="136" s="1"/>
  <c r="O19" i="133"/>
  <c r="O12" i="133"/>
  <c r="O17" i="133" s="1"/>
  <c r="AG3" i="129"/>
  <c r="AG10" i="129" s="1"/>
  <c r="Q19" i="136"/>
  <c r="Q12" i="136"/>
  <c r="Q17" i="136" s="1"/>
  <c r="AE26" i="127"/>
  <c r="AF26" i="123"/>
  <c r="AF26" i="127"/>
  <c r="AG26" i="127"/>
  <c r="AD32" i="136"/>
  <c r="AD25" i="136" s="1"/>
  <c r="Q21" i="114"/>
  <c r="Q8" i="114"/>
  <c r="P8" i="123"/>
  <c r="P21" i="123"/>
  <c r="AD41" i="136"/>
  <c r="AD45" i="136"/>
  <c r="AD49" i="136"/>
  <c r="AD59" i="136" s="1"/>
  <c r="AF8" i="122"/>
  <c r="AF9" i="122"/>
  <c r="L3" i="122"/>
  <c r="P8" i="117"/>
  <c r="P9" i="117"/>
  <c r="L23" i="123"/>
  <c r="L10" i="123"/>
  <c r="L3" i="123"/>
  <c r="L3" i="119"/>
  <c r="Q8" i="129"/>
  <c r="Q9" i="129"/>
  <c r="Q8" i="143"/>
  <c r="Q9" i="143"/>
  <c r="Q21" i="123"/>
  <c r="Q8" i="123"/>
  <c r="L3" i="117"/>
  <c r="J18" i="123"/>
  <c r="AG10" i="132"/>
  <c r="AG3" i="132"/>
  <c r="O8" i="117"/>
  <c r="O9" i="117"/>
  <c r="P8" i="130"/>
  <c r="P9" i="130"/>
  <c r="L10" i="132"/>
  <c r="AG3" i="112"/>
  <c r="AD21" i="110"/>
  <c r="AD8" i="110"/>
  <c r="AD21" i="136"/>
  <c r="AD8" i="136"/>
  <c r="R3" i="137"/>
  <c r="I22" i="136"/>
  <c r="I9" i="136"/>
  <c r="P8" i="112"/>
  <c r="P9" i="112"/>
  <c r="Q19" i="127"/>
  <c r="Q12" i="127"/>
  <c r="Q17" i="127" s="1"/>
  <c r="R3" i="117"/>
  <c r="Q8" i="116"/>
  <c r="Q9" i="116"/>
  <c r="P21" i="110"/>
  <c r="P8" i="110"/>
  <c r="L3" i="125"/>
  <c r="AG26" i="114"/>
  <c r="R3" i="115"/>
  <c r="AG23" i="136"/>
  <c r="AG10" i="136"/>
  <c r="AG3" i="136"/>
  <c r="AG3" i="133"/>
  <c r="AG10" i="133" s="1"/>
  <c r="R3" i="111"/>
  <c r="R10" i="111" s="1"/>
  <c r="Q9" i="124"/>
  <c r="Q8" i="124"/>
  <c r="R8" i="125"/>
  <c r="R9" i="125"/>
  <c r="AD8" i="130"/>
  <c r="AD9" i="130"/>
  <c r="S19" i="114"/>
  <c r="S12" i="114"/>
  <c r="S17" i="114" s="1"/>
  <c r="P10" i="117"/>
  <c r="AD8" i="131"/>
  <c r="AD9" i="131"/>
  <c r="R8" i="143"/>
  <c r="R9" i="143"/>
  <c r="Q10" i="129"/>
  <c r="Q10" i="143"/>
  <c r="R3" i="124"/>
  <c r="I9" i="114"/>
  <c r="I22" i="114"/>
  <c r="L3" i="131"/>
  <c r="L10" i="131" s="1"/>
  <c r="O8" i="134"/>
  <c r="O9" i="134"/>
  <c r="O10" i="117"/>
  <c r="P8" i="125"/>
  <c r="P9" i="125"/>
  <c r="Q8" i="119"/>
  <c r="Q9" i="119"/>
  <c r="P10" i="130"/>
  <c r="AG8" i="120"/>
  <c r="AG9" i="120"/>
  <c r="R3" i="118"/>
  <c r="R10" i="118" s="1"/>
  <c r="AD3" i="140"/>
  <c r="AD10" i="140" s="1"/>
  <c r="W3" i="144"/>
  <c r="W9" i="144" s="1"/>
  <c r="Y8" i="140"/>
  <c r="Y12" i="136"/>
  <c r="Y17" i="136" s="1"/>
  <c r="O8" i="135"/>
  <c r="O21" i="135"/>
  <c r="AD8" i="121"/>
  <c r="AD9" i="121"/>
  <c r="Q10" i="116"/>
  <c r="J18" i="110"/>
  <c r="L21" i="133"/>
  <c r="L8" i="133"/>
  <c r="L3" i="126"/>
  <c r="L10" i="126" s="1"/>
  <c r="AD3" i="145"/>
  <c r="AD32" i="114"/>
  <c r="AD25" i="114" s="1"/>
  <c r="AE26" i="136"/>
  <c r="AG26" i="136"/>
  <c r="K3" i="137"/>
  <c r="K10" i="137" s="1"/>
  <c r="AF26" i="114"/>
  <c r="K23" i="127"/>
  <c r="K10" i="127"/>
  <c r="K3" i="127"/>
  <c r="AC8" i="144"/>
  <c r="AC10" i="144"/>
  <c r="AD9" i="116"/>
  <c r="AD8" i="116"/>
  <c r="V8" i="144"/>
  <c r="V10" i="144"/>
  <c r="I9" i="127"/>
  <c r="I22" i="127"/>
  <c r="O19" i="127"/>
  <c r="O12" i="127"/>
  <c r="O17" i="127" s="1"/>
  <c r="AD10" i="130"/>
  <c r="L3" i="111"/>
  <c r="Q8" i="137"/>
  <c r="Q9" i="137"/>
  <c r="S10" i="140"/>
  <c r="L8" i="120"/>
  <c r="L9" i="120"/>
  <c r="AD10" i="131"/>
  <c r="AG3" i="115"/>
  <c r="T9" i="144"/>
  <c r="AD19" i="123"/>
  <c r="AD12" i="123"/>
  <c r="AD17" i="123" s="1"/>
  <c r="P8" i="111"/>
  <c r="P9" i="111"/>
  <c r="L3" i="115"/>
  <c r="AG3" i="135"/>
  <c r="AG10" i="135" s="1"/>
  <c r="AG3" i="125"/>
  <c r="O10" i="134"/>
  <c r="P10" i="125"/>
  <c r="Q10" i="119"/>
  <c r="AD8" i="123"/>
  <c r="AD21" i="123"/>
  <c r="S19" i="123"/>
  <c r="S12" i="123"/>
  <c r="S17" i="123" s="1"/>
  <c r="J18" i="135"/>
  <c r="AG3" i="131"/>
  <c r="AG10" i="131" s="1"/>
  <c r="AD8" i="117"/>
  <c r="AD9" i="117"/>
  <c r="AG3" i="121"/>
  <c r="AG10" i="121" s="1"/>
  <c r="AD10" i="121"/>
  <c r="S19" i="136"/>
  <c r="S12" i="136"/>
  <c r="S17" i="136" s="1"/>
  <c r="R3" i="112"/>
  <c r="AD10" i="117"/>
  <c r="AD8" i="134"/>
  <c r="AD9" i="134"/>
  <c r="AG3" i="116"/>
  <c r="AD26" i="110"/>
  <c r="U19" i="110"/>
  <c r="AE3" i="144"/>
  <c r="O8" i="110"/>
  <c r="O21" i="110"/>
  <c r="O10" i="112"/>
  <c r="O8" i="112"/>
  <c r="O9" i="112"/>
  <c r="AD45" i="114"/>
  <c r="AD49" i="114"/>
  <c r="AD59" i="114" s="1"/>
  <c r="AD41" i="114"/>
  <c r="R23" i="136"/>
  <c r="R10" i="136"/>
  <c r="R3" i="136"/>
  <c r="I22" i="135"/>
  <c r="I9" i="135"/>
  <c r="P8" i="129"/>
  <c r="P9" i="129"/>
  <c r="P19" i="133"/>
  <c r="R8" i="119"/>
  <c r="R9" i="119"/>
  <c r="AF8" i="128"/>
  <c r="AF9" i="128"/>
  <c r="Q3" i="140"/>
  <c r="J18" i="136"/>
  <c r="AG8" i="143"/>
  <c r="AG9" i="143"/>
  <c r="AD8" i="119"/>
  <c r="AD9" i="119"/>
  <c r="AG3" i="124"/>
  <c r="AG10" i="124" s="1"/>
  <c r="P3" i="140"/>
  <c r="P10" i="140" s="1"/>
  <c r="L8" i="129"/>
  <c r="L9" i="129"/>
  <c r="AF8" i="115"/>
  <c r="AF9" i="115"/>
  <c r="L8" i="134"/>
  <c r="L9" i="134"/>
  <c r="P8" i="119"/>
  <c r="P9" i="119"/>
  <c r="R23" i="133"/>
  <c r="R10" i="133"/>
  <c r="R3" i="133"/>
  <c r="AD8" i="120"/>
  <c r="AD9" i="120"/>
  <c r="Y12" i="127"/>
  <c r="Y17" i="127" s="1"/>
  <c r="AG10" i="127"/>
  <c r="AG23" i="127"/>
  <c r="AG3" i="127"/>
  <c r="O10" i="122"/>
  <c r="P10" i="129"/>
  <c r="P21" i="127"/>
  <c r="P8" i="127"/>
  <c r="AA8" i="144"/>
  <c r="AA10" i="144"/>
  <c r="O8" i="137"/>
  <c r="O9" i="137"/>
  <c r="J18" i="114"/>
  <c r="U8" i="140"/>
  <c r="AF8" i="145"/>
  <c r="AF10" i="115"/>
  <c r="S3" i="144"/>
  <c r="S9" i="144" s="1"/>
  <c r="L23" i="135"/>
  <c r="L10" i="135"/>
  <c r="L3" i="135"/>
  <c r="Y19" i="110"/>
  <c r="R3" i="129"/>
  <c r="P8" i="137"/>
  <c r="P9" i="137"/>
  <c r="O3" i="140"/>
  <c r="O10" i="140" s="1"/>
  <c r="Q8" i="115"/>
  <c r="Q9" i="115"/>
  <c r="R10" i="119"/>
  <c r="L23" i="136"/>
  <c r="L10" i="136"/>
  <c r="L3" i="136"/>
  <c r="R23" i="110"/>
  <c r="R5" i="145"/>
  <c r="R10" i="110"/>
  <c r="R5" i="140"/>
  <c r="R3" i="110"/>
  <c r="AE26" i="123"/>
  <c r="Q21" i="110"/>
  <c r="Q8" i="110"/>
  <c r="K23" i="133"/>
  <c r="K10" i="133"/>
  <c r="K3" i="133"/>
  <c r="R3" i="135"/>
  <c r="R10" i="135" s="1"/>
  <c r="K3" i="113"/>
  <c r="AE26" i="114"/>
  <c r="AD8" i="111"/>
  <c r="AD9" i="111"/>
  <c r="Q8" i="134"/>
  <c r="Q9" i="134"/>
  <c r="Q8" i="120"/>
  <c r="Q9" i="120"/>
  <c r="Y9" i="145"/>
  <c r="Y8" i="145"/>
  <c r="O8" i="128"/>
  <c r="O9" i="128"/>
  <c r="L21" i="114"/>
  <c r="L8" i="114"/>
  <c r="Z8" i="144"/>
  <c r="Z10" i="144"/>
  <c r="AE8" i="140"/>
  <c r="L3" i="112"/>
  <c r="L10" i="112" s="1"/>
  <c r="AG3" i="128"/>
  <c r="AG10" i="128" s="1"/>
  <c r="L3" i="124"/>
  <c r="AD10" i="119"/>
  <c r="R10" i="125"/>
  <c r="AG3" i="118"/>
  <c r="AG10" i="118" s="1"/>
  <c r="U8" i="145"/>
  <c r="P10" i="119"/>
  <c r="AG23" i="114"/>
  <c r="AG10" i="114"/>
  <c r="AG3" i="114"/>
  <c r="AD10" i="120"/>
  <c r="U12" i="114"/>
  <c r="U17" i="114" s="1"/>
  <c r="W8" i="145"/>
  <c r="R9" i="128"/>
  <c r="R8" i="128"/>
  <c r="R8" i="116"/>
  <c r="R9" i="116"/>
  <c r="L3" i="130"/>
  <c r="L10" i="130" s="1"/>
  <c r="O19" i="123"/>
  <c r="O12" i="123"/>
  <c r="O17" i="123" s="1"/>
  <c r="P8" i="121"/>
  <c r="P9" i="121"/>
  <c r="O10" i="137"/>
  <c r="N8" i="140"/>
  <c r="AD19" i="110"/>
  <c r="AD12" i="110"/>
  <c r="AD17" i="110" s="1"/>
  <c r="L3" i="118"/>
  <c r="L10" i="118" s="1"/>
  <c r="P19" i="114"/>
  <c r="P12" i="114"/>
  <c r="P17" i="114" s="1"/>
  <c r="N3" i="144"/>
  <c r="N9" i="144" s="1"/>
  <c r="O8" i="115"/>
  <c r="O9" i="115"/>
  <c r="AB8" i="144"/>
  <c r="AB10" i="144"/>
  <c r="Q8" i="130"/>
  <c r="Q9" i="130"/>
  <c r="X9" i="144"/>
  <c r="AE9" i="145"/>
  <c r="AG23" i="123"/>
  <c r="AG10" i="123"/>
  <c r="AG3" i="123"/>
  <c r="AD49" i="127"/>
  <c r="AD59" i="127" s="1"/>
  <c r="AD25" i="127"/>
  <c r="AD45" i="127"/>
  <c r="AD41" i="127"/>
  <c r="N12" i="114"/>
  <c r="N17" i="114" s="1"/>
  <c r="P10" i="137"/>
  <c r="AF3" i="140"/>
  <c r="W8" i="140"/>
  <c r="W10" i="140"/>
  <c r="AD21" i="114"/>
  <c r="AD8" i="114"/>
  <c r="Q10" i="115"/>
  <c r="P19" i="135"/>
  <c r="P12" i="135"/>
  <c r="P17" i="135" s="1"/>
  <c r="O19" i="114"/>
  <c r="O12" i="114"/>
  <c r="O17" i="114" s="1"/>
  <c r="AD40" i="136" l="1"/>
  <c r="AD48" i="136"/>
  <c r="AD58" i="136" s="1"/>
  <c r="AD44" i="136"/>
  <c r="AF26" i="110"/>
  <c r="AG32" i="127"/>
  <c r="AF8" i="140"/>
  <c r="AF9" i="140"/>
  <c r="AG8" i="118"/>
  <c r="AG9" i="118"/>
  <c r="K21" i="133"/>
  <c r="K8" i="133"/>
  <c r="K3" i="132"/>
  <c r="AG8" i="135"/>
  <c r="AG9" i="135"/>
  <c r="AD8" i="145"/>
  <c r="AD9" i="145"/>
  <c r="AG8" i="133"/>
  <c r="AG9" i="133"/>
  <c r="AD3" i="144"/>
  <c r="AD9" i="144" s="1"/>
  <c r="AG26" i="110"/>
  <c r="AG8" i="129"/>
  <c r="AG9" i="129"/>
  <c r="AG8" i="113"/>
  <c r="AG9" i="113"/>
  <c r="K3" i="131"/>
  <c r="L21" i="110"/>
  <c r="L8" i="110"/>
  <c r="P19" i="127"/>
  <c r="P12" i="127"/>
  <c r="P17" i="127" s="1"/>
  <c r="AE32" i="127"/>
  <c r="Q19" i="114"/>
  <c r="Q12" i="114"/>
  <c r="Q17" i="114" s="1"/>
  <c r="K8" i="113"/>
  <c r="K9" i="113"/>
  <c r="AG19" i="110"/>
  <c r="AG12" i="110"/>
  <c r="AG17" i="110" s="1"/>
  <c r="AE49" i="123"/>
  <c r="AE59" i="123" s="1"/>
  <c r="AE45" i="123"/>
  <c r="AE41" i="123"/>
  <c r="R8" i="129"/>
  <c r="R9" i="129"/>
  <c r="I18" i="136"/>
  <c r="AE8" i="144"/>
  <c r="AE10" i="144"/>
  <c r="AD49" i="110"/>
  <c r="AD59" i="110" s="1"/>
  <c r="AD41" i="110"/>
  <c r="AD45" i="110"/>
  <c r="AG10" i="125"/>
  <c r="AG8" i="125"/>
  <c r="AG9" i="125"/>
  <c r="L8" i="111"/>
  <c r="L9" i="111"/>
  <c r="AE45" i="136"/>
  <c r="AE41" i="136"/>
  <c r="AE49" i="136"/>
  <c r="AE59" i="136" s="1"/>
  <c r="K3" i="125"/>
  <c r="K10" i="125" s="1"/>
  <c r="AG49" i="114"/>
  <c r="AG59" i="114" s="1"/>
  <c r="AG41" i="114"/>
  <c r="AG45" i="114"/>
  <c r="K3" i="143"/>
  <c r="K10" i="143" s="1"/>
  <c r="L8" i="119"/>
  <c r="L9" i="119"/>
  <c r="P19" i="110"/>
  <c r="P12" i="110"/>
  <c r="P17" i="110" s="1"/>
  <c r="AD42" i="136"/>
  <c r="AD46" i="136"/>
  <c r="AD50" i="136"/>
  <c r="AD60" i="136" s="1"/>
  <c r="K3" i="115"/>
  <c r="H9" i="114"/>
  <c r="H22" i="114"/>
  <c r="I18" i="133"/>
  <c r="L8" i="128"/>
  <c r="L9" i="128"/>
  <c r="L3" i="140"/>
  <c r="AG21" i="110"/>
  <c r="AG8" i="110"/>
  <c r="R19" i="127"/>
  <c r="R12" i="127"/>
  <c r="R17" i="127" s="1"/>
  <c r="K3" i="118"/>
  <c r="Q19" i="110"/>
  <c r="Q12" i="110"/>
  <c r="Q17" i="110" s="1"/>
  <c r="AG32" i="114"/>
  <c r="AF32" i="136"/>
  <c r="L8" i="118"/>
  <c r="L9" i="118"/>
  <c r="AG8" i="114"/>
  <c r="AG21" i="114"/>
  <c r="L8" i="112"/>
  <c r="L9" i="112"/>
  <c r="K10" i="113"/>
  <c r="R21" i="110"/>
  <c r="R8" i="110"/>
  <c r="L21" i="136"/>
  <c r="L8" i="136"/>
  <c r="R10" i="129"/>
  <c r="L21" i="135"/>
  <c r="L8" i="135"/>
  <c r="AG8" i="127"/>
  <c r="AG21" i="127"/>
  <c r="P8" i="140"/>
  <c r="P9" i="140"/>
  <c r="AG8" i="121"/>
  <c r="AG9" i="121"/>
  <c r="L10" i="111"/>
  <c r="K8" i="137"/>
  <c r="K9" i="137"/>
  <c r="AG19" i="136"/>
  <c r="AG12" i="136"/>
  <c r="AG17" i="136" s="1"/>
  <c r="AD10" i="145"/>
  <c r="L8" i="126"/>
  <c r="L9" i="126"/>
  <c r="L8" i="131"/>
  <c r="L9" i="131"/>
  <c r="R8" i="111"/>
  <c r="R9" i="111"/>
  <c r="P3" i="144"/>
  <c r="P9" i="144" s="1"/>
  <c r="L10" i="119"/>
  <c r="R8" i="122"/>
  <c r="R9" i="122"/>
  <c r="K3" i="122"/>
  <c r="AG8" i="126"/>
  <c r="AG9" i="126"/>
  <c r="O8" i="145"/>
  <c r="O9" i="145"/>
  <c r="AG3" i="140"/>
  <c r="AG10" i="140" s="1"/>
  <c r="J3" i="121"/>
  <c r="J10" i="121" s="1"/>
  <c r="K23" i="136"/>
  <c r="K10" i="136"/>
  <c r="K3" i="136"/>
  <c r="AG19" i="114"/>
  <c r="AG12" i="114"/>
  <c r="AG17" i="114" s="1"/>
  <c r="AG8" i="124"/>
  <c r="AG9" i="124"/>
  <c r="Q10" i="140"/>
  <c r="Q8" i="140"/>
  <c r="Q9" i="140"/>
  <c r="I18" i="135"/>
  <c r="AD44" i="114"/>
  <c r="AD40" i="114"/>
  <c r="AD48" i="114"/>
  <c r="AD58" i="114" s="1"/>
  <c r="L9" i="115"/>
  <c r="L8" i="115"/>
  <c r="K8" i="127"/>
  <c r="K21" i="127"/>
  <c r="AF41" i="114"/>
  <c r="AF49" i="114"/>
  <c r="AF59" i="114" s="1"/>
  <c r="AF45" i="114"/>
  <c r="AG41" i="136"/>
  <c r="AG45" i="136"/>
  <c r="AG49" i="136"/>
  <c r="AG59" i="136" s="1"/>
  <c r="AD50" i="114"/>
  <c r="AD60" i="114" s="1"/>
  <c r="AD46" i="114"/>
  <c r="AD42" i="114"/>
  <c r="H22" i="136"/>
  <c r="H9" i="136"/>
  <c r="W8" i="144"/>
  <c r="W10" i="144"/>
  <c r="R8" i="124"/>
  <c r="R9" i="124"/>
  <c r="AG21" i="136"/>
  <c r="AG8" i="136"/>
  <c r="K3" i="128"/>
  <c r="L8" i="125"/>
  <c r="L9" i="125"/>
  <c r="K23" i="123"/>
  <c r="K10" i="123"/>
  <c r="K3" i="123"/>
  <c r="R10" i="137"/>
  <c r="R8" i="137"/>
  <c r="R9" i="137"/>
  <c r="L8" i="117"/>
  <c r="L9" i="117"/>
  <c r="Y23" i="144"/>
  <c r="H22" i="135"/>
  <c r="H9" i="135"/>
  <c r="K3" i="111"/>
  <c r="K10" i="111" s="1"/>
  <c r="AG8" i="122"/>
  <c r="AG9" i="122"/>
  <c r="L10" i="128"/>
  <c r="L3" i="145"/>
  <c r="L10" i="145" s="1"/>
  <c r="L19" i="135"/>
  <c r="L12" i="135"/>
  <c r="L17" i="135" s="1"/>
  <c r="K23" i="135"/>
  <c r="K10" i="135"/>
  <c r="K3" i="135"/>
  <c r="R19" i="133"/>
  <c r="R12" i="133"/>
  <c r="R17" i="133" s="1"/>
  <c r="AE32" i="123"/>
  <c r="AE32" i="114"/>
  <c r="L8" i="124"/>
  <c r="L9" i="124"/>
  <c r="AE49" i="114"/>
  <c r="AE59" i="114" s="1"/>
  <c r="AE45" i="114"/>
  <c r="AE41" i="114"/>
  <c r="S8" i="144"/>
  <c r="S10" i="144"/>
  <c r="R21" i="133"/>
  <c r="R8" i="133"/>
  <c r="AG8" i="116"/>
  <c r="AG9" i="116"/>
  <c r="R8" i="112"/>
  <c r="R9" i="112"/>
  <c r="K23" i="114"/>
  <c r="K10" i="114"/>
  <c r="K3" i="114"/>
  <c r="R10" i="124"/>
  <c r="H22" i="123"/>
  <c r="H9" i="123"/>
  <c r="L10" i="125"/>
  <c r="R10" i="117"/>
  <c r="R8" i="117"/>
  <c r="R9" i="117"/>
  <c r="AG8" i="112"/>
  <c r="AG9" i="112"/>
  <c r="L10" i="117"/>
  <c r="L21" i="123"/>
  <c r="L8" i="123"/>
  <c r="AG25" i="127"/>
  <c r="AG41" i="127"/>
  <c r="AG49" i="127"/>
  <c r="AG59" i="127" s="1"/>
  <c r="AG45" i="127"/>
  <c r="AG10" i="122"/>
  <c r="R8" i="130"/>
  <c r="R9" i="130"/>
  <c r="R8" i="126"/>
  <c r="R9" i="126"/>
  <c r="AD46" i="127"/>
  <c r="AD50" i="127"/>
  <c r="AD60" i="127" s="1"/>
  <c r="AD42" i="127"/>
  <c r="K3" i="129"/>
  <c r="AG19" i="127"/>
  <c r="AG12" i="127"/>
  <c r="AG17" i="127" s="1"/>
  <c r="R8" i="120"/>
  <c r="R9" i="120"/>
  <c r="AG3" i="145"/>
  <c r="K3" i="121"/>
  <c r="K10" i="121" s="1"/>
  <c r="AF3" i="144"/>
  <c r="AF9" i="144" s="1"/>
  <c r="O3" i="144"/>
  <c r="O9" i="144" s="1"/>
  <c r="AF32" i="127"/>
  <c r="AG32" i="136"/>
  <c r="AG25" i="136" s="1"/>
  <c r="AF32" i="123"/>
  <c r="AD44" i="127"/>
  <c r="AD48" i="127"/>
  <c r="AD58" i="127" s="1"/>
  <c r="AD40" i="127"/>
  <c r="N8" i="144"/>
  <c r="N10" i="144"/>
  <c r="L8" i="130"/>
  <c r="L9" i="130"/>
  <c r="L10" i="124"/>
  <c r="R3" i="145"/>
  <c r="R10" i="145" s="1"/>
  <c r="O19" i="110"/>
  <c r="O12" i="110"/>
  <c r="O17" i="110" s="1"/>
  <c r="AD32" i="110"/>
  <c r="AD25" i="110" s="1"/>
  <c r="R8" i="136"/>
  <c r="R21" i="136"/>
  <c r="AG10" i="116"/>
  <c r="AG8" i="131"/>
  <c r="AG9" i="131"/>
  <c r="L10" i="115"/>
  <c r="K3" i="130"/>
  <c r="AG19" i="123"/>
  <c r="AG12" i="123"/>
  <c r="AG17" i="123" s="1"/>
  <c r="AG10" i="112"/>
  <c r="AG8" i="132"/>
  <c r="AG9" i="132"/>
  <c r="K3" i="126"/>
  <c r="AF25" i="123"/>
  <c r="AF41" i="123"/>
  <c r="AF49" i="123"/>
  <c r="AF59" i="123" s="1"/>
  <c r="AF45" i="123"/>
  <c r="Y8" i="144"/>
  <c r="Y10" i="144"/>
  <c r="R10" i="130"/>
  <c r="R10" i="120"/>
  <c r="P10" i="145"/>
  <c r="P8" i="145"/>
  <c r="P9" i="145"/>
  <c r="Q8" i="145"/>
  <c r="Q9" i="145"/>
  <c r="AE32" i="136"/>
  <c r="AE25" i="136" s="1"/>
  <c r="R3" i="140"/>
  <c r="AG32" i="123"/>
  <c r="AF32" i="114"/>
  <c r="AF25" i="114" s="1"/>
  <c r="AE26" i="110"/>
  <c r="R8" i="135"/>
  <c r="R9" i="135"/>
  <c r="O8" i="140"/>
  <c r="O9" i="140"/>
  <c r="K3" i="134"/>
  <c r="K10" i="134" s="1"/>
  <c r="O19" i="135"/>
  <c r="O12" i="135"/>
  <c r="O17" i="135" s="1"/>
  <c r="R10" i="112"/>
  <c r="AG8" i="115"/>
  <c r="AG9" i="115"/>
  <c r="Q19" i="123"/>
  <c r="Q12" i="123"/>
  <c r="Q17" i="123" s="1"/>
  <c r="P19" i="123"/>
  <c r="P12" i="123"/>
  <c r="P17" i="123" s="1"/>
  <c r="R8" i="115"/>
  <c r="R9" i="115"/>
  <c r="O19" i="136"/>
  <c r="O12" i="136"/>
  <c r="O17" i="136" s="1"/>
  <c r="I18" i="127"/>
  <c r="H4" i="145"/>
  <c r="H22" i="110"/>
  <c r="H9" i="110"/>
  <c r="H4" i="140"/>
  <c r="H22" i="133"/>
  <c r="H9" i="133"/>
  <c r="L8" i="122"/>
  <c r="L9" i="122"/>
  <c r="AF25" i="127"/>
  <c r="AF41" i="127"/>
  <c r="AF49" i="127"/>
  <c r="AF59" i="127" s="1"/>
  <c r="AF45" i="127"/>
  <c r="AE25" i="127"/>
  <c r="AE49" i="127"/>
  <c r="AE59" i="127" s="1"/>
  <c r="AE45" i="127"/>
  <c r="AE41" i="127"/>
  <c r="AD44" i="123"/>
  <c r="AD40" i="123"/>
  <c r="AD48" i="123"/>
  <c r="AD58" i="123" s="1"/>
  <c r="R10" i="126"/>
  <c r="AD50" i="123"/>
  <c r="AD60" i="123" s="1"/>
  <c r="AD46" i="123"/>
  <c r="AD42" i="123"/>
  <c r="K3" i="120"/>
  <c r="AG8" i="137"/>
  <c r="AG9" i="137"/>
  <c r="R8" i="132"/>
  <c r="R9" i="132"/>
  <c r="R21" i="123"/>
  <c r="R8" i="123"/>
  <c r="L8" i="121"/>
  <c r="L9" i="121"/>
  <c r="Q10" i="145"/>
  <c r="K8" i="112"/>
  <c r="K9" i="112"/>
  <c r="I18" i="110"/>
  <c r="AG25" i="123"/>
  <c r="AG45" i="123"/>
  <c r="AG41" i="123"/>
  <c r="AG49" i="123"/>
  <c r="AG59" i="123" s="1"/>
  <c r="AD63" i="110"/>
  <c r="AF10" i="140"/>
  <c r="AG21" i="123"/>
  <c r="AG8" i="123"/>
  <c r="AG8" i="128"/>
  <c r="AG9" i="128"/>
  <c r="K3" i="124"/>
  <c r="K10" i="124" s="1"/>
  <c r="R19" i="110"/>
  <c r="R12" i="110"/>
  <c r="R17" i="110" s="1"/>
  <c r="AE9" i="144"/>
  <c r="AG10" i="115"/>
  <c r="K3" i="119"/>
  <c r="K10" i="119" s="1"/>
  <c r="H22" i="127"/>
  <c r="H9" i="127"/>
  <c r="AD8" i="140"/>
  <c r="AD9" i="140"/>
  <c r="R8" i="118"/>
  <c r="R9" i="118"/>
  <c r="R10" i="115"/>
  <c r="I18" i="123"/>
  <c r="K3" i="117"/>
  <c r="K10" i="117" s="1"/>
  <c r="K10" i="110"/>
  <c r="K5" i="145"/>
  <c r="K23" i="110"/>
  <c r="K5" i="140"/>
  <c r="K3" i="110"/>
  <c r="L10" i="122"/>
  <c r="K3" i="116"/>
  <c r="R21" i="114"/>
  <c r="R8" i="114"/>
  <c r="AF25" i="136"/>
  <c r="AF41" i="136"/>
  <c r="AF45" i="136"/>
  <c r="AF49" i="136"/>
  <c r="AF59" i="136" s="1"/>
  <c r="Q3" i="144"/>
  <c r="Q9" i="144"/>
  <c r="U8" i="144"/>
  <c r="U10" i="144"/>
  <c r="AG10" i="137"/>
  <c r="R10" i="132"/>
  <c r="L10" i="121"/>
  <c r="L19" i="114"/>
  <c r="L12" i="114"/>
  <c r="L17" i="114" s="1"/>
  <c r="I18" i="114"/>
  <c r="AF40" i="114" l="1"/>
  <c r="AF48" i="114"/>
  <c r="AF58" i="114" s="1"/>
  <c r="AF44" i="114"/>
  <c r="AD40" i="110"/>
  <c r="AD48" i="110"/>
  <c r="AD58" i="110" s="1"/>
  <c r="AD44" i="110"/>
  <c r="AG44" i="136"/>
  <c r="AG40" i="136"/>
  <c r="AG48" i="136"/>
  <c r="AG58" i="136" s="1"/>
  <c r="AE44" i="136"/>
  <c r="AE40" i="136"/>
  <c r="AE48" i="136"/>
  <c r="AE58" i="136" s="1"/>
  <c r="AD73" i="136"/>
  <c r="AD77" i="136"/>
  <c r="AD81" i="136"/>
  <c r="AD81" i="114"/>
  <c r="AD73" i="114"/>
  <c r="AD64" i="114"/>
  <c r="AD77" i="114"/>
  <c r="J3" i="113"/>
  <c r="H18" i="110"/>
  <c r="H18" i="133"/>
  <c r="AG48" i="127"/>
  <c r="AG58" i="127" s="1"/>
  <c r="AG40" i="127"/>
  <c r="AG44" i="127"/>
  <c r="R19" i="136"/>
  <c r="R12" i="136"/>
  <c r="R17" i="136" s="1"/>
  <c r="J23" i="110"/>
  <c r="J5" i="145"/>
  <c r="J10" i="110"/>
  <c r="J5" i="140"/>
  <c r="J3" i="110"/>
  <c r="K21" i="136"/>
  <c r="K8" i="136"/>
  <c r="K8" i="122"/>
  <c r="K9" i="122"/>
  <c r="J23" i="114"/>
  <c r="J10" i="114"/>
  <c r="J3" i="114"/>
  <c r="K8" i="116"/>
  <c r="K9" i="116"/>
  <c r="K8" i="120"/>
  <c r="K9" i="120"/>
  <c r="K8" i="117"/>
  <c r="K9" i="117"/>
  <c r="AG3" i="144"/>
  <c r="AG9" i="144" s="1"/>
  <c r="AD80" i="110"/>
  <c r="AD72" i="110"/>
  <c r="AD76" i="110"/>
  <c r="AE48" i="127"/>
  <c r="AE58" i="127" s="1"/>
  <c r="AE44" i="127"/>
  <c r="AE40" i="127"/>
  <c r="J3" i="111"/>
  <c r="AE46" i="123"/>
  <c r="AE42" i="123"/>
  <c r="AE50" i="123"/>
  <c r="AE60" i="123" s="1"/>
  <c r="J3" i="137"/>
  <c r="K21" i="135"/>
  <c r="K8" i="135"/>
  <c r="K10" i="122"/>
  <c r="G22" i="133"/>
  <c r="G9" i="133"/>
  <c r="G9" i="135"/>
  <c r="G22" i="135"/>
  <c r="L8" i="140"/>
  <c r="L9" i="140"/>
  <c r="L19" i="136"/>
  <c r="L12" i="136"/>
  <c r="L17" i="136" s="1"/>
  <c r="AE50" i="114"/>
  <c r="AE60" i="114" s="1"/>
  <c r="AE42" i="114"/>
  <c r="AE46" i="114"/>
  <c r="AF48" i="127"/>
  <c r="AF58" i="127" s="1"/>
  <c r="AF40" i="127"/>
  <c r="AF44" i="127"/>
  <c r="J23" i="123"/>
  <c r="J10" i="123"/>
  <c r="J3" i="123"/>
  <c r="AF8" i="144"/>
  <c r="AF10" i="144"/>
  <c r="K8" i="129"/>
  <c r="K9" i="129"/>
  <c r="J23" i="136"/>
  <c r="J10" i="136"/>
  <c r="J3" i="136"/>
  <c r="J10" i="115"/>
  <c r="J3" i="115"/>
  <c r="I23" i="110"/>
  <c r="I10" i="110"/>
  <c r="I3" i="110"/>
  <c r="J3" i="143"/>
  <c r="J10" i="143" s="1"/>
  <c r="J3" i="128"/>
  <c r="J3" i="119"/>
  <c r="AD80" i="123"/>
  <c r="AD66" i="123"/>
  <c r="AD72" i="123"/>
  <c r="AD63" i="123"/>
  <c r="AD76" i="123"/>
  <c r="K8" i="131"/>
  <c r="K9" i="131"/>
  <c r="AG41" i="110"/>
  <c r="AG45" i="110"/>
  <c r="AG49" i="110"/>
  <c r="AG59" i="110" s="1"/>
  <c r="AF32" i="110"/>
  <c r="AF25" i="110" s="1"/>
  <c r="K9" i="130"/>
  <c r="K8" i="130"/>
  <c r="AD66" i="114"/>
  <c r="AD80" i="114"/>
  <c r="AD63" i="114"/>
  <c r="AD76" i="114"/>
  <c r="AD72" i="114"/>
  <c r="H18" i="136"/>
  <c r="Q8" i="144"/>
  <c r="Q10" i="144"/>
  <c r="K21" i="110"/>
  <c r="K8" i="110"/>
  <c r="J3" i="131"/>
  <c r="J10" i="131" s="1"/>
  <c r="H18" i="127"/>
  <c r="G22" i="127"/>
  <c r="G9" i="127"/>
  <c r="G22" i="123"/>
  <c r="G9" i="123"/>
  <c r="AE63" i="110"/>
  <c r="AE41" i="110"/>
  <c r="AE45" i="110"/>
  <c r="AE49" i="110"/>
  <c r="AE59" i="110" s="1"/>
  <c r="J23" i="127"/>
  <c r="J10" i="127"/>
  <c r="J3" i="127"/>
  <c r="J3" i="125"/>
  <c r="K10" i="126"/>
  <c r="K8" i="126"/>
  <c r="K9" i="126"/>
  <c r="J3" i="134"/>
  <c r="J10" i="134" s="1"/>
  <c r="R19" i="114"/>
  <c r="R12" i="114"/>
  <c r="R17" i="114" s="1"/>
  <c r="O8" i="144"/>
  <c r="O10" i="144"/>
  <c r="AG8" i="145"/>
  <c r="AG9" i="145"/>
  <c r="K10" i="129"/>
  <c r="L19" i="127"/>
  <c r="L12" i="127"/>
  <c r="L17" i="127" s="1"/>
  <c r="H18" i="123"/>
  <c r="J3" i="126"/>
  <c r="K21" i="123"/>
  <c r="K8" i="123"/>
  <c r="AG9" i="140"/>
  <c r="AG8" i="140"/>
  <c r="AG50" i="114"/>
  <c r="AG60" i="114" s="1"/>
  <c r="AG42" i="114"/>
  <c r="AG46" i="114"/>
  <c r="K8" i="118"/>
  <c r="K9" i="118"/>
  <c r="L10" i="140"/>
  <c r="AD64" i="136"/>
  <c r="K10" i="131"/>
  <c r="J10" i="129"/>
  <c r="J3" i="129"/>
  <c r="R10" i="140"/>
  <c r="R8" i="140"/>
  <c r="R9" i="140"/>
  <c r="J3" i="120"/>
  <c r="J10" i="120" s="1"/>
  <c r="AG63" i="110"/>
  <c r="AD81" i="123"/>
  <c r="AD64" i="123"/>
  <c r="AD77" i="123"/>
  <c r="AD73" i="123"/>
  <c r="AF40" i="136"/>
  <c r="AF48" i="136"/>
  <c r="AF58" i="136" s="1"/>
  <c r="AF44" i="136"/>
  <c r="K3" i="140"/>
  <c r="J3" i="122"/>
  <c r="J3" i="133"/>
  <c r="J10" i="133" s="1"/>
  <c r="K8" i="134"/>
  <c r="K9" i="134"/>
  <c r="G9" i="136"/>
  <c r="G22" i="136"/>
  <c r="L19" i="133"/>
  <c r="L12" i="133"/>
  <c r="L17" i="133" s="1"/>
  <c r="J3" i="124"/>
  <c r="AF46" i="127"/>
  <c r="AF50" i="127"/>
  <c r="AF60" i="127" s="1"/>
  <c r="AF42" i="127"/>
  <c r="K8" i="121"/>
  <c r="K9" i="121"/>
  <c r="AG10" i="145"/>
  <c r="J3" i="118"/>
  <c r="K19" i="133"/>
  <c r="K12" i="133"/>
  <c r="K17" i="133" s="1"/>
  <c r="J3" i="117"/>
  <c r="J10" i="117" s="1"/>
  <c r="K10" i="118"/>
  <c r="K8" i="132"/>
  <c r="K9" i="132"/>
  <c r="AG46" i="127"/>
  <c r="AG50" i="127"/>
  <c r="AG60" i="127" s="1"/>
  <c r="AG42" i="127"/>
  <c r="AF63" i="110"/>
  <c r="AF41" i="110"/>
  <c r="AF45" i="110"/>
  <c r="AF49" i="110"/>
  <c r="AF59" i="110" s="1"/>
  <c r="K8" i="128"/>
  <c r="K9" i="128"/>
  <c r="P8" i="144"/>
  <c r="P10" i="144"/>
  <c r="AF50" i="136"/>
  <c r="AF60" i="136" s="1"/>
  <c r="AF42" i="136"/>
  <c r="AF46" i="136"/>
  <c r="H18" i="114"/>
  <c r="K8" i="115"/>
  <c r="K9" i="115"/>
  <c r="AG25" i="114"/>
  <c r="AE50" i="127"/>
  <c r="AE60" i="127" s="1"/>
  <c r="AE46" i="127"/>
  <c r="AE42" i="127"/>
  <c r="AD8" i="144"/>
  <c r="AD10" i="144"/>
  <c r="K10" i="132"/>
  <c r="J10" i="116"/>
  <c r="J3" i="116"/>
  <c r="L19" i="123"/>
  <c r="L12" i="123"/>
  <c r="L17" i="123" s="1"/>
  <c r="I5" i="145"/>
  <c r="R3" i="144"/>
  <c r="R9" i="144" s="1"/>
  <c r="AD64" i="127"/>
  <c r="AD73" i="127"/>
  <c r="AD77" i="127"/>
  <c r="AD81" i="127"/>
  <c r="K10" i="116"/>
  <c r="K10" i="145"/>
  <c r="K3" i="145"/>
  <c r="K8" i="124"/>
  <c r="K9" i="124"/>
  <c r="AG48" i="123"/>
  <c r="AG58" i="123" s="1"/>
  <c r="AG44" i="123"/>
  <c r="AG40" i="123"/>
  <c r="K10" i="120"/>
  <c r="AF50" i="114"/>
  <c r="AF60" i="114" s="1"/>
  <c r="AF46" i="114"/>
  <c r="AF42" i="114"/>
  <c r="G22" i="114"/>
  <c r="G9" i="114"/>
  <c r="AF40" i="123"/>
  <c r="AF48" i="123"/>
  <c r="AF58" i="123" s="1"/>
  <c r="AF44" i="123"/>
  <c r="K10" i="130"/>
  <c r="AD50" i="110"/>
  <c r="AD60" i="110" s="1"/>
  <c r="AD42" i="110"/>
  <c r="AD46" i="110"/>
  <c r="X23" i="144"/>
  <c r="AF50" i="123"/>
  <c r="AF60" i="123" s="1"/>
  <c r="AF46" i="123"/>
  <c r="AF42" i="123"/>
  <c r="K21" i="114"/>
  <c r="K8" i="114"/>
  <c r="AE25" i="114"/>
  <c r="R19" i="123"/>
  <c r="R12" i="123"/>
  <c r="R17" i="123" s="1"/>
  <c r="L3" i="144"/>
  <c r="J3" i="112"/>
  <c r="J10" i="112" s="1"/>
  <c r="K8" i="111"/>
  <c r="K9" i="111"/>
  <c r="K10" i="128"/>
  <c r="J8" i="121"/>
  <c r="J9" i="121"/>
  <c r="K8" i="143"/>
  <c r="K9" i="143"/>
  <c r="K9" i="125"/>
  <c r="K8" i="125"/>
  <c r="J23" i="135"/>
  <c r="J10" i="135"/>
  <c r="J3" i="135"/>
  <c r="G22" i="110"/>
  <c r="G4" i="145"/>
  <c r="G9" i="110"/>
  <c r="G4" i="140"/>
  <c r="I3" i="126"/>
  <c r="K8" i="119"/>
  <c r="K9" i="119"/>
  <c r="H18" i="135"/>
  <c r="AG46" i="123"/>
  <c r="AG42" i="123"/>
  <c r="AG50" i="123"/>
  <c r="AG60" i="123" s="1"/>
  <c r="AE46" i="136"/>
  <c r="AE42" i="136"/>
  <c r="AE50" i="136"/>
  <c r="AE60" i="136" s="1"/>
  <c r="R8" i="145"/>
  <c r="R9" i="145"/>
  <c r="AG32" i="110"/>
  <c r="AD66" i="127"/>
  <c r="AD72" i="127"/>
  <c r="AD63" i="127"/>
  <c r="AD80" i="127"/>
  <c r="AD76" i="127"/>
  <c r="AG42" i="136"/>
  <c r="AG46" i="136"/>
  <c r="AG50" i="136"/>
  <c r="AG60" i="136" s="1"/>
  <c r="AE32" i="110"/>
  <c r="AE25" i="110" s="1"/>
  <c r="J3" i="130"/>
  <c r="J10" i="130" s="1"/>
  <c r="L19" i="110"/>
  <c r="L12" i="110"/>
  <c r="L17" i="110" s="1"/>
  <c r="AD80" i="136"/>
  <c r="AD66" i="136"/>
  <c r="AD63" i="136"/>
  <c r="AD76" i="136"/>
  <c r="AD72" i="136"/>
  <c r="L8" i="145"/>
  <c r="L9" i="145"/>
  <c r="K10" i="115"/>
  <c r="AE25" i="123"/>
  <c r="J3" i="132"/>
  <c r="J10" i="132" s="1"/>
  <c r="G3" i="116"/>
  <c r="AF64" i="136"/>
  <c r="AD81" i="110" l="1"/>
  <c r="AD73" i="110"/>
  <c r="AD77" i="110"/>
  <c r="AD66" i="110"/>
  <c r="AD64" i="110"/>
  <c r="AG81" i="123"/>
  <c r="AG73" i="123"/>
  <c r="AG64" i="123"/>
  <c r="AG77" i="123"/>
  <c r="G8" i="116"/>
  <c r="G9" i="116"/>
  <c r="AG73" i="114"/>
  <c r="AG77" i="114"/>
  <c r="AG81" i="114"/>
  <c r="AG64" i="114"/>
  <c r="AE40" i="110"/>
  <c r="AE48" i="110"/>
  <c r="AE58" i="110" s="1"/>
  <c r="AE44" i="110"/>
  <c r="I3" i="145"/>
  <c r="I10" i="145" s="1"/>
  <c r="AG77" i="136"/>
  <c r="AG81" i="136"/>
  <c r="AG73" i="136"/>
  <c r="AG64" i="136"/>
  <c r="AG73" i="127"/>
  <c r="AG81" i="127"/>
  <c r="AG77" i="127"/>
  <c r="AG64" i="127"/>
  <c r="I3" i="122"/>
  <c r="K19" i="114"/>
  <c r="K12" i="114"/>
  <c r="K17" i="114" s="1"/>
  <c r="L8" i="144"/>
  <c r="L10" i="144"/>
  <c r="G18" i="133"/>
  <c r="J8" i="129"/>
  <c r="J9" i="129"/>
  <c r="J8" i="143"/>
  <c r="J9" i="143"/>
  <c r="I5" i="140"/>
  <c r="I3" i="119"/>
  <c r="I10" i="119" s="1"/>
  <c r="I10" i="124"/>
  <c r="I3" i="124"/>
  <c r="I3" i="112"/>
  <c r="I3" i="117"/>
  <c r="I10" i="117" s="1"/>
  <c r="J21" i="114"/>
  <c r="J8" i="114"/>
  <c r="J21" i="110"/>
  <c r="J8" i="110"/>
  <c r="I8" i="126"/>
  <c r="I9" i="126"/>
  <c r="I3" i="128"/>
  <c r="R8" i="144"/>
  <c r="R10" i="144"/>
  <c r="J8" i="117"/>
  <c r="J9" i="117"/>
  <c r="J10" i="124"/>
  <c r="J8" i="124"/>
  <c r="J9" i="124"/>
  <c r="J8" i="122"/>
  <c r="J9" i="122"/>
  <c r="I3" i="129"/>
  <c r="AG80" i="110"/>
  <c r="AG72" i="110"/>
  <c r="AG76" i="110"/>
  <c r="J8" i="125"/>
  <c r="J9" i="125"/>
  <c r="AG66" i="127"/>
  <c r="AG72" i="127"/>
  <c r="AG80" i="127"/>
  <c r="AG76" i="127"/>
  <c r="AG63" i="127"/>
  <c r="J10" i="128"/>
  <c r="J8" i="128"/>
  <c r="J9" i="128"/>
  <c r="AF80" i="136"/>
  <c r="AF66" i="136"/>
  <c r="AF63" i="136"/>
  <c r="AF76" i="136"/>
  <c r="AF72" i="136"/>
  <c r="J8" i="137"/>
  <c r="J9" i="137"/>
  <c r="G18" i="123"/>
  <c r="J3" i="140"/>
  <c r="AE72" i="127"/>
  <c r="AE63" i="127"/>
  <c r="AE76" i="127"/>
  <c r="AE80" i="127"/>
  <c r="J8" i="130"/>
  <c r="J9" i="130"/>
  <c r="AE46" i="110"/>
  <c r="AE42" i="110"/>
  <c r="AE50" i="110"/>
  <c r="AE60" i="110" s="1"/>
  <c r="AD71" i="127"/>
  <c r="AD62" i="127"/>
  <c r="AD75" i="127"/>
  <c r="AD79" i="127"/>
  <c r="AD91" i="127"/>
  <c r="I10" i="126"/>
  <c r="AE40" i="114"/>
  <c r="AE48" i="114"/>
  <c r="AE58" i="114" s="1"/>
  <c r="AE44" i="114"/>
  <c r="K19" i="127"/>
  <c r="K12" i="127"/>
  <c r="K17" i="127" s="1"/>
  <c r="J10" i="122"/>
  <c r="J10" i="125"/>
  <c r="AF80" i="110"/>
  <c r="AF72" i="110"/>
  <c r="AF76" i="110"/>
  <c r="J21" i="136"/>
  <c r="J8" i="136"/>
  <c r="I3" i="130"/>
  <c r="J10" i="137"/>
  <c r="AG8" i="144"/>
  <c r="AG10" i="144"/>
  <c r="W23" i="144"/>
  <c r="H3" i="111"/>
  <c r="I3" i="118"/>
  <c r="I10" i="118" s="1"/>
  <c r="AF81" i="127"/>
  <c r="AF77" i="127"/>
  <c r="AF73" i="127"/>
  <c r="AG42" i="110"/>
  <c r="AG46" i="110"/>
  <c r="AG50" i="110"/>
  <c r="AG60" i="110" s="1"/>
  <c r="AE80" i="136"/>
  <c r="AE66" i="136"/>
  <c r="AE72" i="136"/>
  <c r="AE76" i="136"/>
  <c r="AE63" i="136"/>
  <c r="J8" i="118"/>
  <c r="J9" i="118"/>
  <c r="K10" i="140"/>
  <c r="K8" i="140"/>
  <c r="K9" i="140"/>
  <c r="K19" i="110"/>
  <c r="K12" i="110"/>
  <c r="K17" i="110" s="1"/>
  <c r="I3" i="121"/>
  <c r="I23" i="133"/>
  <c r="I10" i="133"/>
  <c r="I3" i="133"/>
  <c r="AD71" i="114"/>
  <c r="AD79" i="114"/>
  <c r="AD62" i="114"/>
  <c r="AD75" i="114"/>
  <c r="AD91" i="114"/>
  <c r="AF50" i="110"/>
  <c r="AF60" i="110" s="1"/>
  <c r="AF42" i="110"/>
  <c r="AF46" i="110"/>
  <c r="AD79" i="123"/>
  <c r="AD62" i="123"/>
  <c r="AD71" i="123"/>
  <c r="AD75" i="123"/>
  <c r="AD91" i="123"/>
  <c r="AD92" i="123" s="1"/>
  <c r="AD93" i="123" s="1"/>
  <c r="J21" i="123"/>
  <c r="J8" i="123"/>
  <c r="AG66" i="123"/>
  <c r="AG80" i="123"/>
  <c r="AG76" i="123"/>
  <c r="AG72" i="123"/>
  <c r="AG63" i="123"/>
  <c r="J3" i="145"/>
  <c r="J8" i="113"/>
  <c r="J9" i="113"/>
  <c r="G10" i="116"/>
  <c r="AE66" i="127"/>
  <c r="J8" i="132"/>
  <c r="J9" i="132"/>
  <c r="J8" i="112"/>
  <c r="J9" i="112"/>
  <c r="I10" i="134"/>
  <c r="I3" i="134"/>
  <c r="K3" i="144"/>
  <c r="K9" i="144" s="1"/>
  <c r="J9" i="116"/>
  <c r="J8" i="116"/>
  <c r="J10" i="118"/>
  <c r="G18" i="110"/>
  <c r="AG72" i="114"/>
  <c r="AG63" i="114"/>
  <c r="AG76" i="114"/>
  <c r="AG66" i="114"/>
  <c r="AG80" i="114"/>
  <c r="J8" i="134"/>
  <c r="J9" i="134"/>
  <c r="J8" i="131"/>
  <c r="J9" i="131"/>
  <c r="AF66" i="123"/>
  <c r="AF80" i="123"/>
  <c r="AF72" i="123"/>
  <c r="AF63" i="123"/>
  <c r="AF76" i="123"/>
  <c r="J9" i="111"/>
  <c r="J8" i="111"/>
  <c r="I23" i="136"/>
  <c r="I10" i="136"/>
  <c r="I3" i="136"/>
  <c r="K19" i="123"/>
  <c r="K12" i="123"/>
  <c r="K17" i="123" s="1"/>
  <c r="I23" i="135"/>
  <c r="I10" i="135"/>
  <c r="I3" i="135"/>
  <c r="J10" i="113"/>
  <c r="V23" i="144"/>
  <c r="I3" i="113"/>
  <c r="I10" i="113" s="1"/>
  <c r="I10" i="114"/>
  <c r="I23" i="114"/>
  <c r="I3" i="114"/>
  <c r="AF66" i="114"/>
  <c r="AF72" i="114"/>
  <c r="AF76" i="114"/>
  <c r="AF63" i="114"/>
  <c r="AF80" i="114"/>
  <c r="AF73" i="136"/>
  <c r="AF77" i="136"/>
  <c r="AF81" i="136"/>
  <c r="G18" i="135"/>
  <c r="J21" i="135"/>
  <c r="J8" i="135"/>
  <c r="K8" i="145"/>
  <c r="K9" i="145"/>
  <c r="AE63" i="114"/>
  <c r="AE76" i="114"/>
  <c r="AE66" i="114"/>
  <c r="AE72" i="114"/>
  <c r="AE80" i="114"/>
  <c r="G18" i="127"/>
  <c r="I3" i="111"/>
  <c r="I10" i="111" s="1"/>
  <c r="K19" i="136"/>
  <c r="K12" i="136"/>
  <c r="K17" i="136" s="1"/>
  <c r="J8" i="120"/>
  <c r="J9" i="120"/>
  <c r="J8" i="126"/>
  <c r="J9" i="126"/>
  <c r="I3" i="116"/>
  <c r="AG66" i="136"/>
  <c r="AG80" i="136"/>
  <c r="AG72" i="136"/>
  <c r="AG76" i="136"/>
  <c r="AG63" i="136"/>
  <c r="I3" i="125"/>
  <c r="J8" i="119"/>
  <c r="J9" i="119"/>
  <c r="I3" i="132"/>
  <c r="J10" i="111"/>
  <c r="AF81" i="114"/>
  <c r="AF73" i="114"/>
  <c r="AF77" i="114"/>
  <c r="AF64" i="114"/>
  <c r="AF81" i="123"/>
  <c r="AF64" i="123"/>
  <c r="AF73" i="123"/>
  <c r="AF77" i="123"/>
  <c r="L97" i="114"/>
  <c r="I3" i="143"/>
  <c r="I10" i="143" s="1"/>
  <c r="L9" i="144"/>
  <c r="AG44" i="114"/>
  <c r="AG40" i="114"/>
  <c r="AG48" i="114"/>
  <c r="AG58" i="114" s="1"/>
  <c r="AF44" i="110"/>
  <c r="AF48" i="110"/>
  <c r="AF58" i="110" s="1"/>
  <c r="AF40" i="110"/>
  <c r="AF64" i="127"/>
  <c r="I23" i="123"/>
  <c r="I10" i="123"/>
  <c r="I3" i="123"/>
  <c r="F4" i="145"/>
  <c r="F4" i="140"/>
  <c r="J10" i="126"/>
  <c r="AE66" i="123"/>
  <c r="AE76" i="123"/>
  <c r="AE72" i="123"/>
  <c r="AE63" i="123"/>
  <c r="AE80" i="123"/>
  <c r="J10" i="119"/>
  <c r="I3" i="120"/>
  <c r="I10" i="120" s="1"/>
  <c r="I23" i="127"/>
  <c r="I10" i="127"/>
  <c r="I3" i="127"/>
  <c r="K19" i="135"/>
  <c r="K12" i="135"/>
  <c r="K17" i="135" s="1"/>
  <c r="L97" i="135"/>
  <c r="AE48" i="123"/>
  <c r="AE58" i="123" s="1"/>
  <c r="AE44" i="123"/>
  <c r="AE40" i="123"/>
  <c r="AD71" i="136"/>
  <c r="AD79" i="136"/>
  <c r="AD75" i="136"/>
  <c r="AD62" i="136"/>
  <c r="AD91" i="136"/>
  <c r="AD92" i="136" s="1"/>
  <c r="AD93" i="136" s="1"/>
  <c r="G18" i="136"/>
  <c r="J8" i="133"/>
  <c r="J9" i="133"/>
  <c r="I3" i="131"/>
  <c r="J8" i="127"/>
  <c r="J21" i="127"/>
  <c r="I3" i="137"/>
  <c r="I3" i="115"/>
  <c r="I10" i="115" s="1"/>
  <c r="AG25" i="110"/>
  <c r="I21" i="110"/>
  <c r="I8" i="110"/>
  <c r="J8" i="115"/>
  <c r="J9" i="115"/>
  <c r="AE80" i="110"/>
  <c r="AE72" i="110"/>
  <c r="AE76" i="110"/>
  <c r="G18" i="114"/>
  <c r="AF66" i="127"/>
  <c r="AF80" i="127"/>
  <c r="AF76" i="127"/>
  <c r="AF72" i="127"/>
  <c r="AF63" i="127"/>
  <c r="AF66" i="110"/>
  <c r="AE71" i="127" l="1"/>
  <c r="AE62" i="127"/>
  <c r="AE75" i="127"/>
  <c r="AE79" i="127"/>
  <c r="AE91" i="127"/>
  <c r="AE92" i="127" s="1"/>
  <c r="AE93" i="127" s="1"/>
  <c r="AG81" i="110"/>
  <c r="AG77" i="110"/>
  <c r="AG73" i="110"/>
  <c r="AG64" i="110"/>
  <c r="AG66" i="110"/>
  <c r="AF71" i="110"/>
  <c r="AF62" i="110"/>
  <c r="AF79" i="110"/>
  <c r="AF75" i="110"/>
  <c r="AF91" i="110"/>
  <c r="AF79" i="127"/>
  <c r="AF75" i="127"/>
  <c r="AF71" i="127"/>
  <c r="AF91" i="127"/>
  <c r="AF92" i="127" s="1"/>
  <c r="AF93" i="127" s="1"/>
  <c r="AF62" i="127"/>
  <c r="I8" i="120"/>
  <c r="I9" i="120"/>
  <c r="H3" i="119"/>
  <c r="H10" i="112"/>
  <c r="H3" i="112"/>
  <c r="H3" i="120"/>
  <c r="I8" i="119"/>
  <c r="I9" i="119"/>
  <c r="H23" i="133"/>
  <c r="H10" i="133"/>
  <c r="H3" i="133"/>
  <c r="L97" i="123"/>
  <c r="H3" i="125"/>
  <c r="H3" i="129"/>
  <c r="J19" i="136"/>
  <c r="J12" i="136"/>
  <c r="J17" i="136" s="1"/>
  <c r="H8" i="111"/>
  <c r="H9" i="111"/>
  <c r="H3" i="126"/>
  <c r="L97" i="133"/>
  <c r="L97" i="127"/>
  <c r="AG62" i="110"/>
  <c r="AG40" i="110"/>
  <c r="AG44" i="110"/>
  <c r="AG48" i="110"/>
  <c r="AG58" i="110" s="1"/>
  <c r="I8" i="137"/>
  <c r="I9" i="137"/>
  <c r="I21" i="123"/>
  <c r="I8" i="123"/>
  <c r="H10" i="127"/>
  <c r="H23" i="127"/>
  <c r="H3" i="127"/>
  <c r="AF23" i="144"/>
  <c r="H3" i="128"/>
  <c r="AF79" i="114"/>
  <c r="AF62" i="114"/>
  <c r="AF71" i="114"/>
  <c r="AF75" i="114"/>
  <c r="AF91" i="114"/>
  <c r="AF92" i="114" s="1"/>
  <c r="AF93" i="114" s="1"/>
  <c r="I21" i="135"/>
  <c r="I8" i="135"/>
  <c r="AG79" i="114"/>
  <c r="AG71" i="114"/>
  <c r="AG62" i="114"/>
  <c r="AG75" i="114"/>
  <c r="AG91" i="114"/>
  <c r="AG92" i="114" s="1"/>
  <c r="AG93" i="114" s="1"/>
  <c r="K8" i="144"/>
  <c r="K10" i="144"/>
  <c r="J8" i="145"/>
  <c r="J9" i="145"/>
  <c r="AF64" i="110"/>
  <c r="H3" i="132"/>
  <c r="H10" i="132" s="1"/>
  <c r="H10" i="111"/>
  <c r="I8" i="130"/>
  <c r="I9" i="130"/>
  <c r="AD92" i="127"/>
  <c r="AD93" i="127" s="1"/>
  <c r="I19" i="110"/>
  <c r="I12" i="110"/>
  <c r="I17" i="110" s="1"/>
  <c r="I8" i="112"/>
  <c r="I9" i="112"/>
  <c r="AD71" i="110"/>
  <c r="AD75" i="110"/>
  <c r="AD79" i="110"/>
  <c r="AD62" i="110"/>
  <c r="AD91" i="110"/>
  <c r="I8" i="115"/>
  <c r="I9" i="115"/>
  <c r="I10" i="137"/>
  <c r="I10" i="131"/>
  <c r="I8" i="131"/>
  <c r="I9" i="131"/>
  <c r="H3" i="130"/>
  <c r="H10" i="130" s="1"/>
  <c r="H3" i="137"/>
  <c r="H10" i="137" s="1"/>
  <c r="I8" i="132"/>
  <c r="I9" i="132"/>
  <c r="I8" i="125"/>
  <c r="I9" i="125"/>
  <c r="I8" i="116"/>
  <c r="I9" i="116"/>
  <c r="I8" i="114"/>
  <c r="I21" i="114"/>
  <c r="H23" i="123"/>
  <c r="H10" i="123"/>
  <c r="H3" i="123"/>
  <c r="J10" i="145"/>
  <c r="AD92" i="114"/>
  <c r="AD93" i="114" s="1"/>
  <c r="AE79" i="136"/>
  <c r="AE71" i="136"/>
  <c r="AE75" i="136"/>
  <c r="AE62" i="136"/>
  <c r="AE91" i="136"/>
  <c r="AE92" i="136" s="1"/>
  <c r="AE93" i="136" s="1"/>
  <c r="I10" i="130"/>
  <c r="J8" i="140"/>
  <c r="J9" i="140"/>
  <c r="AF91" i="136"/>
  <c r="AF92" i="136" s="1"/>
  <c r="AF93" i="136" s="1"/>
  <c r="AF79" i="136"/>
  <c r="AF71" i="136"/>
  <c r="AF75" i="136"/>
  <c r="AF62" i="136"/>
  <c r="AG62" i="127"/>
  <c r="AG79" i="127"/>
  <c r="AG75" i="127"/>
  <c r="AG71" i="127"/>
  <c r="AG91" i="127"/>
  <c r="AG92" i="127" s="1"/>
  <c r="AG93" i="127" s="1"/>
  <c r="I8" i="129"/>
  <c r="I9" i="129"/>
  <c r="H3" i="131"/>
  <c r="M97" i="114"/>
  <c r="K97" i="133"/>
  <c r="E4" i="145"/>
  <c r="E4" i="140"/>
  <c r="I10" i="132"/>
  <c r="I10" i="125"/>
  <c r="I10" i="116"/>
  <c r="AE73" i="114"/>
  <c r="AE81" i="114"/>
  <c r="AE64" i="114"/>
  <c r="AE77" i="114"/>
  <c r="J19" i="110"/>
  <c r="J12" i="110"/>
  <c r="J17" i="110" s="1"/>
  <c r="H3" i="117"/>
  <c r="AE77" i="123"/>
  <c r="AE73" i="123"/>
  <c r="AE81" i="123"/>
  <c r="AE64" i="123"/>
  <c r="J19" i="135"/>
  <c r="J12" i="135"/>
  <c r="J17" i="135" s="1"/>
  <c r="AG62" i="123"/>
  <c r="AG79" i="123"/>
  <c r="AG71" i="123"/>
  <c r="AG75" i="123"/>
  <c r="AG91" i="123"/>
  <c r="AG92" i="123" s="1"/>
  <c r="AG93" i="123" s="1"/>
  <c r="I10" i="121"/>
  <c r="I8" i="121"/>
  <c r="I9" i="121"/>
  <c r="H3" i="118"/>
  <c r="H10" i="118" s="1"/>
  <c r="I10" i="129"/>
  <c r="I8" i="128"/>
  <c r="I9" i="128"/>
  <c r="I10" i="112"/>
  <c r="AF81" i="110"/>
  <c r="AF77" i="110"/>
  <c r="AF73" i="110"/>
  <c r="H23" i="135"/>
  <c r="H10" i="135"/>
  <c r="H3" i="135"/>
  <c r="H3" i="124"/>
  <c r="H10" i="124" s="1"/>
  <c r="I8" i="127"/>
  <c r="I21" i="127"/>
  <c r="AE75" i="123"/>
  <c r="AE62" i="123"/>
  <c r="AE71" i="123"/>
  <c r="AE79" i="123"/>
  <c r="AE91" i="123"/>
  <c r="I8" i="143"/>
  <c r="I9" i="143"/>
  <c r="AG71" i="136"/>
  <c r="AG75" i="136"/>
  <c r="AG79" i="136"/>
  <c r="AG62" i="136"/>
  <c r="AG91" i="136"/>
  <c r="AG92" i="136" s="1"/>
  <c r="AG93" i="136" s="1"/>
  <c r="I8" i="134"/>
  <c r="I9" i="134"/>
  <c r="H3" i="134"/>
  <c r="J10" i="140"/>
  <c r="I10" i="128"/>
  <c r="H3" i="116"/>
  <c r="I8" i="117"/>
  <c r="I9" i="117"/>
  <c r="I8" i="124"/>
  <c r="I9" i="124"/>
  <c r="I8" i="122"/>
  <c r="I9" i="122"/>
  <c r="U23" i="144"/>
  <c r="H3" i="115"/>
  <c r="H10" i="115" s="1"/>
  <c r="H10" i="114"/>
  <c r="H23" i="114"/>
  <c r="H3" i="114"/>
  <c r="AE75" i="114"/>
  <c r="AE79" i="114"/>
  <c r="AE71" i="114"/>
  <c r="AE62" i="114"/>
  <c r="AE91" i="114"/>
  <c r="AE92" i="114" s="1"/>
  <c r="AE93" i="114" s="1"/>
  <c r="H5" i="145"/>
  <c r="H23" i="110"/>
  <c r="H10" i="110"/>
  <c r="H5" i="140"/>
  <c r="H3" i="110"/>
  <c r="I8" i="113"/>
  <c r="I9" i="113"/>
  <c r="AF71" i="123"/>
  <c r="AF79" i="123"/>
  <c r="AF62" i="123"/>
  <c r="AF75" i="123"/>
  <c r="AF91" i="123"/>
  <c r="J3" i="144"/>
  <c r="J9" i="144" s="1"/>
  <c r="I8" i="118"/>
  <c r="I9" i="118"/>
  <c r="H3" i="121"/>
  <c r="I3" i="140"/>
  <c r="I10" i="122"/>
  <c r="L97" i="136"/>
  <c r="M97" i="135"/>
  <c r="J19" i="127"/>
  <c r="J12" i="127"/>
  <c r="J17" i="127" s="1"/>
  <c r="H10" i="122"/>
  <c r="H3" i="122"/>
  <c r="I8" i="111"/>
  <c r="I9" i="111"/>
  <c r="H23" i="136"/>
  <c r="H10" i="136"/>
  <c r="H3" i="136"/>
  <c r="I21" i="136"/>
  <c r="I8" i="136"/>
  <c r="AE73" i="127"/>
  <c r="AE64" i="127"/>
  <c r="AE81" i="127"/>
  <c r="AE77" i="127"/>
  <c r="H10" i="113"/>
  <c r="H3" i="113"/>
  <c r="I21" i="133"/>
  <c r="I8" i="133"/>
  <c r="J19" i="114"/>
  <c r="J12" i="114"/>
  <c r="J17" i="114" s="1"/>
  <c r="H3" i="143"/>
  <c r="J19" i="123"/>
  <c r="J12" i="123"/>
  <c r="J17" i="123" s="1"/>
  <c r="AE77" i="136"/>
  <c r="AE73" i="136"/>
  <c r="AE81" i="136"/>
  <c r="AE64" i="136"/>
  <c r="I8" i="145"/>
  <c r="I9" i="145"/>
  <c r="K97" i="135" l="1"/>
  <c r="K97" i="114"/>
  <c r="I19" i="136"/>
  <c r="I12" i="136"/>
  <c r="I17" i="136" s="1"/>
  <c r="I19" i="123"/>
  <c r="I12" i="123"/>
  <c r="I17" i="123" s="1"/>
  <c r="AE92" i="123"/>
  <c r="AE93" i="123" s="1"/>
  <c r="H8" i="124"/>
  <c r="H9" i="124"/>
  <c r="G3" i="125"/>
  <c r="H8" i="118"/>
  <c r="H9" i="118"/>
  <c r="H21" i="123"/>
  <c r="H8" i="123"/>
  <c r="G3" i="124"/>
  <c r="G10" i="124" s="1"/>
  <c r="AG23" i="144"/>
  <c r="G23" i="123"/>
  <c r="G10" i="123"/>
  <c r="G3" i="123"/>
  <c r="G3" i="113"/>
  <c r="G10" i="136"/>
  <c r="G23" i="136"/>
  <c r="G3" i="136"/>
  <c r="H21" i="114"/>
  <c r="H8" i="114"/>
  <c r="G3" i="132"/>
  <c r="I19" i="135"/>
  <c r="I12" i="135"/>
  <c r="I17" i="135" s="1"/>
  <c r="I3" i="144"/>
  <c r="I9" i="144" s="1"/>
  <c r="G3" i="120"/>
  <c r="H8" i="125"/>
  <c r="H9" i="125"/>
  <c r="G3" i="115"/>
  <c r="G3" i="143"/>
  <c r="G10" i="135"/>
  <c r="G23" i="135"/>
  <c r="G3" i="135"/>
  <c r="H21" i="136"/>
  <c r="H8" i="136"/>
  <c r="G10" i="117"/>
  <c r="G3" i="117"/>
  <c r="H3" i="145"/>
  <c r="H10" i="145" s="1"/>
  <c r="N97" i="135"/>
  <c r="G3" i="111"/>
  <c r="G3" i="121"/>
  <c r="G10" i="121" s="1"/>
  <c r="H8" i="126"/>
  <c r="H9" i="126"/>
  <c r="H10" i="125"/>
  <c r="L101" i="133"/>
  <c r="K97" i="136"/>
  <c r="H8" i="143"/>
  <c r="H9" i="143"/>
  <c r="G3" i="129"/>
  <c r="G10" i="129" s="1"/>
  <c r="AF92" i="123"/>
  <c r="AF93" i="123" s="1"/>
  <c r="H8" i="134"/>
  <c r="H9" i="134"/>
  <c r="I19" i="114"/>
  <c r="I12" i="114"/>
  <c r="I17" i="114" s="1"/>
  <c r="G3" i="119"/>
  <c r="G10" i="119" s="1"/>
  <c r="G23" i="127"/>
  <c r="G10" i="127"/>
  <c r="G3" i="127"/>
  <c r="G3" i="128"/>
  <c r="G10" i="128" s="1"/>
  <c r="AD92" i="110"/>
  <c r="AD93" i="110" s="1"/>
  <c r="H10" i="128"/>
  <c r="H8" i="128"/>
  <c r="H9" i="128"/>
  <c r="H10" i="126"/>
  <c r="G3" i="130"/>
  <c r="G10" i="130" s="1"/>
  <c r="H8" i="120"/>
  <c r="H9" i="120"/>
  <c r="H8" i="119"/>
  <c r="H9" i="119"/>
  <c r="AG79" i="110"/>
  <c r="AG75" i="110"/>
  <c r="AG71" i="110"/>
  <c r="AG91" i="110"/>
  <c r="AG23" i="119"/>
  <c r="H10" i="143"/>
  <c r="G3" i="118"/>
  <c r="I10" i="140"/>
  <c r="I8" i="140"/>
  <c r="I9" i="140"/>
  <c r="H10" i="134"/>
  <c r="G10" i="131"/>
  <c r="G3" i="131"/>
  <c r="G23" i="114"/>
  <c r="G10" i="114"/>
  <c r="G3" i="114"/>
  <c r="I19" i="127"/>
  <c r="I12" i="127"/>
  <c r="I17" i="127" s="1"/>
  <c r="H8" i="132"/>
  <c r="H9" i="132"/>
  <c r="H10" i="120"/>
  <c r="H10" i="119"/>
  <c r="K97" i="123"/>
  <c r="K97" i="127"/>
  <c r="M97" i="136"/>
  <c r="H19" i="127"/>
  <c r="H12" i="127"/>
  <c r="H17" i="127" s="1"/>
  <c r="H9" i="121"/>
  <c r="H8" i="121"/>
  <c r="J8" i="144"/>
  <c r="J10" i="144"/>
  <c r="H8" i="116"/>
  <c r="H9" i="116"/>
  <c r="H8" i="117"/>
  <c r="H9" i="117"/>
  <c r="G10" i="137"/>
  <c r="G3" i="137"/>
  <c r="H8" i="131"/>
  <c r="H9" i="131"/>
  <c r="D4" i="145"/>
  <c r="H8" i="129"/>
  <c r="H9" i="129"/>
  <c r="G3" i="134"/>
  <c r="H19" i="136"/>
  <c r="H12" i="136"/>
  <c r="H17" i="136" s="1"/>
  <c r="H21" i="133"/>
  <c r="H8" i="133"/>
  <c r="AG23" i="143"/>
  <c r="M97" i="123"/>
  <c r="H8" i="113"/>
  <c r="H9" i="113"/>
  <c r="H8" i="122"/>
  <c r="H9" i="122"/>
  <c r="G23" i="110"/>
  <c r="G5" i="145"/>
  <c r="G10" i="110"/>
  <c r="G5" i="140"/>
  <c r="G3" i="110"/>
  <c r="H10" i="121"/>
  <c r="H21" i="110"/>
  <c r="H8" i="110"/>
  <c r="H8" i="115"/>
  <c r="H9" i="115"/>
  <c r="H10" i="116"/>
  <c r="I19" i="133"/>
  <c r="I12" i="133"/>
  <c r="I17" i="133" s="1"/>
  <c r="M101" i="114"/>
  <c r="H10" i="117"/>
  <c r="H10" i="131"/>
  <c r="H8" i="137"/>
  <c r="H9" i="137"/>
  <c r="D4" i="140"/>
  <c r="F3" i="116"/>
  <c r="F10" i="116" s="1"/>
  <c r="N97" i="114"/>
  <c r="H10" i="129"/>
  <c r="AE81" i="110"/>
  <c r="AE77" i="110"/>
  <c r="AE73" i="110"/>
  <c r="AE66" i="110"/>
  <c r="AE64" i="110"/>
  <c r="G3" i="126"/>
  <c r="AF92" i="110"/>
  <c r="AF93" i="110"/>
  <c r="M97" i="127"/>
  <c r="M97" i="133"/>
  <c r="H3" i="140"/>
  <c r="H10" i="140" s="1"/>
  <c r="G3" i="122"/>
  <c r="G10" i="122" s="1"/>
  <c r="G23" i="133"/>
  <c r="G10" i="133"/>
  <c r="G3" i="133"/>
  <c r="H21" i="135"/>
  <c r="H8" i="135"/>
  <c r="T23" i="144"/>
  <c r="H19" i="135"/>
  <c r="H12" i="135"/>
  <c r="H17" i="135" s="1"/>
  <c r="H8" i="130"/>
  <c r="H9" i="130"/>
  <c r="G3" i="112"/>
  <c r="G10" i="112" s="1"/>
  <c r="M101" i="135"/>
  <c r="H21" i="127"/>
  <c r="H8" i="127"/>
  <c r="H19" i="114"/>
  <c r="H12" i="114"/>
  <c r="H17" i="114" s="1"/>
  <c r="H19" i="123"/>
  <c r="H12" i="123"/>
  <c r="H17" i="123" s="1"/>
  <c r="H8" i="112"/>
  <c r="H9" i="112"/>
  <c r="F3" i="113" l="1"/>
  <c r="G8" i="118"/>
  <c r="G9" i="118"/>
  <c r="J97" i="135"/>
  <c r="N97" i="123"/>
  <c r="G8" i="112"/>
  <c r="G9" i="112"/>
  <c r="AG23" i="129"/>
  <c r="G3" i="145"/>
  <c r="F3" i="132"/>
  <c r="F10" i="132" s="1"/>
  <c r="AG23" i="137"/>
  <c r="M101" i="133"/>
  <c r="G10" i="118"/>
  <c r="L101" i="136"/>
  <c r="M101" i="127"/>
  <c r="F3" i="118"/>
  <c r="F10" i="118" s="1"/>
  <c r="F3" i="121"/>
  <c r="AG23" i="130"/>
  <c r="F5" i="145"/>
  <c r="F5" i="140"/>
  <c r="F3" i="111"/>
  <c r="F10" i="111" s="1"/>
  <c r="N97" i="133"/>
  <c r="L101" i="135"/>
  <c r="AG23" i="118"/>
  <c r="G8" i="126"/>
  <c r="G9" i="126"/>
  <c r="F3" i="122"/>
  <c r="F10" i="122" s="1"/>
  <c r="L101" i="127"/>
  <c r="AG23" i="115"/>
  <c r="S23" i="144"/>
  <c r="G21" i="123"/>
  <c r="G8" i="123"/>
  <c r="F3" i="137"/>
  <c r="L97" i="110"/>
  <c r="L101" i="114"/>
  <c r="F3" i="130"/>
  <c r="F10" i="130" s="1"/>
  <c r="G10" i="126"/>
  <c r="L101" i="123"/>
  <c r="O97" i="114"/>
  <c r="M101" i="136"/>
  <c r="F3" i="129"/>
  <c r="F10" i="129" s="1"/>
  <c r="G8" i="117"/>
  <c r="G9" i="117"/>
  <c r="G8" i="136"/>
  <c r="G21" i="136"/>
  <c r="AG23" i="125"/>
  <c r="F3" i="112"/>
  <c r="F10" i="112" s="1"/>
  <c r="N97" i="136"/>
  <c r="O97" i="135"/>
  <c r="G21" i="133"/>
  <c r="G8" i="133"/>
  <c r="AG23" i="134"/>
  <c r="F3" i="126"/>
  <c r="F10" i="126" s="1"/>
  <c r="F3" i="131"/>
  <c r="F10" i="131" s="1"/>
  <c r="H19" i="133"/>
  <c r="H12" i="133"/>
  <c r="H17" i="133" s="1"/>
  <c r="F3" i="125"/>
  <c r="F10" i="125" s="1"/>
  <c r="G8" i="130"/>
  <c r="G9" i="130"/>
  <c r="G21" i="127"/>
  <c r="G8" i="127"/>
  <c r="AG23" i="135"/>
  <c r="G8" i="143"/>
  <c r="G9" i="143"/>
  <c r="G8" i="115"/>
  <c r="G9" i="115"/>
  <c r="G8" i="120"/>
  <c r="G9" i="120"/>
  <c r="I8" i="144"/>
  <c r="I10" i="144"/>
  <c r="B4" i="145"/>
  <c r="J97" i="123"/>
  <c r="N97" i="127"/>
  <c r="C4" i="140"/>
  <c r="H8" i="140"/>
  <c r="H9" i="140"/>
  <c r="F3" i="124"/>
  <c r="AG23" i="131"/>
  <c r="H3" i="144"/>
  <c r="H9" i="144" s="1"/>
  <c r="H19" i="110"/>
  <c r="H12" i="110"/>
  <c r="H17" i="110" s="1"/>
  <c r="F3" i="134"/>
  <c r="G8" i="134"/>
  <c r="G9" i="134"/>
  <c r="M101" i="123"/>
  <c r="AG23" i="122"/>
  <c r="AG23" i="120"/>
  <c r="AG23" i="124"/>
  <c r="G8" i="111"/>
  <c r="G9" i="111"/>
  <c r="N101" i="135"/>
  <c r="G10" i="143"/>
  <c r="G10" i="115"/>
  <c r="G10" i="120"/>
  <c r="G10" i="125"/>
  <c r="G8" i="125"/>
  <c r="G9" i="125"/>
  <c r="G8" i="129"/>
  <c r="G9" i="129"/>
  <c r="E3" i="116"/>
  <c r="J97" i="114"/>
  <c r="C4" i="145"/>
  <c r="G21" i="110"/>
  <c r="G8" i="110"/>
  <c r="AG23" i="111"/>
  <c r="AG14" i="145"/>
  <c r="AG14" i="140"/>
  <c r="G10" i="134"/>
  <c r="N101" i="114"/>
  <c r="AG23" i="128"/>
  <c r="F3" i="115"/>
  <c r="F10" i="115" s="1"/>
  <c r="AG23" i="113"/>
  <c r="G21" i="114"/>
  <c r="G8" i="114"/>
  <c r="G8" i="131"/>
  <c r="G9" i="131"/>
  <c r="AG23" i="132"/>
  <c r="F3" i="117"/>
  <c r="AG23" i="126"/>
  <c r="F3" i="119"/>
  <c r="G9" i="121"/>
  <c r="G8" i="121"/>
  <c r="G10" i="111"/>
  <c r="H8" i="145"/>
  <c r="H9" i="145"/>
  <c r="G21" i="135"/>
  <c r="G8" i="135"/>
  <c r="G8" i="132"/>
  <c r="G9" i="132"/>
  <c r="G8" i="113"/>
  <c r="G9" i="113"/>
  <c r="AG23" i="133"/>
  <c r="AG23" i="112"/>
  <c r="G8" i="124"/>
  <c r="G9" i="124"/>
  <c r="AG23" i="121"/>
  <c r="J97" i="136"/>
  <c r="J97" i="127"/>
  <c r="G8" i="122"/>
  <c r="G9" i="122"/>
  <c r="AG23" i="117"/>
  <c r="F3" i="128"/>
  <c r="F10" i="128" s="1"/>
  <c r="F3" i="143"/>
  <c r="F10" i="143" s="1"/>
  <c r="AE79" i="110"/>
  <c r="AE75" i="110"/>
  <c r="AE71" i="110"/>
  <c r="AE91" i="110"/>
  <c r="AE92" i="110" s="1"/>
  <c r="AE62" i="110"/>
  <c r="F8" i="116"/>
  <c r="F9" i="116"/>
  <c r="G3" i="140"/>
  <c r="G10" i="140"/>
  <c r="D3" i="116"/>
  <c r="G8" i="137"/>
  <c r="G9" i="137"/>
  <c r="AG92" i="110"/>
  <c r="AG93" i="110" s="1"/>
  <c r="G8" i="128"/>
  <c r="G9" i="128"/>
  <c r="G8" i="119"/>
  <c r="G9" i="119"/>
  <c r="G10" i="132"/>
  <c r="G10" i="113"/>
  <c r="AG23" i="116"/>
  <c r="F3" i="120"/>
  <c r="AC26" i="123" l="1"/>
  <c r="E3" i="112"/>
  <c r="AE23" i="117"/>
  <c r="AC26" i="114"/>
  <c r="I97" i="123"/>
  <c r="I97" i="127"/>
  <c r="F8" i="120"/>
  <c r="F9" i="120"/>
  <c r="E3" i="119"/>
  <c r="AG23" i="145"/>
  <c r="F8" i="134"/>
  <c r="F9" i="134"/>
  <c r="G19" i="110"/>
  <c r="G12" i="110"/>
  <c r="F8" i="131"/>
  <c r="F9" i="131"/>
  <c r="N101" i="136"/>
  <c r="E5" i="140"/>
  <c r="E5" i="145"/>
  <c r="E3" i="111"/>
  <c r="E3" i="130"/>
  <c r="K101" i="135"/>
  <c r="I97" i="114"/>
  <c r="H97" i="114"/>
  <c r="H97" i="136"/>
  <c r="O97" i="123"/>
  <c r="F10" i="120"/>
  <c r="D10" i="116"/>
  <c r="D8" i="116"/>
  <c r="D9" i="116"/>
  <c r="F8" i="128"/>
  <c r="F9" i="128"/>
  <c r="G19" i="136"/>
  <c r="G12" i="136"/>
  <c r="G17" i="136" s="1"/>
  <c r="E8" i="116"/>
  <c r="E9" i="116"/>
  <c r="F10" i="134"/>
  <c r="H8" i="144"/>
  <c r="H10" i="144"/>
  <c r="O101" i="114"/>
  <c r="K101" i="136"/>
  <c r="N101" i="127"/>
  <c r="F8" i="137"/>
  <c r="F9" i="137"/>
  <c r="E3" i="137"/>
  <c r="K101" i="123"/>
  <c r="K97" i="110"/>
  <c r="F8" i="115"/>
  <c r="F9" i="115"/>
  <c r="E3" i="117"/>
  <c r="I97" i="133"/>
  <c r="I97" i="136"/>
  <c r="H97" i="133"/>
  <c r="AE93" i="110"/>
  <c r="G19" i="123"/>
  <c r="G12" i="123"/>
  <c r="G17" i="123" s="1"/>
  <c r="F8" i="119"/>
  <c r="F9" i="119"/>
  <c r="E10" i="116"/>
  <c r="E3" i="115"/>
  <c r="E3" i="118"/>
  <c r="F10" i="137"/>
  <c r="E3" i="126"/>
  <c r="AG23" i="140"/>
  <c r="G3" i="144"/>
  <c r="G9" i="144" s="1"/>
  <c r="AE23" i="134"/>
  <c r="AC26" i="127"/>
  <c r="AE23" i="111"/>
  <c r="H97" i="127"/>
  <c r="H97" i="135"/>
  <c r="H97" i="123"/>
  <c r="G8" i="140"/>
  <c r="G9" i="140"/>
  <c r="F10" i="119"/>
  <c r="F9" i="124"/>
  <c r="F8" i="124"/>
  <c r="G19" i="114"/>
  <c r="G12" i="114"/>
  <c r="G17" i="114" s="1"/>
  <c r="E3" i="134"/>
  <c r="E10" i="134" s="1"/>
  <c r="F8" i="126"/>
  <c r="F9" i="126"/>
  <c r="B4" i="140"/>
  <c r="E3" i="132"/>
  <c r="E10" i="132" s="1"/>
  <c r="G8" i="145"/>
  <c r="G9" i="145"/>
  <c r="O97" i="127"/>
  <c r="O97" i="133"/>
  <c r="F8" i="130"/>
  <c r="F9" i="130"/>
  <c r="E3" i="124"/>
  <c r="AC26" i="136"/>
  <c r="M97" i="110"/>
  <c r="R23" i="144"/>
  <c r="J101" i="135"/>
  <c r="K101" i="114"/>
  <c r="F10" i="124"/>
  <c r="B3" i="122"/>
  <c r="E3" i="128"/>
  <c r="P97" i="114"/>
  <c r="G19" i="133"/>
  <c r="G12" i="133"/>
  <c r="G17" i="133" s="1"/>
  <c r="E3" i="113"/>
  <c r="F8" i="111"/>
  <c r="F9" i="111"/>
  <c r="F8" i="121"/>
  <c r="F9" i="121"/>
  <c r="G10" i="145"/>
  <c r="F8" i="113"/>
  <c r="F9" i="113"/>
  <c r="N101" i="123"/>
  <c r="F8" i="132"/>
  <c r="F9" i="132"/>
  <c r="AE23" i="116"/>
  <c r="O97" i="136"/>
  <c r="P97" i="135"/>
  <c r="F8" i="117"/>
  <c r="F9" i="117"/>
  <c r="G19" i="127"/>
  <c r="G12" i="127"/>
  <c r="E3" i="125"/>
  <c r="O101" i="135"/>
  <c r="G19" i="135"/>
  <c r="G12" i="135"/>
  <c r="G17" i="135" s="1"/>
  <c r="E3" i="143"/>
  <c r="F3" i="140"/>
  <c r="F10" i="140" s="1"/>
  <c r="F10" i="121"/>
  <c r="F8" i="118"/>
  <c r="F9" i="118"/>
  <c r="F10" i="113"/>
  <c r="F8" i="125"/>
  <c r="F9" i="125"/>
  <c r="F8" i="122"/>
  <c r="F9" i="122"/>
  <c r="B3" i="116"/>
  <c r="AE23" i="143"/>
  <c r="AE23" i="130"/>
  <c r="I97" i="135"/>
  <c r="F8" i="143"/>
  <c r="F9" i="143"/>
  <c r="K101" i="127"/>
  <c r="F10" i="117"/>
  <c r="E3" i="131"/>
  <c r="F8" i="112"/>
  <c r="F9" i="112"/>
  <c r="F8" i="129"/>
  <c r="F9" i="129"/>
  <c r="E3" i="121"/>
  <c r="E3" i="120"/>
  <c r="C3" i="116"/>
  <c r="C10" i="116" s="1"/>
  <c r="F3" i="145"/>
  <c r="F10" i="145" s="1"/>
  <c r="E3" i="129"/>
  <c r="E10" i="129" s="1"/>
  <c r="N101" i="133"/>
  <c r="AD23" i="115"/>
  <c r="AC26" i="110" l="1"/>
  <c r="B8" i="116"/>
  <c r="B9" i="116"/>
  <c r="AE12" i="119"/>
  <c r="AE19" i="119" s="1"/>
  <c r="AE22" i="119"/>
  <c r="AE12" i="143"/>
  <c r="AE18" i="143" s="1"/>
  <c r="AE22" i="143"/>
  <c r="AB26" i="127"/>
  <c r="AD23" i="116"/>
  <c r="E8" i="129"/>
  <c r="E9" i="129"/>
  <c r="J101" i="123"/>
  <c r="F8" i="140"/>
  <c r="F9" i="140"/>
  <c r="M101" i="110"/>
  <c r="AE23" i="125"/>
  <c r="D3" i="130"/>
  <c r="AC32" i="127"/>
  <c r="AD23" i="129"/>
  <c r="P97" i="123"/>
  <c r="E8" i="120"/>
  <c r="E9" i="120"/>
  <c r="E8" i="121"/>
  <c r="E9" i="121"/>
  <c r="O101" i="133"/>
  <c r="AG12" i="129"/>
  <c r="AG18" i="129"/>
  <c r="AG22" i="129"/>
  <c r="E8" i="143"/>
  <c r="E9" i="143"/>
  <c r="AE12" i="129"/>
  <c r="AE19" i="129" s="1"/>
  <c r="AE18" i="129"/>
  <c r="AE22" i="129"/>
  <c r="O101" i="136"/>
  <c r="E8" i="118"/>
  <c r="E9" i="118"/>
  <c r="AE23" i="115"/>
  <c r="P101" i="135"/>
  <c r="L101" i="110"/>
  <c r="D3" i="119"/>
  <c r="D10" i="119" s="1"/>
  <c r="E10" i="143"/>
  <c r="I101" i="123"/>
  <c r="D3" i="132"/>
  <c r="F3" i="144"/>
  <c r="D3" i="126"/>
  <c r="D10" i="126" s="1"/>
  <c r="AC25" i="127"/>
  <c r="AC49" i="127"/>
  <c r="AC59" i="127" s="1"/>
  <c r="AC45" i="127"/>
  <c r="AC41" i="127"/>
  <c r="AE23" i="129"/>
  <c r="E10" i="118"/>
  <c r="D3" i="113"/>
  <c r="AE12" i="118"/>
  <c r="AE18" i="118" s="1"/>
  <c r="AE22" i="118"/>
  <c r="D3" i="143"/>
  <c r="D10" i="143" s="1"/>
  <c r="AE12" i="122"/>
  <c r="AE18" i="122"/>
  <c r="AE22" i="122"/>
  <c r="AE23" i="118"/>
  <c r="N97" i="110"/>
  <c r="E8" i="111"/>
  <c r="E9" i="111"/>
  <c r="J101" i="114"/>
  <c r="D3" i="131"/>
  <c r="AC32" i="136"/>
  <c r="AD23" i="143"/>
  <c r="AD23" i="133"/>
  <c r="Q97" i="114"/>
  <c r="E10" i="120"/>
  <c r="E10" i="121"/>
  <c r="E8" i="131"/>
  <c r="E9" i="131"/>
  <c r="I97" i="110"/>
  <c r="O101" i="127"/>
  <c r="E9" i="125"/>
  <c r="E8" i="125"/>
  <c r="G17" i="127"/>
  <c r="D3" i="134"/>
  <c r="D10" i="134" s="1"/>
  <c r="AE12" i="113"/>
  <c r="AE18" i="113" s="1"/>
  <c r="AE22" i="113"/>
  <c r="E10" i="128"/>
  <c r="E8" i="128"/>
  <c r="E9" i="128"/>
  <c r="AE12" i="115"/>
  <c r="AE19" i="115" s="1"/>
  <c r="AE22" i="115"/>
  <c r="E10" i="137"/>
  <c r="E8" i="137"/>
  <c r="E9" i="137"/>
  <c r="E3" i="145"/>
  <c r="AB26" i="123"/>
  <c r="AB26" i="114"/>
  <c r="AD23" i="135"/>
  <c r="AD23" i="111"/>
  <c r="AB26" i="136"/>
  <c r="AC32" i="114"/>
  <c r="AC25" i="114" s="1"/>
  <c r="F8" i="145"/>
  <c r="F9" i="145"/>
  <c r="E10" i="131"/>
  <c r="I101" i="114"/>
  <c r="D5" i="140"/>
  <c r="D5" i="145"/>
  <c r="D3" i="111"/>
  <c r="D10" i="111" s="1"/>
  <c r="B10" i="116"/>
  <c r="I101" i="127"/>
  <c r="E10" i="125"/>
  <c r="E8" i="113"/>
  <c r="E9" i="113"/>
  <c r="B8" i="122"/>
  <c r="B9" i="122"/>
  <c r="AC25" i="136"/>
  <c r="AC41" i="136"/>
  <c r="AC45" i="136"/>
  <c r="AC49" i="136"/>
  <c r="AC59" i="136" s="1"/>
  <c r="D3" i="117"/>
  <c r="E10" i="124"/>
  <c r="E8" i="124"/>
  <c r="E9" i="124"/>
  <c r="AE12" i="137"/>
  <c r="AE19" i="137" s="1"/>
  <c r="AE18" i="137"/>
  <c r="AE22" i="137"/>
  <c r="E8" i="126"/>
  <c r="E9" i="126"/>
  <c r="E8" i="117"/>
  <c r="E9" i="117"/>
  <c r="I101" i="136"/>
  <c r="D3" i="125"/>
  <c r="D10" i="125" s="1"/>
  <c r="E3" i="140"/>
  <c r="E10" i="140" s="1"/>
  <c r="E8" i="119"/>
  <c r="E9" i="119"/>
  <c r="O101" i="123"/>
  <c r="AC49" i="114"/>
  <c r="AC59" i="114" s="1"/>
  <c r="AC41" i="114"/>
  <c r="AC45" i="114"/>
  <c r="E8" i="112"/>
  <c r="E9" i="112"/>
  <c r="AC41" i="123"/>
  <c r="AC45" i="123"/>
  <c r="AC49" i="123"/>
  <c r="AC59" i="123" s="1"/>
  <c r="AD23" i="120"/>
  <c r="P97" i="136"/>
  <c r="AD23" i="134"/>
  <c r="E10" i="113"/>
  <c r="B10" i="122"/>
  <c r="E8" i="134"/>
  <c r="E9" i="134"/>
  <c r="D3" i="128"/>
  <c r="D10" i="128" s="1"/>
  <c r="G8" i="144"/>
  <c r="G10" i="144"/>
  <c r="E10" i="126"/>
  <c r="D3" i="129"/>
  <c r="D10" i="129" s="1"/>
  <c r="AE23" i="137"/>
  <c r="E10" i="117"/>
  <c r="D3" i="112"/>
  <c r="D10" i="112" s="1"/>
  <c r="E10" i="111"/>
  <c r="E10" i="119"/>
  <c r="D3" i="137"/>
  <c r="D10" i="137" s="1"/>
  <c r="E10" i="112"/>
  <c r="AD23" i="132"/>
  <c r="AD23" i="119"/>
  <c r="AF23" i="134"/>
  <c r="AE23" i="119"/>
  <c r="P97" i="127"/>
  <c r="AE19" i="122"/>
  <c r="AE23" i="122"/>
  <c r="D3" i="115"/>
  <c r="AE12" i="134"/>
  <c r="AE18" i="134"/>
  <c r="AE22" i="134"/>
  <c r="AE23" i="113"/>
  <c r="J101" i="127"/>
  <c r="E8" i="115"/>
  <c r="E9" i="115"/>
  <c r="J97" i="110"/>
  <c r="D3" i="118"/>
  <c r="D10" i="118" s="1"/>
  <c r="Q23" i="144"/>
  <c r="E8" i="130"/>
  <c r="E9" i="130"/>
  <c r="G17" i="110"/>
  <c r="AC32" i="123"/>
  <c r="AF23" i="143"/>
  <c r="AF23" i="130"/>
  <c r="AE23" i="126"/>
  <c r="C8" i="116"/>
  <c r="C9" i="116"/>
  <c r="AE12" i="124"/>
  <c r="AE22" i="124"/>
  <c r="I101" i="135"/>
  <c r="E8" i="132"/>
  <c r="E9" i="132"/>
  <c r="D3" i="124"/>
  <c r="AE12" i="117"/>
  <c r="AE18" i="117"/>
  <c r="AE22" i="117"/>
  <c r="E10" i="115"/>
  <c r="P101" i="114"/>
  <c r="D3" i="121"/>
  <c r="D10" i="121" s="1"/>
  <c r="I101" i="133"/>
  <c r="E10" i="130"/>
  <c r="J101" i="136"/>
  <c r="D10" i="120"/>
  <c r="D3" i="120"/>
  <c r="AE19" i="113" l="1"/>
  <c r="AB26" i="110"/>
  <c r="AF12" i="144"/>
  <c r="AF22" i="144"/>
  <c r="AD12" i="143"/>
  <c r="AD18" i="143"/>
  <c r="AD22" i="143"/>
  <c r="AD12" i="132"/>
  <c r="AD18" i="132" s="1"/>
  <c r="AD22" i="132"/>
  <c r="AD12" i="112"/>
  <c r="AD18" i="112"/>
  <c r="AD22" i="112"/>
  <c r="D8" i="113"/>
  <c r="D9" i="113"/>
  <c r="G97" i="114"/>
  <c r="D8" i="120"/>
  <c r="D9" i="120"/>
  <c r="AC50" i="123"/>
  <c r="AC60" i="123" s="1"/>
  <c r="AC42" i="123"/>
  <c r="AC46" i="123"/>
  <c r="C3" i="113"/>
  <c r="AG12" i="121"/>
  <c r="AG18" i="121" s="1"/>
  <c r="AG22" i="121"/>
  <c r="C3" i="121"/>
  <c r="C10" i="121" s="1"/>
  <c r="AE12" i="125"/>
  <c r="AE18" i="125"/>
  <c r="AE22" i="125"/>
  <c r="AC32" i="110"/>
  <c r="AE17" i="137"/>
  <c r="AE21" i="137"/>
  <c r="P101" i="136"/>
  <c r="C3" i="129"/>
  <c r="AG12" i="111"/>
  <c r="AG18" i="111" s="1"/>
  <c r="AG22" i="111"/>
  <c r="AG13" i="145"/>
  <c r="AG13" i="140"/>
  <c r="C3" i="128"/>
  <c r="C10" i="128" s="1"/>
  <c r="C3" i="132"/>
  <c r="AD12" i="129"/>
  <c r="AD18" i="129" s="1"/>
  <c r="AD22" i="129"/>
  <c r="D10" i="113"/>
  <c r="D9" i="126"/>
  <c r="D8" i="126"/>
  <c r="F8" i="144"/>
  <c r="F10" i="144"/>
  <c r="AE17" i="129"/>
  <c r="AE21" i="129"/>
  <c r="AE12" i="132"/>
  <c r="AE18" i="132" s="1"/>
  <c r="AE22" i="132"/>
  <c r="AG12" i="135"/>
  <c r="AG18" i="135" s="1"/>
  <c r="AG22" i="135"/>
  <c r="AF23" i="124"/>
  <c r="AF23" i="113"/>
  <c r="AB23" i="129"/>
  <c r="C3" i="131"/>
  <c r="C10" i="131" s="1"/>
  <c r="AA23" i="119"/>
  <c r="AB32" i="136"/>
  <c r="AF23" i="129"/>
  <c r="AE12" i="128"/>
  <c r="AE18" i="128" s="1"/>
  <c r="AE22" i="128"/>
  <c r="J101" i="110"/>
  <c r="AG12" i="125"/>
  <c r="AG18" i="125" s="1"/>
  <c r="AG22" i="125"/>
  <c r="AE12" i="120"/>
  <c r="AE18" i="120" s="1"/>
  <c r="AE22" i="120"/>
  <c r="AE23" i="112"/>
  <c r="AE14" i="145"/>
  <c r="AE14" i="140"/>
  <c r="AE23" i="140" s="1"/>
  <c r="AE23" i="131"/>
  <c r="AC44" i="114"/>
  <c r="AC48" i="114"/>
  <c r="AC58" i="114" s="1"/>
  <c r="AC40" i="114"/>
  <c r="AC50" i="114"/>
  <c r="AC60" i="114" s="1"/>
  <c r="AC46" i="114"/>
  <c r="AC42" i="114"/>
  <c r="AG12" i="115"/>
  <c r="AG18" i="115" s="1"/>
  <c r="AG22" i="115"/>
  <c r="AB41" i="123"/>
  <c r="AB49" i="123"/>
  <c r="AB59" i="123" s="1"/>
  <c r="AB45" i="123"/>
  <c r="N101" i="110"/>
  <c r="C3" i="117"/>
  <c r="C10" i="117" s="1"/>
  <c r="D8" i="132"/>
  <c r="D9" i="132"/>
  <c r="AF23" i="133"/>
  <c r="D8" i="130"/>
  <c r="D9" i="130"/>
  <c r="C3" i="120"/>
  <c r="AD23" i="122"/>
  <c r="AD23" i="131"/>
  <c r="Q97" i="123"/>
  <c r="AE19" i="120"/>
  <c r="AE23" i="120"/>
  <c r="AG12" i="126"/>
  <c r="AG18" i="126" s="1"/>
  <c r="AG22" i="126"/>
  <c r="AB25" i="136"/>
  <c r="AB41" i="136"/>
  <c r="AB45" i="136"/>
  <c r="AB49" i="136"/>
  <c r="AB59" i="136" s="1"/>
  <c r="AD12" i="116"/>
  <c r="AD18" i="116" s="1"/>
  <c r="AD22" i="116"/>
  <c r="AA23" i="129"/>
  <c r="AB32" i="123"/>
  <c r="AB32" i="127"/>
  <c r="AA23" i="130"/>
  <c r="AC23" i="121"/>
  <c r="Q97" i="136"/>
  <c r="G97" i="127"/>
  <c r="AE23" i="133"/>
  <c r="AG12" i="131"/>
  <c r="AG18" i="131"/>
  <c r="AG22" i="131"/>
  <c r="E3" i="144"/>
  <c r="E9" i="144" s="1"/>
  <c r="AE17" i="134"/>
  <c r="AE21" i="134"/>
  <c r="AE19" i="134"/>
  <c r="C10" i="125"/>
  <c r="C3" i="125"/>
  <c r="C3" i="118"/>
  <c r="C10" i="118" s="1"/>
  <c r="D8" i="112"/>
  <c r="D9" i="112"/>
  <c r="AE12" i="126"/>
  <c r="AE18" i="126" s="1"/>
  <c r="AE22" i="126"/>
  <c r="AD12" i="133"/>
  <c r="AD18" i="133" s="1"/>
  <c r="AD22" i="133"/>
  <c r="E8" i="140"/>
  <c r="E9" i="140"/>
  <c r="AC40" i="136"/>
  <c r="AC44" i="136"/>
  <c r="AC48" i="136"/>
  <c r="AC58" i="136" s="1"/>
  <c r="AE12" i="133"/>
  <c r="AE19" i="133" s="1"/>
  <c r="AE18" i="133"/>
  <c r="AE22" i="133"/>
  <c r="AD23" i="118"/>
  <c r="C3" i="126"/>
  <c r="C10" i="126" s="1"/>
  <c r="K101" i="110"/>
  <c r="AG12" i="137"/>
  <c r="AG18" i="137" s="1"/>
  <c r="AG22" i="137"/>
  <c r="AE12" i="112"/>
  <c r="AE18" i="112"/>
  <c r="AE22" i="112"/>
  <c r="AE12" i="135"/>
  <c r="AE18" i="135"/>
  <c r="AE22" i="135"/>
  <c r="D10" i="132"/>
  <c r="C3" i="124"/>
  <c r="C10" i="124" s="1"/>
  <c r="AC50" i="127"/>
  <c r="AC60" i="127" s="1"/>
  <c r="AC46" i="127"/>
  <c r="AC42" i="127"/>
  <c r="AC23" i="130"/>
  <c r="G97" i="135"/>
  <c r="AG12" i="132"/>
  <c r="AG18" i="132" s="1"/>
  <c r="AG22" i="132"/>
  <c r="AG12" i="116"/>
  <c r="AG18" i="116"/>
  <c r="AG22" i="116"/>
  <c r="AE12" i="130"/>
  <c r="AE18" i="130" s="1"/>
  <c r="AE22" i="130"/>
  <c r="AE12" i="131"/>
  <c r="AE19" i="131" s="1"/>
  <c r="AE18" i="131"/>
  <c r="AE22" i="131"/>
  <c r="AE17" i="119"/>
  <c r="AE21" i="119"/>
  <c r="AA26" i="114"/>
  <c r="AC23" i="111"/>
  <c r="AC23" i="117"/>
  <c r="AA23" i="133"/>
  <c r="AC23" i="120"/>
  <c r="AC23" i="134"/>
  <c r="AF23" i="119"/>
  <c r="AF23" i="131"/>
  <c r="AF23" i="121"/>
  <c r="AB23" i="120"/>
  <c r="AD23" i="117"/>
  <c r="Q97" i="127"/>
  <c r="D8" i="121"/>
  <c r="D9" i="121"/>
  <c r="AE18" i="124"/>
  <c r="AE17" i="124"/>
  <c r="AE21" i="124"/>
  <c r="C10" i="130"/>
  <c r="C3" i="130"/>
  <c r="D8" i="115"/>
  <c r="D9" i="115"/>
  <c r="AE19" i="135"/>
  <c r="AE23" i="135"/>
  <c r="AF12" i="137"/>
  <c r="AF18" i="137" s="1"/>
  <c r="AF22" i="137"/>
  <c r="D8" i="137"/>
  <c r="D9" i="137"/>
  <c r="C3" i="115"/>
  <c r="C5" i="140"/>
  <c r="C5" i="145"/>
  <c r="C3" i="111"/>
  <c r="C10" i="111" s="1"/>
  <c r="AC25" i="123"/>
  <c r="D8" i="111"/>
  <c r="D9" i="111"/>
  <c r="AE19" i="132"/>
  <c r="AE23" i="132"/>
  <c r="AD12" i="120"/>
  <c r="AD18" i="120" s="1"/>
  <c r="AD22" i="120"/>
  <c r="AG12" i="119"/>
  <c r="AG18" i="119" s="1"/>
  <c r="AG22" i="119"/>
  <c r="AG12" i="113"/>
  <c r="AG18" i="113" s="1"/>
  <c r="AG22" i="113"/>
  <c r="O97" i="110"/>
  <c r="AE17" i="118"/>
  <c r="AE21" i="118"/>
  <c r="AE12" i="111"/>
  <c r="AE18" i="111" s="1"/>
  <c r="AE22" i="111"/>
  <c r="AE13" i="140"/>
  <c r="AE13" i="145"/>
  <c r="AE12" i="121"/>
  <c r="AE18" i="121" s="1"/>
  <c r="AE22" i="121"/>
  <c r="AD12" i="122"/>
  <c r="AD18" i="122" s="1"/>
  <c r="AD22" i="122"/>
  <c r="D10" i="130"/>
  <c r="AB25" i="127"/>
  <c r="AB41" i="127"/>
  <c r="AB45" i="127"/>
  <c r="AB49" i="127"/>
  <c r="AB59" i="127" s="1"/>
  <c r="AD19" i="112"/>
  <c r="AD23" i="112"/>
  <c r="G97" i="136"/>
  <c r="AG12" i="118"/>
  <c r="AG18" i="118" s="1"/>
  <c r="AG22" i="118"/>
  <c r="D8" i="125"/>
  <c r="D9" i="125"/>
  <c r="AD12" i="128"/>
  <c r="AD18" i="128" s="1"/>
  <c r="AD22" i="128"/>
  <c r="D8" i="119"/>
  <c r="D9" i="119"/>
  <c r="AB23" i="111"/>
  <c r="AA26" i="136"/>
  <c r="AF23" i="135"/>
  <c r="D8" i="124"/>
  <c r="D9" i="124"/>
  <c r="P101" i="123"/>
  <c r="AD12" i="119"/>
  <c r="AD18" i="119"/>
  <c r="AD22" i="119"/>
  <c r="AG12" i="120"/>
  <c r="AG18" i="120" s="1"/>
  <c r="AG22" i="120"/>
  <c r="AD12" i="144"/>
  <c r="AD18" i="144" s="1"/>
  <c r="AD22" i="144"/>
  <c r="P23" i="144"/>
  <c r="C3" i="134"/>
  <c r="AD12" i="121"/>
  <c r="AD18" i="121" s="1"/>
  <c r="AD22" i="121"/>
  <c r="D8" i="117"/>
  <c r="D9" i="117"/>
  <c r="D3" i="145"/>
  <c r="AD23" i="121"/>
  <c r="AG12" i="144"/>
  <c r="AG18" i="144" s="1"/>
  <c r="AG22" i="144"/>
  <c r="AG12" i="117"/>
  <c r="AG18" i="117" s="1"/>
  <c r="AG22" i="117"/>
  <c r="AG12" i="124"/>
  <c r="AG18" i="124" s="1"/>
  <c r="AG22" i="124"/>
  <c r="AC48" i="127"/>
  <c r="AC58" i="127" s="1"/>
  <c r="AC40" i="127"/>
  <c r="AC44" i="127"/>
  <c r="AG17" i="129"/>
  <c r="AG21" i="129"/>
  <c r="AG19" i="129"/>
  <c r="AD23" i="137"/>
  <c r="C3" i="137"/>
  <c r="C10" i="137" s="1"/>
  <c r="AG12" i="112"/>
  <c r="AG18" i="112" s="1"/>
  <c r="AG22" i="112"/>
  <c r="AG12" i="122"/>
  <c r="AG18" i="122" s="1"/>
  <c r="AG22" i="122"/>
  <c r="AE17" i="143"/>
  <c r="AE21" i="143"/>
  <c r="AE19" i="143"/>
  <c r="AC25" i="110"/>
  <c r="AC45" i="110"/>
  <c r="AC41" i="110"/>
  <c r="AC49" i="110"/>
  <c r="AC59" i="110" s="1"/>
  <c r="AB49" i="114"/>
  <c r="AB59" i="114" s="1"/>
  <c r="AB45" i="114"/>
  <c r="AB41" i="114"/>
  <c r="AE17" i="115"/>
  <c r="AE21" i="115"/>
  <c r="AA26" i="123"/>
  <c r="AF23" i="122"/>
  <c r="G97" i="133"/>
  <c r="AE17" i="117"/>
  <c r="AE21" i="117"/>
  <c r="AE19" i="117"/>
  <c r="D10" i="124"/>
  <c r="AE19" i="121"/>
  <c r="AE23" i="121"/>
  <c r="D8" i="118"/>
  <c r="D9" i="118"/>
  <c r="D10" i="115"/>
  <c r="AE19" i="124"/>
  <c r="AE23" i="124"/>
  <c r="C3" i="119"/>
  <c r="AD12" i="111"/>
  <c r="AD18" i="111" s="1"/>
  <c r="AD22" i="111"/>
  <c r="C3" i="143"/>
  <c r="C10" i="143" s="1"/>
  <c r="AD12" i="113"/>
  <c r="AD18" i="113" s="1"/>
  <c r="AD22" i="113"/>
  <c r="D10" i="117"/>
  <c r="D3" i="140"/>
  <c r="D10" i="140" s="1"/>
  <c r="AE17" i="113"/>
  <c r="AE21" i="113"/>
  <c r="AE12" i="144"/>
  <c r="AE18" i="144" s="1"/>
  <c r="AE22" i="144"/>
  <c r="AF23" i="128"/>
  <c r="AD12" i="117"/>
  <c r="AD18" i="117"/>
  <c r="AD22" i="117"/>
  <c r="AC42" i="136"/>
  <c r="AC46" i="136"/>
  <c r="AC50" i="136"/>
  <c r="AC60" i="136" s="1"/>
  <c r="D8" i="131"/>
  <c r="D9" i="131"/>
  <c r="AE17" i="122"/>
  <c r="AE21" i="122"/>
  <c r="AE12" i="116"/>
  <c r="AE18" i="116" s="1"/>
  <c r="AE22" i="116"/>
  <c r="AF23" i="116"/>
  <c r="AF19" i="137"/>
  <c r="AF23" i="137"/>
  <c r="AB23" i="118"/>
  <c r="AC23" i="143"/>
  <c r="AA26" i="127"/>
  <c r="AB32" i="114"/>
  <c r="AC23" i="119"/>
  <c r="AF23" i="118"/>
  <c r="R97" i="114"/>
  <c r="G97" i="123"/>
  <c r="AD23" i="125"/>
  <c r="AG12" i="133"/>
  <c r="AG18" i="133" s="1"/>
  <c r="AG22" i="133"/>
  <c r="AG12" i="128"/>
  <c r="AG18" i="128" s="1"/>
  <c r="AG22" i="128"/>
  <c r="AD12" i="131"/>
  <c r="AD19" i="131" s="1"/>
  <c r="AD22" i="131"/>
  <c r="AD12" i="118"/>
  <c r="AD19" i="118" s="1"/>
  <c r="AD22" i="118"/>
  <c r="D8" i="129"/>
  <c r="D9" i="129"/>
  <c r="D8" i="128"/>
  <c r="D9" i="128"/>
  <c r="P101" i="127"/>
  <c r="AG12" i="134"/>
  <c r="AG22" i="134"/>
  <c r="E10" i="145"/>
  <c r="E8" i="145"/>
  <c r="E9" i="145"/>
  <c r="AE18" i="115"/>
  <c r="D8" i="134"/>
  <c r="D9" i="134"/>
  <c r="C3" i="112"/>
  <c r="D10" i="131"/>
  <c r="AE19" i="118"/>
  <c r="D8" i="143"/>
  <c r="D9" i="143"/>
  <c r="F9" i="144"/>
  <c r="Q101" i="114"/>
  <c r="AD12" i="137"/>
  <c r="AD19" i="137" s="1"/>
  <c r="AD22" i="137"/>
  <c r="AG12" i="143"/>
  <c r="AG18" i="143" s="1"/>
  <c r="AG22" i="143"/>
  <c r="AE19" i="128"/>
  <c r="AE23" i="128"/>
  <c r="AG12" i="130"/>
  <c r="AG18" i="130" s="1"/>
  <c r="AG22" i="130"/>
  <c r="AE18" i="119"/>
  <c r="AC64" i="136"/>
  <c r="AC64" i="123"/>
  <c r="AD19" i="121" l="1"/>
  <c r="AD18" i="131"/>
  <c r="AD18" i="137"/>
  <c r="Y22" i="130"/>
  <c r="AC12" i="134"/>
  <c r="AC18" i="134" s="1"/>
  <c r="AC22" i="134"/>
  <c r="AA26" i="110"/>
  <c r="AB12" i="132"/>
  <c r="AB18" i="132" s="1"/>
  <c r="AB22" i="132"/>
  <c r="AB12" i="143"/>
  <c r="AB22" i="143"/>
  <c r="Z23" i="130"/>
  <c r="Y22" i="113"/>
  <c r="Z26" i="123"/>
  <c r="Z26" i="136"/>
  <c r="AG17" i="128"/>
  <c r="AG21" i="128"/>
  <c r="AG19" i="128"/>
  <c r="AF12" i="128"/>
  <c r="AF18" i="128" s="1"/>
  <c r="AF22" i="128"/>
  <c r="AC12" i="122"/>
  <c r="AC18" i="122" s="1"/>
  <c r="AC22" i="122"/>
  <c r="AA12" i="117"/>
  <c r="AA18" i="117" s="1"/>
  <c r="AA22" i="117"/>
  <c r="AD17" i="117"/>
  <c r="AD21" i="117"/>
  <c r="C8" i="143"/>
  <c r="C9" i="143"/>
  <c r="AB12" i="131"/>
  <c r="AB18" i="131" s="1"/>
  <c r="AB22" i="131"/>
  <c r="AC12" i="143"/>
  <c r="AC18" i="143" s="1"/>
  <c r="AC22" i="143"/>
  <c r="AB23" i="112"/>
  <c r="H101" i="123"/>
  <c r="AF23" i="126"/>
  <c r="AB23" i="134"/>
  <c r="AF12" i="143"/>
  <c r="AF22" i="143"/>
  <c r="AA23" i="118"/>
  <c r="AB23" i="132"/>
  <c r="AE12" i="145"/>
  <c r="AE18" i="145" s="1"/>
  <c r="AE22" i="145"/>
  <c r="AG17" i="113"/>
  <c r="AG21" i="113"/>
  <c r="AG19" i="113"/>
  <c r="C8" i="130"/>
  <c r="C9" i="130"/>
  <c r="AD23" i="130"/>
  <c r="AF12" i="118"/>
  <c r="AF22" i="118"/>
  <c r="AA12" i="118"/>
  <c r="AA18" i="118" s="1"/>
  <c r="AA22" i="118"/>
  <c r="AC80" i="127"/>
  <c r="AC66" i="127"/>
  <c r="AC72" i="127"/>
  <c r="AC63" i="127"/>
  <c r="AC76" i="127"/>
  <c r="AF12" i="112"/>
  <c r="AF19" i="112" s="1"/>
  <c r="AF22" i="112"/>
  <c r="AE17" i="135"/>
  <c r="AE21" i="135"/>
  <c r="AG17" i="137"/>
  <c r="AG21" i="137"/>
  <c r="AG19" i="137"/>
  <c r="AC12" i="129"/>
  <c r="AC18" i="129" s="1"/>
  <c r="AC22" i="129"/>
  <c r="AC12" i="137"/>
  <c r="AC19" i="137" s="1"/>
  <c r="AC22" i="137"/>
  <c r="AD12" i="124"/>
  <c r="AD18" i="124" s="1"/>
  <c r="AD22" i="124"/>
  <c r="G101" i="127"/>
  <c r="AC23" i="137"/>
  <c r="AE17" i="132"/>
  <c r="AE21" i="132"/>
  <c r="C8" i="128"/>
  <c r="C9" i="128"/>
  <c r="Z22" i="129"/>
  <c r="B3" i="113"/>
  <c r="B10" i="113" s="1"/>
  <c r="AA12" i="133"/>
  <c r="AA22" i="133"/>
  <c r="AF17" i="144"/>
  <c r="AF21" i="144"/>
  <c r="AF19" i="144"/>
  <c r="AA14" i="140"/>
  <c r="AG17" i="130"/>
  <c r="AG21" i="130"/>
  <c r="AG19" i="130"/>
  <c r="Q101" i="123"/>
  <c r="AF12" i="124"/>
  <c r="AF22" i="124"/>
  <c r="AA23" i="111"/>
  <c r="AE19" i="116"/>
  <c r="AE17" i="116"/>
  <c r="AE21" i="116"/>
  <c r="AD23" i="126"/>
  <c r="AA23" i="134"/>
  <c r="AA23" i="122"/>
  <c r="AA49" i="123"/>
  <c r="AA59" i="123" s="1"/>
  <c r="AA45" i="123"/>
  <c r="AA41" i="123"/>
  <c r="AG17" i="112"/>
  <c r="AG21" i="112"/>
  <c r="AG19" i="112"/>
  <c r="AG17" i="117"/>
  <c r="AG21" i="117"/>
  <c r="AG19" i="117"/>
  <c r="D8" i="145"/>
  <c r="D9" i="145"/>
  <c r="Z22" i="133"/>
  <c r="Z22" i="124"/>
  <c r="AA23" i="121"/>
  <c r="AD17" i="122"/>
  <c r="AD21" i="122"/>
  <c r="AE12" i="140"/>
  <c r="AE18" i="140" s="1"/>
  <c r="AE22" i="140"/>
  <c r="AC40" i="123"/>
  <c r="AC48" i="123"/>
  <c r="AC58" i="123" s="1"/>
  <c r="AC44" i="123"/>
  <c r="C8" i="115"/>
  <c r="C9" i="115"/>
  <c r="AF12" i="126"/>
  <c r="AF18" i="126"/>
  <c r="AF22" i="126"/>
  <c r="Z22" i="125"/>
  <c r="AC12" i="112"/>
  <c r="AC22" i="112"/>
  <c r="AC66" i="114"/>
  <c r="AC72" i="114"/>
  <c r="AC63" i="114"/>
  <c r="AC80" i="114"/>
  <c r="AC76" i="114"/>
  <c r="AC23" i="133"/>
  <c r="AE17" i="130"/>
  <c r="AE21" i="130"/>
  <c r="AE19" i="130"/>
  <c r="AC23" i="118"/>
  <c r="AD17" i="133"/>
  <c r="AD21" i="133"/>
  <c r="AD19" i="133"/>
  <c r="AB50" i="123"/>
  <c r="AB60" i="123" s="1"/>
  <c r="AB46" i="123"/>
  <c r="AB42" i="123"/>
  <c r="AC23" i="112"/>
  <c r="AD17" i="116"/>
  <c r="AD21" i="116"/>
  <c r="AD19" i="116"/>
  <c r="AB12" i="134"/>
  <c r="AB19" i="134" s="1"/>
  <c r="AB18" i="134"/>
  <c r="AB22" i="134"/>
  <c r="AE17" i="128"/>
  <c r="AE21" i="128"/>
  <c r="AF12" i="125"/>
  <c r="AF18" i="125" s="1"/>
  <c r="AF22" i="125"/>
  <c r="AF12" i="134"/>
  <c r="AF18" i="134" s="1"/>
  <c r="AF22" i="134"/>
  <c r="AB23" i="119"/>
  <c r="AC12" i="119"/>
  <c r="AC18" i="119" s="1"/>
  <c r="AC22" i="119"/>
  <c r="AB22" i="113"/>
  <c r="AG17" i="111"/>
  <c r="AG21" i="111"/>
  <c r="AG19" i="111"/>
  <c r="AG17" i="121"/>
  <c r="AG21" i="121"/>
  <c r="AG19" i="121"/>
  <c r="AD19" i="113"/>
  <c r="AD23" i="113"/>
  <c r="AD14" i="145"/>
  <c r="AD14" i="140"/>
  <c r="AF12" i="131"/>
  <c r="AF18" i="131" s="1"/>
  <c r="AF22" i="131"/>
  <c r="AB19" i="131"/>
  <c r="AB23" i="131"/>
  <c r="AD17" i="132"/>
  <c r="AD21" i="132"/>
  <c r="AD19" i="132"/>
  <c r="AA32" i="114"/>
  <c r="AA25" i="114" s="1"/>
  <c r="Z12" i="129"/>
  <c r="AC23" i="113"/>
  <c r="AB23" i="126"/>
  <c r="H101" i="114"/>
  <c r="AB23" i="117"/>
  <c r="AA45" i="127"/>
  <c r="AA49" i="127"/>
  <c r="AA59" i="127" s="1"/>
  <c r="AA41" i="127"/>
  <c r="AA12" i="125"/>
  <c r="AA18" i="125" s="1"/>
  <c r="AA22" i="125"/>
  <c r="G101" i="114"/>
  <c r="AA12" i="122"/>
  <c r="AA19" i="122" s="1"/>
  <c r="AA22" i="122"/>
  <c r="AD12" i="135"/>
  <c r="AD22" i="135"/>
  <c r="AD13" i="140"/>
  <c r="AB12" i="133"/>
  <c r="AB18" i="133" s="1"/>
  <c r="AB22" i="133"/>
  <c r="AC48" i="110"/>
  <c r="AC58" i="110" s="1"/>
  <c r="AC44" i="110"/>
  <c r="AC40" i="110"/>
  <c r="D10" i="145"/>
  <c r="AD12" i="126"/>
  <c r="AD22" i="126"/>
  <c r="AC80" i="110"/>
  <c r="AC63" i="110"/>
  <c r="AC76" i="110"/>
  <c r="AC72" i="110"/>
  <c r="AB12" i="115"/>
  <c r="AB18" i="115" s="1"/>
  <c r="AB22" i="115"/>
  <c r="AC12" i="144"/>
  <c r="AC18" i="144"/>
  <c r="AC22" i="144"/>
  <c r="AG17" i="118"/>
  <c r="AG21" i="118"/>
  <c r="AG19" i="118"/>
  <c r="AD17" i="120"/>
  <c r="AD21" i="120"/>
  <c r="AD19" i="120"/>
  <c r="H97" i="110"/>
  <c r="C10" i="115"/>
  <c r="AB23" i="122"/>
  <c r="B3" i="121"/>
  <c r="B10" i="121" s="1"/>
  <c r="AA49" i="114"/>
  <c r="AA59" i="114" s="1"/>
  <c r="AA41" i="114"/>
  <c r="AA45" i="114"/>
  <c r="AG17" i="116"/>
  <c r="AG21" i="116"/>
  <c r="AG19" i="116"/>
  <c r="AG17" i="132"/>
  <c r="AG21" i="132"/>
  <c r="AG19" i="132"/>
  <c r="AE17" i="133"/>
  <c r="AE21" i="133"/>
  <c r="C8" i="125"/>
  <c r="C9" i="125"/>
  <c r="AG17" i="131"/>
  <c r="AG21" i="131"/>
  <c r="AG19" i="131"/>
  <c r="AF12" i="130"/>
  <c r="AF22" i="130"/>
  <c r="AC12" i="121"/>
  <c r="AC18" i="121" s="1"/>
  <c r="AC22" i="121"/>
  <c r="AB12" i="135"/>
  <c r="AB18" i="135" s="1"/>
  <c r="AB22" i="135"/>
  <c r="AG17" i="126"/>
  <c r="AG21" i="126"/>
  <c r="AG19" i="126"/>
  <c r="AC23" i="125"/>
  <c r="AB25" i="123"/>
  <c r="AE19" i="145"/>
  <c r="AE23" i="145"/>
  <c r="AG17" i="125"/>
  <c r="AG21" i="125"/>
  <c r="AG19" i="125"/>
  <c r="AA19" i="117"/>
  <c r="AA23" i="117"/>
  <c r="AD12" i="134"/>
  <c r="AD18" i="134"/>
  <c r="AD22" i="134"/>
  <c r="B3" i="117"/>
  <c r="B10" i="117" s="1"/>
  <c r="AC80" i="136"/>
  <c r="AC66" i="136"/>
  <c r="AC72" i="136"/>
  <c r="AC63" i="136"/>
  <c r="AC76" i="136"/>
  <c r="AC23" i="116"/>
  <c r="AC12" i="133"/>
  <c r="AC19" i="133" s="1"/>
  <c r="AC18" i="133"/>
  <c r="AC22" i="133"/>
  <c r="AA32" i="127"/>
  <c r="Z26" i="114"/>
  <c r="R97" i="136"/>
  <c r="AG17" i="133"/>
  <c r="AG21" i="133"/>
  <c r="AG19" i="133"/>
  <c r="AB23" i="135"/>
  <c r="AF12" i="116"/>
  <c r="AF18" i="116" s="1"/>
  <c r="AF22" i="116"/>
  <c r="B3" i="132"/>
  <c r="AC19" i="129"/>
  <c r="AC23" i="129"/>
  <c r="AD13" i="145"/>
  <c r="AA12" i="131"/>
  <c r="AA19" i="131" s="1"/>
  <c r="AA22" i="131"/>
  <c r="AC22" i="124"/>
  <c r="AA12" i="128"/>
  <c r="AA18" i="128" s="1"/>
  <c r="AA22" i="128"/>
  <c r="G101" i="133"/>
  <c r="AB23" i="125"/>
  <c r="AA41" i="136"/>
  <c r="AA45" i="136"/>
  <c r="AA49" i="136"/>
  <c r="AA59" i="136" s="1"/>
  <c r="AA12" i="121"/>
  <c r="AA18" i="121" s="1"/>
  <c r="AA22" i="121"/>
  <c r="AC12" i="130"/>
  <c r="AC18" i="130" s="1"/>
  <c r="AC22" i="130"/>
  <c r="AB40" i="127"/>
  <c r="AB48" i="127"/>
  <c r="AB58" i="127" s="1"/>
  <c r="AB44" i="127"/>
  <c r="AE17" i="121"/>
  <c r="AE21" i="121"/>
  <c r="AG17" i="119"/>
  <c r="AG21" i="119"/>
  <c r="AG19" i="119"/>
  <c r="AF12" i="113"/>
  <c r="AF18" i="113" s="1"/>
  <c r="AF22" i="113"/>
  <c r="AA12" i="124"/>
  <c r="AA18" i="124" s="1"/>
  <c r="AA22" i="124"/>
  <c r="B3" i="125"/>
  <c r="B10" i="125" s="1"/>
  <c r="C8" i="124"/>
  <c r="C9" i="124"/>
  <c r="AE17" i="112"/>
  <c r="AE21" i="112"/>
  <c r="E8" i="144"/>
  <c r="E10" i="144"/>
  <c r="Q101" i="127"/>
  <c r="AF23" i="112"/>
  <c r="AB42" i="127"/>
  <c r="AB46" i="127"/>
  <c r="AB50" i="127"/>
  <c r="AB60" i="127" s="1"/>
  <c r="AD19" i="122"/>
  <c r="C8" i="117"/>
  <c r="C9" i="117"/>
  <c r="AE17" i="120"/>
  <c r="AE21" i="120"/>
  <c r="B3" i="112"/>
  <c r="B10" i="112" s="1"/>
  <c r="Z12" i="131"/>
  <c r="Z18" i="131" s="1"/>
  <c r="Z22" i="131"/>
  <c r="C8" i="131"/>
  <c r="C9" i="131"/>
  <c r="AD17" i="129"/>
  <c r="AD21" i="129"/>
  <c r="AD19" i="129"/>
  <c r="AC42" i="110"/>
  <c r="AC50" i="110"/>
  <c r="AC60" i="110" s="1"/>
  <c r="AC46" i="110"/>
  <c r="Z12" i="116"/>
  <c r="Z18" i="116" s="1"/>
  <c r="Z22" i="116"/>
  <c r="B3" i="129"/>
  <c r="B10" i="129" s="1"/>
  <c r="AB12" i="129"/>
  <c r="AB18" i="129" s="1"/>
  <c r="AB22" i="129"/>
  <c r="AA19" i="128"/>
  <c r="AA23" i="128"/>
  <c r="AD17" i="112"/>
  <c r="AD21" i="112"/>
  <c r="Z12" i="128"/>
  <c r="Z22" i="128"/>
  <c r="R97" i="127"/>
  <c r="AG17" i="134"/>
  <c r="AG21" i="134"/>
  <c r="AG19" i="134"/>
  <c r="C8" i="112"/>
  <c r="C9" i="112"/>
  <c r="G101" i="136"/>
  <c r="D3" i="144"/>
  <c r="D9" i="144" s="1"/>
  <c r="AB46" i="114"/>
  <c r="AB42" i="114"/>
  <c r="AB50" i="114"/>
  <c r="AB60" i="114" s="1"/>
  <c r="AC12" i="132"/>
  <c r="AC18" i="132" s="1"/>
  <c r="AC22" i="132"/>
  <c r="AB12" i="111"/>
  <c r="AB18" i="111" s="1"/>
  <c r="AB22" i="111"/>
  <c r="AB13" i="145"/>
  <c r="AB13" i="140"/>
  <c r="P97" i="110"/>
  <c r="C8" i="119"/>
  <c r="C9" i="119"/>
  <c r="H101" i="136"/>
  <c r="AA12" i="116"/>
  <c r="AA18" i="116"/>
  <c r="AA22" i="116"/>
  <c r="Z22" i="112"/>
  <c r="B3" i="115"/>
  <c r="B10" i="115" s="1"/>
  <c r="AC23" i="131"/>
  <c r="AB25" i="114"/>
  <c r="AG17" i="144"/>
  <c r="AG21" i="144"/>
  <c r="AG19" i="144"/>
  <c r="C9" i="134"/>
  <c r="C8" i="134"/>
  <c r="AD17" i="144"/>
  <c r="AD19" i="144"/>
  <c r="AD21" i="144"/>
  <c r="AF12" i="119"/>
  <c r="AF18" i="119" s="1"/>
  <c r="AF22" i="119"/>
  <c r="AB14" i="140"/>
  <c r="AB12" i="124"/>
  <c r="AB18" i="124" s="1"/>
  <c r="AB22" i="124"/>
  <c r="Z12" i="117"/>
  <c r="Z18" i="117" s="1"/>
  <c r="Z22" i="117"/>
  <c r="R101" i="114"/>
  <c r="AE17" i="111"/>
  <c r="AE21" i="111"/>
  <c r="AE19" i="111"/>
  <c r="C9" i="111"/>
  <c r="C8" i="111"/>
  <c r="AF17" i="137"/>
  <c r="AF21" i="137"/>
  <c r="Z12" i="118"/>
  <c r="Z18" i="118" s="1"/>
  <c r="Z22" i="118"/>
  <c r="Z12" i="120"/>
  <c r="Z18" i="120" s="1"/>
  <c r="Z22" i="120"/>
  <c r="AB19" i="115"/>
  <c r="AB23" i="115"/>
  <c r="AB12" i="112"/>
  <c r="AB19" i="112" s="1"/>
  <c r="AB22" i="112"/>
  <c r="AA23" i="112"/>
  <c r="AA23" i="125"/>
  <c r="Z12" i="113"/>
  <c r="Z18" i="113" s="1"/>
  <c r="Z22" i="113"/>
  <c r="AB19" i="133"/>
  <c r="AB23" i="133"/>
  <c r="C8" i="120"/>
  <c r="C9" i="120"/>
  <c r="AE19" i="112"/>
  <c r="B3" i="118"/>
  <c r="C8" i="132"/>
  <c r="C9" i="132"/>
  <c r="C8" i="113"/>
  <c r="C9" i="113"/>
  <c r="AC73" i="127"/>
  <c r="AC77" i="127"/>
  <c r="AC81" i="127"/>
  <c r="AC64" i="127"/>
  <c r="G101" i="135"/>
  <c r="Z12" i="124"/>
  <c r="AA32" i="136"/>
  <c r="AA32" i="123"/>
  <c r="Z12" i="115"/>
  <c r="R97" i="123"/>
  <c r="AD17" i="137"/>
  <c r="AD21" i="137"/>
  <c r="AD17" i="131"/>
  <c r="AD21" i="131"/>
  <c r="AF12" i="133"/>
  <c r="AF18" i="133" s="1"/>
  <c r="AF22" i="133"/>
  <c r="B5" i="145"/>
  <c r="B5" i="140"/>
  <c r="B3" i="140" s="1"/>
  <c r="B3" i="111"/>
  <c r="B10" i="111" s="1"/>
  <c r="C10" i="119"/>
  <c r="AC19" i="132"/>
  <c r="AC23" i="132"/>
  <c r="AC12" i="128"/>
  <c r="AC18" i="128" s="1"/>
  <c r="AC22" i="128"/>
  <c r="B3" i="137"/>
  <c r="Z22" i="115"/>
  <c r="C8" i="137"/>
  <c r="C9" i="137"/>
  <c r="AF12" i="121"/>
  <c r="AF22" i="121"/>
  <c r="C10" i="134"/>
  <c r="AD17" i="119"/>
  <c r="AD21" i="119"/>
  <c r="AD19" i="119"/>
  <c r="AB23" i="116"/>
  <c r="AB12" i="122"/>
  <c r="AB22" i="122"/>
  <c r="AA12" i="119"/>
  <c r="AA18" i="119" s="1"/>
  <c r="AA22" i="119"/>
  <c r="AB14" i="145"/>
  <c r="B3" i="134"/>
  <c r="AF12" i="115"/>
  <c r="AF18" i="115" s="1"/>
  <c r="AF22" i="115"/>
  <c r="C3" i="145"/>
  <c r="AC12" i="113"/>
  <c r="AC18" i="113" s="1"/>
  <c r="AC22" i="113"/>
  <c r="AF12" i="129"/>
  <c r="AF18" i="129" s="1"/>
  <c r="AF22" i="129"/>
  <c r="AC12" i="118"/>
  <c r="AC19" i="118" s="1"/>
  <c r="AC22" i="118"/>
  <c r="AB40" i="136"/>
  <c r="AB48" i="136"/>
  <c r="AB58" i="136" s="1"/>
  <c r="AB44" i="136"/>
  <c r="AD19" i="124"/>
  <c r="AD23" i="124"/>
  <c r="AC12" i="111"/>
  <c r="AC18" i="111" s="1"/>
  <c r="AC22" i="111"/>
  <c r="C10" i="120"/>
  <c r="AF12" i="117"/>
  <c r="AF18" i="117" s="1"/>
  <c r="AF22" i="117"/>
  <c r="AG17" i="115"/>
  <c r="AG21" i="115"/>
  <c r="AG19" i="115"/>
  <c r="AD12" i="115"/>
  <c r="AD18" i="115" s="1"/>
  <c r="AD22" i="115"/>
  <c r="AF12" i="135"/>
  <c r="AF18" i="135" s="1"/>
  <c r="AF22" i="135"/>
  <c r="Z12" i="111"/>
  <c r="Z18" i="111" s="1"/>
  <c r="Z22" i="111"/>
  <c r="Z13" i="140"/>
  <c r="Z12" i="122"/>
  <c r="Z18" i="122" s="1"/>
  <c r="Z22" i="122"/>
  <c r="AC12" i="116"/>
  <c r="AC18" i="116" s="1"/>
  <c r="AC22" i="116"/>
  <c r="AD12" i="130"/>
  <c r="AD19" i="130" s="1"/>
  <c r="AD22" i="130"/>
  <c r="C10" i="132"/>
  <c r="AG12" i="140"/>
  <c r="AG18" i="140" s="1"/>
  <c r="AG22" i="140"/>
  <c r="AE17" i="125"/>
  <c r="AE21" i="125"/>
  <c r="AE19" i="125"/>
  <c r="C10" i="113"/>
  <c r="AD12" i="125"/>
  <c r="AD18" i="125" s="1"/>
  <c r="AD22" i="125"/>
  <c r="AA12" i="132"/>
  <c r="AA18" i="132" s="1"/>
  <c r="AA22" i="132"/>
  <c r="Z12" i="130"/>
  <c r="Z18" i="130" s="1"/>
  <c r="Z22" i="130"/>
  <c r="AB12" i="119"/>
  <c r="AB19" i="119" s="1"/>
  <c r="AB22" i="119"/>
  <c r="AA23" i="131"/>
  <c r="AC12" i="124"/>
  <c r="AB12" i="116"/>
  <c r="AB19" i="116" s="1"/>
  <c r="AB22" i="116"/>
  <c r="B3" i="120"/>
  <c r="AD17" i="143"/>
  <c r="AD21" i="143"/>
  <c r="AD19" i="143"/>
  <c r="AB45" i="110"/>
  <c r="AB41" i="110"/>
  <c r="AB49" i="110"/>
  <c r="AB59" i="110" s="1"/>
  <c r="AD17" i="118"/>
  <c r="AD21" i="118"/>
  <c r="AB23" i="137"/>
  <c r="AB19" i="143"/>
  <c r="AB23" i="143"/>
  <c r="AC81" i="123"/>
  <c r="AC73" i="123"/>
  <c r="AC77" i="123"/>
  <c r="AC81" i="136"/>
  <c r="AC77" i="136"/>
  <c r="AC73" i="136"/>
  <c r="AC64" i="114"/>
  <c r="AC73" i="114"/>
  <c r="AC81" i="114"/>
  <c r="AC77" i="114"/>
  <c r="Z26" i="127"/>
  <c r="Z12" i="112"/>
  <c r="Z12" i="125"/>
  <c r="AG17" i="143"/>
  <c r="AG21" i="143"/>
  <c r="AG19" i="143"/>
  <c r="C10" i="112"/>
  <c r="AG18" i="134"/>
  <c r="AD18" i="118"/>
  <c r="AC12" i="131"/>
  <c r="AC18" i="131" s="1"/>
  <c r="AC22" i="131"/>
  <c r="AA12" i="130"/>
  <c r="AA18" i="130"/>
  <c r="AA22" i="130"/>
  <c r="AB32" i="110"/>
  <c r="AD17" i="111"/>
  <c r="AD21" i="111"/>
  <c r="AD19" i="111"/>
  <c r="AF12" i="132"/>
  <c r="AF18" i="132" s="1"/>
  <c r="AF22" i="132"/>
  <c r="AB23" i="121"/>
  <c r="AC12" i="120"/>
  <c r="AC18" i="120" s="1"/>
  <c r="AC22" i="120"/>
  <c r="AG17" i="122"/>
  <c r="AG21" i="122"/>
  <c r="AG19" i="122"/>
  <c r="AG17" i="124"/>
  <c r="AG21" i="124"/>
  <c r="AG19" i="124"/>
  <c r="AF12" i="120"/>
  <c r="AF18" i="120" s="1"/>
  <c r="AF22" i="120"/>
  <c r="AB12" i="117"/>
  <c r="AB18" i="117" s="1"/>
  <c r="AB22" i="117"/>
  <c r="AC12" i="125"/>
  <c r="AC18" i="125" s="1"/>
  <c r="AC22" i="125"/>
  <c r="AD17" i="128"/>
  <c r="AD21" i="128"/>
  <c r="Z12" i="119"/>
  <c r="Z18" i="119"/>
  <c r="Z22" i="119"/>
  <c r="C3" i="140"/>
  <c r="H101" i="133"/>
  <c r="AD19" i="117"/>
  <c r="AF12" i="111"/>
  <c r="AF19" i="111" s="1"/>
  <c r="AF22" i="111"/>
  <c r="AF13" i="140"/>
  <c r="AF13" i="145"/>
  <c r="AB12" i="130"/>
  <c r="AB18" i="130" s="1"/>
  <c r="AB22" i="130"/>
  <c r="AB12" i="125"/>
  <c r="AB19" i="125" s="1"/>
  <c r="AB22" i="125"/>
  <c r="AE17" i="131"/>
  <c r="AE21" i="131"/>
  <c r="AF23" i="117"/>
  <c r="B3" i="119"/>
  <c r="AC12" i="115"/>
  <c r="AC19" i="115" s="1"/>
  <c r="AC22" i="115"/>
  <c r="AF19" i="115"/>
  <c r="AF23" i="115"/>
  <c r="AF23" i="111"/>
  <c r="AF14" i="145"/>
  <c r="AF14" i="140"/>
  <c r="AF19" i="120"/>
  <c r="AF23" i="120"/>
  <c r="AB46" i="136"/>
  <c r="AB50" i="136"/>
  <c r="AB60" i="136" s="1"/>
  <c r="AB42" i="136"/>
  <c r="B3" i="130"/>
  <c r="AA19" i="116"/>
  <c r="AA23" i="116"/>
  <c r="AG12" i="145"/>
  <c r="AG22" i="145"/>
  <c r="C10" i="129"/>
  <c r="C8" i="129"/>
  <c r="C9" i="129"/>
  <c r="AF12" i="122"/>
  <c r="AF18" i="122" s="1"/>
  <c r="AF22" i="122"/>
  <c r="C8" i="121"/>
  <c r="C9" i="121"/>
  <c r="AD19" i="128"/>
  <c r="AD23" i="128"/>
  <c r="H101" i="127"/>
  <c r="Q101" i="136"/>
  <c r="AF19" i="132"/>
  <c r="AF23" i="132"/>
  <c r="AA23" i="135"/>
  <c r="AC80" i="123"/>
  <c r="AC66" i="123"/>
  <c r="AC63" i="123"/>
  <c r="AC76" i="123"/>
  <c r="AC72" i="123"/>
  <c r="B3" i="131"/>
  <c r="AC23" i="115"/>
  <c r="B3" i="124"/>
  <c r="AE17" i="144"/>
  <c r="AE19" i="144"/>
  <c r="AE21" i="144"/>
  <c r="D8" i="140"/>
  <c r="D9" i="140"/>
  <c r="AD17" i="113"/>
  <c r="AD21" i="113"/>
  <c r="G101" i="123"/>
  <c r="H101" i="135"/>
  <c r="AA12" i="115"/>
  <c r="AA18" i="115"/>
  <c r="AA22" i="115"/>
  <c r="AC12" i="117"/>
  <c r="AC22" i="117"/>
  <c r="AA12" i="129"/>
  <c r="AA18" i="129"/>
  <c r="AA22" i="129"/>
  <c r="O101" i="110"/>
  <c r="AD17" i="121"/>
  <c r="AD21" i="121"/>
  <c r="AG17" i="120"/>
  <c r="AG21" i="120"/>
  <c r="AG19" i="120"/>
  <c r="S97" i="114"/>
  <c r="AB12" i="120"/>
  <c r="AB22" i="120"/>
  <c r="AB12" i="128"/>
  <c r="AB18" i="128" s="1"/>
  <c r="AB22" i="128"/>
  <c r="AA19" i="115"/>
  <c r="AA23" i="115"/>
  <c r="AC19" i="122"/>
  <c r="AC23" i="122"/>
  <c r="B3" i="143"/>
  <c r="B10" i="143" s="1"/>
  <c r="AA23" i="120"/>
  <c r="B3" i="128"/>
  <c r="C8" i="126"/>
  <c r="C9" i="126"/>
  <c r="AE19" i="126"/>
  <c r="AE17" i="126"/>
  <c r="AE21" i="126"/>
  <c r="C8" i="118"/>
  <c r="C9" i="118"/>
  <c r="AF19" i="125"/>
  <c r="AF23" i="125"/>
  <c r="AA19" i="132"/>
  <c r="AA23" i="132"/>
  <c r="AA12" i="120"/>
  <c r="AA22" i="120"/>
  <c r="AA12" i="112"/>
  <c r="AA19" i="112" s="1"/>
  <c r="AA22" i="112"/>
  <c r="AC23" i="135"/>
  <c r="Z12" i="121"/>
  <c r="Z18" i="121" s="1"/>
  <c r="Z22" i="121"/>
  <c r="Z12" i="132"/>
  <c r="Z18" i="132"/>
  <c r="Z22" i="132"/>
  <c r="AB12" i="121"/>
  <c r="AB18" i="121" s="1"/>
  <c r="AB22" i="121"/>
  <c r="O23" i="144"/>
  <c r="AA12" i="111"/>
  <c r="AA18" i="111" s="1"/>
  <c r="AA22" i="111"/>
  <c r="AA13" i="140"/>
  <c r="AG17" i="135"/>
  <c r="AG21" i="135"/>
  <c r="AG19" i="135"/>
  <c r="AA12" i="113"/>
  <c r="AA18" i="113" s="1"/>
  <c r="AA22" i="113"/>
  <c r="AB12" i="118"/>
  <c r="AB18" i="118" s="1"/>
  <c r="AB22" i="118"/>
  <c r="B3" i="126"/>
  <c r="AF18" i="144"/>
  <c r="AB64" i="127"/>
  <c r="AA18" i="112" l="1"/>
  <c r="AC18" i="115"/>
  <c r="AC18" i="137"/>
  <c r="AC18" i="118"/>
  <c r="AA19" i="125"/>
  <c r="AF19" i="117"/>
  <c r="AB19" i="132"/>
  <c r="AF18" i="111"/>
  <c r="AA18" i="131"/>
  <c r="AF18" i="112"/>
  <c r="AD18" i="130"/>
  <c r="AB19" i="135"/>
  <c r="AB18" i="119"/>
  <c r="AB18" i="112"/>
  <c r="AA18" i="122"/>
  <c r="Z26" i="110"/>
  <c r="AC17" i="124"/>
  <c r="AC21" i="124"/>
  <c r="AC18" i="124"/>
  <c r="Z17" i="124"/>
  <c r="Z21" i="124"/>
  <c r="Z18" i="124"/>
  <c r="Z17" i="125"/>
  <c r="Z21" i="125"/>
  <c r="Z18" i="125"/>
  <c r="Z17" i="112"/>
  <c r="Z21" i="112"/>
  <c r="Z18" i="112"/>
  <c r="Z17" i="115"/>
  <c r="Z21" i="115"/>
  <c r="Z18" i="115"/>
  <c r="Z17" i="129"/>
  <c r="Z21" i="129"/>
  <c r="Z18" i="129"/>
  <c r="AA23" i="140"/>
  <c r="Z32" i="114"/>
  <c r="AF17" i="121"/>
  <c r="AF21" i="121"/>
  <c r="AF19" i="121"/>
  <c r="X22" i="134"/>
  <c r="AC81" i="110"/>
  <c r="AC73" i="110"/>
  <c r="AC77" i="110"/>
  <c r="Y26" i="136"/>
  <c r="Y23" i="130"/>
  <c r="B8" i="128"/>
  <c r="B9" i="128"/>
  <c r="AA19" i="129"/>
  <c r="AA17" i="129"/>
  <c r="AA21" i="129"/>
  <c r="B8" i="124"/>
  <c r="B9" i="124"/>
  <c r="B8" i="131"/>
  <c r="B9" i="131"/>
  <c r="AF22" i="140"/>
  <c r="AF12" i="140"/>
  <c r="AF18" i="140" s="1"/>
  <c r="AB17" i="117"/>
  <c r="AB21" i="117"/>
  <c r="AC17" i="120"/>
  <c r="AC21" i="120"/>
  <c r="AC19" i="120"/>
  <c r="AB42" i="110"/>
  <c r="AB50" i="110"/>
  <c r="AB60" i="110" s="1"/>
  <c r="AB46" i="110"/>
  <c r="AC12" i="126"/>
  <c r="AC18" i="126" s="1"/>
  <c r="AC22" i="126"/>
  <c r="Z17" i="130"/>
  <c r="Z21" i="130"/>
  <c r="AD17" i="125"/>
  <c r="AD21" i="125"/>
  <c r="AD19" i="125"/>
  <c r="Z17" i="111"/>
  <c r="Z21" i="111"/>
  <c r="AF17" i="115"/>
  <c r="AF21" i="115"/>
  <c r="B8" i="134"/>
  <c r="B9" i="134"/>
  <c r="B8" i="137"/>
  <c r="B9" i="137"/>
  <c r="Z23" i="133"/>
  <c r="Y22" i="118"/>
  <c r="AB12" i="144"/>
  <c r="AB18" i="144"/>
  <c r="AB22" i="144"/>
  <c r="AB23" i="140"/>
  <c r="C3" i="144"/>
  <c r="C9" i="144" s="1"/>
  <c r="P101" i="110"/>
  <c r="AA17" i="131"/>
  <c r="AA21" i="131"/>
  <c r="Z19" i="119"/>
  <c r="Z23" i="119"/>
  <c r="AF17" i="130"/>
  <c r="AF21" i="130"/>
  <c r="AF19" i="130"/>
  <c r="Z12" i="134"/>
  <c r="Z19" i="134" s="1"/>
  <c r="Z22" i="134"/>
  <c r="AD17" i="126"/>
  <c r="AD21" i="126"/>
  <c r="AD17" i="135"/>
  <c r="AD21" i="135"/>
  <c r="AD19" i="135"/>
  <c r="Z12" i="126"/>
  <c r="Z18" i="126" s="1"/>
  <c r="Z22" i="126"/>
  <c r="Y22" i="112"/>
  <c r="AC17" i="112"/>
  <c r="AC21" i="112"/>
  <c r="Z19" i="113"/>
  <c r="Z23" i="113"/>
  <c r="AA17" i="133"/>
  <c r="AA21" i="133"/>
  <c r="AA19" i="133"/>
  <c r="AC75" i="127"/>
  <c r="AC79" i="127"/>
  <c r="AC71" i="127"/>
  <c r="AC62" i="127"/>
  <c r="AC91" i="127"/>
  <c r="AC92" i="127" s="1"/>
  <c r="AC93" i="127" s="1"/>
  <c r="AF17" i="118"/>
  <c r="AF21" i="118"/>
  <c r="AF19" i="118"/>
  <c r="AF17" i="143"/>
  <c r="AF21" i="143"/>
  <c r="AF19" i="143"/>
  <c r="AB17" i="143"/>
  <c r="AB21" i="143"/>
  <c r="AC17" i="134"/>
  <c r="AC21" i="134"/>
  <c r="AC19" i="134"/>
  <c r="Y22" i="129"/>
  <c r="AA17" i="113"/>
  <c r="AA21" i="113"/>
  <c r="AA17" i="111"/>
  <c r="AA21" i="111"/>
  <c r="AB17" i="121"/>
  <c r="AB21" i="121"/>
  <c r="Z17" i="132"/>
  <c r="Z21" i="132"/>
  <c r="B10" i="128"/>
  <c r="B10" i="124"/>
  <c r="B10" i="131"/>
  <c r="AC79" i="123"/>
  <c r="AC71" i="123"/>
  <c r="AC62" i="123"/>
  <c r="AC75" i="123"/>
  <c r="AC91" i="123"/>
  <c r="AC92" i="123" s="1"/>
  <c r="AC93" i="123" s="1"/>
  <c r="AG18" i="145"/>
  <c r="AG17" i="145"/>
  <c r="AG21" i="145"/>
  <c r="AG19" i="145"/>
  <c r="AF19" i="140"/>
  <c r="AF23" i="140"/>
  <c r="AG17" i="140"/>
  <c r="AG21" i="140"/>
  <c r="AG19" i="140"/>
  <c r="AC13" i="140"/>
  <c r="AF17" i="129"/>
  <c r="AF21" i="129"/>
  <c r="AF19" i="129"/>
  <c r="B10" i="134"/>
  <c r="B10" i="137"/>
  <c r="Y12" i="116"/>
  <c r="Y18" i="116" s="1"/>
  <c r="Y22" i="116"/>
  <c r="AF17" i="119"/>
  <c r="AF21" i="119"/>
  <c r="AF19" i="119"/>
  <c r="AA17" i="116"/>
  <c r="AA21" i="116"/>
  <c r="AB17" i="111"/>
  <c r="AB21" i="111"/>
  <c r="AB19" i="111"/>
  <c r="Z19" i="117"/>
  <c r="Z23" i="117"/>
  <c r="AC64" i="110"/>
  <c r="B8" i="112"/>
  <c r="B9" i="112"/>
  <c r="AA17" i="124"/>
  <c r="AA21" i="124"/>
  <c r="AF17" i="113"/>
  <c r="AF21" i="113"/>
  <c r="AF19" i="113"/>
  <c r="AD12" i="145"/>
  <c r="AD19" i="145" s="1"/>
  <c r="AD22" i="145"/>
  <c r="R101" i="123"/>
  <c r="AA46" i="127"/>
  <c r="AA50" i="127"/>
  <c r="AA60" i="127" s="1"/>
  <c r="AA42" i="127"/>
  <c r="B8" i="121"/>
  <c r="B9" i="121"/>
  <c r="AA23" i="126"/>
  <c r="AA17" i="125"/>
  <c r="AA21" i="125"/>
  <c r="AF17" i="131"/>
  <c r="AF21" i="131"/>
  <c r="AF19" i="131"/>
  <c r="AC19" i="112"/>
  <c r="R101" i="136"/>
  <c r="B8" i="113"/>
  <c r="B9" i="113"/>
  <c r="G97" i="110"/>
  <c r="AC17" i="129"/>
  <c r="AC21" i="129"/>
  <c r="AA17" i="118"/>
  <c r="AA21" i="118"/>
  <c r="AB17" i="131"/>
  <c r="AB21" i="131"/>
  <c r="AA17" i="117"/>
  <c r="AA21" i="117"/>
  <c r="Z19" i="130"/>
  <c r="Y22" i="126"/>
  <c r="B8" i="118"/>
  <c r="B9" i="118"/>
  <c r="Y12" i="124"/>
  <c r="Y18" i="124" s="1"/>
  <c r="Y22" i="124"/>
  <c r="Z32" i="136"/>
  <c r="Z25" i="136" s="1"/>
  <c r="Y26" i="123"/>
  <c r="Y12" i="119"/>
  <c r="Y18" i="119" s="1"/>
  <c r="Y22" i="119"/>
  <c r="AC18" i="117"/>
  <c r="AC17" i="117"/>
  <c r="AC21" i="117"/>
  <c r="AC19" i="117"/>
  <c r="AF17" i="122"/>
  <c r="AF21" i="122"/>
  <c r="AF19" i="122"/>
  <c r="B8" i="130"/>
  <c r="B9" i="130"/>
  <c r="AF23" i="145"/>
  <c r="AB17" i="130"/>
  <c r="AB21" i="130"/>
  <c r="C8" i="140"/>
  <c r="C9" i="140"/>
  <c r="AC17" i="125"/>
  <c r="AC21" i="125"/>
  <c r="AF17" i="132"/>
  <c r="AF21" i="132"/>
  <c r="AC17" i="131"/>
  <c r="AC21" i="131"/>
  <c r="Z49" i="127"/>
  <c r="Z59" i="127" s="1"/>
  <c r="Z45" i="127"/>
  <c r="Z41" i="127"/>
  <c r="AB25" i="110"/>
  <c r="AC13" i="145"/>
  <c r="N23" i="144"/>
  <c r="AB80" i="136"/>
  <c r="AB66" i="136"/>
  <c r="AB63" i="136"/>
  <c r="AB72" i="136"/>
  <c r="AB76" i="136"/>
  <c r="Y12" i="134"/>
  <c r="Y22" i="134"/>
  <c r="Z17" i="120"/>
  <c r="Z21" i="120"/>
  <c r="AC14" i="145"/>
  <c r="AB48" i="114"/>
  <c r="AB58" i="114" s="1"/>
  <c r="AB44" i="114"/>
  <c r="AB40" i="114"/>
  <c r="Z23" i="135"/>
  <c r="Z18" i="128"/>
  <c r="Z17" i="128"/>
  <c r="Z21" i="128"/>
  <c r="AB19" i="129"/>
  <c r="AB17" i="129"/>
  <c r="AB21" i="129"/>
  <c r="AA17" i="121"/>
  <c r="AA21" i="121"/>
  <c r="AA17" i="128"/>
  <c r="AA21" i="128"/>
  <c r="Y22" i="122"/>
  <c r="AC79" i="136"/>
  <c r="AC75" i="136"/>
  <c r="AC71" i="136"/>
  <c r="AC91" i="136"/>
  <c r="AC92" i="136" s="1"/>
  <c r="AC93" i="136" s="1"/>
  <c r="AC62" i="136"/>
  <c r="AB12" i="137"/>
  <c r="AB18" i="137" s="1"/>
  <c r="AB22" i="137"/>
  <c r="Z19" i="129"/>
  <c r="Z23" i="129"/>
  <c r="AC17" i="119"/>
  <c r="AC21" i="119"/>
  <c r="AC19" i="119"/>
  <c r="AB19" i="130"/>
  <c r="AB23" i="130"/>
  <c r="Z12" i="133"/>
  <c r="AA14" i="145"/>
  <c r="AA19" i="113"/>
  <c r="AA23" i="113"/>
  <c r="AE17" i="145"/>
  <c r="AE21" i="145"/>
  <c r="AB66" i="127"/>
  <c r="AB72" i="127"/>
  <c r="AB80" i="127"/>
  <c r="AB76" i="127"/>
  <c r="AB63" i="127"/>
  <c r="Z19" i="111"/>
  <c r="Z23" i="111"/>
  <c r="Z14" i="140"/>
  <c r="AB77" i="136"/>
  <c r="AB81" i="136"/>
  <c r="AB73" i="136"/>
  <c r="S97" i="123"/>
  <c r="B8" i="126"/>
  <c r="B9" i="126"/>
  <c r="AB17" i="122"/>
  <c r="AB21" i="122"/>
  <c r="X22" i="131"/>
  <c r="AB17" i="118"/>
  <c r="AB21" i="118"/>
  <c r="AB19" i="118"/>
  <c r="AA17" i="112"/>
  <c r="AA21" i="112"/>
  <c r="AB17" i="128"/>
  <c r="AB21" i="128"/>
  <c r="Y22" i="132"/>
  <c r="AA17" i="115"/>
  <c r="AA21" i="115"/>
  <c r="B10" i="130"/>
  <c r="Y12" i="111"/>
  <c r="Y18" i="111" s="1"/>
  <c r="Y22" i="111"/>
  <c r="Y13" i="140"/>
  <c r="AF17" i="111"/>
  <c r="AF21" i="111"/>
  <c r="AF17" i="120"/>
  <c r="AF21" i="120"/>
  <c r="AB19" i="121"/>
  <c r="AC19" i="126"/>
  <c r="AC23" i="126"/>
  <c r="AA17" i="132"/>
  <c r="AA21" i="132"/>
  <c r="AF17" i="135"/>
  <c r="AF21" i="135"/>
  <c r="AF19" i="135"/>
  <c r="AC19" i="113"/>
  <c r="AC17" i="113"/>
  <c r="AC21" i="113"/>
  <c r="AA17" i="119"/>
  <c r="AA21" i="119"/>
  <c r="AA19" i="119"/>
  <c r="AC17" i="128"/>
  <c r="AC21" i="128"/>
  <c r="B8" i="111"/>
  <c r="B9" i="111"/>
  <c r="AC19" i="128"/>
  <c r="AC23" i="128"/>
  <c r="AA50" i="123"/>
  <c r="AA60" i="123" s="1"/>
  <c r="AA46" i="123"/>
  <c r="AA42" i="123"/>
  <c r="AA42" i="136"/>
  <c r="AA46" i="136"/>
  <c r="AA50" i="136"/>
  <c r="AA60" i="136" s="1"/>
  <c r="Z19" i="124"/>
  <c r="Z23" i="124"/>
  <c r="Z17" i="117"/>
  <c r="Z21" i="117"/>
  <c r="Z19" i="122"/>
  <c r="Z23" i="122"/>
  <c r="I101" i="110"/>
  <c r="AB48" i="123"/>
  <c r="AB58" i="123" s="1"/>
  <c r="AB44" i="123"/>
  <c r="AB40" i="123"/>
  <c r="AC17" i="144"/>
  <c r="AC19" i="144"/>
  <c r="AC21" i="144"/>
  <c r="Z12" i="135"/>
  <c r="Z19" i="135" s="1"/>
  <c r="Z18" i="135"/>
  <c r="Z22" i="135"/>
  <c r="AD12" i="140"/>
  <c r="AD22" i="140"/>
  <c r="AA25" i="127"/>
  <c r="AF17" i="126"/>
  <c r="AF21" i="126"/>
  <c r="Y12" i="128"/>
  <c r="Y22" i="128"/>
  <c r="AC17" i="137"/>
  <c r="AC21" i="137"/>
  <c r="Y22" i="120"/>
  <c r="Y12" i="115"/>
  <c r="Y18" i="115" s="1"/>
  <c r="Y22" i="115"/>
  <c r="Z49" i="123"/>
  <c r="Z59" i="123" s="1"/>
  <c r="Z45" i="123"/>
  <c r="Z41" i="123"/>
  <c r="Z19" i="126"/>
  <c r="Z23" i="126"/>
  <c r="AB17" i="132"/>
  <c r="AB21" i="132"/>
  <c r="AB77" i="114"/>
  <c r="AB64" i="114"/>
  <c r="AB73" i="114"/>
  <c r="AB81" i="114"/>
  <c r="AA17" i="120"/>
  <c r="AA21" i="120"/>
  <c r="AB17" i="120"/>
  <c r="AB21" i="120"/>
  <c r="AB19" i="120"/>
  <c r="AB17" i="116"/>
  <c r="AB21" i="116"/>
  <c r="AB12" i="145"/>
  <c r="AB19" i="145" s="1"/>
  <c r="AB18" i="145"/>
  <c r="AB22" i="145"/>
  <c r="Y26" i="114"/>
  <c r="S97" i="136"/>
  <c r="AA19" i="120"/>
  <c r="AB64" i="136"/>
  <c r="AA12" i="134"/>
  <c r="AA18" i="134" s="1"/>
  <c r="AA22" i="134"/>
  <c r="B8" i="119"/>
  <c r="B9" i="119"/>
  <c r="C10" i="140"/>
  <c r="Z17" i="122"/>
  <c r="Z21" i="122"/>
  <c r="AA12" i="135"/>
  <c r="AA18" i="135"/>
  <c r="AA22" i="135"/>
  <c r="AD19" i="115"/>
  <c r="AD17" i="115"/>
  <c r="AD21" i="115"/>
  <c r="C10" i="145"/>
  <c r="C8" i="145"/>
  <c r="C9" i="145"/>
  <c r="B10" i="140"/>
  <c r="B8" i="140"/>
  <c r="B9" i="140"/>
  <c r="AF17" i="133"/>
  <c r="AF21" i="133"/>
  <c r="AF19" i="133"/>
  <c r="AC19" i="131"/>
  <c r="AB80" i="123"/>
  <c r="AB66" i="123"/>
  <c r="AB72" i="123"/>
  <c r="AB63" i="123"/>
  <c r="AB76" i="123"/>
  <c r="Z17" i="131"/>
  <c r="Z21" i="131"/>
  <c r="B8" i="125"/>
  <c r="B9" i="125"/>
  <c r="AC17" i="133"/>
  <c r="AC21" i="133"/>
  <c r="B8" i="117"/>
  <c r="B9" i="117"/>
  <c r="AD17" i="134"/>
  <c r="AD21" i="134"/>
  <c r="AD19" i="134"/>
  <c r="AA17" i="122"/>
  <c r="AA21" i="122"/>
  <c r="AB66" i="114"/>
  <c r="AB80" i="114"/>
  <c r="AB72" i="114"/>
  <c r="AB76" i="114"/>
  <c r="AB63" i="114"/>
  <c r="AA46" i="114"/>
  <c r="AA50" i="114"/>
  <c r="AA60" i="114" s="1"/>
  <c r="AA42" i="114"/>
  <c r="AD23" i="140"/>
  <c r="AD19" i="140"/>
  <c r="AA19" i="121"/>
  <c r="AD19" i="126"/>
  <c r="AA19" i="111"/>
  <c r="AD17" i="124"/>
  <c r="AD21" i="124"/>
  <c r="AF17" i="112"/>
  <c r="AF21" i="112"/>
  <c r="AB12" i="126"/>
  <c r="AB18" i="126" s="1"/>
  <c r="AB22" i="126"/>
  <c r="Z19" i="118"/>
  <c r="Z23" i="118"/>
  <c r="Z49" i="136"/>
  <c r="Z59" i="136" s="1"/>
  <c r="Z45" i="136"/>
  <c r="Z41" i="136"/>
  <c r="AA45" i="110"/>
  <c r="AA49" i="110"/>
  <c r="AA59" i="110" s="1"/>
  <c r="AA41" i="110"/>
  <c r="Y12" i="131"/>
  <c r="Y18" i="131" s="1"/>
  <c r="Y22" i="131"/>
  <c r="Z32" i="123"/>
  <c r="Z25" i="123" s="1"/>
  <c r="AB73" i="127"/>
  <c r="AB81" i="127"/>
  <c r="AB77" i="127"/>
  <c r="AA23" i="143"/>
  <c r="Y12" i="126"/>
  <c r="AA12" i="140"/>
  <c r="AA22" i="140"/>
  <c r="AA18" i="120"/>
  <c r="AB18" i="120"/>
  <c r="B10" i="119"/>
  <c r="AB18" i="125"/>
  <c r="Z17" i="119"/>
  <c r="Z21" i="119"/>
  <c r="AA17" i="130"/>
  <c r="AA21" i="130"/>
  <c r="AA19" i="130"/>
  <c r="Q97" i="110"/>
  <c r="Z19" i="125"/>
  <c r="Z23" i="125"/>
  <c r="Z19" i="121"/>
  <c r="Z23" i="121"/>
  <c r="AB18" i="116"/>
  <c r="AB17" i="119"/>
  <c r="AB21" i="119"/>
  <c r="AD17" i="130"/>
  <c r="AD21" i="130"/>
  <c r="AC17" i="116"/>
  <c r="AC21" i="116"/>
  <c r="Z12" i="140"/>
  <c r="Z18" i="140" s="1"/>
  <c r="Z22" i="140"/>
  <c r="AC17" i="111"/>
  <c r="AC21" i="111"/>
  <c r="AC19" i="111"/>
  <c r="AB23" i="145"/>
  <c r="AB18" i="122"/>
  <c r="AF18" i="121"/>
  <c r="B3" i="145"/>
  <c r="B10" i="145" s="1"/>
  <c r="Z17" i="113"/>
  <c r="Z21" i="113"/>
  <c r="Z17" i="118"/>
  <c r="Z21" i="118"/>
  <c r="B8" i="115"/>
  <c r="B9" i="115"/>
  <c r="AB12" i="140"/>
  <c r="AB18" i="140" s="1"/>
  <c r="AB22" i="140"/>
  <c r="D8" i="144"/>
  <c r="D10" i="144"/>
  <c r="AB23" i="113"/>
  <c r="S101" i="114"/>
  <c r="Z19" i="120"/>
  <c r="Z23" i="120"/>
  <c r="AB80" i="110"/>
  <c r="AB63" i="110"/>
  <c r="AB76" i="110"/>
  <c r="AB72" i="110"/>
  <c r="Y12" i="117"/>
  <c r="Y18" i="117" s="1"/>
  <c r="Y22" i="117"/>
  <c r="AC14" i="140"/>
  <c r="B8" i="132"/>
  <c r="B9" i="132"/>
  <c r="AF17" i="116"/>
  <c r="AF21" i="116"/>
  <c r="AF19" i="116"/>
  <c r="AA32" i="110"/>
  <c r="AA25" i="110" s="1"/>
  <c r="AB17" i="135"/>
  <c r="AB21" i="135"/>
  <c r="AC19" i="121"/>
  <c r="AC17" i="121"/>
  <c r="AC21" i="121"/>
  <c r="AA48" i="114"/>
  <c r="AA58" i="114" s="1"/>
  <c r="AA40" i="114"/>
  <c r="AA44" i="114"/>
  <c r="AB19" i="122"/>
  <c r="AD23" i="145"/>
  <c r="AF17" i="125"/>
  <c r="AF21" i="125"/>
  <c r="AC62" i="114"/>
  <c r="AC79" i="114"/>
  <c r="AC75" i="114"/>
  <c r="AC71" i="114"/>
  <c r="AC91" i="114"/>
  <c r="AC92" i="114" s="1"/>
  <c r="AC93" i="114" s="1"/>
  <c r="Y12" i="135"/>
  <c r="Y18" i="135" s="1"/>
  <c r="Y22" i="135"/>
  <c r="AA19" i="118"/>
  <c r="AC17" i="143"/>
  <c r="AC21" i="143"/>
  <c r="AC19" i="143"/>
  <c r="AF17" i="128"/>
  <c r="AF21" i="128"/>
  <c r="AF19" i="128"/>
  <c r="AB19" i="128"/>
  <c r="AB23" i="128"/>
  <c r="Z19" i="128"/>
  <c r="Z23" i="128"/>
  <c r="B9" i="129"/>
  <c r="B8" i="129"/>
  <c r="Z17" i="116"/>
  <c r="Z21" i="116"/>
  <c r="AA25" i="136"/>
  <c r="B10" i="132"/>
  <c r="AC19" i="116"/>
  <c r="AC19" i="125"/>
  <c r="AB17" i="115"/>
  <c r="AB21" i="115"/>
  <c r="AA12" i="126"/>
  <c r="AA19" i="126" s="1"/>
  <c r="AA22" i="126"/>
  <c r="Z23" i="134"/>
  <c r="AB17" i="134"/>
  <c r="AB21" i="134"/>
  <c r="AA25" i="123"/>
  <c r="AF18" i="124"/>
  <c r="AF17" i="124"/>
  <c r="AF21" i="124"/>
  <c r="AF19" i="124"/>
  <c r="T97" i="114"/>
  <c r="Z19" i="131"/>
  <c r="Z23" i="131"/>
  <c r="AF19" i="126"/>
  <c r="Y12" i="121"/>
  <c r="Y22" i="121"/>
  <c r="Z19" i="116"/>
  <c r="Z23" i="116"/>
  <c r="Y12" i="130"/>
  <c r="Y19" i="130" s="1"/>
  <c r="Y26" i="127"/>
  <c r="AB17" i="125"/>
  <c r="AB21" i="125"/>
  <c r="B8" i="120"/>
  <c r="B9" i="120"/>
  <c r="Z19" i="115"/>
  <c r="Z23" i="115"/>
  <c r="AB17" i="124"/>
  <c r="AB21" i="124"/>
  <c r="AB81" i="123"/>
  <c r="AB77" i="123"/>
  <c r="AB64" i="123"/>
  <c r="AB73" i="123"/>
  <c r="Y12" i="120"/>
  <c r="AA12" i="143"/>
  <c r="AA22" i="143"/>
  <c r="Z32" i="127"/>
  <c r="Y12" i="118"/>
  <c r="S97" i="127"/>
  <c r="B10" i="126"/>
  <c r="Z17" i="121"/>
  <c r="Z21" i="121"/>
  <c r="B8" i="143"/>
  <c r="B9" i="143"/>
  <c r="AC17" i="115"/>
  <c r="AC21" i="115"/>
  <c r="AC12" i="135"/>
  <c r="AC18" i="135" s="1"/>
  <c r="AC22" i="135"/>
  <c r="Y12" i="133"/>
  <c r="Y18" i="133" s="1"/>
  <c r="Y22" i="133"/>
  <c r="AF12" i="145"/>
  <c r="AF19" i="145" s="1"/>
  <c r="AF22" i="145"/>
  <c r="Y12" i="125"/>
  <c r="Y18" i="125" s="1"/>
  <c r="Y22" i="125"/>
  <c r="R101" i="127"/>
  <c r="Z19" i="112"/>
  <c r="Z23" i="112"/>
  <c r="B10" i="120"/>
  <c r="AC19" i="124"/>
  <c r="AC23" i="124"/>
  <c r="AF17" i="117"/>
  <c r="AF21" i="117"/>
  <c r="AC17" i="118"/>
  <c r="AC21" i="118"/>
  <c r="B10" i="118"/>
  <c r="AB17" i="112"/>
  <c r="AB21" i="112"/>
  <c r="AC17" i="132"/>
  <c r="AC21" i="132"/>
  <c r="Z19" i="132"/>
  <c r="Z23" i="132"/>
  <c r="AC17" i="130"/>
  <c r="AC21" i="130"/>
  <c r="AC19" i="130"/>
  <c r="Z25" i="114"/>
  <c r="Z41" i="114"/>
  <c r="Z45" i="114"/>
  <c r="Z49" i="114"/>
  <c r="Z59" i="114" s="1"/>
  <c r="AF18" i="130"/>
  <c r="AB19" i="124"/>
  <c r="AB23" i="124"/>
  <c r="AC66" i="110"/>
  <c r="AD18" i="126"/>
  <c r="AB17" i="133"/>
  <c r="AB21" i="133"/>
  <c r="AD18" i="135"/>
  <c r="AB19" i="117"/>
  <c r="AB12" i="113"/>
  <c r="AB19" i="113" s="1"/>
  <c r="AF17" i="134"/>
  <c r="AF21" i="134"/>
  <c r="AF19" i="134"/>
  <c r="AC18" i="112"/>
  <c r="AE19" i="140"/>
  <c r="AE17" i="140"/>
  <c r="AE21" i="140"/>
  <c r="AA19" i="124"/>
  <c r="AA23" i="124"/>
  <c r="AA18" i="133"/>
  <c r="AF18" i="118"/>
  <c r="AF18" i="143"/>
  <c r="AC17" i="122"/>
  <c r="AC21" i="122"/>
  <c r="AB18" i="143"/>
  <c r="AA64" i="136"/>
  <c r="AA18" i="126" l="1"/>
  <c r="AD18" i="145"/>
  <c r="Z18" i="134"/>
  <c r="Y26" i="110"/>
  <c r="Z48" i="123"/>
  <c r="Z58" i="123" s="1"/>
  <c r="Z44" i="123"/>
  <c r="Z40" i="123"/>
  <c r="Y17" i="126"/>
  <c r="Y21" i="126"/>
  <c r="Y18" i="126"/>
  <c r="Y17" i="118"/>
  <c r="Y21" i="118"/>
  <c r="Y18" i="118"/>
  <c r="Y17" i="120"/>
  <c r="Y21" i="120"/>
  <c r="Y18" i="120"/>
  <c r="X26" i="123"/>
  <c r="X22" i="135"/>
  <c r="AA64" i="127"/>
  <c r="AA81" i="127"/>
  <c r="AA77" i="127"/>
  <c r="AA73" i="127"/>
  <c r="X23" i="118"/>
  <c r="Y32" i="114"/>
  <c r="Y25" i="114" s="1"/>
  <c r="X22" i="126"/>
  <c r="AA17" i="143"/>
  <c r="AA21" i="143"/>
  <c r="AA40" i="136"/>
  <c r="AA48" i="136"/>
  <c r="AA58" i="136" s="1"/>
  <c r="AA44" i="136"/>
  <c r="AA46" i="110"/>
  <c r="AA42" i="110"/>
  <c r="AA50" i="110"/>
  <c r="AA60" i="110" s="1"/>
  <c r="X22" i="116"/>
  <c r="X12" i="130"/>
  <c r="X18" i="130" s="1"/>
  <c r="X22" i="130"/>
  <c r="Y17" i="128"/>
  <c r="Y21" i="128"/>
  <c r="X22" i="115"/>
  <c r="Y17" i="134"/>
  <c r="Y21" i="134"/>
  <c r="Y19" i="117"/>
  <c r="Y23" i="117"/>
  <c r="Y19" i="131"/>
  <c r="Y23" i="131"/>
  <c r="AC91" i="110"/>
  <c r="AC92" i="110" s="1"/>
  <c r="AC62" i="110"/>
  <c r="AC79" i="110"/>
  <c r="AC71" i="110"/>
  <c r="AC75" i="110"/>
  <c r="Z48" i="114"/>
  <c r="Z58" i="114" s="1"/>
  <c r="Z44" i="114"/>
  <c r="Z40" i="114"/>
  <c r="AC17" i="135"/>
  <c r="AC21" i="135"/>
  <c r="AC19" i="135"/>
  <c r="Z50" i="127"/>
  <c r="Z60" i="127" s="1"/>
  <c r="Z42" i="127"/>
  <c r="Z46" i="127"/>
  <c r="AA48" i="123"/>
  <c r="AA58" i="123" s="1"/>
  <c r="AA44" i="123"/>
  <c r="AA40" i="123"/>
  <c r="Y17" i="117"/>
  <c r="Y21" i="117"/>
  <c r="AA80" i="123"/>
  <c r="AA66" i="123"/>
  <c r="AA63" i="123"/>
  <c r="AA72" i="123"/>
  <c r="AA76" i="123"/>
  <c r="Z48" i="136"/>
  <c r="Z58" i="136" s="1"/>
  <c r="Z40" i="136"/>
  <c r="Z44" i="136"/>
  <c r="AB75" i="114"/>
  <c r="AB62" i="114"/>
  <c r="AB79" i="114"/>
  <c r="AB71" i="114"/>
  <c r="AB91" i="114"/>
  <c r="X22" i="133"/>
  <c r="S101" i="123"/>
  <c r="Y19" i="121"/>
  <c r="Y23" i="121"/>
  <c r="AB17" i="145"/>
  <c r="AB21" i="145"/>
  <c r="AA44" i="127"/>
  <c r="AA48" i="127"/>
  <c r="AA58" i="127" s="1"/>
  <c r="AA40" i="127"/>
  <c r="X22" i="113"/>
  <c r="R97" i="110"/>
  <c r="Y19" i="111"/>
  <c r="Y17" i="111"/>
  <c r="Y21" i="111"/>
  <c r="AB75" i="136"/>
  <c r="AB71" i="136"/>
  <c r="AB79" i="136"/>
  <c r="AB62" i="136"/>
  <c r="AB91" i="136"/>
  <c r="AC12" i="145"/>
  <c r="AC22" i="145"/>
  <c r="Z25" i="127"/>
  <c r="Y19" i="115"/>
  <c r="Y23" i="115"/>
  <c r="Y17" i="116"/>
  <c r="Y21" i="116"/>
  <c r="X12" i="112"/>
  <c r="X18" i="112" s="1"/>
  <c r="X22" i="112"/>
  <c r="Z17" i="134"/>
  <c r="Z21" i="134"/>
  <c r="AA63" i="127"/>
  <c r="AA80" i="127"/>
  <c r="AA76" i="127"/>
  <c r="AA72" i="127"/>
  <c r="AA66" i="127"/>
  <c r="Y19" i="125"/>
  <c r="Y23" i="125"/>
  <c r="Z42" i="114"/>
  <c r="Z50" i="114"/>
  <c r="Z60" i="114" s="1"/>
  <c r="Z46" i="114"/>
  <c r="X12" i="116"/>
  <c r="AA77" i="136"/>
  <c r="AA81" i="136"/>
  <c r="AA73" i="136"/>
  <c r="AB81" i="110"/>
  <c r="AB73" i="110"/>
  <c r="AB77" i="110"/>
  <c r="X12" i="115"/>
  <c r="X26" i="114"/>
  <c r="X12" i="113"/>
  <c r="T97" i="136"/>
  <c r="AF18" i="145"/>
  <c r="X12" i="129"/>
  <c r="X18" i="129" s="1"/>
  <c r="X22" i="129"/>
  <c r="Z50" i="123"/>
  <c r="Z60" i="123" s="1"/>
  <c r="Z46" i="123"/>
  <c r="Z42" i="123"/>
  <c r="Y17" i="131"/>
  <c r="Y21" i="131"/>
  <c r="Z32" i="110"/>
  <c r="Y23" i="132"/>
  <c r="AB48" i="110"/>
  <c r="AB58" i="110" s="1"/>
  <c r="AB44" i="110"/>
  <c r="AB40" i="110"/>
  <c r="X22" i="111"/>
  <c r="X13" i="140"/>
  <c r="Y23" i="129"/>
  <c r="Y17" i="124"/>
  <c r="Y21" i="124"/>
  <c r="AD17" i="145"/>
  <c r="AD21" i="145"/>
  <c r="Y19" i="124"/>
  <c r="Y23" i="124"/>
  <c r="Y19" i="133"/>
  <c r="Y23" i="133"/>
  <c r="X12" i="135"/>
  <c r="Y19" i="118"/>
  <c r="Y23" i="118"/>
  <c r="AA18" i="140"/>
  <c r="AA17" i="140"/>
  <c r="AA21" i="140"/>
  <c r="Y23" i="122"/>
  <c r="X26" i="136"/>
  <c r="X23" i="128"/>
  <c r="AA81" i="123"/>
  <c r="AA77" i="123"/>
  <c r="AA64" i="123"/>
  <c r="AA73" i="123"/>
  <c r="X12" i="117"/>
  <c r="X18" i="117" s="1"/>
  <c r="X22" i="117"/>
  <c r="Y17" i="125"/>
  <c r="Y21" i="125"/>
  <c r="AF17" i="145"/>
  <c r="AF21" i="145"/>
  <c r="Y23" i="112"/>
  <c r="AB17" i="140"/>
  <c r="AB21" i="140"/>
  <c r="AA19" i="143"/>
  <c r="AA44" i="110"/>
  <c r="AA40" i="110"/>
  <c r="AA48" i="110"/>
  <c r="AA58" i="110" s="1"/>
  <c r="AB17" i="126"/>
  <c r="AB21" i="126"/>
  <c r="AB19" i="126"/>
  <c r="Y17" i="115"/>
  <c r="Y21" i="115"/>
  <c r="AD18" i="140"/>
  <c r="AD17" i="140"/>
  <c r="AD21" i="140"/>
  <c r="H101" i="110"/>
  <c r="Y12" i="132"/>
  <c r="AA80" i="136"/>
  <c r="AA66" i="136"/>
  <c r="AA63" i="136"/>
  <c r="AA76" i="136"/>
  <c r="AA72" i="136"/>
  <c r="Z23" i="140"/>
  <c r="Z19" i="140"/>
  <c r="Q101" i="110"/>
  <c r="AC19" i="145"/>
  <c r="AC23" i="145"/>
  <c r="S101" i="136"/>
  <c r="Y19" i="128"/>
  <c r="Y23" i="128"/>
  <c r="Y12" i="129"/>
  <c r="Z17" i="126"/>
  <c r="Z21" i="126"/>
  <c r="AC17" i="126"/>
  <c r="AC21" i="126"/>
  <c r="Y19" i="119"/>
  <c r="Y23" i="119"/>
  <c r="AA23" i="137"/>
  <c r="Y32" i="123"/>
  <c r="M23" i="144"/>
  <c r="Y17" i="121"/>
  <c r="Y21" i="121"/>
  <c r="Y32" i="136"/>
  <c r="T97" i="123"/>
  <c r="Y41" i="127"/>
  <c r="Y49" i="127"/>
  <c r="Y59" i="127" s="1"/>
  <c r="Y45" i="127"/>
  <c r="Y18" i="121"/>
  <c r="AA17" i="126"/>
  <c r="AA21" i="126"/>
  <c r="AC23" i="140"/>
  <c r="AA12" i="144"/>
  <c r="AA18" i="144" s="1"/>
  <c r="AA22" i="144"/>
  <c r="AA17" i="135"/>
  <c r="AA21" i="135"/>
  <c r="AA19" i="135"/>
  <c r="Y45" i="114"/>
  <c r="Y49" i="114"/>
  <c r="Y59" i="114" s="1"/>
  <c r="Y41" i="114"/>
  <c r="Y23" i="113"/>
  <c r="Y12" i="113"/>
  <c r="Y19" i="113" s="1"/>
  <c r="AA23" i="145"/>
  <c r="Y17" i="119"/>
  <c r="Y21" i="119"/>
  <c r="Y25" i="123"/>
  <c r="Y49" i="123"/>
  <c r="Y59" i="123" s="1"/>
  <c r="Y45" i="123"/>
  <c r="Y41" i="123"/>
  <c r="Z50" i="136"/>
  <c r="Z60" i="136" s="1"/>
  <c r="Z42" i="136"/>
  <c r="Z46" i="136"/>
  <c r="X12" i="132"/>
  <c r="X18" i="132" s="1"/>
  <c r="X22" i="132"/>
  <c r="AC12" i="140"/>
  <c r="AC19" i="140" s="1"/>
  <c r="AC22" i="140"/>
  <c r="Y19" i="116"/>
  <c r="Y23" i="116"/>
  <c r="X12" i="120"/>
  <c r="X22" i="120"/>
  <c r="AB17" i="144"/>
  <c r="AB19" i="144"/>
  <c r="AB21" i="144"/>
  <c r="AF17" i="140"/>
  <c r="AF21" i="140"/>
  <c r="S101" i="127"/>
  <c r="Z17" i="133"/>
  <c r="Z21" i="133"/>
  <c r="Z18" i="133"/>
  <c r="AB17" i="137"/>
  <c r="AB21" i="137"/>
  <c r="AB19" i="137"/>
  <c r="U97" i="114"/>
  <c r="Y19" i="134"/>
  <c r="Y23" i="134"/>
  <c r="X22" i="125"/>
  <c r="X12" i="119"/>
  <c r="X18" i="119" s="1"/>
  <c r="X22" i="119"/>
  <c r="Y12" i="112"/>
  <c r="C8" i="144"/>
  <c r="C10" i="144"/>
  <c r="AB19" i="140"/>
  <c r="Z19" i="133"/>
  <c r="AA19" i="140"/>
  <c r="AA64" i="114"/>
  <c r="AA73" i="114"/>
  <c r="AA81" i="114"/>
  <c r="AA77" i="114"/>
  <c r="Y17" i="130"/>
  <c r="Y21" i="130"/>
  <c r="Y18" i="130"/>
  <c r="AA17" i="134"/>
  <c r="AA21" i="134"/>
  <c r="AA19" i="134"/>
  <c r="Y32" i="127"/>
  <c r="X12" i="133"/>
  <c r="Y17" i="133"/>
  <c r="Y21" i="133"/>
  <c r="Y17" i="135"/>
  <c r="Y21" i="135"/>
  <c r="AB66" i="110"/>
  <c r="Z17" i="140"/>
  <c r="Z21" i="140"/>
  <c r="Y19" i="126"/>
  <c r="Y23" i="126"/>
  <c r="Y19" i="135"/>
  <c r="Y23" i="135"/>
  <c r="T101" i="114"/>
  <c r="Z17" i="135"/>
  <c r="Z21" i="135"/>
  <c r="Y22" i="140"/>
  <c r="AB79" i="127"/>
  <c r="AB71" i="127"/>
  <c r="AB75" i="127"/>
  <c r="AB91" i="127"/>
  <c r="AB92" i="127" s="1"/>
  <c r="AB93" i="127" s="1"/>
  <c r="AB62" i="127"/>
  <c r="X12" i="124"/>
  <c r="X18" i="124" s="1"/>
  <c r="X22" i="124"/>
  <c r="AA12" i="137"/>
  <c r="AA19" i="137" s="1"/>
  <c r="AA18" i="137"/>
  <c r="AA22" i="137"/>
  <c r="AA13" i="145"/>
  <c r="AA72" i="110"/>
  <c r="AA80" i="110"/>
  <c r="AA76" i="110"/>
  <c r="AA63" i="110"/>
  <c r="X12" i="128"/>
  <c r="X18" i="128"/>
  <c r="X22" i="128"/>
  <c r="Y23" i="111"/>
  <c r="Y14" i="140"/>
  <c r="Y12" i="140" s="1"/>
  <c r="X26" i="127"/>
  <c r="T97" i="127"/>
  <c r="AB17" i="113"/>
  <c r="AB21" i="113"/>
  <c r="AB18" i="113"/>
  <c r="X12" i="122"/>
  <c r="X18" i="122" s="1"/>
  <c r="X22" i="122"/>
  <c r="AA18" i="143"/>
  <c r="Y19" i="120"/>
  <c r="Y23" i="120"/>
  <c r="X12" i="121"/>
  <c r="X18" i="121" s="1"/>
  <c r="X22" i="121"/>
  <c r="B8" i="145"/>
  <c r="B9" i="145"/>
  <c r="AA66" i="114"/>
  <c r="AA63" i="114"/>
  <c r="AA80" i="114"/>
  <c r="AA72" i="114"/>
  <c r="AA76" i="114"/>
  <c r="AB79" i="123"/>
  <c r="AB75" i="123"/>
  <c r="AB71" i="123"/>
  <c r="AB62" i="123"/>
  <c r="AB91" i="123"/>
  <c r="AB92" i="123" s="1"/>
  <c r="AB93" i="123" s="1"/>
  <c r="Y18" i="128"/>
  <c r="X12" i="118"/>
  <c r="X22" i="118"/>
  <c r="Y12" i="122"/>
  <c r="Y19" i="122" s="1"/>
  <c r="Y18" i="134"/>
  <c r="G101" i="110"/>
  <c r="AB64" i="110"/>
  <c r="B3" i="144"/>
  <c r="B9" i="144" s="1"/>
  <c r="Y25" i="136"/>
  <c r="Y41" i="136"/>
  <c r="Y45" i="136"/>
  <c r="Y49" i="136"/>
  <c r="Y59" i="136" s="1"/>
  <c r="Z41" i="110"/>
  <c r="Z25" i="110"/>
  <c r="Z45" i="110"/>
  <c r="Z49" i="110"/>
  <c r="Z59" i="110" s="1"/>
  <c r="X17" i="133" l="1"/>
  <c r="X21" i="133"/>
  <c r="X18" i="133"/>
  <c r="X17" i="116"/>
  <c r="X21" i="116"/>
  <c r="X18" i="116"/>
  <c r="X26" i="110"/>
  <c r="X17" i="135"/>
  <c r="X21" i="135"/>
  <c r="X18" i="135"/>
  <c r="Y17" i="140"/>
  <c r="Y21" i="140"/>
  <c r="Y18" i="140"/>
  <c r="X17" i="113"/>
  <c r="X21" i="113"/>
  <c r="X18" i="113"/>
  <c r="X17" i="115"/>
  <c r="X21" i="115"/>
  <c r="X18" i="115"/>
  <c r="W26" i="114"/>
  <c r="W23" i="115"/>
  <c r="AA64" i="110"/>
  <c r="AA81" i="110"/>
  <c r="AA77" i="110"/>
  <c r="AA73" i="110"/>
  <c r="W22" i="132"/>
  <c r="X19" i="118"/>
  <c r="X17" i="118"/>
  <c r="X21" i="118"/>
  <c r="AA66" i="110"/>
  <c r="W22" i="134"/>
  <c r="W22" i="122"/>
  <c r="X17" i="120"/>
  <c r="X21" i="120"/>
  <c r="X19" i="124"/>
  <c r="X23" i="124"/>
  <c r="Y17" i="129"/>
  <c r="Y21" i="129"/>
  <c r="Y18" i="129"/>
  <c r="AA91" i="136"/>
  <c r="AA92" i="136" s="1"/>
  <c r="AA93" i="136" s="1"/>
  <c r="AA79" i="136"/>
  <c r="AA71" i="136"/>
  <c r="AA75" i="136"/>
  <c r="Y17" i="132"/>
  <c r="Y21" i="132"/>
  <c r="Y18" i="132"/>
  <c r="AC17" i="145"/>
  <c r="AC21" i="145"/>
  <c r="X19" i="117"/>
  <c r="X23" i="117"/>
  <c r="Z80" i="127"/>
  <c r="Z66" i="127"/>
  <c r="Z63" i="127"/>
  <c r="Z72" i="127"/>
  <c r="Z76" i="127"/>
  <c r="W22" i="126"/>
  <c r="W22" i="130"/>
  <c r="W22" i="111"/>
  <c r="W13" i="140"/>
  <c r="X19" i="129"/>
  <c r="X23" i="129"/>
  <c r="X19" i="132"/>
  <c r="X23" i="132"/>
  <c r="Y41" i="110"/>
  <c r="Y45" i="110"/>
  <c r="Y49" i="110"/>
  <c r="Y59" i="110" s="1"/>
  <c r="Z81" i="123"/>
  <c r="Z64" i="123"/>
  <c r="Z73" i="123"/>
  <c r="Z77" i="123"/>
  <c r="W23" i="125"/>
  <c r="Z81" i="136"/>
  <c r="Z73" i="136"/>
  <c r="Z77" i="136"/>
  <c r="U97" i="136"/>
  <c r="AA79" i="114"/>
  <c r="AA62" i="114"/>
  <c r="AA75" i="114"/>
  <c r="AA71" i="114"/>
  <c r="AA91" i="114"/>
  <c r="AA92" i="114" s="1"/>
  <c r="AA93" i="114" s="1"/>
  <c r="X23" i="125"/>
  <c r="W12" i="125"/>
  <c r="W18" i="125" s="1"/>
  <c r="W22" i="125"/>
  <c r="W22" i="120"/>
  <c r="X17" i="129"/>
  <c r="X21" i="129"/>
  <c r="X17" i="112"/>
  <c r="X21" i="112"/>
  <c r="W12" i="115"/>
  <c r="W22" i="115"/>
  <c r="W22" i="131"/>
  <c r="Z66" i="136"/>
  <c r="Z80" i="136"/>
  <c r="Z63" i="136"/>
  <c r="Z76" i="136"/>
  <c r="Z72" i="136"/>
  <c r="Z23" i="137"/>
  <c r="Z14" i="145"/>
  <c r="W12" i="130"/>
  <c r="Z81" i="114"/>
  <c r="Z73" i="114"/>
  <c r="Z77" i="114"/>
  <c r="U97" i="123"/>
  <c r="Y42" i="127"/>
  <c r="Y50" i="127"/>
  <c r="Y60" i="127" s="1"/>
  <c r="Y46" i="127"/>
  <c r="Y17" i="112"/>
  <c r="Y21" i="112"/>
  <c r="Y18" i="112"/>
  <c r="Z64" i="136"/>
  <c r="W12" i="113"/>
  <c r="W18" i="113" s="1"/>
  <c r="W22" i="113"/>
  <c r="Y48" i="114"/>
  <c r="Y58" i="114" s="1"/>
  <c r="Y44" i="114"/>
  <c r="Y40" i="114"/>
  <c r="S97" i="110"/>
  <c r="W12" i="135"/>
  <c r="W18" i="135"/>
  <c r="W22" i="135"/>
  <c r="X23" i="126"/>
  <c r="W12" i="133"/>
  <c r="W18" i="133" s="1"/>
  <c r="W22" i="133"/>
  <c r="X22" i="140"/>
  <c r="R101" i="110"/>
  <c r="W12" i="112"/>
  <c r="W18" i="112"/>
  <c r="W22" i="112"/>
  <c r="Z66" i="123"/>
  <c r="Z80" i="123"/>
  <c r="Z63" i="123"/>
  <c r="Z76" i="123"/>
  <c r="Z72" i="123"/>
  <c r="AB92" i="136"/>
  <c r="AB93" i="136" s="1"/>
  <c r="AB92" i="114"/>
  <c r="AB93" i="114" s="1"/>
  <c r="AC93" i="110"/>
  <c r="T101" i="136"/>
  <c r="W22" i="124"/>
  <c r="X19" i="112"/>
  <c r="X23" i="112"/>
  <c r="W12" i="118"/>
  <c r="W18" i="118" s="1"/>
  <c r="W22" i="118"/>
  <c r="X17" i="124"/>
  <c r="X21" i="124"/>
  <c r="Z12" i="137"/>
  <c r="Z18" i="137" s="1"/>
  <c r="Z22" i="137"/>
  <c r="Z13" i="145"/>
  <c r="T101" i="127"/>
  <c r="Y25" i="127"/>
  <c r="Z66" i="114"/>
  <c r="Z63" i="114"/>
  <c r="Z76" i="114"/>
  <c r="Z80" i="114"/>
  <c r="Z72" i="114"/>
  <c r="Y42" i="136"/>
  <c r="Y46" i="136"/>
  <c r="Y50" i="136"/>
  <c r="Y60" i="136" s="1"/>
  <c r="W12" i="128"/>
  <c r="W18" i="128" s="1"/>
  <c r="W22" i="128"/>
  <c r="X41" i="136"/>
  <c r="X45" i="136"/>
  <c r="X49" i="136"/>
  <c r="X59" i="136" s="1"/>
  <c r="Z23" i="143"/>
  <c r="U101" i="114"/>
  <c r="X17" i="130"/>
  <c r="X21" i="130"/>
  <c r="AA62" i="136"/>
  <c r="X32" i="114"/>
  <c r="W12" i="111"/>
  <c r="Y63" i="110"/>
  <c r="U97" i="127"/>
  <c r="Y44" i="136"/>
  <c r="Y48" i="136"/>
  <c r="Y58" i="136" s="1"/>
  <c r="Y40" i="136"/>
  <c r="X19" i="121"/>
  <c r="X23" i="121"/>
  <c r="X41" i="127"/>
  <c r="X45" i="127"/>
  <c r="X49" i="127"/>
  <c r="X59" i="127" s="1"/>
  <c r="X19" i="128"/>
  <c r="X17" i="128"/>
  <c r="X21" i="128"/>
  <c r="AA12" i="145"/>
  <c r="AA18" i="145" s="1"/>
  <c r="AA22" i="145"/>
  <c r="Z63" i="110"/>
  <c r="Z80" i="110"/>
  <c r="Z72" i="110"/>
  <c r="Z76" i="110"/>
  <c r="Z12" i="143"/>
  <c r="Z18" i="143" s="1"/>
  <c r="Z22" i="143"/>
  <c r="X12" i="125"/>
  <c r="X19" i="125" s="1"/>
  <c r="AC18" i="140"/>
  <c r="AC17" i="140"/>
  <c r="AC21" i="140"/>
  <c r="Y50" i="123"/>
  <c r="Y60" i="123" s="1"/>
  <c r="Y46" i="123"/>
  <c r="Y42" i="123"/>
  <c r="Y19" i="112"/>
  <c r="T101" i="123"/>
  <c r="Z12" i="144"/>
  <c r="Z18" i="144" s="1"/>
  <c r="Z22" i="144"/>
  <c r="Y19" i="129"/>
  <c r="Y19" i="132"/>
  <c r="X19" i="122"/>
  <c r="X23" i="122"/>
  <c r="Z64" i="114"/>
  <c r="X19" i="130"/>
  <c r="X23" i="130"/>
  <c r="W26" i="123"/>
  <c r="W26" i="127"/>
  <c r="W12" i="134"/>
  <c r="W23" i="126"/>
  <c r="B8" i="144"/>
  <c r="B10" i="144"/>
  <c r="X17" i="122"/>
  <c r="X21" i="122"/>
  <c r="X23" i="134"/>
  <c r="X12" i="134"/>
  <c r="Y19" i="140"/>
  <c r="Y23" i="140"/>
  <c r="X23" i="131"/>
  <c r="X12" i="131"/>
  <c r="X19" i="131" s="1"/>
  <c r="X17" i="119"/>
  <c r="X21" i="119"/>
  <c r="X23" i="111"/>
  <c r="X14" i="140"/>
  <c r="W22" i="116"/>
  <c r="Z46" i="110"/>
  <c r="Z42" i="110"/>
  <c r="Z50" i="110"/>
  <c r="Z60" i="110" s="1"/>
  <c r="X19" i="113"/>
  <c r="X23" i="113"/>
  <c r="AA75" i="127"/>
  <c r="AA79" i="127"/>
  <c r="AA62" i="127"/>
  <c r="AA71" i="127"/>
  <c r="AA91" i="127"/>
  <c r="Z48" i="127"/>
  <c r="Z58" i="127" s="1"/>
  <c r="Z44" i="127"/>
  <c r="Z40" i="127"/>
  <c r="AA79" i="123"/>
  <c r="AA75" i="123"/>
  <c r="AA62" i="123"/>
  <c r="AA71" i="123"/>
  <c r="AA91" i="123"/>
  <c r="X19" i="120"/>
  <c r="X23" i="120"/>
  <c r="V97" i="114"/>
  <c r="X12" i="126"/>
  <c r="X19" i="126" s="1"/>
  <c r="X49" i="123"/>
  <c r="X59" i="123" s="1"/>
  <c r="X45" i="123"/>
  <c r="X41" i="123"/>
  <c r="X32" i="127"/>
  <c r="Z81" i="127"/>
  <c r="Z77" i="127"/>
  <c r="Z64" i="127"/>
  <c r="Z73" i="127"/>
  <c r="W12" i="120"/>
  <c r="Y17" i="122"/>
  <c r="Y21" i="122"/>
  <c r="Y18" i="122"/>
  <c r="X17" i="121"/>
  <c r="X21" i="121"/>
  <c r="AB91" i="110"/>
  <c r="AB92" i="110" s="1"/>
  <c r="AB62" i="110"/>
  <c r="AB71" i="110"/>
  <c r="AB75" i="110"/>
  <c r="AB79" i="110"/>
  <c r="X19" i="133"/>
  <c r="X23" i="133"/>
  <c r="Y48" i="123"/>
  <c r="Y58" i="123" s="1"/>
  <c r="Y44" i="123"/>
  <c r="Y40" i="123"/>
  <c r="AA17" i="144"/>
  <c r="AA19" i="144"/>
  <c r="AA21" i="144"/>
  <c r="X17" i="117"/>
  <c r="X21" i="117"/>
  <c r="X19" i="135"/>
  <c r="X23" i="135"/>
  <c r="X12" i="111"/>
  <c r="X19" i="111" s="1"/>
  <c r="X25" i="114"/>
  <c r="X41" i="114"/>
  <c r="X45" i="114"/>
  <c r="X49" i="114"/>
  <c r="X59" i="114" s="1"/>
  <c r="X19" i="116"/>
  <c r="X23" i="116"/>
  <c r="W26" i="136"/>
  <c r="X32" i="136"/>
  <c r="X25" i="136" s="1"/>
  <c r="X32" i="123"/>
  <c r="Z48" i="110"/>
  <c r="Z58" i="110" s="1"/>
  <c r="Z40" i="110"/>
  <c r="Z44" i="110"/>
  <c r="X18" i="118"/>
  <c r="AA17" i="137"/>
  <c r="AA21" i="137"/>
  <c r="X19" i="119"/>
  <c r="X23" i="119"/>
  <c r="X18" i="120"/>
  <c r="X17" i="132"/>
  <c r="X21" i="132"/>
  <c r="Y17" i="113"/>
  <c r="Y21" i="113"/>
  <c r="Y18" i="113"/>
  <c r="W12" i="129"/>
  <c r="W22" i="129"/>
  <c r="W12" i="117"/>
  <c r="W22" i="117"/>
  <c r="Y32" i="110"/>
  <c r="X19" i="115"/>
  <c r="X23" i="115"/>
  <c r="AC18" i="145"/>
  <c r="W12" i="121"/>
  <c r="W18" i="121" s="1"/>
  <c r="W22" i="121"/>
  <c r="W12" i="119"/>
  <c r="W18" i="119" s="1"/>
  <c r="W22" i="119"/>
  <c r="Y50" i="114"/>
  <c r="Y60" i="114" s="1"/>
  <c r="Y42" i="114"/>
  <c r="Y46" i="114"/>
  <c r="W17" i="120" l="1"/>
  <c r="W21" i="120"/>
  <c r="W18" i="120"/>
  <c r="W17" i="130"/>
  <c r="W21" i="130"/>
  <c r="W18" i="130"/>
  <c r="AB93" i="110"/>
  <c r="W17" i="134"/>
  <c r="W21" i="134"/>
  <c r="W18" i="134"/>
  <c r="W17" i="111"/>
  <c r="W21" i="111"/>
  <c r="W18" i="111"/>
  <c r="X48" i="136"/>
  <c r="X58" i="136" s="1"/>
  <c r="X40" i="136"/>
  <c r="X44" i="136"/>
  <c r="W26" i="110"/>
  <c r="V22" i="131"/>
  <c r="W32" i="127"/>
  <c r="V23" i="124"/>
  <c r="Z81" i="110"/>
  <c r="Z77" i="110"/>
  <c r="Z73" i="110"/>
  <c r="Z64" i="110"/>
  <c r="W17" i="117"/>
  <c r="W21" i="117"/>
  <c r="W17" i="129"/>
  <c r="W21" i="129"/>
  <c r="W23" i="131"/>
  <c r="W23" i="132"/>
  <c r="AA92" i="127"/>
  <c r="AA93" i="127" s="1"/>
  <c r="V12" i="133"/>
  <c r="V18" i="133" s="1"/>
  <c r="V22" i="133"/>
  <c r="T97" i="110"/>
  <c r="W19" i="113"/>
  <c r="W23" i="113"/>
  <c r="Z79" i="136"/>
  <c r="Z71" i="136"/>
  <c r="Z75" i="136"/>
  <c r="Z91" i="136"/>
  <c r="Z62" i="136"/>
  <c r="W19" i="115"/>
  <c r="W17" i="115"/>
  <c r="W21" i="115"/>
  <c r="W19" i="117"/>
  <c r="W23" i="117"/>
  <c r="W19" i="128"/>
  <c r="W23" i="128"/>
  <c r="W41" i="114"/>
  <c r="W49" i="114"/>
  <c r="W59" i="114" s="1"/>
  <c r="W45" i="114"/>
  <c r="Y81" i="136"/>
  <c r="Y73" i="136"/>
  <c r="Y77" i="136"/>
  <c r="Y77" i="114"/>
  <c r="Y81" i="114"/>
  <c r="Y73" i="114"/>
  <c r="W23" i="116"/>
  <c r="W49" i="136"/>
  <c r="W59" i="136" s="1"/>
  <c r="W41" i="136"/>
  <c r="W45" i="136"/>
  <c r="V22" i="119"/>
  <c r="X44" i="114"/>
  <c r="X48" i="114"/>
  <c r="X58" i="114" s="1"/>
  <c r="X40" i="114"/>
  <c r="W23" i="124"/>
  <c r="Z17" i="143"/>
  <c r="Z21" i="143"/>
  <c r="W17" i="133"/>
  <c r="W21" i="133"/>
  <c r="W19" i="118"/>
  <c r="W23" i="118"/>
  <c r="Y66" i="123"/>
  <c r="Y80" i="123"/>
  <c r="Y76" i="123"/>
  <c r="Y63" i="123"/>
  <c r="Y72" i="123"/>
  <c r="W12" i="126"/>
  <c r="V22" i="126"/>
  <c r="W12" i="132"/>
  <c r="Y46" i="110"/>
  <c r="Y50" i="110"/>
  <c r="Y60" i="110" s="1"/>
  <c r="Y42" i="110"/>
  <c r="X23" i="140"/>
  <c r="V26" i="114"/>
  <c r="Y64" i="114"/>
  <c r="W17" i="121"/>
  <c r="W21" i="121"/>
  <c r="X17" i="111"/>
  <c r="X21" i="111"/>
  <c r="X18" i="111"/>
  <c r="W23" i="122"/>
  <c r="Y23" i="137"/>
  <c r="Y14" i="145"/>
  <c r="X46" i="127"/>
  <c r="X50" i="127"/>
  <c r="X60" i="127" s="1"/>
  <c r="X42" i="127"/>
  <c r="W49" i="123"/>
  <c r="W59" i="123" s="1"/>
  <c r="W45" i="123"/>
  <c r="W41" i="123"/>
  <c r="V22" i="135"/>
  <c r="Y66" i="127"/>
  <c r="Y72" i="127"/>
  <c r="Y63" i="127"/>
  <c r="Y80" i="127"/>
  <c r="Y76" i="127"/>
  <c r="W17" i="128"/>
  <c r="W21" i="128"/>
  <c r="Y64" i="136"/>
  <c r="V12" i="122"/>
  <c r="V18" i="122" s="1"/>
  <c r="V22" i="122"/>
  <c r="U101" i="127"/>
  <c r="V22" i="112"/>
  <c r="Y23" i="143"/>
  <c r="Z23" i="145"/>
  <c r="V26" i="123"/>
  <c r="Y81" i="123"/>
  <c r="Y64" i="123"/>
  <c r="Y73" i="123"/>
  <c r="Y77" i="123"/>
  <c r="W32" i="114"/>
  <c r="W25" i="114" s="1"/>
  <c r="V22" i="115"/>
  <c r="X46" i="123"/>
  <c r="X42" i="123"/>
  <c r="X50" i="123"/>
  <c r="X60" i="123" s="1"/>
  <c r="W19" i="121"/>
  <c r="W23" i="121"/>
  <c r="Z17" i="144"/>
  <c r="Z21" i="144"/>
  <c r="Z19" i="144"/>
  <c r="Y12" i="143"/>
  <c r="Y19" i="143" s="1"/>
  <c r="Y22" i="143"/>
  <c r="V12" i="130"/>
  <c r="V18" i="130" s="1"/>
  <c r="V22" i="130"/>
  <c r="V101" i="114"/>
  <c r="Z12" i="145"/>
  <c r="Z18" i="145" s="1"/>
  <c r="Z22" i="145"/>
  <c r="W17" i="118"/>
  <c r="W21" i="118"/>
  <c r="Y12" i="137"/>
  <c r="Y19" i="137" s="1"/>
  <c r="Y18" i="137"/>
  <c r="Y22" i="137"/>
  <c r="Y13" i="145"/>
  <c r="V12" i="113"/>
  <c r="V18" i="113" s="1"/>
  <c r="V22" i="113"/>
  <c r="V26" i="127"/>
  <c r="V23" i="126"/>
  <c r="V97" i="136"/>
  <c r="W17" i="119"/>
  <c r="W21" i="119"/>
  <c r="S101" i="110"/>
  <c r="V12" i="118"/>
  <c r="V18" i="118" s="1"/>
  <c r="V22" i="118"/>
  <c r="W97" i="114"/>
  <c r="W19" i="119"/>
  <c r="W23" i="119"/>
  <c r="L23" i="144"/>
  <c r="W19" i="120"/>
  <c r="W23" i="120"/>
  <c r="X25" i="123"/>
  <c r="X17" i="126"/>
  <c r="X21" i="126"/>
  <c r="X18" i="126"/>
  <c r="AA92" i="123"/>
  <c r="AA93" i="123" s="1"/>
  <c r="X17" i="134"/>
  <c r="X21" i="134"/>
  <c r="X18" i="134"/>
  <c r="W25" i="127"/>
  <c r="W49" i="127"/>
  <c r="W59" i="127" s="1"/>
  <c r="W45" i="127"/>
  <c r="W41" i="127"/>
  <c r="Y80" i="136"/>
  <c r="Y63" i="136"/>
  <c r="Y72" i="136"/>
  <c r="Y76" i="136"/>
  <c r="Y66" i="136"/>
  <c r="X32" i="110"/>
  <c r="V12" i="129"/>
  <c r="V18" i="129"/>
  <c r="V22" i="129"/>
  <c r="Z66" i="110"/>
  <c r="V12" i="125"/>
  <c r="V22" i="125"/>
  <c r="V12" i="117"/>
  <c r="V18" i="117" s="1"/>
  <c r="V22" i="117"/>
  <c r="W19" i="135"/>
  <c r="W23" i="135"/>
  <c r="AA79" i="110"/>
  <c r="AA71" i="110"/>
  <c r="AA62" i="110"/>
  <c r="AA75" i="110"/>
  <c r="AA91" i="110"/>
  <c r="U101" i="136"/>
  <c r="X41" i="110"/>
  <c r="X49" i="110"/>
  <c r="X59" i="110" s="1"/>
  <c r="X45" i="110"/>
  <c r="V12" i="132"/>
  <c r="V18" i="132" s="1"/>
  <c r="V22" i="132"/>
  <c r="AA17" i="145"/>
  <c r="AA21" i="145"/>
  <c r="AA19" i="145"/>
  <c r="X25" i="127"/>
  <c r="W19" i="111"/>
  <c r="W23" i="111"/>
  <c r="W14" i="140"/>
  <c r="X50" i="114"/>
  <c r="X60" i="114" s="1"/>
  <c r="X42" i="114"/>
  <c r="X46" i="114"/>
  <c r="Z19" i="143"/>
  <c r="Y44" i="127"/>
  <c r="Y48" i="127"/>
  <c r="Y58" i="127" s="1"/>
  <c r="Y40" i="127"/>
  <c r="W12" i="124"/>
  <c r="Z79" i="123"/>
  <c r="Z62" i="123"/>
  <c r="Z71" i="123"/>
  <c r="Z75" i="123"/>
  <c r="Z91" i="123"/>
  <c r="Z92" i="123" s="1"/>
  <c r="Z93" i="123" s="1"/>
  <c r="W17" i="135"/>
  <c r="W21" i="135"/>
  <c r="W12" i="131"/>
  <c r="V12" i="121"/>
  <c r="V18" i="121" s="1"/>
  <c r="V22" i="121"/>
  <c r="W19" i="125"/>
  <c r="W17" i="125"/>
  <c r="W21" i="125"/>
  <c r="Z79" i="127"/>
  <c r="Z71" i="127"/>
  <c r="Z62" i="127"/>
  <c r="Z75" i="127"/>
  <c r="Z91" i="127"/>
  <c r="V12" i="128"/>
  <c r="V18" i="128"/>
  <c r="V22" i="128"/>
  <c r="V97" i="127"/>
  <c r="X42" i="136"/>
  <c r="X46" i="136"/>
  <c r="X50" i="136"/>
  <c r="X60" i="136" s="1"/>
  <c r="V12" i="116"/>
  <c r="V18" i="116" s="1"/>
  <c r="V22" i="116"/>
  <c r="W19" i="134"/>
  <c r="W23" i="134"/>
  <c r="Y73" i="127"/>
  <c r="Y81" i="127"/>
  <c r="Y77" i="127"/>
  <c r="W32" i="123"/>
  <c r="V12" i="115"/>
  <c r="V97" i="123"/>
  <c r="Y12" i="144"/>
  <c r="Y18" i="144" s="1"/>
  <c r="Y22" i="144"/>
  <c r="W12" i="116"/>
  <c r="W19" i="116" s="1"/>
  <c r="X17" i="131"/>
  <c r="X21" i="131"/>
  <c r="X18" i="131"/>
  <c r="X19" i="134"/>
  <c r="Y66" i="114"/>
  <c r="Y72" i="114"/>
  <c r="Y80" i="114"/>
  <c r="Y76" i="114"/>
  <c r="Y63" i="114"/>
  <c r="X17" i="125"/>
  <c r="X21" i="125"/>
  <c r="X18" i="125"/>
  <c r="Y80" i="110"/>
  <c r="Y72" i="110"/>
  <c r="Y76" i="110"/>
  <c r="V12" i="111"/>
  <c r="V22" i="111"/>
  <c r="V13" i="140"/>
  <c r="Z19" i="137"/>
  <c r="Z17" i="137"/>
  <c r="Z21" i="137"/>
  <c r="X12" i="140"/>
  <c r="W17" i="113"/>
  <c r="W21" i="113"/>
  <c r="Y64" i="127"/>
  <c r="W19" i="112"/>
  <c r="W23" i="112"/>
  <c r="W19" i="133"/>
  <c r="W23" i="133"/>
  <c r="W32" i="136"/>
  <c r="W25" i="136" s="1"/>
  <c r="V26" i="136"/>
  <c r="W18" i="117"/>
  <c r="W18" i="129"/>
  <c r="V12" i="134"/>
  <c r="V18" i="134"/>
  <c r="V22" i="134"/>
  <c r="V12" i="124"/>
  <c r="V18" i="124"/>
  <c r="V22" i="124"/>
  <c r="Z71" i="114"/>
  <c r="Z75" i="114"/>
  <c r="Z79" i="114"/>
  <c r="Z91" i="114"/>
  <c r="Z92" i="114" s="1"/>
  <c r="Z93" i="114" s="1"/>
  <c r="Z62" i="114"/>
  <c r="V12" i="120"/>
  <c r="V18" i="120" s="1"/>
  <c r="V22" i="120"/>
  <c r="W17" i="112"/>
  <c r="W21" i="112"/>
  <c r="W19" i="130"/>
  <c r="W23" i="130"/>
  <c r="W19" i="129"/>
  <c r="W23" i="129"/>
  <c r="W18" i="115"/>
  <c r="Y25" i="110"/>
  <c r="W12" i="140"/>
  <c r="W18" i="140" s="1"/>
  <c r="W22" i="140"/>
  <c r="W12" i="122"/>
  <c r="W19" i="122" s="1"/>
  <c r="U101" i="123"/>
  <c r="Y18" i="143" l="1"/>
  <c r="V18" i="115"/>
  <c r="V17" i="115"/>
  <c r="V21" i="115"/>
  <c r="W48" i="114"/>
  <c r="W58" i="114" s="1"/>
  <c r="W44" i="114"/>
  <c r="W40" i="114"/>
  <c r="V26" i="110"/>
  <c r="W40" i="136"/>
  <c r="W48" i="136"/>
  <c r="W58" i="136" s="1"/>
  <c r="W44" i="136"/>
  <c r="X64" i="114"/>
  <c r="X73" i="114"/>
  <c r="X81" i="114"/>
  <c r="X77" i="114"/>
  <c r="X23" i="137"/>
  <c r="X14" i="145"/>
  <c r="X23" i="145" s="1"/>
  <c r="X17" i="140"/>
  <c r="X21" i="140"/>
  <c r="X18" i="140"/>
  <c r="V17" i="111"/>
  <c r="V21" i="111"/>
  <c r="W17" i="124"/>
  <c r="W21" i="124"/>
  <c r="W18" i="124"/>
  <c r="V17" i="125"/>
  <c r="V21" i="125"/>
  <c r="U22" i="128"/>
  <c r="V23" i="135"/>
  <c r="V19" i="128"/>
  <c r="V23" i="128"/>
  <c r="U22" i="126"/>
  <c r="U22" i="129"/>
  <c r="Y23" i="145"/>
  <c r="W17" i="132"/>
  <c r="W21" i="132"/>
  <c r="W18" i="132"/>
  <c r="V12" i="126"/>
  <c r="X66" i="114"/>
  <c r="X80" i="114"/>
  <c r="X76" i="114"/>
  <c r="X63" i="114"/>
  <c r="X72" i="114"/>
  <c r="V19" i="111"/>
  <c r="V23" i="111"/>
  <c r="V14" i="140"/>
  <c r="W32" i="110"/>
  <c r="W25" i="110" s="1"/>
  <c r="W19" i="132"/>
  <c r="U23" i="117"/>
  <c r="V17" i="120"/>
  <c r="V21" i="120"/>
  <c r="V19" i="124"/>
  <c r="V17" i="124"/>
  <c r="V21" i="124"/>
  <c r="Y75" i="114"/>
  <c r="Y79" i="114"/>
  <c r="Y71" i="114"/>
  <c r="Y62" i="114"/>
  <c r="Y91" i="114"/>
  <c r="Y92" i="114" s="1"/>
  <c r="Y93" i="114" s="1"/>
  <c r="V17" i="128"/>
  <c r="V21" i="128"/>
  <c r="X44" i="127"/>
  <c r="X48" i="127"/>
  <c r="X58" i="127" s="1"/>
  <c r="X40" i="127"/>
  <c r="V17" i="132"/>
  <c r="V21" i="132"/>
  <c r="V17" i="117"/>
  <c r="V21" i="117"/>
  <c r="V17" i="129"/>
  <c r="V21" i="129"/>
  <c r="X48" i="123"/>
  <c r="X58" i="123" s="1"/>
  <c r="X40" i="123"/>
  <c r="X44" i="123"/>
  <c r="X97" i="114"/>
  <c r="V49" i="127"/>
  <c r="V59" i="127" s="1"/>
  <c r="V45" i="127"/>
  <c r="V41" i="127"/>
  <c r="U22" i="130"/>
  <c r="U22" i="112"/>
  <c r="U22" i="120"/>
  <c r="V17" i="122"/>
  <c r="V21" i="122"/>
  <c r="W19" i="126"/>
  <c r="W17" i="126"/>
  <c r="W21" i="126"/>
  <c r="W18" i="126"/>
  <c r="Y62" i="123"/>
  <c r="Y79" i="123"/>
  <c r="Y75" i="123"/>
  <c r="Y71" i="123"/>
  <c r="Y91" i="123"/>
  <c r="Y92" i="123" s="1"/>
  <c r="Y93" i="123" s="1"/>
  <c r="V19" i="118"/>
  <c r="V23" i="118"/>
  <c r="V17" i="133"/>
  <c r="V21" i="133"/>
  <c r="U22" i="116"/>
  <c r="W17" i="140"/>
  <c r="W21" i="140"/>
  <c r="U22" i="124"/>
  <c r="V41" i="136"/>
  <c r="V45" i="136"/>
  <c r="V49" i="136"/>
  <c r="V59" i="136" s="1"/>
  <c r="Y17" i="144"/>
  <c r="Y19" i="144"/>
  <c r="Y21" i="144"/>
  <c r="W50" i="123"/>
  <c r="W60" i="123" s="1"/>
  <c r="W46" i="123"/>
  <c r="W42" i="123"/>
  <c r="Z92" i="127"/>
  <c r="Z93" i="127" s="1"/>
  <c r="U97" i="110"/>
  <c r="AA92" i="110"/>
  <c r="AA93" i="110" s="1"/>
  <c r="Y12" i="145"/>
  <c r="Y18" i="145" s="1"/>
  <c r="Y22" i="145"/>
  <c r="U22" i="132"/>
  <c r="U12" i="119"/>
  <c r="U18" i="119" s="1"/>
  <c r="U22" i="119"/>
  <c r="V41" i="123"/>
  <c r="V49" i="123"/>
  <c r="V59" i="123" s="1"/>
  <c r="V45" i="123"/>
  <c r="V12" i="135"/>
  <c r="U22" i="115"/>
  <c r="U22" i="118"/>
  <c r="V19" i="125"/>
  <c r="V23" i="125"/>
  <c r="V101" i="123"/>
  <c r="U12" i="132"/>
  <c r="U12" i="129"/>
  <c r="X77" i="127"/>
  <c r="X81" i="127"/>
  <c r="X73" i="127"/>
  <c r="Y81" i="110"/>
  <c r="Y77" i="110"/>
  <c r="Y73" i="110"/>
  <c r="W97" i="123"/>
  <c r="Y40" i="110"/>
  <c r="Y48" i="110"/>
  <c r="Y58" i="110" s="1"/>
  <c r="Y44" i="110"/>
  <c r="V23" i="112"/>
  <c r="K23" i="144"/>
  <c r="V19" i="115"/>
  <c r="V23" i="115"/>
  <c r="V23" i="119"/>
  <c r="W17" i="131"/>
  <c r="W21" i="131"/>
  <c r="W18" i="131"/>
  <c r="U12" i="133"/>
  <c r="U18" i="133" s="1"/>
  <c r="U22" i="133"/>
  <c r="V17" i="130"/>
  <c r="V21" i="130"/>
  <c r="Y17" i="143"/>
  <c r="Y21" i="143"/>
  <c r="W101" i="114"/>
  <c r="X12" i="137"/>
  <c r="X18" i="137"/>
  <c r="X22" i="137"/>
  <c r="X13" i="145"/>
  <c r="V19" i="132"/>
  <c r="V23" i="132"/>
  <c r="X12" i="143"/>
  <c r="X18" i="143" s="1"/>
  <c r="X22" i="143"/>
  <c r="X12" i="144"/>
  <c r="X18" i="144" s="1"/>
  <c r="X22" i="144"/>
  <c r="V19" i="116"/>
  <c r="V23" i="116"/>
  <c r="W50" i="127"/>
  <c r="W60" i="127" s="1"/>
  <c r="W46" i="127"/>
  <c r="W42" i="127"/>
  <c r="U26" i="123"/>
  <c r="W97" i="127"/>
  <c r="V23" i="131"/>
  <c r="U22" i="122"/>
  <c r="V12" i="140"/>
  <c r="V18" i="140" s="1"/>
  <c r="V22" i="140"/>
  <c r="Y66" i="110"/>
  <c r="V17" i="121"/>
  <c r="V21" i="121"/>
  <c r="X46" i="110"/>
  <c r="X42" i="110"/>
  <c r="X50" i="110"/>
  <c r="X60" i="110" s="1"/>
  <c r="V17" i="118"/>
  <c r="V21" i="118"/>
  <c r="V101" i="127"/>
  <c r="V17" i="113"/>
  <c r="V21" i="113"/>
  <c r="V101" i="136"/>
  <c r="V12" i="112"/>
  <c r="X64" i="127"/>
  <c r="U12" i="113"/>
  <c r="U22" i="113"/>
  <c r="W19" i="131"/>
  <c r="V19" i="122"/>
  <c r="V23" i="122"/>
  <c r="V19" i="121"/>
  <c r="V23" i="121"/>
  <c r="U26" i="114"/>
  <c r="V32" i="127"/>
  <c r="X81" i="123"/>
  <c r="X64" i="123"/>
  <c r="X73" i="123"/>
  <c r="X77" i="123"/>
  <c r="U12" i="120"/>
  <c r="U23" i="116"/>
  <c r="W17" i="122"/>
  <c r="W21" i="122"/>
  <c r="W18" i="122"/>
  <c r="V17" i="134"/>
  <c r="V21" i="134"/>
  <c r="U22" i="125"/>
  <c r="Y17" i="137"/>
  <c r="Y21" i="137"/>
  <c r="W50" i="114"/>
  <c r="W60" i="114" s="1"/>
  <c r="W46" i="114"/>
  <c r="W42" i="114"/>
  <c r="V19" i="130"/>
  <c r="V23" i="130"/>
  <c r="X66" i="123"/>
  <c r="X63" i="123"/>
  <c r="X72" i="123"/>
  <c r="X80" i="123"/>
  <c r="X76" i="123"/>
  <c r="X19" i="140"/>
  <c r="U22" i="134"/>
  <c r="W63" i="110"/>
  <c r="W41" i="110"/>
  <c r="W45" i="110"/>
  <c r="W49" i="110"/>
  <c r="W59" i="110" s="1"/>
  <c r="U12" i="134"/>
  <c r="V32" i="136"/>
  <c r="U26" i="127"/>
  <c r="U23" i="128"/>
  <c r="X64" i="136"/>
  <c r="X73" i="136"/>
  <c r="X77" i="136"/>
  <c r="X81" i="136"/>
  <c r="W97" i="136"/>
  <c r="W46" i="136"/>
  <c r="W50" i="136"/>
  <c r="W60" i="136" s="1"/>
  <c r="W42" i="136"/>
  <c r="W17" i="116"/>
  <c r="W21" i="116"/>
  <c r="W18" i="116"/>
  <c r="X80" i="110"/>
  <c r="X63" i="110"/>
  <c r="X72" i="110"/>
  <c r="X76" i="110"/>
  <c r="V17" i="116"/>
  <c r="V21" i="116"/>
  <c r="W19" i="140"/>
  <c r="W23" i="140"/>
  <c r="U12" i="131"/>
  <c r="U18" i="131" s="1"/>
  <c r="U22" i="131"/>
  <c r="Z79" i="110"/>
  <c r="Z62" i="110"/>
  <c r="Z75" i="110"/>
  <c r="Z71" i="110"/>
  <c r="Z91" i="110"/>
  <c r="Z92" i="110" s="1"/>
  <c r="X66" i="127"/>
  <c r="X76" i="127"/>
  <c r="X72" i="127"/>
  <c r="X80" i="127"/>
  <c r="X63" i="127"/>
  <c r="Y75" i="127"/>
  <c r="Y71" i="127"/>
  <c r="Y62" i="127"/>
  <c r="Y79" i="127"/>
  <c r="Y91" i="127"/>
  <c r="Y92" i="127" s="1"/>
  <c r="Y93" i="127" s="1"/>
  <c r="W25" i="123"/>
  <c r="V49" i="114"/>
  <c r="V59" i="114" s="1"/>
  <c r="V45" i="114"/>
  <c r="V41" i="114"/>
  <c r="Y64" i="110"/>
  <c r="T101" i="110"/>
  <c r="W19" i="124"/>
  <c r="Z92" i="136"/>
  <c r="Z93" i="136" s="1"/>
  <c r="U12" i="135"/>
  <c r="U18" i="135" s="1"/>
  <c r="U22" i="135"/>
  <c r="U12" i="111"/>
  <c r="U18" i="111"/>
  <c r="U22" i="111"/>
  <c r="U13" i="140"/>
  <c r="V19" i="133"/>
  <c r="V23" i="133"/>
  <c r="V32" i="114"/>
  <c r="V25" i="114" s="1"/>
  <c r="U23" i="126"/>
  <c r="U26" i="136"/>
  <c r="U12" i="122"/>
  <c r="V32" i="123"/>
  <c r="U12" i="121"/>
  <c r="U18" i="121"/>
  <c r="U22" i="121"/>
  <c r="V18" i="111"/>
  <c r="V19" i="120"/>
  <c r="V23" i="120"/>
  <c r="V19" i="134"/>
  <c r="V23" i="134"/>
  <c r="X25" i="110"/>
  <c r="V18" i="125"/>
  <c r="Y71" i="136"/>
  <c r="Y62" i="136"/>
  <c r="Y75" i="136"/>
  <c r="Y79" i="136"/>
  <c r="Y91" i="136"/>
  <c r="Y92" i="136" s="1"/>
  <c r="Y93" i="136" s="1"/>
  <c r="W48" i="127"/>
  <c r="W58" i="127" s="1"/>
  <c r="W44" i="127"/>
  <c r="W40" i="127"/>
  <c r="V19" i="117"/>
  <c r="V23" i="117"/>
  <c r="Z17" i="145"/>
  <c r="Z21" i="145"/>
  <c r="V19" i="113"/>
  <c r="V23" i="113"/>
  <c r="Z19" i="145"/>
  <c r="U12" i="117"/>
  <c r="U22" i="117"/>
  <c r="V19" i="129"/>
  <c r="V23" i="129"/>
  <c r="X19" i="143"/>
  <c r="X23" i="143"/>
  <c r="V12" i="119"/>
  <c r="X80" i="136"/>
  <c r="X66" i="136"/>
  <c r="X76" i="136"/>
  <c r="X72" i="136"/>
  <c r="X63" i="136"/>
  <c r="V12" i="131"/>
  <c r="V19" i="131" s="1"/>
  <c r="X64" i="110"/>
  <c r="U17" i="120" l="1"/>
  <c r="U21" i="120"/>
  <c r="U18" i="120"/>
  <c r="V40" i="114"/>
  <c r="V44" i="114"/>
  <c r="V48" i="114"/>
  <c r="V58" i="114" s="1"/>
  <c r="U17" i="129"/>
  <c r="U21" i="129"/>
  <c r="U18" i="129"/>
  <c r="U17" i="132"/>
  <c r="U21" i="132"/>
  <c r="U18" i="132"/>
  <c r="U26" i="110"/>
  <c r="U17" i="134"/>
  <c r="U21" i="134"/>
  <c r="U18" i="134"/>
  <c r="U17" i="122"/>
  <c r="U21" i="122"/>
  <c r="U18" i="122"/>
  <c r="T23" i="116"/>
  <c r="X97" i="123"/>
  <c r="U19" i="117"/>
  <c r="U17" i="117"/>
  <c r="U21" i="117"/>
  <c r="X79" i="127"/>
  <c r="X75" i="127"/>
  <c r="X71" i="127"/>
  <c r="X91" i="127"/>
  <c r="X92" i="127" s="1"/>
  <c r="X93" i="127" s="1"/>
  <c r="U23" i="112"/>
  <c r="T12" i="126"/>
  <c r="T22" i="126"/>
  <c r="U23" i="130"/>
  <c r="U18" i="113"/>
  <c r="U17" i="113"/>
  <c r="U21" i="113"/>
  <c r="T22" i="113"/>
  <c r="W12" i="137"/>
  <c r="W18" i="137" s="1"/>
  <c r="W22" i="137"/>
  <c r="W13" i="145"/>
  <c r="T22" i="121"/>
  <c r="V17" i="135"/>
  <c r="V21" i="135"/>
  <c r="V18" i="135"/>
  <c r="V32" i="110"/>
  <c r="X81" i="110"/>
  <c r="X77" i="110"/>
  <c r="X73" i="110"/>
  <c r="T26" i="114"/>
  <c r="T26" i="127"/>
  <c r="U23" i="124"/>
  <c r="W23" i="137"/>
  <c r="W14" i="145"/>
  <c r="J23" i="144"/>
  <c r="T12" i="135"/>
  <c r="T22" i="135"/>
  <c r="X17" i="144"/>
  <c r="X21" i="144"/>
  <c r="X19" i="144"/>
  <c r="X12" i="145"/>
  <c r="X18" i="145" s="1"/>
  <c r="X22" i="145"/>
  <c r="T22" i="130"/>
  <c r="U17" i="133"/>
  <c r="U21" i="133"/>
  <c r="U19" i="131"/>
  <c r="U23" i="131"/>
  <c r="W23" i="143"/>
  <c r="W42" i="110"/>
  <c r="W50" i="110"/>
  <c r="W60" i="110" s="1"/>
  <c r="W46" i="110"/>
  <c r="T22" i="132"/>
  <c r="W81" i="127"/>
  <c r="W77" i="127"/>
  <c r="W73" i="127"/>
  <c r="W64" i="127"/>
  <c r="X97" i="127"/>
  <c r="V17" i="119"/>
  <c r="V21" i="119"/>
  <c r="V18" i="119"/>
  <c r="U17" i="121"/>
  <c r="U21" i="121"/>
  <c r="U23" i="118"/>
  <c r="T12" i="122"/>
  <c r="T22" i="122"/>
  <c r="U49" i="114"/>
  <c r="U59" i="114" s="1"/>
  <c r="U41" i="114"/>
  <c r="U45" i="114"/>
  <c r="U45" i="123"/>
  <c r="U49" i="123"/>
  <c r="U59" i="123" s="1"/>
  <c r="U41" i="123"/>
  <c r="U12" i="118"/>
  <c r="U19" i="118" s="1"/>
  <c r="Y17" i="145"/>
  <c r="Y21" i="145"/>
  <c r="U12" i="116"/>
  <c r="X101" i="114"/>
  <c r="V19" i="135"/>
  <c r="U19" i="133"/>
  <c r="U23" i="133"/>
  <c r="U19" i="119"/>
  <c r="U23" i="119"/>
  <c r="U32" i="114"/>
  <c r="U25" i="114" s="1"/>
  <c r="W81" i="136"/>
  <c r="W64" i="136"/>
  <c r="W77" i="136"/>
  <c r="W73" i="136"/>
  <c r="T23" i="112"/>
  <c r="W77" i="114"/>
  <c r="W81" i="114"/>
  <c r="W73" i="114"/>
  <c r="W64" i="114"/>
  <c r="X97" i="136"/>
  <c r="V42" i="123"/>
  <c r="V50" i="123"/>
  <c r="V60" i="123" s="1"/>
  <c r="V46" i="123"/>
  <c r="W66" i="127"/>
  <c r="W80" i="127"/>
  <c r="W76" i="127"/>
  <c r="W72" i="127"/>
  <c r="W63" i="127"/>
  <c r="U17" i="111"/>
  <c r="U21" i="111"/>
  <c r="W40" i="123"/>
  <c r="W48" i="123"/>
  <c r="W58" i="123" s="1"/>
  <c r="W44" i="123"/>
  <c r="X66" i="110"/>
  <c r="U23" i="115"/>
  <c r="T22" i="111"/>
  <c r="T13" i="140"/>
  <c r="V50" i="127"/>
  <c r="V60" i="127" s="1"/>
  <c r="V46" i="127"/>
  <c r="V42" i="127"/>
  <c r="V17" i="112"/>
  <c r="V21" i="112"/>
  <c r="V18" i="112"/>
  <c r="W12" i="144"/>
  <c r="W18" i="144" s="1"/>
  <c r="W22" i="144"/>
  <c r="X17" i="143"/>
  <c r="X21" i="143"/>
  <c r="V19" i="119"/>
  <c r="T12" i="119"/>
  <c r="T18" i="119" s="1"/>
  <c r="T22" i="119"/>
  <c r="Y19" i="145"/>
  <c r="U12" i="126"/>
  <c r="T12" i="131"/>
  <c r="T18" i="131" s="1"/>
  <c r="T22" i="131"/>
  <c r="T12" i="112"/>
  <c r="T18" i="112"/>
  <c r="T22" i="112"/>
  <c r="X48" i="110"/>
  <c r="X58" i="110" s="1"/>
  <c r="X40" i="110"/>
  <c r="X44" i="110"/>
  <c r="T22" i="125"/>
  <c r="U23" i="125"/>
  <c r="W44" i="110"/>
  <c r="W48" i="110"/>
  <c r="W58" i="110" s="1"/>
  <c r="W40" i="110"/>
  <c r="U12" i="125"/>
  <c r="T12" i="128"/>
  <c r="T18" i="128"/>
  <c r="T22" i="128"/>
  <c r="W101" i="136"/>
  <c r="T22" i="129"/>
  <c r="X17" i="137"/>
  <c r="X21" i="137"/>
  <c r="U12" i="115"/>
  <c r="T12" i="116"/>
  <c r="T18" i="116" s="1"/>
  <c r="T22" i="116"/>
  <c r="U101" i="110"/>
  <c r="Y97" i="114"/>
  <c r="X62" i="127"/>
  <c r="W101" i="123"/>
  <c r="W66" i="136"/>
  <c r="W80" i="136"/>
  <c r="W76" i="136"/>
  <c r="W72" i="136"/>
  <c r="W63" i="136"/>
  <c r="W72" i="114"/>
  <c r="W63" i="114"/>
  <c r="W66" i="114"/>
  <c r="W76" i="114"/>
  <c r="W80" i="114"/>
  <c r="V19" i="140"/>
  <c r="V23" i="140"/>
  <c r="X79" i="114"/>
  <c r="X71" i="114"/>
  <c r="X75" i="114"/>
  <c r="X62" i="114"/>
  <c r="X91" i="114"/>
  <c r="X92" i="114" s="1"/>
  <c r="X93" i="114" s="1"/>
  <c r="U19" i="113"/>
  <c r="U23" i="113"/>
  <c r="U32" i="123"/>
  <c r="U25" i="123" s="1"/>
  <c r="X91" i="136"/>
  <c r="X92" i="136" s="1"/>
  <c r="X93" i="136" s="1"/>
  <c r="X62" i="136"/>
  <c r="X79" i="136"/>
  <c r="X71" i="136"/>
  <c r="X75" i="136"/>
  <c r="T12" i="124"/>
  <c r="T18" i="124"/>
  <c r="T22" i="124"/>
  <c r="T22" i="120"/>
  <c r="Z93" i="110"/>
  <c r="U17" i="131"/>
  <c r="U21" i="131"/>
  <c r="U49" i="127"/>
  <c r="U59" i="127" s="1"/>
  <c r="U45" i="127"/>
  <c r="U41" i="127"/>
  <c r="T22" i="133"/>
  <c r="V17" i="140"/>
  <c r="V21" i="140"/>
  <c r="W101" i="127"/>
  <c r="U19" i="129"/>
  <c r="U23" i="129"/>
  <c r="U17" i="119"/>
  <c r="U21" i="119"/>
  <c r="T12" i="115"/>
  <c r="T18" i="115" s="1"/>
  <c r="T22" i="115"/>
  <c r="U12" i="124"/>
  <c r="U19" i="124" s="1"/>
  <c r="V25" i="127"/>
  <c r="V19" i="126"/>
  <c r="V17" i="126"/>
  <c r="V21" i="126"/>
  <c r="V18" i="126"/>
  <c r="U12" i="128"/>
  <c r="X19" i="137"/>
  <c r="T26" i="123"/>
  <c r="U32" i="127"/>
  <c r="V17" i="131"/>
  <c r="V21" i="131"/>
  <c r="V18" i="131"/>
  <c r="T22" i="134"/>
  <c r="V97" i="110"/>
  <c r="U19" i="122"/>
  <c r="U23" i="122"/>
  <c r="U41" i="136"/>
  <c r="U45" i="136"/>
  <c r="U49" i="136"/>
  <c r="U59" i="136" s="1"/>
  <c r="U17" i="135"/>
  <c r="U21" i="135"/>
  <c r="T12" i="117"/>
  <c r="T18" i="117"/>
  <c r="T22" i="117"/>
  <c r="U19" i="111"/>
  <c r="U23" i="111"/>
  <c r="U14" i="140"/>
  <c r="U12" i="140" s="1"/>
  <c r="U18" i="140" s="1"/>
  <c r="V42" i="136"/>
  <c r="V46" i="136"/>
  <c r="V50" i="136"/>
  <c r="V60" i="136" s="1"/>
  <c r="U19" i="120"/>
  <c r="U23" i="120"/>
  <c r="W66" i="123"/>
  <c r="W72" i="123"/>
  <c r="W80" i="123"/>
  <c r="W76" i="123"/>
  <c r="W63" i="123"/>
  <c r="Y79" i="110"/>
  <c r="Y62" i="110"/>
  <c r="Y75" i="110"/>
  <c r="Y71" i="110"/>
  <c r="Y91" i="110"/>
  <c r="V25" i="123"/>
  <c r="V25" i="136"/>
  <c r="U12" i="112"/>
  <c r="W80" i="110"/>
  <c r="W72" i="110"/>
  <c r="W76" i="110"/>
  <c r="U19" i="135"/>
  <c r="U23" i="135"/>
  <c r="V45" i="110"/>
  <c r="V41" i="110"/>
  <c r="V25" i="110"/>
  <c r="V49" i="110"/>
  <c r="V59" i="110" s="1"/>
  <c r="T26" i="136"/>
  <c r="U32" i="136"/>
  <c r="U25" i="136" s="1"/>
  <c r="T12" i="129"/>
  <c r="T12" i="121"/>
  <c r="W77" i="123"/>
  <c r="W73" i="123"/>
  <c r="W81" i="123"/>
  <c r="W64" i="123"/>
  <c r="U18" i="117"/>
  <c r="V50" i="114"/>
  <c r="V60" i="114" s="1"/>
  <c r="V46" i="114"/>
  <c r="V42" i="114"/>
  <c r="U22" i="140"/>
  <c r="T12" i="118"/>
  <c r="T18" i="118" s="1"/>
  <c r="T22" i="118"/>
  <c r="U19" i="134"/>
  <c r="U23" i="134"/>
  <c r="X79" i="123"/>
  <c r="X71" i="123"/>
  <c r="X62" i="123"/>
  <c r="X75" i="123"/>
  <c r="X91" i="123"/>
  <c r="X92" i="123" s="1"/>
  <c r="X93" i="123" s="1"/>
  <c r="U19" i="121"/>
  <c r="U23" i="121"/>
  <c r="W12" i="143"/>
  <c r="W18" i="143" s="1"/>
  <c r="W22" i="143"/>
  <c r="V19" i="112"/>
  <c r="U19" i="132"/>
  <c r="U23" i="132"/>
  <c r="U12" i="130"/>
  <c r="U19" i="130" s="1"/>
  <c r="V64" i="136"/>
  <c r="W19" i="137" l="1"/>
  <c r="U44" i="123"/>
  <c r="U40" i="123"/>
  <c r="U48" i="123"/>
  <c r="U58" i="123" s="1"/>
  <c r="T17" i="121"/>
  <c r="T21" i="121"/>
  <c r="T18" i="121"/>
  <c r="T17" i="129"/>
  <c r="T21" i="129"/>
  <c r="T18" i="129"/>
  <c r="I23" i="144"/>
  <c r="U17" i="112"/>
  <c r="U21" i="112"/>
  <c r="U18" i="112"/>
  <c r="U40" i="136"/>
  <c r="U48" i="136"/>
  <c r="U58" i="136" s="1"/>
  <c r="U44" i="136"/>
  <c r="R22" i="134"/>
  <c r="R22" i="131"/>
  <c r="T17" i="122"/>
  <c r="T21" i="122"/>
  <c r="S22" i="125"/>
  <c r="T17" i="135"/>
  <c r="T21" i="135"/>
  <c r="T41" i="127"/>
  <c r="T45" i="127"/>
  <c r="T49" i="127"/>
  <c r="T59" i="127" s="1"/>
  <c r="U32" i="110"/>
  <c r="T23" i="133"/>
  <c r="T17" i="126"/>
  <c r="T21" i="126"/>
  <c r="S26" i="127"/>
  <c r="V73" i="127"/>
  <c r="V81" i="127"/>
  <c r="V77" i="127"/>
  <c r="V64" i="127"/>
  <c r="X101" i="123"/>
  <c r="V23" i="137"/>
  <c r="V14" i="145"/>
  <c r="U42" i="136"/>
  <c r="U46" i="136"/>
  <c r="U50" i="136"/>
  <c r="U60" i="136" s="1"/>
  <c r="U19" i="140"/>
  <c r="U23" i="140"/>
  <c r="U19" i="128"/>
  <c r="U17" i="128"/>
  <c r="U21" i="128"/>
  <c r="U18" i="128"/>
  <c r="T17" i="124"/>
  <c r="T21" i="124"/>
  <c r="W62" i="136"/>
  <c r="W75" i="136"/>
  <c r="W71" i="136"/>
  <c r="W79" i="136"/>
  <c r="W91" i="136"/>
  <c r="S22" i="134"/>
  <c r="W17" i="144"/>
  <c r="W21" i="144"/>
  <c r="W19" i="144"/>
  <c r="V12" i="137"/>
  <c r="V19" i="137" s="1"/>
  <c r="V22" i="137"/>
  <c r="V13" i="145"/>
  <c r="U19" i="116"/>
  <c r="U17" i="116"/>
  <c r="U21" i="116"/>
  <c r="U18" i="116"/>
  <c r="S12" i="118"/>
  <c r="S18" i="118" s="1"/>
  <c r="S22" i="118"/>
  <c r="T19" i="117"/>
  <c r="T23" i="117"/>
  <c r="T19" i="135"/>
  <c r="T23" i="135"/>
  <c r="T26" i="110"/>
  <c r="U19" i="126"/>
  <c r="U17" i="126"/>
  <c r="U21" i="126"/>
  <c r="U18" i="126"/>
  <c r="S26" i="136"/>
  <c r="V44" i="136"/>
  <c r="V48" i="136"/>
  <c r="V58" i="136" s="1"/>
  <c r="V40" i="136"/>
  <c r="V48" i="127"/>
  <c r="V58" i="127" s="1"/>
  <c r="V40" i="127"/>
  <c r="V44" i="127"/>
  <c r="T12" i="133"/>
  <c r="T19" i="133" s="1"/>
  <c r="T23" i="113"/>
  <c r="U18" i="115"/>
  <c r="U17" i="115"/>
  <c r="U21" i="115"/>
  <c r="T17" i="119"/>
  <c r="T21" i="119"/>
  <c r="S22" i="115"/>
  <c r="S22" i="132"/>
  <c r="T22" i="140"/>
  <c r="V23" i="143"/>
  <c r="T19" i="131"/>
  <c r="T23" i="131"/>
  <c r="U48" i="114"/>
  <c r="U58" i="114" s="1"/>
  <c r="U40" i="114"/>
  <c r="U44" i="114"/>
  <c r="W17" i="137"/>
  <c r="W21" i="137"/>
  <c r="T12" i="113"/>
  <c r="V80" i="110"/>
  <c r="V72" i="110"/>
  <c r="V76" i="110"/>
  <c r="S22" i="111"/>
  <c r="W97" i="110"/>
  <c r="T32" i="123"/>
  <c r="V81" i="123"/>
  <c r="V73" i="123"/>
  <c r="V64" i="123"/>
  <c r="V77" i="123"/>
  <c r="T32" i="114"/>
  <c r="T32" i="127"/>
  <c r="T25" i="127" s="1"/>
  <c r="T32" i="136"/>
  <c r="W81" i="110"/>
  <c r="W77" i="110"/>
  <c r="W73" i="110"/>
  <c r="Z97" i="114"/>
  <c r="Y97" i="127"/>
  <c r="W17" i="143"/>
  <c r="W21" i="143"/>
  <c r="T19" i="129"/>
  <c r="T23" i="129"/>
  <c r="T23" i="134"/>
  <c r="V66" i="123"/>
  <c r="V80" i="123"/>
  <c r="V72" i="123"/>
  <c r="V76" i="123"/>
  <c r="V63" i="123"/>
  <c r="V40" i="110"/>
  <c r="V44" i="110"/>
  <c r="V48" i="110"/>
  <c r="V58" i="110" s="1"/>
  <c r="W66" i="110"/>
  <c r="V40" i="123"/>
  <c r="V44" i="123"/>
  <c r="V48" i="123"/>
  <c r="V58" i="123" s="1"/>
  <c r="V12" i="144"/>
  <c r="V22" i="144"/>
  <c r="T23" i="130"/>
  <c r="T19" i="116"/>
  <c r="T17" i="116"/>
  <c r="T21" i="116"/>
  <c r="S22" i="117"/>
  <c r="U19" i="115"/>
  <c r="T19" i="118"/>
  <c r="T23" i="118"/>
  <c r="T19" i="128"/>
  <c r="T23" i="128"/>
  <c r="T19" i="119"/>
  <c r="T23" i="119"/>
  <c r="S26" i="123"/>
  <c r="V101" i="110"/>
  <c r="S13" i="140"/>
  <c r="Y97" i="136"/>
  <c r="S12" i="112"/>
  <c r="S18" i="112" s="1"/>
  <c r="S22" i="112"/>
  <c r="S12" i="135"/>
  <c r="S18" i="135"/>
  <c r="S22" i="135"/>
  <c r="S12" i="124"/>
  <c r="S18" i="124" s="1"/>
  <c r="S22" i="124"/>
  <c r="T17" i="118"/>
  <c r="T21" i="118"/>
  <c r="T25" i="123"/>
  <c r="T49" i="123"/>
  <c r="T59" i="123" s="1"/>
  <c r="T45" i="123"/>
  <c r="T41" i="123"/>
  <c r="S22" i="119"/>
  <c r="T17" i="115"/>
  <c r="T21" i="115"/>
  <c r="T23" i="120"/>
  <c r="T23" i="111"/>
  <c r="T14" i="140"/>
  <c r="T19" i="112"/>
  <c r="T17" i="112"/>
  <c r="T21" i="112"/>
  <c r="X79" i="110"/>
  <c r="X75" i="110"/>
  <c r="X71" i="110"/>
  <c r="X62" i="110"/>
  <c r="X91" i="110"/>
  <c r="T23" i="132"/>
  <c r="S12" i="116"/>
  <c r="S18" i="116" s="1"/>
  <c r="S22" i="116"/>
  <c r="T12" i="130"/>
  <c r="X101" i="127"/>
  <c r="V81" i="114"/>
  <c r="V64" i="114"/>
  <c r="V77" i="114"/>
  <c r="V73" i="114"/>
  <c r="S22" i="131"/>
  <c r="T23" i="125"/>
  <c r="T25" i="136"/>
  <c r="T41" i="136"/>
  <c r="T45" i="136"/>
  <c r="T49" i="136"/>
  <c r="T59" i="136" s="1"/>
  <c r="T12" i="134"/>
  <c r="T17" i="128"/>
  <c r="T21" i="128"/>
  <c r="U17" i="125"/>
  <c r="U21" i="125"/>
  <c r="U18" i="125"/>
  <c r="W79" i="127"/>
  <c r="W75" i="127"/>
  <c r="W71" i="127"/>
  <c r="W62" i="127"/>
  <c r="W91" i="127"/>
  <c r="V66" i="127"/>
  <c r="V72" i="127"/>
  <c r="V76" i="127"/>
  <c r="V80" i="127"/>
  <c r="V63" i="127"/>
  <c r="U50" i="114"/>
  <c r="U60" i="114" s="1"/>
  <c r="U46" i="114"/>
  <c r="U42" i="114"/>
  <c r="V12" i="143"/>
  <c r="V18" i="143" s="1"/>
  <c r="V22" i="143"/>
  <c r="S22" i="120"/>
  <c r="X101" i="136"/>
  <c r="T19" i="124"/>
  <c r="T23" i="124"/>
  <c r="W64" i="110"/>
  <c r="S12" i="121"/>
  <c r="S18" i="121"/>
  <c r="S22" i="121"/>
  <c r="V66" i="114"/>
  <c r="V80" i="114"/>
  <c r="V76" i="114"/>
  <c r="V63" i="114"/>
  <c r="V72" i="114"/>
  <c r="U19" i="112"/>
  <c r="Y101" i="114"/>
  <c r="U17" i="130"/>
  <c r="U21" i="130"/>
  <c r="U18" i="130"/>
  <c r="W23" i="145"/>
  <c r="V73" i="136"/>
  <c r="V81" i="136"/>
  <c r="V77" i="136"/>
  <c r="Y97" i="123"/>
  <c r="V63" i="110"/>
  <c r="S12" i="129"/>
  <c r="S18" i="129" s="1"/>
  <c r="S22" i="129"/>
  <c r="Y92" i="110"/>
  <c r="Y93" i="110" s="1"/>
  <c r="U17" i="124"/>
  <c r="U21" i="124"/>
  <c r="U18" i="124"/>
  <c r="S12" i="122"/>
  <c r="S22" i="122"/>
  <c r="T12" i="120"/>
  <c r="T19" i="120" s="1"/>
  <c r="U19" i="125"/>
  <c r="T12" i="125"/>
  <c r="T19" i="125" s="1"/>
  <c r="T12" i="111"/>
  <c r="V66" i="136"/>
  <c r="V80" i="136"/>
  <c r="V76" i="136"/>
  <c r="V72" i="136"/>
  <c r="V63" i="136"/>
  <c r="V64" i="110"/>
  <c r="V42" i="110"/>
  <c r="V46" i="110"/>
  <c r="V50" i="110"/>
  <c r="V60" i="110" s="1"/>
  <c r="S12" i="128"/>
  <c r="S22" i="128"/>
  <c r="U45" i="110"/>
  <c r="U41" i="110"/>
  <c r="U49" i="110"/>
  <c r="U59" i="110" s="1"/>
  <c r="U25" i="110"/>
  <c r="S12" i="115"/>
  <c r="S12" i="117"/>
  <c r="S12" i="111"/>
  <c r="S12" i="134"/>
  <c r="S26" i="114"/>
  <c r="U17" i="140"/>
  <c r="U21" i="140"/>
  <c r="T19" i="121"/>
  <c r="T23" i="121"/>
  <c r="S12" i="126"/>
  <c r="S18" i="126" s="1"/>
  <c r="S22" i="126"/>
  <c r="W75" i="123"/>
  <c r="W79" i="123"/>
  <c r="W62" i="123"/>
  <c r="W71" i="123"/>
  <c r="W91" i="123"/>
  <c r="T17" i="117"/>
  <c r="T21" i="117"/>
  <c r="U50" i="127"/>
  <c r="U60" i="127" s="1"/>
  <c r="U46" i="127"/>
  <c r="U42" i="127"/>
  <c r="T19" i="122"/>
  <c r="T23" i="122"/>
  <c r="S12" i="113"/>
  <c r="S18" i="113" s="1"/>
  <c r="S22" i="113"/>
  <c r="U25" i="127"/>
  <c r="U46" i="123"/>
  <c r="U50" i="123"/>
  <c r="U60" i="123" s="1"/>
  <c r="U42" i="123"/>
  <c r="W75" i="114"/>
  <c r="W79" i="114"/>
  <c r="W71" i="114"/>
  <c r="W62" i="114"/>
  <c r="W91" i="114"/>
  <c r="T17" i="131"/>
  <c r="T21" i="131"/>
  <c r="S12" i="130"/>
  <c r="S18" i="130" s="1"/>
  <c r="S22" i="130"/>
  <c r="T19" i="115"/>
  <c r="T23" i="115"/>
  <c r="U17" i="118"/>
  <c r="U21" i="118"/>
  <c r="U18" i="118"/>
  <c r="T18" i="122"/>
  <c r="T19" i="126"/>
  <c r="T23" i="126"/>
  <c r="T12" i="132"/>
  <c r="W19" i="143"/>
  <c r="X19" i="145"/>
  <c r="X17" i="145"/>
  <c r="X21" i="145"/>
  <c r="T18" i="135"/>
  <c r="T41" i="114"/>
  <c r="T25" i="114"/>
  <c r="T45" i="114"/>
  <c r="T49" i="114"/>
  <c r="T59" i="114" s="1"/>
  <c r="W12" i="145"/>
  <c r="W19" i="145" s="1"/>
  <c r="W22" i="145"/>
  <c r="T18" i="126"/>
  <c r="V66" i="110"/>
  <c r="V18" i="137" l="1"/>
  <c r="W18" i="145"/>
  <c r="S17" i="111"/>
  <c r="S21" i="111"/>
  <c r="S18" i="111"/>
  <c r="S26" i="110"/>
  <c r="S22" i="140"/>
  <c r="V79" i="110"/>
  <c r="V71" i="110"/>
  <c r="V75" i="110"/>
  <c r="V62" i="110"/>
  <c r="V91" i="110"/>
  <c r="S17" i="115"/>
  <c r="S21" i="115"/>
  <c r="S18" i="115"/>
  <c r="S17" i="134"/>
  <c r="S21" i="134"/>
  <c r="S18" i="134"/>
  <c r="T44" i="127"/>
  <c r="T40" i="127"/>
  <c r="T48" i="127"/>
  <c r="T58" i="127" s="1"/>
  <c r="S17" i="117"/>
  <c r="S21" i="117"/>
  <c r="S18" i="117"/>
  <c r="S23" i="132"/>
  <c r="U77" i="136"/>
  <c r="U81" i="136"/>
  <c r="U73" i="136"/>
  <c r="U73" i="114"/>
  <c r="U81" i="114"/>
  <c r="U77" i="114"/>
  <c r="U64" i="114"/>
  <c r="Z97" i="127"/>
  <c r="Z97" i="136"/>
  <c r="S49" i="114"/>
  <c r="S59" i="114" s="1"/>
  <c r="S41" i="114"/>
  <c r="S45" i="114"/>
  <c r="S17" i="128"/>
  <c r="S21" i="128"/>
  <c r="S17" i="122"/>
  <c r="S21" i="122"/>
  <c r="T40" i="136"/>
  <c r="T48" i="136"/>
  <c r="T58" i="136" s="1"/>
  <c r="T44" i="136"/>
  <c r="S23" i="119"/>
  <c r="R22" i="125"/>
  <c r="R22" i="116"/>
  <c r="R12" i="112"/>
  <c r="R18" i="112" s="1"/>
  <c r="R22" i="112"/>
  <c r="V17" i="144"/>
  <c r="V21" i="144"/>
  <c r="V19" i="144"/>
  <c r="R12" i="119"/>
  <c r="R18" i="119" s="1"/>
  <c r="R22" i="119"/>
  <c r="T50" i="136"/>
  <c r="T60" i="136" s="1"/>
  <c r="T42" i="136"/>
  <c r="T46" i="136"/>
  <c r="T50" i="114"/>
  <c r="T60" i="114" s="1"/>
  <c r="T46" i="114"/>
  <c r="T42" i="114"/>
  <c r="Y101" i="136"/>
  <c r="H23" i="144"/>
  <c r="S32" i="114"/>
  <c r="V81" i="110"/>
  <c r="V77" i="110"/>
  <c r="V73" i="110"/>
  <c r="R26" i="136"/>
  <c r="AG83" i="114"/>
  <c r="T17" i="132"/>
  <c r="T21" i="132"/>
  <c r="T18" i="132"/>
  <c r="W92" i="123"/>
  <c r="W93" i="123" s="1"/>
  <c r="S17" i="126"/>
  <c r="S21" i="126"/>
  <c r="S19" i="126"/>
  <c r="S23" i="126"/>
  <c r="R22" i="122"/>
  <c r="S17" i="129"/>
  <c r="S21" i="129"/>
  <c r="S23" i="125"/>
  <c r="V62" i="114"/>
  <c r="V75" i="114"/>
  <c r="V71" i="114"/>
  <c r="V79" i="114"/>
  <c r="V91" i="114"/>
  <c r="V92" i="114" s="1"/>
  <c r="V93" i="114" s="1"/>
  <c r="V17" i="143"/>
  <c r="V21" i="143"/>
  <c r="V79" i="127"/>
  <c r="V75" i="127"/>
  <c r="V62" i="127"/>
  <c r="V71" i="127"/>
  <c r="V91" i="127"/>
  <c r="T23" i="140"/>
  <c r="S12" i="133"/>
  <c r="S18" i="133" s="1"/>
  <c r="S22" i="133"/>
  <c r="S19" i="112"/>
  <c r="S23" i="112"/>
  <c r="T17" i="113"/>
  <c r="T21" i="113"/>
  <c r="T18" i="113"/>
  <c r="X97" i="110"/>
  <c r="S12" i="132"/>
  <c r="T19" i="113"/>
  <c r="T45" i="110"/>
  <c r="T41" i="110"/>
  <c r="T49" i="110"/>
  <c r="T59" i="110" s="1"/>
  <c r="S17" i="118"/>
  <c r="S21" i="118"/>
  <c r="U12" i="144"/>
  <c r="U18" i="144" s="1"/>
  <c r="U22" i="144"/>
  <c r="S12" i="125"/>
  <c r="T17" i="111"/>
  <c r="T21" i="111"/>
  <c r="T18" i="111"/>
  <c r="R12" i="113"/>
  <c r="R18" i="113" s="1"/>
  <c r="R22" i="113"/>
  <c r="U77" i="127"/>
  <c r="U81" i="127"/>
  <c r="U73" i="127"/>
  <c r="U64" i="127"/>
  <c r="T48" i="114"/>
  <c r="T58" i="114" s="1"/>
  <c r="T44" i="114"/>
  <c r="T40" i="114"/>
  <c r="U48" i="127"/>
  <c r="U58" i="127" s="1"/>
  <c r="U44" i="127"/>
  <c r="U40" i="127"/>
  <c r="U72" i="127"/>
  <c r="U76" i="127"/>
  <c r="U66" i="127"/>
  <c r="U80" i="127"/>
  <c r="U63" i="127"/>
  <c r="U80" i="110"/>
  <c r="U76" i="110"/>
  <c r="U72" i="110"/>
  <c r="T17" i="134"/>
  <c r="T21" i="134"/>
  <c r="T18" i="134"/>
  <c r="S23" i="120"/>
  <c r="T17" i="130"/>
  <c r="T21" i="130"/>
  <c r="T18" i="130"/>
  <c r="S17" i="116"/>
  <c r="S21" i="116"/>
  <c r="T19" i="132"/>
  <c r="X92" i="110"/>
  <c r="X93" i="110" s="1"/>
  <c r="T48" i="123"/>
  <c r="T58" i="123" s="1"/>
  <c r="T44" i="123"/>
  <c r="T40" i="123"/>
  <c r="S17" i="124"/>
  <c r="S21" i="124"/>
  <c r="S17" i="112"/>
  <c r="S21" i="112"/>
  <c r="R22" i="115"/>
  <c r="T42" i="127"/>
  <c r="T46" i="127"/>
  <c r="T50" i="127"/>
  <c r="T60" i="127" s="1"/>
  <c r="S41" i="136"/>
  <c r="S45" i="136"/>
  <c r="S49" i="136"/>
  <c r="S59" i="136" s="1"/>
  <c r="S19" i="122"/>
  <c r="S23" i="122"/>
  <c r="R12" i="117"/>
  <c r="R18" i="117" s="1"/>
  <c r="R22" i="117"/>
  <c r="W92" i="136"/>
  <c r="W93" i="136" s="1"/>
  <c r="V23" i="145"/>
  <c r="S19" i="113"/>
  <c r="S23" i="113"/>
  <c r="U50" i="110"/>
  <c r="U60" i="110" s="1"/>
  <c r="U46" i="110"/>
  <c r="U42" i="110"/>
  <c r="R22" i="129"/>
  <c r="R26" i="127"/>
  <c r="R12" i="122"/>
  <c r="R12" i="116"/>
  <c r="AE83" i="114"/>
  <c r="AG83" i="127"/>
  <c r="AG83" i="136"/>
  <c r="R22" i="121"/>
  <c r="S17" i="130"/>
  <c r="S21" i="130"/>
  <c r="S23" i="133"/>
  <c r="U80" i="123"/>
  <c r="U66" i="123"/>
  <c r="U72" i="123"/>
  <c r="U76" i="123"/>
  <c r="U63" i="123"/>
  <c r="U48" i="110"/>
  <c r="U58" i="110" s="1"/>
  <c r="U44" i="110"/>
  <c r="U40" i="110"/>
  <c r="S19" i="128"/>
  <c r="S23" i="128"/>
  <c r="S19" i="130"/>
  <c r="S23" i="130"/>
  <c r="Z101" i="114"/>
  <c r="U66" i="136"/>
  <c r="U80" i="136"/>
  <c r="U63" i="136"/>
  <c r="U72" i="136"/>
  <c r="U76" i="136"/>
  <c r="S19" i="135"/>
  <c r="S23" i="135"/>
  <c r="V12" i="145"/>
  <c r="V18" i="145" s="1"/>
  <c r="V22" i="145"/>
  <c r="S19" i="118"/>
  <c r="S23" i="118"/>
  <c r="T19" i="111"/>
  <c r="U23" i="137"/>
  <c r="U14" i="145"/>
  <c r="T19" i="130"/>
  <c r="S19" i="116"/>
  <c r="S23" i="116"/>
  <c r="T17" i="133"/>
  <c r="T21" i="133"/>
  <c r="T18" i="133"/>
  <c r="Y101" i="127"/>
  <c r="T32" i="110"/>
  <c r="T25" i="110" s="1"/>
  <c r="R12" i="129"/>
  <c r="AC26" i="135"/>
  <c r="W17" i="145"/>
  <c r="W21" i="145"/>
  <c r="R12" i="135"/>
  <c r="R18" i="135" s="1"/>
  <c r="R22" i="135"/>
  <c r="W92" i="114"/>
  <c r="W93" i="114" s="1"/>
  <c r="S23" i="131"/>
  <c r="T17" i="125"/>
  <c r="T21" i="125"/>
  <c r="T18" i="125"/>
  <c r="T17" i="120"/>
  <c r="T21" i="120"/>
  <c r="T18" i="120"/>
  <c r="R22" i="132"/>
  <c r="S12" i="131"/>
  <c r="S19" i="131" s="1"/>
  <c r="Y101" i="123"/>
  <c r="S19" i="121"/>
  <c r="S23" i="121"/>
  <c r="R12" i="128"/>
  <c r="R18" i="128" s="1"/>
  <c r="R22" i="128"/>
  <c r="R22" i="126"/>
  <c r="W79" i="110"/>
  <c r="W75" i="110"/>
  <c r="W71" i="110"/>
  <c r="W62" i="110"/>
  <c r="W91" i="110"/>
  <c r="V62" i="123"/>
  <c r="V75" i="123"/>
  <c r="V71" i="123"/>
  <c r="V79" i="123"/>
  <c r="V91" i="123"/>
  <c r="V92" i="123" s="1"/>
  <c r="V93" i="123" s="1"/>
  <c r="U12" i="137"/>
  <c r="U22" i="137"/>
  <c r="U13" i="145"/>
  <c r="U64" i="136"/>
  <c r="U12" i="143"/>
  <c r="U18" i="143" s="1"/>
  <c r="U22" i="143"/>
  <c r="Z97" i="123"/>
  <c r="R26" i="114"/>
  <c r="S32" i="136"/>
  <c r="S25" i="136" s="1"/>
  <c r="AG83" i="123"/>
  <c r="AE83" i="136"/>
  <c r="R12" i="130"/>
  <c r="R18" i="130" s="1"/>
  <c r="R22" i="130"/>
  <c r="S17" i="113"/>
  <c r="S21" i="113"/>
  <c r="S19" i="117"/>
  <c r="S23" i="117"/>
  <c r="V71" i="136"/>
  <c r="V79" i="136"/>
  <c r="V92" i="136"/>
  <c r="V93" i="136" s="1"/>
  <c r="V75" i="136"/>
  <c r="V91" i="136"/>
  <c r="S12" i="120"/>
  <c r="W92" i="127"/>
  <c r="W93" i="127" s="1"/>
  <c r="S41" i="123"/>
  <c r="S45" i="123"/>
  <c r="S49" i="123"/>
  <c r="S59" i="123" s="1"/>
  <c r="R12" i="120"/>
  <c r="R18" i="120" s="1"/>
  <c r="R22" i="120"/>
  <c r="T50" i="123"/>
  <c r="T60" i="123" s="1"/>
  <c r="T46" i="123"/>
  <c r="T42" i="123"/>
  <c r="V19" i="143"/>
  <c r="T12" i="140"/>
  <c r="T19" i="140" s="1"/>
  <c r="V62" i="136"/>
  <c r="AA97" i="114"/>
  <c r="V17" i="137"/>
  <c r="V21" i="137"/>
  <c r="S49" i="127"/>
  <c r="S59" i="127" s="1"/>
  <c r="S41" i="127"/>
  <c r="S45" i="127"/>
  <c r="U81" i="123"/>
  <c r="U64" i="123"/>
  <c r="U73" i="123"/>
  <c r="U77" i="123"/>
  <c r="S32" i="123"/>
  <c r="S25" i="123" s="1"/>
  <c r="S32" i="127"/>
  <c r="S25" i="127" s="1"/>
  <c r="R26" i="123"/>
  <c r="U66" i="114"/>
  <c r="U63" i="114"/>
  <c r="U72" i="114"/>
  <c r="U80" i="114"/>
  <c r="U76" i="114"/>
  <c r="S19" i="134"/>
  <c r="S23" i="134"/>
  <c r="S19" i="111"/>
  <c r="S23" i="111"/>
  <c r="S14" i="140"/>
  <c r="S12" i="140" s="1"/>
  <c r="S19" i="115"/>
  <c r="S23" i="115"/>
  <c r="U63" i="110"/>
  <c r="S18" i="128"/>
  <c r="R12" i="124"/>
  <c r="R18" i="124" s="1"/>
  <c r="R22" i="124"/>
  <c r="S18" i="122"/>
  <c r="U19" i="143"/>
  <c r="U23" i="143"/>
  <c r="S17" i="121"/>
  <c r="S21" i="121"/>
  <c r="S19" i="129"/>
  <c r="S23" i="129"/>
  <c r="S12" i="119"/>
  <c r="R12" i="111"/>
  <c r="R18" i="111" s="1"/>
  <c r="R22" i="111"/>
  <c r="R13" i="140"/>
  <c r="S17" i="135"/>
  <c r="S21" i="135"/>
  <c r="V18" i="144"/>
  <c r="T19" i="134"/>
  <c r="W101" i="110"/>
  <c r="R12" i="118"/>
  <c r="R18" i="118" s="1"/>
  <c r="R22" i="118"/>
  <c r="S19" i="124"/>
  <c r="S23" i="124"/>
  <c r="Q18" i="133"/>
  <c r="Q12" i="133"/>
  <c r="Q17" i="133" s="1"/>
  <c r="U66" i="110"/>
  <c r="T64" i="136"/>
  <c r="S19" i="133" l="1"/>
  <c r="S44" i="136"/>
  <c r="S48" i="136"/>
  <c r="S58" i="136" s="1"/>
  <c r="S40" i="136"/>
  <c r="S40" i="123"/>
  <c r="S48" i="123"/>
  <c r="S58" i="123" s="1"/>
  <c r="S44" i="123"/>
  <c r="S17" i="140"/>
  <c r="S21" i="140"/>
  <c r="S18" i="140"/>
  <c r="S48" i="127"/>
  <c r="S58" i="127" s="1"/>
  <c r="S44" i="127"/>
  <c r="S40" i="127"/>
  <c r="R17" i="122"/>
  <c r="R21" i="122"/>
  <c r="R18" i="122"/>
  <c r="T48" i="110"/>
  <c r="T58" i="110" s="1"/>
  <c r="T40" i="110"/>
  <c r="T44" i="110"/>
  <c r="R17" i="116"/>
  <c r="R21" i="116"/>
  <c r="R18" i="116"/>
  <c r="U91" i="110"/>
  <c r="U92" i="110" s="1"/>
  <c r="U75" i="110"/>
  <c r="U62" i="110"/>
  <c r="U79" i="110"/>
  <c r="U71" i="110"/>
  <c r="R26" i="110"/>
  <c r="R17" i="129"/>
  <c r="R21" i="129"/>
  <c r="R18" i="129"/>
  <c r="AA97" i="123"/>
  <c r="Q26" i="136"/>
  <c r="Q26" i="123"/>
  <c r="Q12" i="135"/>
  <c r="Q18" i="135"/>
  <c r="Q22" i="135"/>
  <c r="Q22" i="118"/>
  <c r="S17" i="120"/>
  <c r="S21" i="120"/>
  <c r="S18" i="120"/>
  <c r="T76" i="114"/>
  <c r="T66" i="114"/>
  <c r="T72" i="114"/>
  <c r="T63" i="114"/>
  <c r="T80" i="114"/>
  <c r="U17" i="143"/>
  <c r="U21" i="143"/>
  <c r="U17" i="137"/>
  <c r="U21" i="137"/>
  <c r="W92" i="110"/>
  <c r="W93" i="110" s="1"/>
  <c r="R23" i="121"/>
  <c r="Q22" i="131"/>
  <c r="R19" i="130"/>
  <c r="R23" i="130"/>
  <c r="U64" i="110"/>
  <c r="V19" i="145"/>
  <c r="U71" i="127"/>
  <c r="U75" i="127"/>
  <c r="U62" i="127"/>
  <c r="U79" i="127"/>
  <c r="U91" i="127"/>
  <c r="U92" i="127" s="1"/>
  <c r="U93" i="127" s="1"/>
  <c r="S17" i="125"/>
  <c r="S21" i="125"/>
  <c r="S18" i="125"/>
  <c r="Q22" i="122"/>
  <c r="V92" i="127"/>
  <c r="V93" i="127" s="1"/>
  <c r="R49" i="136"/>
  <c r="R59" i="136" s="1"/>
  <c r="R45" i="136"/>
  <c r="R41" i="136"/>
  <c r="T12" i="137"/>
  <c r="T18" i="137" s="1"/>
  <c r="T22" i="137"/>
  <c r="T13" i="145"/>
  <c r="R32" i="136"/>
  <c r="R32" i="127"/>
  <c r="AD83" i="127"/>
  <c r="AF83" i="114"/>
  <c r="R17" i="118"/>
  <c r="R21" i="118"/>
  <c r="Z101" i="127"/>
  <c r="S17" i="131"/>
  <c r="S21" i="131"/>
  <c r="S18" i="131"/>
  <c r="R17" i="135"/>
  <c r="R21" i="135"/>
  <c r="S17" i="132"/>
  <c r="S21" i="132"/>
  <c r="S18" i="132"/>
  <c r="AG83" i="110"/>
  <c r="R19" i="111"/>
  <c r="R23" i="111"/>
  <c r="R14" i="140"/>
  <c r="R23" i="140" s="1"/>
  <c r="AE83" i="110"/>
  <c r="R32" i="123"/>
  <c r="T77" i="114"/>
  <c r="T64" i="114"/>
  <c r="T73" i="114"/>
  <c r="T81" i="114"/>
  <c r="AC32" i="135"/>
  <c r="AF83" i="127"/>
  <c r="S17" i="119"/>
  <c r="S21" i="119"/>
  <c r="S18" i="119"/>
  <c r="T23" i="143"/>
  <c r="R23" i="132"/>
  <c r="AE83" i="123"/>
  <c r="R12" i="132"/>
  <c r="R19" i="132" s="1"/>
  <c r="R23" i="115"/>
  <c r="U23" i="145"/>
  <c r="V17" i="145"/>
  <c r="V21" i="145"/>
  <c r="S32" i="110"/>
  <c r="S25" i="110" s="1"/>
  <c r="Z101" i="123"/>
  <c r="R19" i="135"/>
  <c r="R23" i="135"/>
  <c r="S49" i="110"/>
  <c r="S59" i="110" s="1"/>
  <c r="S41" i="110"/>
  <c r="S45" i="110"/>
  <c r="Q26" i="127"/>
  <c r="T81" i="123"/>
  <c r="T64" i="123"/>
  <c r="T73" i="123"/>
  <c r="T77" i="123"/>
  <c r="R32" i="114"/>
  <c r="R25" i="114" s="1"/>
  <c r="U79" i="114"/>
  <c r="U71" i="114"/>
  <c r="U75" i="114"/>
  <c r="U62" i="114"/>
  <c r="U91" i="114"/>
  <c r="R17" i="130"/>
  <c r="R21" i="130"/>
  <c r="R49" i="114"/>
  <c r="R59" i="114" s="1"/>
  <c r="R45" i="114"/>
  <c r="R41" i="114"/>
  <c r="Y97" i="110"/>
  <c r="AE32" i="137"/>
  <c r="T66" i="127"/>
  <c r="T80" i="127"/>
  <c r="T63" i="127"/>
  <c r="T72" i="127"/>
  <c r="T76" i="127"/>
  <c r="U79" i="123"/>
  <c r="U62" i="123"/>
  <c r="U71" i="123"/>
  <c r="U75" i="123"/>
  <c r="U91" i="123"/>
  <c r="U92" i="123" s="1"/>
  <c r="U93" i="123" s="1"/>
  <c r="R12" i="121"/>
  <c r="R19" i="121" s="1"/>
  <c r="J23" i="133"/>
  <c r="X101" i="110"/>
  <c r="R12" i="115"/>
  <c r="R19" i="115" s="1"/>
  <c r="U17" i="144"/>
  <c r="U21" i="144"/>
  <c r="U19" i="144"/>
  <c r="R19" i="128"/>
  <c r="R23" i="128"/>
  <c r="AE83" i="127"/>
  <c r="R19" i="112"/>
  <c r="R23" i="112"/>
  <c r="R19" i="119"/>
  <c r="R23" i="119"/>
  <c r="AA97" i="127"/>
  <c r="T73" i="127"/>
  <c r="T81" i="127"/>
  <c r="T77" i="127"/>
  <c r="T77" i="136"/>
  <c r="T81" i="136"/>
  <c r="T73" i="136"/>
  <c r="AF83" i="123"/>
  <c r="AF83" i="136"/>
  <c r="R12" i="140"/>
  <c r="R18" i="140" s="1"/>
  <c r="R22" i="140"/>
  <c r="R17" i="120"/>
  <c r="R21" i="120"/>
  <c r="Q22" i="124"/>
  <c r="Q12" i="120"/>
  <c r="Q18" i="120" s="1"/>
  <c r="Q22" i="120"/>
  <c r="S42" i="136"/>
  <c r="S46" i="136"/>
  <c r="S50" i="136"/>
  <c r="S60" i="136" s="1"/>
  <c r="R23" i="134"/>
  <c r="R12" i="134"/>
  <c r="R19" i="134" s="1"/>
  <c r="R23" i="126"/>
  <c r="U19" i="137"/>
  <c r="R25" i="127"/>
  <c r="R49" i="127"/>
  <c r="R59" i="127" s="1"/>
  <c r="R45" i="127"/>
  <c r="R41" i="127"/>
  <c r="R23" i="125"/>
  <c r="S19" i="125"/>
  <c r="Q12" i="121"/>
  <c r="Q18" i="121" s="1"/>
  <c r="Q22" i="121"/>
  <c r="R17" i="112"/>
  <c r="R21" i="112"/>
  <c r="R12" i="125"/>
  <c r="R19" i="125" s="1"/>
  <c r="Q22" i="134"/>
  <c r="T12" i="143"/>
  <c r="T19" i="143" s="1"/>
  <c r="T22" i="143"/>
  <c r="R17" i="124"/>
  <c r="R21" i="124"/>
  <c r="S19" i="140"/>
  <c r="S23" i="140"/>
  <c r="R25" i="123"/>
  <c r="R41" i="123"/>
  <c r="R49" i="123"/>
  <c r="R59" i="123" s="1"/>
  <c r="R45" i="123"/>
  <c r="S50" i="127"/>
  <c r="S60" i="127" s="1"/>
  <c r="S42" i="127"/>
  <c r="S46" i="127"/>
  <c r="T17" i="140"/>
  <c r="T21" i="140"/>
  <c r="T18" i="140"/>
  <c r="U12" i="145"/>
  <c r="U18" i="145" s="1"/>
  <c r="U22" i="145"/>
  <c r="R12" i="126"/>
  <c r="R19" i="118"/>
  <c r="R23" i="118"/>
  <c r="T80" i="123"/>
  <c r="T66" i="123"/>
  <c r="T63" i="123"/>
  <c r="T76" i="123"/>
  <c r="T72" i="123"/>
  <c r="T50" i="110"/>
  <c r="T60" i="110" s="1"/>
  <c r="T46" i="110"/>
  <c r="T42" i="110"/>
  <c r="Q12" i="130"/>
  <c r="Q18" i="130" s="1"/>
  <c r="Q22" i="130"/>
  <c r="R19" i="116"/>
  <c r="R23" i="116"/>
  <c r="P18" i="133"/>
  <c r="P12" i="133"/>
  <c r="P17" i="133" s="1"/>
  <c r="Q12" i="129"/>
  <c r="Q18" i="129" s="1"/>
  <c r="Q22" i="129"/>
  <c r="T64" i="127"/>
  <c r="G23" i="144"/>
  <c r="R19" i="117"/>
  <c r="R23" i="117"/>
  <c r="AA101" i="114"/>
  <c r="AA97" i="136"/>
  <c r="Q26" i="114"/>
  <c r="Q12" i="117"/>
  <c r="Q12" i="118"/>
  <c r="Q12" i="124"/>
  <c r="AD83" i="123"/>
  <c r="AD83" i="114"/>
  <c r="Q12" i="113"/>
  <c r="Q18" i="113" s="1"/>
  <c r="Q22" i="113"/>
  <c r="Z101" i="136"/>
  <c r="Q22" i="112"/>
  <c r="Q12" i="128"/>
  <c r="Q18" i="128"/>
  <c r="Q22" i="128"/>
  <c r="Q22" i="117"/>
  <c r="R17" i="128"/>
  <c r="R21" i="128"/>
  <c r="R19" i="129"/>
  <c r="R23" i="129"/>
  <c r="U79" i="136"/>
  <c r="U75" i="136"/>
  <c r="U71" i="136"/>
  <c r="U62" i="136"/>
  <c r="U91" i="136"/>
  <c r="U92" i="136" s="1"/>
  <c r="U93" i="136" s="1"/>
  <c r="Q12" i="125"/>
  <c r="Q18" i="125" s="1"/>
  <c r="Q22" i="125"/>
  <c r="R23" i="131"/>
  <c r="R12" i="131"/>
  <c r="R17" i="113"/>
  <c r="R21" i="113"/>
  <c r="S46" i="114"/>
  <c r="S50" i="114"/>
  <c r="S60" i="114" s="1"/>
  <c r="S42" i="114"/>
  <c r="R19" i="113"/>
  <c r="R23" i="113"/>
  <c r="R17" i="119"/>
  <c r="R21" i="119"/>
  <c r="S25" i="114"/>
  <c r="T80" i="136"/>
  <c r="T66" i="136"/>
  <c r="T63" i="136"/>
  <c r="T72" i="136"/>
  <c r="T76" i="136"/>
  <c r="V92" i="110"/>
  <c r="V93" i="110" s="1"/>
  <c r="Q12" i="131"/>
  <c r="U81" i="110"/>
  <c r="U73" i="110"/>
  <c r="U77" i="110"/>
  <c r="Q12" i="134"/>
  <c r="AD83" i="136"/>
  <c r="Q12" i="132"/>
  <c r="Q18" i="132" s="1"/>
  <c r="Q22" i="132"/>
  <c r="R17" i="111"/>
  <c r="R21" i="111"/>
  <c r="S42" i="123"/>
  <c r="S50" i="123"/>
  <c r="S60" i="123" s="1"/>
  <c r="S46" i="123"/>
  <c r="Q12" i="115"/>
  <c r="Q18" i="115" s="1"/>
  <c r="Q22" i="115"/>
  <c r="Q12" i="119"/>
  <c r="Q22" i="119"/>
  <c r="R19" i="120"/>
  <c r="R23" i="120"/>
  <c r="U18" i="137"/>
  <c r="AC25" i="135"/>
  <c r="AC45" i="135" s="1"/>
  <c r="AC49" i="135"/>
  <c r="AC59" i="135" s="1"/>
  <c r="AC41" i="135"/>
  <c r="Q12" i="111"/>
  <c r="Q18" i="111" s="1"/>
  <c r="Q22" i="111"/>
  <c r="Q13" i="140"/>
  <c r="Q12" i="116"/>
  <c r="Q18" i="116" s="1"/>
  <c r="Q22" i="116"/>
  <c r="AB97" i="114"/>
  <c r="R19" i="122"/>
  <c r="R23" i="122"/>
  <c r="T12" i="144"/>
  <c r="T22" i="144"/>
  <c r="R17" i="117"/>
  <c r="R21" i="117"/>
  <c r="S19" i="120"/>
  <c r="T23" i="137"/>
  <c r="T14" i="145"/>
  <c r="S17" i="133"/>
  <c r="S21" i="133"/>
  <c r="Q12" i="126"/>
  <c r="Q18" i="126" s="1"/>
  <c r="Q22" i="126"/>
  <c r="S19" i="119"/>
  <c r="R19" i="124"/>
  <c r="R23" i="124"/>
  <c r="J12" i="133"/>
  <c r="J19" i="133" s="1"/>
  <c r="J22" i="133"/>
  <c r="T80" i="110"/>
  <c r="T63" i="110"/>
  <c r="T76" i="110"/>
  <c r="T72" i="110"/>
  <c r="S19" i="132"/>
  <c r="S64" i="136"/>
  <c r="S64" i="114"/>
  <c r="T18" i="143" l="1"/>
  <c r="T19" i="137"/>
  <c r="J18" i="133"/>
  <c r="Q17" i="134"/>
  <c r="Q21" i="134"/>
  <c r="Q18" i="134"/>
  <c r="Q17" i="118"/>
  <c r="Q21" i="118"/>
  <c r="Q18" i="118"/>
  <c r="Q17" i="124"/>
  <c r="Q21" i="124"/>
  <c r="Q18" i="124"/>
  <c r="AE42" i="137"/>
  <c r="AE50" i="137"/>
  <c r="AE60" i="137" s="1"/>
  <c r="AE35" i="145"/>
  <c r="AE35" i="140"/>
  <c r="Q17" i="131"/>
  <c r="Q21" i="131"/>
  <c r="Q18" i="131"/>
  <c r="Q17" i="117"/>
  <c r="Q21" i="117"/>
  <c r="Q18" i="117"/>
  <c r="Q26" i="110"/>
  <c r="S73" i="127"/>
  <c r="S64" i="127"/>
  <c r="S81" i="127"/>
  <c r="S77" i="127"/>
  <c r="AA26" i="135"/>
  <c r="AE26" i="116"/>
  <c r="P26" i="114"/>
  <c r="Q32" i="114"/>
  <c r="Q25" i="114" s="1"/>
  <c r="T17" i="144"/>
  <c r="T21" i="144"/>
  <c r="T19" i="144"/>
  <c r="Q22" i="140"/>
  <c r="Q17" i="119"/>
  <c r="Q21" i="119"/>
  <c r="AE32" i="133"/>
  <c r="Q23" i="112"/>
  <c r="Z97" i="110"/>
  <c r="S12" i="137"/>
  <c r="S22" i="137"/>
  <c r="S13" i="145"/>
  <c r="P22" i="118"/>
  <c r="R40" i="123"/>
  <c r="R48" i="123"/>
  <c r="R58" i="123" s="1"/>
  <c r="R44" i="123"/>
  <c r="AA101" i="123"/>
  <c r="Q23" i="122"/>
  <c r="P12" i="121"/>
  <c r="P18" i="121"/>
  <c r="P22" i="121"/>
  <c r="AE32" i="122"/>
  <c r="S66" i="123"/>
  <c r="S80" i="123"/>
  <c r="S72" i="123"/>
  <c r="S76" i="123"/>
  <c r="S63" i="123"/>
  <c r="P22" i="120"/>
  <c r="Q19" i="120"/>
  <c r="Q23" i="120"/>
  <c r="T12" i="145"/>
  <c r="T19" i="145" s="1"/>
  <c r="T18" i="145"/>
  <c r="T22" i="145"/>
  <c r="Q19" i="125"/>
  <c r="Q23" i="125"/>
  <c r="P22" i="134"/>
  <c r="T81" i="110"/>
  <c r="T73" i="110"/>
  <c r="T77" i="110"/>
  <c r="Q17" i="126"/>
  <c r="Q21" i="126"/>
  <c r="P12" i="126"/>
  <c r="P18" i="126"/>
  <c r="P22" i="126"/>
  <c r="Q17" i="125"/>
  <c r="Q21" i="125"/>
  <c r="Q17" i="113"/>
  <c r="Q21" i="113"/>
  <c r="Q19" i="117"/>
  <c r="Q23" i="117"/>
  <c r="P22" i="112"/>
  <c r="T79" i="123"/>
  <c r="T62" i="123"/>
  <c r="T71" i="123"/>
  <c r="T75" i="123"/>
  <c r="T91" i="123"/>
  <c r="R17" i="126"/>
  <c r="R21" i="126"/>
  <c r="R18" i="126"/>
  <c r="Q17" i="121"/>
  <c r="Q21" i="121"/>
  <c r="R32" i="110"/>
  <c r="R25" i="110" s="1"/>
  <c r="Q19" i="113"/>
  <c r="Q23" i="113"/>
  <c r="T62" i="114"/>
  <c r="T79" i="114"/>
  <c r="T75" i="114"/>
  <c r="T71" i="114"/>
  <c r="T91" i="114"/>
  <c r="T92" i="114" s="1"/>
  <c r="T93" i="114" s="1"/>
  <c r="P12" i="115"/>
  <c r="P18" i="115"/>
  <c r="P22" i="115"/>
  <c r="R19" i="126"/>
  <c r="AE26" i="144"/>
  <c r="Q19" i="130"/>
  <c r="Q23" i="130"/>
  <c r="S12" i="144"/>
  <c r="S18" i="144" s="1"/>
  <c r="S22" i="144"/>
  <c r="AE32" i="112"/>
  <c r="P22" i="129"/>
  <c r="Q41" i="127"/>
  <c r="Q49" i="127"/>
  <c r="Q59" i="127" s="1"/>
  <c r="Q45" i="127"/>
  <c r="S44" i="110"/>
  <c r="S48" i="110"/>
  <c r="S58" i="110" s="1"/>
  <c r="S40" i="110"/>
  <c r="S50" i="110"/>
  <c r="S60" i="110" s="1"/>
  <c r="S46" i="110"/>
  <c r="S42" i="110"/>
  <c r="R50" i="136"/>
  <c r="R60" i="136" s="1"/>
  <c r="R46" i="136"/>
  <c r="R42" i="136"/>
  <c r="Q19" i="116"/>
  <c r="Q23" i="116"/>
  <c r="S23" i="137"/>
  <c r="S14" i="145"/>
  <c r="R45" i="110"/>
  <c r="R41" i="110"/>
  <c r="R49" i="110"/>
  <c r="R59" i="110" s="1"/>
  <c r="P26" i="127"/>
  <c r="AB97" i="127"/>
  <c r="AB97" i="136"/>
  <c r="Q17" i="129"/>
  <c r="Q21" i="129"/>
  <c r="AE26" i="122"/>
  <c r="J17" i="133"/>
  <c r="J21" i="133"/>
  <c r="T23" i="145"/>
  <c r="Q17" i="111"/>
  <c r="Q21" i="111"/>
  <c r="Q17" i="128"/>
  <c r="Q21" i="128"/>
  <c r="AE26" i="131"/>
  <c r="Q19" i="124"/>
  <c r="Q23" i="124"/>
  <c r="R48" i="127"/>
  <c r="R58" i="127" s="1"/>
  <c r="R44" i="127"/>
  <c r="R40" i="127"/>
  <c r="AE26" i="124"/>
  <c r="AA101" i="136"/>
  <c r="R17" i="121"/>
  <c r="R21" i="121"/>
  <c r="R18" i="121"/>
  <c r="U92" i="114"/>
  <c r="U93" i="114" s="1"/>
  <c r="P22" i="132"/>
  <c r="P12" i="116"/>
  <c r="P18" i="116" s="1"/>
  <c r="P22" i="116"/>
  <c r="Y101" i="110"/>
  <c r="T17" i="137"/>
  <c r="T21" i="137"/>
  <c r="P22" i="125"/>
  <c r="Q17" i="135"/>
  <c r="Q21" i="135"/>
  <c r="F23" i="144"/>
  <c r="Q41" i="136"/>
  <c r="Q45" i="136"/>
  <c r="Q49" i="136"/>
  <c r="Q59" i="136" s="1"/>
  <c r="U93" i="110"/>
  <c r="S81" i="123"/>
  <c r="S77" i="123"/>
  <c r="S64" i="123"/>
  <c r="S73" i="123"/>
  <c r="AE26" i="112"/>
  <c r="Q32" i="127"/>
  <c r="AD32" i="144"/>
  <c r="P26" i="123"/>
  <c r="AB26" i="135"/>
  <c r="AC97" i="114"/>
  <c r="AE36" i="145"/>
  <c r="Q17" i="116"/>
  <c r="Q21" i="116"/>
  <c r="T75" i="136"/>
  <c r="T79" i="136"/>
  <c r="T71" i="136"/>
  <c r="T91" i="136"/>
  <c r="T62" i="136"/>
  <c r="P12" i="130"/>
  <c r="P18" i="130" s="1"/>
  <c r="P22" i="130"/>
  <c r="Q41" i="114"/>
  <c r="Q49" i="114"/>
  <c r="Q59" i="114" s="1"/>
  <c r="Q45" i="114"/>
  <c r="T64" i="110"/>
  <c r="U17" i="145"/>
  <c r="U21" i="145"/>
  <c r="P22" i="113"/>
  <c r="R17" i="125"/>
  <c r="R21" i="125"/>
  <c r="R18" i="125"/>
  <c r="S23" i="143"/>
  <c r="R48" i="114"/>
  <c r="R58" i="114" s="1"/>
  <c r="R40" i="114"/>
  <c r="R44" i="114"/>
  <c r="AE32" i="125"/>
  <c r="AC42" i="135"/>
  <c r="AC50" i="135"/>
  <c r="AC60" i="135" s="1"/>
  <c r="AC46" i="135"/>
  <c r="S12" i="143"/>
  <c r="S19" i="143" s="1"/>
  <c r="S22" i="143"/>
  <c r="Q19" i="119"/>
  <c r="Q23" i="119"/>
  <c r="R25" i="136"/>
  <c r="Q19" i="129"/>
  <c r="Q23" i="129"/>
  <c r="Q19" i="128"/>
  <c r="Q23" i="128"/>
  <c r="Q19" i="135"/>
  <c r="Q23" i="135"/>
  <c r="S44" i="114"/>
  <c r="S48" i="114"/>
  <c r="S58" i="114" s="1"/>
  <c r="S40" i="114"/>
  <c r="Q32" i="136"/>
  <c r="Q25" i="136" s="1"/>
  <c r="AE26" i="115"/>
  <c r="AE26" i="113"/>
  <c r="P23" i="124"/>
  <c r="AG26" i="129"/>
  <c r="S81" i="114"/>
  <c r="S73" i="114"/>
  <c r="S77" i="114"/>
  <c r="AE26" i="133"/>
  <c r="P12" i="125"/>
  <c r="AB97" i="123"/>
  <c r="AE32" i="131"/>
  <c r="P12" i="111"/>
  <c r="P18" i="111"/>
  <c r="P22" i="111"/>
  <c r="P13" i="140"/>
  <c r="AC40" i="135"/>
  <c r="AC44" i="135"/>
  <c r="AC48" i="135"/>
  <c r="AC58" i="135" s="1"/>
  <c r="Q17" i="115"/>
  <c r="Q21" i="115"/>
  <c r="P12" i="122"/>
  <c r="P18" i="122"/>
  <c r="P22" i="122"/>
  <c r="R17" i="131"/>
  <c r="R21" i="131"/>
  <c r="R18" i="131"/>
  <c r="P22" i="124"/>
  <c r="AG32" i="132"/>
  <c r="AB101" i="114"/>
  <c r="AE32" i="115"/>
  <c r="R17" i="115"/>
  <c r="R21" i="115"/>
  <c r="R18" i="115"/>
  <c r="AE26" i="137"/>
  <c r="R50" i="114"/>
  <c r="R60" i="114" s="1"/>
  <c r="R46" i="114"/>
  <c r="R42" i="114"/>
  <c r="AE32" i="113"/>
  <c r="R17" i="132"/>
  <c r="R21" i="132"/>
  <c r="R18" i="132"/>
  <c r="AD32" i="126"/>
  <c r="AD83" i="110"/>
  <c r="R50" i="127"/>
  <c r="R60" i="127" s="1"/>
  <c r="R46" i="127"/>
  <c r="R42" i="127"/>
  <c r="AG32" i="129"/>
  <c r="AG32" i="122"/>
  <c r="AE26" i="117"/>
  <c r="P23" i="129"/>
  <c r="Q19" i="134"/>
  <c r="Q23" i="134"/>
  <c r="S81" i="136"/>
  <c r="S73" i="136"/>
  <c r="S77" i="136"/>
  <c r="P23" i="131"/>
  <c r="T66" i="110"/>
  <c r="Q17" i="132"/>
  <c r="Q21" i="132"/>
  <c r="Q19" i="131"/>
  <c r="Q23" i="131"/>
  <c r="Q12" i="112"/>
  <c r="AG26" i="132"/>
  <c r="Q17" i="130"/>
  <c r="Q21" i="130"/>
  <c r="P12" i="131"/>
  <c r="P22" i="131"/>
  <c r="R17" i="134"/>
  <c r="R21" i="134"/>
  <c r="R18" i="134"/>
  <c r="AA101" i="127"/>
  <c r="Q19" i="132"/>
  <c r="Q23" i="132"/>
  <c r="S72" i="110"/>
  <c r="S63" i="110"/>
  <c r="S80" i="110"/>
  <c r="S76" i="110"/>
  <c r="AE32" i="116"/>
  <c r="S80" i="114"/>
  <c r="S76" i="114"/>
  <c r="S66" i="114"/>
  <c r="S63" i="114"/>
  <c r="S72" i="114"/>
  <c r="U19" i="145"/>
  <c r="AE32" i="124"/>
  <c r="AD26" i="126"/>
  <c r="R42" i="123"/>
  <c r="R50" i="123"/>
  <c r="R60" i="123" s="1"/>
  <c r="R46" i="123"/>
  <c r="Q12" i="122"/>
  <c r="Q19" i="122" s="1"/>
  <c r="AG32" i="144"/>
  <c r="Q19" i="126"/>
  <c r="Q23" i="126"/>
  <c r="Q45" i="123"/>
  <c r="Q41" i="123"/>
  <c r="Q49" i="123"/>
  <c r="Q59" i="123" s="1"/>
  <c r="Q32" i="123"/>
  <c r="P26" i="136"/>
  <c r="P23" i="128"/>
  <c r="AD32" i="135"/>
  <c r="T18" i="144"/>
  <c r="Q18" i="119"/>
  <c r="AG32" i="133"/>
  <c r="S80" i="136"/>
  <c r="S66" i="136"/>
  <c r="S63" i="136"/>
  <c r="S76" i="136"/>
  <c r="S72" i="136"/>
  <c r="R19" i="131"/>
  <c r="AF83" i="110"/>
  <c r="Q19" i="111"/>
  <c r="Q23" i="111"/>
  <c r="Q14" i="140"/>
  <c r="Q19" i="118"/>
  <c r="Q23" i="118"/>
  <c r="T17" i="143"/>
  <c r="T21" i="143"/>
  <c r="Q17" i="120"/>
  <c r="Q21" i="120"/>
  <c r="R19" i="140"/>
  <c r="R17" i="140"/>
  <c r="R21" i="140"/>
  <c r="AE32" i="144"/>
  <c r="P12" i="119"/>
  <c r="P22" i="119"/>
  <c r="T71" i="127"/>
  <c r="T79" i="127"/>
  <c r="T75" i="127"/>
  <c r="T91" i="127"/>
  <c r="T92" i="127" s="1"/>
  <c r="T93" i="127" s="1"/>
  <c r="T62" i="127"/>
  <c r="Q19" i="115"/>
  <c r="Q23" i="115"/>
  <c r="P12" i="117"/>
  <c r="P18" i="117" s="1"/>
  <c r="P22" i="117"/>
  <c r="P12" i="128"/>
  <c r="P18" i="128"/>
  <c r="P22" i="128"/>
  <c r="Q19" i="121"/>
  <c r="Q23" i="121"/>
  <c r="S72" i="127"/>
  <c r="S66" i="127"/>
  <c r="S63" i="127"/>
  <c r="S76" i="127"/>
  <c r="S80" i="127"/>
  <c r="AG26" i="133"/>
  <c r="AG26" i="122"/>
  <c r="AG29" i="145"/>
  <c r="R64" i="114"/>
  <c r="AE50" i="144" l="1"/>
  <c r="AE60" i="144" s="1"/>
  <c r="AE42" i="144"/>
  <c r="AE25" i="137"/>
  <c r="AE45" i="137" s="1"/>
  <c r="AE41" i="137"/>
  <c r="AE49" i="137"/>
  <c r="AE59" i="137" s="1"/>
  <c r="AE25" i="124"/>
  <c r="AE46" i="124" s="1"/>
  <c r="AE49" i="124"/>
  <c r="AE59" i="124" s="1"/>
  <c r="AE41" i="124"/>
  <c r="P26" i="110"/>
  <c r="AD50" i="135"/>
  <c r="AD60" i="135" s="1"/>
  <c r="AD42" i="135"/>
  <c r="AC76" i="113"/>
  <c r="AC72" i="113"/>
  <c r="AE50" i="131"/>
  <c r="AE60" i="131" s="1"/>
  <c r="AE42" i="131"/>
  <c r="Q44" i="136"/>
  <c r="Q40" i="136"/>
  <c r="Q48" i="136"/>
  <c r="Q58" i="136" s="1"/>
  <c r="P17" i="125"/>
  <c r="P21" i="125"/>
  <c r="P18" i="125"/>
  <c r="AG50" i="144"/>
  <c r="AG60" i="144" s="1"/>
  <c r="AG42" i="144"/>
  <c r="AE50" i="116"/>
  <c r="AE60" i="116" s="1"/>
  <c r="AE42" i="116"/>
  <c r="AD42" i="144"/>
  <c r="AD50" i="144"/>
  <c r="AD60" i="144" s="1"/>
  <c r="AA32" i="135"/>
  <c r="P17" i="119"/>
  <c r="P21" i="119"/>
  <c r="AG25" i="132"/>
  <c r="AG46" i="132" s="1"/>
  <c r="AG49" i="132"/>
  <c r="AG59" i="132" s="1"/>
  <c r="AG41" i="132"/>
  <c r="T92" i="123"/>
  <c r="T93" i="123" s="1"/>
  <c r="P23" i="113"/>
  <c r="N22" i="115"/>
  <c r="O23" i="112"/>
  <c r="R81" i="127"/>
  <c r="R77" i="127"/>
  <c r="R73" i="127"/>
  <c r="R64" i="127"/>
  <c r="R73" i="136"/>
  <c r="R77" i="136"/>
  <c r="R81" i="136"/>
  <c r="T91" i="110"/>
  <c r="T92" i="110" s="1"/>
  <c r="T71" i="110"/>
  <c r="T75" i="110"/>
  <c r="T79" i="110"/>
  <c r="T62" i="110"/>
  <c r="AE32" i="117"/>
  <c r="AG42" i="129"/>
  <c r="AG50" i="129"/>
  <c r="AG60" i="129" s="1"/>
  <c r="AG26" i="113"/>
  <c r="P12" i="113"/>
  <c r="P19" i="113" s="1"/>
  <c r="AG26" i="126"/>
  <c r="AG72" i="120"/>
  <c r="AG76" i="120"/>
  <c r="AE32" i="111"/>
  <c r="P23" i="134"/>
  <c r="R23" i="137"/>
  <c r="R14" i="145"/>
  <c r="S23" i="145"/>
  <c r="AD32" i="137"/>
  <c r="O12" i="125"/>
  <c r="O18" i="125" s="1"/>
  <c r="O22" i="125"/>
  <c r="P19" i="122"/>
  <c r="P23" i="122"/>
  <c r="AE25" i="117"/>
  <c r="AE45" i="117" s="1"/>
  <c r="AE41" i="117"/>
  <c r="AE49" i="117"/>
  <c r="AE59" i="117" s="1"/>
  <c r="AG42" i="122"/>
  <c r="AG50" i="122"/>
  <c r="AG60" i="122" s="1"/>
  <c r="AE42" i="125"/>
  <c r="AE50" i="125"/>
  <c r="AE60" i="125" s="1"/>
  <c r="R63" i="110"/>
  <c r="R72" i="110"/>
  <c r="R76" i="110"/>
  <c r="R80" i="110"/>
  <c r="E23" i="144"/>
  <c r="O26" i="123"/>
  <c r="AD26" i="131"/>
  <c r="P32" i="127"/>
  <c r="P25" i="127" s="1"/>
  <c r="AG26" i="115"/>
  <c r="AC97" i="127"/>
  <c r="O22" i="130"/>
  <c r="R12" i="144"/>
  <c r="R22" i="144"/>
  <c r="Q17" i="112"/>
  <c r="Q21" i="112"/>
  <c r="Q18" i="112"/>
  <c r="AD42" i="126"/>
  <c r="AD50" i="126"/>
  <c r="AD60" i="126" s="1"/>
  <c r="AE32" i="121"/>
  <c r="AC32" i="132"/>
  <c r="P23" i="120"/>
  <c r="AE36" i="140"/>
  <c r="P17" i="130"/>
  <c r="P21" i="130"/>
  <c r="P23" i="118"/>
  <c r="Q46" i="127"/>
  <c r="Q42" i="127"/>
  <c r="Q50" i="127"/>
  <c r="Q60" i="127" s="1"/>
  <c r="AC26" i="113"/>
  <c r="AC63" i="113" s="1"/>
  <c r="P17" i="116"/>
  <c r="P21" i="116"/>
  <c r="P19" i="130"/>
  <c r="P23" i="130"/>
  <c r="R64" i="136"/>
  <c r="S17" i="144"/>
  <c r="S21" i="144"/>
  <c r="S19" i="144"/>
  <c r="P17" i="115"/>
  <c r="P21" i="115"/>
  <c r="R46" i="110"/>
  <c r="R50" i="110"/>
  <c r="R60" i="110" s="1"/>
  <c r="R42" i="110"/>
  <c r="P17" i="126"/>
  <c r="P21" i="126"/>
  <c r="O22" i="129"/>
  <c r="P19" i="115"/>
  <c r="P23" i="115"/>
  <c r="AG26" i="131"/>
  <c r="P32" i="114"/>
  <c r="P25" i="114" s="1"/>
  <c r="Q23" i="140"/>
  <c r="AE64" i="113"/>
  <c r="AE73" i="113"/>
  <c r="AE77" i="113"/>
  <c r="AG25" i="129"/>
  <c r="AG45" i="129" s="1"/>
  <c r="AG41" i="129"/>
  <c r="AG49" i="129"/>
  <c r="AG59" i="129" s="1"/>
  <c r="N22" i="118"/>
  <c r="S17" i="143"/>
  <c r="S21" i="143"/>
  <c r="O22" i="118"/>
  <c r="AC32" i="118"/>
  <c r="R48" i="110"/>
  <c r="R58" i="110" s="1"/>
  <c r="R44" i="110"/>
  <c r="R40" i="110"/>
  <c r="S17" i="137"/>
  <c r="S21" i="137"/>
  <c r="R66" i="127"/>
  <c r="R80" i="127"/>
  <c r="R76" i="127"/>
  <c r="R63" i="127"/>
  <c r="R72" i="127"/>
  <c r="AG26" i="137"/>
  <c r="AC73" i="135"/>
  <c r="AC77" i="135"/>
  <c r="Z26" i="135"/>
  <c r="AB32" i="135"/>
  <c r="AE73" i="137"/>
  <c r="AE77" i="137"/>
  <c r="AG25" i="122"/>
  <c r="AG45" i="122" s="1"/>
  <c r="AG49" i="122"/>
  <c r="AG59" i="122" s="1"/>
  <c r="AG41" i="122"/>
  <c r="P19" i="128"/>
  <c r="P17" i="128"/>
  <c r="P21" i="128"/>
  <c r="O22" i="126"/>
  <c r="O12" i="121"/>
  <c r="O18" i="121" s="1"/>
  <c r="O22" i="121"/>
  <c r="P23" i="132"/>
  <c r="AF26" i="115"/>
  <c r="O12" i="116"/>
  <c r="O22" i="116"/>
  <c r="Q32" i="110"/>
  <c r="AG32" i="126"/>
  <c r="AG26" i="135"/>
  <c r="O22" i="117"/>
  <c r="AG26" i="144"/>
  <c r="P19" i="125"/>
  <c r="P23" i="125"/>
  <c r="AC32" i="113"/>
  <c r="AC66" i="135"/>
  <c r="AC80" i="135" s="1"/>
  <c r="AC63" i="135"/>
  <c r="AC76" i="135"/>
  <c r="AC72" i="135"/>
  <c r="AE25" i="113"/>
  <c r="AE45" i="113" s="1"/>
  <c r="AE49" i="113"/>
  <c r="AE59" i="113" s="1"/>
  <c r="AE41" i="113"/>
  <c r="P41" i="123"/>
  <c r="P49" i="123"/>
  <c r="P59" i="123" s="1"/>
  <c r="P45" i="123"/>
  <c r="AE25" i="112"/>
  <c r="AE45" i="112" s="1"/>
  <c r="AE49" i="112"/>
  <c r="AE59" i="112" s="1"/>
  <c r="AE41" i="112"/>
  <c r="AE26" i="125"/>
  <c r="AG63" i="133"/>
  <c r="AG76" i="133"/>
  <c r="AG72" i="133"/>
  <c r="P19" i="111"/>
  <c r="P23" i="111"/>
  <c r="P14" i="140"/>
  <c r="P12" i="140" s="1"/>
  <c r="P18" i="140" s="1"/>
  <c r="S19" i="137"/>
  <c r="O12" i="124"/>
  <c r="O22" i="124"/>
  <c r="O22" i="132"/>
  <c r="AG32" i="128"/>
  <c r="O22" i="113"/>
  <c r="AG26" i="120"/>
  <c r="AC26" i="132"/>
  <c r="P19" i="126"/>
  <c r="P23" i="126"/>
  <c r="AE32" i="135"/>
  <c r="AE26" i="135"/>
  <c r="Q50" i="114"/>
  <c r="Q60" i="114" s="1"/>
  <c r="Q46" i="114"/>
  <c r="Q42" i="114"/>
  <c r="AE25" i="116"/>
  <c r="AE45" i="116" s="1"/>
  <c r="AE41" i="116"/>
  <c r="AE49" i="116"/>
  <c r="AE59" i="116" s="1"/>
  <c r="AA25" i="135"/>
  <c r="AA45" i="135" s="1"/>
  <c r="AA49" i="135"/>
  <c r="AA59" i="135" s="1"/>
  <c r="AA41" i="135"/>
  <c r="AG32" i="131"/>
  <c r="AE26" i="120"/>
  <c r="AD26" i="112"/>
  <c r="AE64" i="133"/>
  <c r="AE50" i="133"/>
  <c r="AE60" i="133" s="1"/>
  <c r="AE42" i="133"/>
  <c r="P19" i="119"/>
  <c r="P23" i="119"/>
  <c r="R12" i="143"/>
  <c r="R18" i="143"/>
  <c r="R22" i="143"/>
  <c r="AG32" i="116"/>
  <c r="O26" i="114"/>
  <c r="AC32" i="144"/>
  <c r="AD97" i="114"/>
  <c r="AG25" i="133"/>
  <c r="AG45" i="133" s="1"/>
  <c r="AG49" i="133"/>
  <c r="AG59" i="133" s="1"/>
  <c r="AG41" i="133"/>
  <c r="O12" i="112"/>
  <c r="O18" i="112" s="1"/>
  <c r="O22" i="112"/>
  <c r="P17" i="117"/>
  <c r="P21" i="117"/>
  <c r="AG42" i="133"/>
  <c r="AG50" i="133"/>
  <c r="AG60" i="133" s="1"/>
  <c r="AD26" i="135"/>
  <c r="AD32" i="112"/>
  <c r="P41" i="136"/>
  <c r="P45" i="136"/>
  <c r="P49" i="136"/>
  <c r="P59" i="136" s="1"/>
  <c r="AG32" i="135"/>
  <c r="Q17" i="122"/>
  <c r="Q21" i="122"/>
  <c r="Q18" i="122"/>
  <c r="S79" i="114"/>
  <c r="S62" i="114"/>
  <c r="S75" i="114"/>
  <c r="S71" i="114"/>
  <c r="S91" i="114"/>
  <c r="S92" i="114" s="1"/>
  <c r="S93" i="114" s="1"/>
  <c r="AE26" i="129"/>
  <c r="AE63" i="131"/>
  <c r="AE76" i="131"/>
  <c r="AE72" i="131"/>
  <c r="AE66" i="131"/>
  <c r="AE80" i="131" s="1"/>
  <c r="AE42" i="115"/>
  <c r="AE50" i="115"/>
  <c r="AE60" i="115" s="1"/>
  <c r="P22" i="140"/>
  <c r="AE26" i="126"/>
  <c r="AE83" i="113"/>
  <c r="Q42" i="136"/>
  <c r="Q46" i="136"/>
  <c r="Q50" i="136"/>
  <c r="Q60" i="136" s="1"/>
  <c r="AC64" i="135"/>
  <c r="AE83" i="112"/>
  <c r="AE29" i="145"/>
  <c r="AE29" i="140"/>
  <c r="AD26" i="116"/>
  <c r="P12" i="132"/>
  <c r="AG32" i="120"/>
  <c r="AE63" i="124"/>
  <c r="AE76" i="124"/>
  <c r="AE72" i="124"/>
  <c r="AE25" i="122"/>
  <c r="AE41" i="122"/>
  <c r="AE49" i="122"/>
  <c r="AE59" i="122" s="1"/>
  <c r="R19" i="143"/>
  <c r="R23" i="143"/>
  <c r="R66" i="136"/>
  <c r="R80" i="136"/>
  <c r="R63" i="136"/>
  <c r="R76" i="136"/>
  <c r="R72" i="136"/>
  <c r="AD32" i="113"/>
  <c r="AG35" i="145"/>
  <c r="AG35" i="140"/>
  <c r="P19" i="116"/>
  <c r="P23" i="116"/>
  <c r="P12" i="118"/>
  <c r="P19" i="118" s="1"/>
  <c r="AE63" i="144"/>
  <c r="AE72" i="144"/>
  <c r="AE76" i="144"/>
  <c r="Q19" i="112"/>
  <c r="AB101" i="127"/>
  <c r="P45" i="114"/>
  <c r="P49" i="114"/>
  <c r="P59" i="114" s="1"/>
  <c r="P41" i="114"/>
  <c r="AE83" i="116"/>
  <c r="AD26" i="113"/>
  <c r="R73" i="114"/>
  <c r="R77" i="114"/>
  <c r="R81" i="114"/>
  <c r="AE32" i="128"/>
  <c r="AD25" i="126"/>
  <c r="AD41" i="126"/>
  <c r="AD49" i="126"/>
  <c r="AD59" i="126" s="1"/>
  <c r="O12" i="122"/>
  <c r="O18" i="122" s="1"/>
  <c r="O22" i="122"/>
  <c r="P19" i="131"/>
  <c r="P17" i="131"/>
  <c r="P21" i="131"/>
  <c r="AE26" i="111"/>
  <c r="AE49" i="131"/>
  <c r="AE59" i="131" s="1"/>
  <c r="AE25" i="131"/>
  <c r="AE41" i="131"/>
  <c r="AD63" i="126"/>
  <c r="AD72" i="126"/>
  <c r="AD76" i="126"/>
  <c r="S77" i="110"/>
  <c r="S81" i="110"/>
  <c r="S64" i="110"/>
  <c r="S73" i="110"/>
  <c r="AG30" i="145"/>
  <c r="AG30" i="140"/>
  <c r="O26" i="136"/>
  <c r="AD26" i="122"/>
  <c r="R81" i="123"/>
  <c r="R73" i="123"/>
  <c r="R77" i="123"/>
  <c r="R64" i="123"/>
  <c r="AD26" i="137"/>
  <c r="S75" i="127"/>
  <c r="S71" i="127"/>
  <c r="S62" i="127"/>
  <c r="S79" i="127"/>
  <c r="S91" i="127"/>
  <c r="S92" i="127" s="1"/>
  <c r="S93" i="127" s="1"/>
  <c r="AG32" i="115"/>
  <c r="S91" i="136"/>
  <c r="S71" i="136"/>
  <c r="S92" i="136"/>
  <c r="S93" i="136" s="1"/>
  <c r="S75" i="136"/>
  <c r="S79" i="136"/>
  <c r="S62" i="136"/>
  <c r="AA97" i="110"/>
  <c r="S66" i="110"/>
  <c r="O12" i="115"/>
  <c r="O18" i="115" s="1"/>
  <c r="O22" i="115"/>
  <c r="AE83" i="131"/>
  <c r="AD32" i="131"/>
  <c r="Z101" i="110"/>
  <c r="AG42" i="132"/>
  <c r="AG50" i="132"/>
  <c r="AG60" i="132" s="1"/>
  <c r="AE25" i="115"/>
  <c r="AE45" i="115" s="1"/>
  <c r="AE41" i="115"/>
  <c r="AE49" i="115"/>
  <c r="AE59" i="115" s="1"/>
  <c r="R12" i="137"/>
  <c r="R18" i="137" s="1"/>
  <c r="R22" i="137"/>
  <c r="R13" i="145"/>
  <c r="T92" i="136"/>
  <c r="T93" i="136" s="1"/>
  <c r="AG26" i="118"/>
  <c r="AB25" i="135"/>
  <c r="AB45" i="135" s="1"/>
  <c r="AB41" i="135"/>
  <c r="AB49" i="135"/>
  <c r="AB59" i="135" s="1"/>
  <c r="AD26" i="128"/>
  <c r="AE63" i="122"/>
  <c r="AD32" i="132"/>
  <c r="O12" i="131"/>
  <c r="O18" i="131" s="1"/>
  <c r="O22" i="131"/>
  <c r="AE25" i="144"/>
  <c r="AE46" i="144" s="1"/>
  <c r="AE41" i="144"/>
  <c r="AE49" i="144"/>
  <c r="AE59" i="144" s="1"/>
  <c r="AD26" i="132"/>
  <c r="AG32" i="137"/>
  <c r="P12" i="120"/>
  <c r="P19" i="120" s="1"/>
  <c r="S79" i="123"/>
  <c r="S71" i="123"/>
  <c r="S75" i="123"/>
  <c r="S62" i="123"/>
  <c r="S91" i="123"/>
  <c r="S92" i="123" s="1"/>
  <c r="S93" i="123" s="1"/>
  <c r="S22" i="145"/>
  <c r="S12" i="145"/>
  <c r="S19" i="145" s="1"/>
  <c r="AE83" i="144"/>
  <c r="Q63" i="110"/>
  <c r="Q25" i="110"/>
  <c r="Q41" i="110"/>
  <c r="Q45" i="110"/>
  <c r="Q49" i="110"/>
  <c r="Q59" i="110" s="1"/>
  <c r="O23" i="132"/>
  <c r="P32" i="136"/>
  <c r="P97" i="133"/>
  <c r="AD32" i="128"/>
  <c r="AE32" i="129"/>
  <c r="AD26" i="144"/>
  <c r="Q46" i="123"/>
  <c r="Q42" i="123"/>
  <c r="Q50" i="123"/>
  <c r="Q60" i="123" s="1"/>
  <c r="AE50" i="124"/>
  <c r="AE60" i="124" s="1"/>
  <c r="AE42" i="124"/>
  <c r="AE50" i="113"/>
  <c r="AE60" i="113" s="1"/>
  <c r="AE42" i="113"/>
  <c r="AE63" i="137"/>
  <c r="AE25" i="133"/>
  <c r="AE41" i="133"/>
  <c r="AE49" i="133"/>
  <c r="AE59" i="133" s="1"/>
  <c r="Q48" i="114"/>
  <c r="Q58" i="114" s="1"/>
  <c r="Q44" i="114"/>
  <c r="Q40" i="114"/>
  <c r="AE26" i="121"/>
  <c r="AG26" i="112"/>
  <c r="R66" i="114"/>
  <c r="R63" i="114"/>
  <c r="R80" i="114"/>
  <c r="R72" i="114"/>
  <c r="R76" i="114"/>
  <c r="AC101" i="114"/>
  <c r="R66" i="123"/>
  <c r="R80" i="123"/>
  <c r="R76" i="123"/>
  <c r="R63" i="123"/>
  <c r="R72" i="123"/>
  <c r="P41" i="127"/>
  <c r="P45" i="127"/>
  <c r="P49" i="127"/>
  <c r="P59" i="127" s="1"/>
  <c r="P12" i="129"/>
  <c r="AE32" i="120"/>
  <c r="P12" i="134"/>
  <c r="P19" i="134" s="1"/>
  <c r="T17" i="145"/>
  <c r="T21" i="145"/>
  <c r="P17" i="121"/>
  <c r="P21" i="121"/>
  <c r="AC26" i="137"/>
  <c r="AG29" i="140"/>
  <c r="AE64" i="137"/>
  <c r="P32" i="123"/>
  <c r="O26" i="127"/>
  <c r="AD29" i="145"/>
  <c r="AD29" i="140"/>
  <c r="O12" i="126"/>
  <c r="AG26" i="128"/>
  <c r="AC97" i="136"/>
  <c r="AC97" i="123"/>
  <c r="AF32" i="112"/>
  <c r="P18" i="119"/>
  <c r="AG32" i="113"/>
  <c r="AG26" i="116"/>
  <c r="Q25" i="123"/>
  <c r="O12" i="111"/>
  <c r="O18" i="111" s="1"/>
  <c r="O22" i="111"/>
  <c r="O13" i="140"/>
  <c r="P18" i="131"/>
  <c r="O22" i="120"/>
  <c r="O12" i="128"/>
  <c r="O18" i="128"/>
  <c r="O22" i="128"/>
  <c r="AE66" i="144"/>
  <c r="AC26" i="118"/>
  <c r="P12" i="124"/>
  <c r="P17" i="122"/>
  <c r="P21" i="122"/>
  <c r="P17" i="111"/>
  <c r="P21" i="111"/>
  <c r="R40" i="136"/>
  <c r="R48" i="136"/>
  <c r="R58" i="136" s="1"/>
  <c r="R44" i="136"/>
  <c r="S18" i="143"/>
  <c r="AE32" i="126"/>
  <c r="AG63" i="132"/>
  <c r="AG76" i="132"/>
  <c r="AG72" i="132"/>
  <c r="P23" i="112"/>
  <c r="O12" i="119"/>
  <c r="O18" i="119" s="1"/>
  <c r="O22" i="119"/>
  <c r="AD32" i="122"/>
  <c r="AB101" i="123"/>
  <c r="P19" i="117"/>
  <c r="P23" i="117"/>
  <c r="O12" i="134"/>
  <c r="O18" i="134" s="1"/>
  <c r="O22" i="134"/>
  <c r="Q25" i="127"/>
  <c r="AE64" i="112"/>
  <c r="AE50" i="112"/>
  <c r="AE60" i="112" s="1"/>
  <c r="AE42" i="112"/>
  <c r="AE46" i="112"/>
  <c r="AG32" i="112"/>
  <c r="P12" i="112"/>
  <c r="P19" i="112" s="1"/>
  <c r="AD32" i="125"/>
  <c r="AB26" i="112"/>
  <c r="AF32" i="125"/>
  <c r="AG63" i="122"/>
  <c r="AG76" i="122"/>
  <c r="AG72" i="122"/>
  <c r="AE42" i="122"/>
  <c r="AE50" i="122"/>
  <c r="AE60" i="122" s="1"/>
  <c r="AE46" i="122"/>
  <c r="S18" i="137"/>
  <c r="Q12" i="140"/>
  <c r="AB101" i="136"/>
  <c r="P19" i="121"/>
  <c r="P23" i="121"/>
  <c r="AE83" i="133"/>
  <c r="AC26" i="112"/>
  <c r="AG66" i="122"/>
  <c r="R66" i="110"/>
  <c r="Q64" i="136"/>
  <c r="AE46" i="113" l="1"/>
  <c r="S18" i="145"/>
  <c r="AG45" i="132"/>
  <c r="AG79" i="122"/>
  <c r="AG71" i="122"/>
  <c r="AG75" i="122"/>
  <c r="AG62" i="122"/>
  <c r="AG91" i="122"/>
  <c r="AG92" i="122" s="1"/>
  <c r="AG93" i="122" s="1"/>
  <c r="AG80" i="122"/>
  <c r="AE25" i="135"/>
  <c r="AE41" i="135"/>
  <c r="AE49" i="135"/>
  <c r="AE59" i="135" s="1"/>
  <c r="AE45" i="135"/>
  <c r="AC25" i="118"/>
  <c r="AC45" i="118"/>
  <c r="AC49" i="118"/>
  <c r="AC59" i="118" s="1"/>
  <c r="AC41" i="118"/>
  <c r="AE25" i="120"/>
  <c r="AE41" i="120"/>
  <c r="AE49" i="120"/>
  <c r="AE59" i="120" s="1"/>
  <c r="AE50" i="135"/>
  <c r="AE60" i="135" s="1"/>
  <c r="AE42" i="135"/>
  <c r="AG25" i="135"/>
  <c r="AG46" i="135" s="1"/>
  <c r="AG41" i="135"/>
  <c r="AG49" i="135"/>
  <c r="AG59" i="135" s="1"/>
  <c r="AF49" i="115"/>
  <c r="AF59" i="115" s="1"/>
  <c r="AF41" i="115"/>
  <c r="AE42" i="126"/>
  <c r="AE50" i="126"/>
  <c r="AE60" i="126" s="1"/>
  <c r="AD41" i="144"/>
  <c r="AD49" i="144"/>
  <c r="AD59" i="144" s="1"/>
  <c r="AD25" i="144"/>
  <c r="AD50" i="128"/>
  <c r="AD60" i="128" s="1"/>
  <c r="AD42" i="128"/>
  <c r="AD50" i="131"/>
  <c r="AD60" i="131" s="1"/>
  <c r="AD42" i="131"/>
  <c r="AD63" i="116"/>
  <c r="AD49" i="116"/>
  <c r="AD59" i="116" s="1"/>
  <c r="AD41" i="116"/>
  <c r="AC42" i="144"/>
  <c r="AC50" i="144"/>
  <c r="AC60" i="144" s="1"/>
  <c r="AE41" i="125"/>
  <c r="AE25" i="125"/>
  <c r="AE49" i="125"/>
  <c r="AE59" i="125" s="1"/>
  <c r="AE45" i="125"/>
  <c r="O17" i="126"/>
  <c r="O21" i="126"/>
  <c r="O18" i="126"/>
  <c r="AC42" i="113"/>
  <c r="AC50" i="113"/>
  <c r="AC60" i="113" s="1"/>
  <c r="AE79" i="144"/>
  <c r="AE71" i="144"/>
  <c r="AE62" i="144"/>
  <c r="AE75" i="144"/>
  <c r="AE91" i="144"/>
  <c r="AE92" i="144" s="1"/>
  <c r="AE93" i="144" s="1"/>
  <c r="AE80" i="144"/>
  <c r="AC49" i="137"/>
  <c r="AC59" i="137" s="1"/>
  <c r="AC41" i="137"/>
  <c r="AE49" i="121"/>
  <c r="AE59" i="121" s="1"/>
  <c r="AE41" i="121"/>
  <c r="AE25" i="121"/>
  <c r="AE45" i="121" s="1"/>
  <c r="AE25" i="126"/>
  <c r="AE45" i="126" s="1"/>
  <c r="AE49" i="126"/>
  <c r="AE59" i="126" s="1"/>
  <c r="AE41" i="126"/>
  <c r="AG63" i="131"/>
  <c r="AG25" i="131"/>
  <c r="AG45" i="131" s="1"/>
  <c r="AG41" i="131"/>
  <c r="AG49" i="131"/>
  <c r="AG59" i="131" s="1"/>
  <c r="R79" i="110"/>
  <c r="R75" i="110"/>
  <c r="R71" i="110"/>
  <c r="R91" i="110"/>
  <c r="R62" i="110"/>
  <c r="AG42" i="135"/>
  <c r="AG50" i="135"/>
  <c r="AG60" i="135" s="1"/>
  <c r="AG42" i="131"/>
  <c r="AG50" i="131"/>
  <c r="AG60" i="131" s="1"/>
  <c r="AE42" i="128"/>
  <c r="AE50" i="128"/>
  <c r="AE60" i="128" s="1"/>
  <c r="AD42" i="112"/>
  <c r="AD50" i="112"/>
  <c r="AD60" i="112" s="1"/>
  <c r="AC72" i="124"/>
  <c r="AC76" i="124"/>
  <c r="AG50" i="137"/>
  <c r="AG60" i="137" s="1"/>
  <c r="AG42" i="137"/>
  <c r="Z41" i="135"/>
  <c r="Z49" i="135"/>
  <c r="Z59" i="135" s="1"/>
  <c r="AE83" i="111"/>
  <c r="N22" i="120"/>
  <c r="R64" i="110"/>
  <c r="AE50" i="121"/>
  <c r="AE60" i="121" s="1"/>
  <c r="AE42" i="121"/>
  <c r="AE46" i="121"/>
  <c r="R17" i="144"/>
  <c r="R21" i="144"/>
  <c r="R19" i="144"/>
  <c r="AC26" i="129"/>
  <c r="O19" i="125"/>
  <c r="O23" i="125"/>
  <c r="AE44" i="124"/>
  <c r="AE40" i="124"/>
  <c r="AE48" i="124"/>
  <c r="AE58" i="124" s="1"/>
  <c r="N26" i="127"/>
  <c r="M22" i="119"/>
  <c r="AE25" i="129"/>
  <c r="AE49" i="129"/>
  <c r="AE59" i="129" s="1"/>
  <c r="AE41" i="129"/>
  <c r="AG63" i="115"/>
  <c r="AG76" i="115"/>
  <c r="AG72" i="115"/>
  <c r="AD25" i="112"/>
  <c r="AD45" i="112" s="1"/>
  <c r="AD41" i="112"/>
  <c r="AD49" i="112"/>
  <c r="AD59" i="112" s="1"/>
  <c r="O17" i="124"/>
  <c r="O21" i="124"/>
  <c r="O17" i="116"/>
  <c r="O21" i="116"/>
  <c r="N26" i="114"/>
  <c r="AC30" i="145"/>
  <c r="AC30" i="140"/>
  <c r="O32" i="127"/>
  <c r="N23" i="113"/>
  <c r="Z32" i="135"/>
  <c r="AF42" i="125"/>
  <c r="AF50" i="125"/>
  <c r="AF60" i="125" s="1"/>
  <c r="AG50" i="112"/>
  <c r="AG60" i="112" s="1"/>
  <c r="AG42" i="112"/>
  <c r="Q48" i="127"/>
  <c r="Q58" i="127" s="1"/>
  <c r="Q40" i="127"/>
  <c r="Q44" i="127"/>
  <c r="N22" i="119"/>
  <c r="AD50" i="122"/>
  <c r="AD60" i="122" s="1"/>
  <c r="AD42" i="122"/>
  <c r="AE73" i="112"/>
  <c r="AE77" i="112"/>
  <c r="O17" i="111"/>
  <c r="O21" i="111"/>
  <c r="AF50" i="112"/>
  <c r="AF60" i="112" s="1"/>
  <c r="AF42" i="112"/>
  <c r="Q23" i="137"/>
  <c r="Q14" i="145"/>
  <c r="O23" i="130"/>
  <c r="Q40" i="110"/>
  <c r="Q44" i="110"/>
  <c r="Q48" i="110"/>
  <c r="Q58" i="110" s="1"/>
  <c r="AG63" i="135"/>
  <c r="AG72" i="135"/>
  <c r="AG76" i="135"/>
  <c r="O17" i="131"/>
  <c r="O21" i="131"/>
  <c r="AG49" i="118"/>
  <c r="AG59" i="118" s="1"/>
  <c r="AG41" i="118"/>
  <c r="AE48" i="131"/>
  <c r="AE58" i="131" s="1"/>
  <c r="AE40" i="131"/>
  <c r="AE44" i="131"/>
  <c r="AD48" i="126"/>
  <c r="AD58" i="126" s="1"/>
  <c r="AD44" i="126"/>
  <c r="AD40" i="126"/>
  <c r="AE40" i="122"/>
  <c r="AE48" i="122"/>
  <c r="AE58" i="122" s="1"/>
  <c r="AE44" i="122"/>
  <c r="AD25" i="135"/>
  <c r="AD45" i="135" s="1"/>
  <c r="AD41" i="135"/>
  <c r="AD49" i="135"/>
  <c r="AD59" i="135" s="1"/>
  <c r="AG25" i="144"/>
  <c r="AG41" i="144"/>
  <c r="AG49" i="144"/>
  <c r="AG59" i="144" s="1"/>
  <c r="N22" i="126"/>
  <c r="AB50" i="135"/>
  <c r="AB60" i="135" s="1"/>
  <c r="AB42" i="135"/>
  <c r="AB46" i="135"/>
  <c r="AG25" i="137"/>
  <c r="AG45" i="137" s="1"/>
  <c r="AG41" i="137"/>
  <c r="AG49" i="137"/>
  <c r="AG59" i="137" s="1"/>
  <c r="AF32" i="122"/>
  <c r="AC50" i="132"/>
  <c r="AC60" i="132" s="1"/>
  <c r="AC42" i="132"/>
  <c r="AG25" i="115"/>
  <c r="AG45" i="115" s="1"/>
  <c r="AG49" i="115"/>
  <c r="AG59" i="115" s="1"/>
  <c r="AG41" i="115"/>
  <c r="O23" i="129"/>
  <c r="AG63" i="112"/>
  <c r="AG72" i="112"/>
  <c r="AG76" i="112"/>
  <c r="AE77" i="116"/>
  <c r="AE64" i="116"/>
  <c r="AE73" i="116"/>
  <c r="AG63" i="129"/>
  <c r="AG76" i="129"/>
  <c r="AG72" i="129"/>
  <c r="AG25" i="113"/>
  <c r="AG45" i="113" s="1"/>
  <c r="AG49" i="113"/>
  <c r="AG59" i="113" s="1"/>
  <c r="AG41" i="113"/>
  <c r="AG76" i="113"/>
  <c r="AG63" i="113"/>
  <c r="AG72" i="113"/>
  <c r="AE46" i="116"/>
  <c r="N12" i="125"/>
  <c r="O23" i="120"/>
  <c r="Q81" i="136"/>
  <c r="Q73" i="136"/>
  <c r="Q77" i="136"/>
  <c r="N26" i="123"/>
  <c r="AG27" i="140"/>
  <c r="AD97" i="136"/>
  <c r="Q97" i="133"/>
  <c r="AC32" i="126"/>
  <c r="AC49" i="112"/>
  <c r="AC59" i="112" s="1"/>
  <c r="AC41" i="112"/>
  <c r="N22" i="124"/>
  <c r="AB63" i="112"/>
  <c r="AB41" i="112"/>
  <c r="AB49" i="112"/>
  <c r="AB59" i="112" s="1"/>
  <c r="O12" i="120"/>
  <c r="Q48" i="123"/>
  <c r="Q58" i="123" s="1"/>
  <c r="Q44" i="123"/>
  <c r="Q40" i="123"/>
  <c r="Q66" i="127"/>
  <c r="Q76" i="127"/>
  <c r="Q80" i="127"/>
  <c r="Q72" i="127"/>
  <c r="Q63" i="127"/>
  <c r="O19" i="116"/>
  <c r="O23" i="116"/>
  <c r="N22" i="125"/>
  <c r="Q12" i="144"/>
  <c r="Q18" i="144" s="1"/>
  <c r="Q22" i="144"/>
  <c r="AD42" i="132"/>
  <c r="AD50" i="132"/>
  <c r="AD60" i="132" s="1"/>
  <c r="AD26" i="125"/>
  <c r="P101" i="133"/>
  <c r="AD25" i="137"/>
  <c r="AD45" i="137" s="1"/>
  <c r="AD41" i="137"/>
  <c r="AD49" i="137"/>
  <c r="AD59" i="137" s="1"/>
  <c r="AD45" i="126"/>
  <c r="AD42" i="113"/>
  <c r="AD50" i="113"/>
  <c r="AD60" i="113" s="1"/>
  <c r="AG46" i="133"/>
  <c r="O19" i="112"/>
  <c r="O17" i="112"/>
  <c r="O21" i="112"/>
  <c r="O19" i="111"/>
  <c r="O23" i="111"/>
  <c r="O14" i="140"/>
  <c r="N12" i="122"/>
  <c r="N22" i="122"/>
  <c r="AC63" i="132"/>
  <c r="AC25" i="132"/>
  <c r="AC46" i="132" s="1"/>
  <c r="AC41" i="132"/>
  <c r="AC49" i="132"/>
  <c r="AC59" i="132" s="1"/>
  <c r="AC45" i="132"/>
  <c r="AG50" i="128"/>
  <c r="AG60" i="128" s="1"/>
  <c r="AG42" i="128"/>
  <c r="AD32" i="129"/>
  <c r="AC79" i="135"/>
  <c r="AC71" i="135"/>
  <c r="AC75" i="135"/>
  <c r="AC62" i="135"/>
  <c r="AC91" i="135"/>
  <c r="AC92" i="135" s="1"/>
  <c r="AC93" i="135" s="1"/>
  <c r="Q50" i="110"/>
  <c r="Q60" i="110" s="1"/>
  <c r="Q42" i="110"/>
  <c r="Q46" i="110"/>
  <c r="AG26" i="124"/>
  <c r="AC42" i="118"/>
  <c r="AC50" i="118"/>
  <c r="AC60" i="118" s="1"/>
  <c r="AC46" i="118"/>
  <c r="AF26" i="122"/>
  <c r="AD32" i="115"/>
  <c r="AD26" i="115"/>
  <c r="AD46" i="126"/>
  <c r="AG72" i="116"/>
  <c r="AG76" i="116"/>
  <c r="O17" i="125"/>
  <c r="O21" i="125"/>
  <c r="AE33" i="140"/>
  <c r="AG49" i="126"/>
  <c r="AG59" i="126" s="1"/>
  <c r="AG25" i="126"/>
  <c r="AG45" i="126" s="1"/>
  <c r="AG41" i="126"/>
  <c r="T93" i="110"/>
  <c r="AG83" i="113"/>
  <c r="O19" i="122"/>
  <c r="O23" i="122"/>
  <c r="AG72" i="131"/>
  <c r="AG76" i="131"/>
  <c r="AF32" i="128"/>
  <c r="AA46" i="135"/>
  <c r="AA42" i="135"/>
  <c r="AA50" i="135"/>
  <c r="AA60" i="135" s="1"/>
  <c r="AE46" i="131"/>
  <c r="P41" i="110"/>
  <c r="P49" i="110"/>
  <c r="P59" i="110" s="1"/>
  <c r="P45" i="110"/>
  <c r="AE44" i="133"/>
  <c r="AE48" i="133"/>
  <c r="AE58" i="133" s="1"/>
  <c r="AE40" i="133"/>
  <c r="AD35" i="140"/>
  <c r="AD35" i="145"/>
  <c r="AG32" i="119"/>
  <c r="AE26" i="143"/>
  <c r="AE26" i="134"/>
  <c r="Q81" i="123"/>
  <c r="Q73" i="123"/>
  <c r="Q77" i="123"/>
  <c r="Q64" i="123"/>
  <c r="AE66" i="117"/>
  <c r="O32" i="123"/>
  <c r="AG66" i="129"/>
  <c r="AD97" i="123"/>
  <c r="AB32" i="118"/>
  <c r="Q17" i="140"/>
  <c r="Q21" i="140"/>
  <c r="Q18" i="140"/>
  <c r="AG42" i="113"/>
  <c r="AG46" i="113"/>
  <c r="AG50" i="113"/>
  <c r="AG60" i="113" s="1"/>
  <c r="AF32" i="126"/>
  <c r="AD26" i="124"/>
  <c r="AG26" i="134"/>
  <c r="AG32" i="134"/>
  <c r="Q80" i="136"/>
  <c r="Q66" i="136"/>
  <c r="Q76" i="136"/>
  <c r="Q72" i="136"/>
  <c r="Q63" i="136"/>
  <c r="O23" i="118"/>
  <c r="O25" i="127"/>
  <c r="O49" i="127"/>
  <c r="O59" i="127" s="1"/>
  <c r="O45" i="127"/>
  <c r="O41" i="127"/>
  <c r="P50" i="123"/>
  <c r="P60" i="123" s="1"/>
  <c r="P46" i="123"/>
  <c r="P42" i="123"/>
  <c r="AE66" i="133"/>
  <c r="AE62" i="133" s="1"/>
  <c r="AE72" i="133"/>
  <c r="AE63" i="133"/>
  <c r="AE76" i="133"/>
  <c r="AD72" i="128"/>
  <c r="AD63" i="128"/>
  <c r="AD76" i="128"/>
  <c r="AE72" i="115"/>
  <c r="AE63" i="115"/>
  <c r="AE76" i="115"/>
  <c r="AE45" i="144"/>
  <c r="R17" i="137"/>
  <c r="R21" i="137"/>
  <c r="O17" i="115"/>
  <c r="O21" i="115"/>
  <c r="AG46" i="115"/>
  <c r="AG42" i="115"/>
  <c r="AG50" i="115"/>
  <c r="AG60" i="115" s="1"/>
  <c r="AD25" i="122"/>
  <c r="AD45" i="122" s="1"/>
  <c r="AD41" i="122"/>
  <c r="AD49" i="122"/>
  <c r="AD59" i="122" s="1"/>
  <c r="O45" i="136"/>
  <c r="O49" i="136"/>
  <c r="O59" i="136" s="1"/>
  <c r="O41" i="136"/>
  <c r="AC101" i="127"/>
  <c r="P40" i="114"/>
  <c r="P48" i="114"/>
  <c r="P58" i="114" s="1"/>
  <c r="P44" i="114"/>
  <c r="R79" i="136"/>
  <c r="R71" i="136"/>
  <c r="R75" i="136"/>
  <c r="R62" i="136"/>
  <c r="R91" i="136"/>
  <c r="R92" i="136" s="1"/>
  <c r="R93" i="136" s="1"/>
  <c r="AF26" i="124"/>
  <c r="AC32" i="112"/>
  <c r="O49" i="114"/>
  <c r="O59" i="114" s="1"/>
  <c r="O41" i="114"/>
  <c r="O45" i="114"/>
  <c r="AG25" i="120"/>
  <c r="AG45" i="120" s="1"/>
  <c r="AG49" i="120"/>
  <c r="AG59" i="120" s="1"/>
  <c r="AG41" i="120"/>
  <c r="AG50" i="126"/>
  <c r="AG60" i="126" s="1"/>
  <c r="AG42" i="126"/>
  <c r="AF29" i="145"/>
  <c r="AF29" i="140"/>
  <c r="AE30" i="145"/>
  <c r="AE30" i="140"/>
  <c r="AD26" i="117"/>
  <c r="AC63" i="118"/>
  <c r="AC72" i="118"/>
  <c r="AC76" i="118"/>
  <c r="AF32" i="131"/>
  <c r="AC81" i="135"/>
  <c r="O19" i="128"/>
  <c r="O23" i="128"/>
  <c r="D23" i="144"/>
  <c r="O19" i="134"/>
  <c r="O23" i="134"/>
  <c r="P50" i="114"/>
  <c r="P60" i="114" s="1"/>
  <c r="P46" i="114"/>
  <c r="P42" i="114"/>
  <c r="O12" i="130"/>
  <c r="AG32" i="125"/>
  <c r="AG26" i="125"/>
  <c r="Q23" i="143"/>
  <c r="AG64" i="122"/>
  <c r="AD42" i="137"/>
  <c r="AD50" i="137"/>
  <c r="AD60" i="137" s="1"/>
  <c r="AD46" i="137"/>
  <c r="N22" i="121"/>
  <c r="AG44" i="132"/>
  <c r="AG48" i="132"/>
  <c r="AG58" i="132" s="1"/>
  <c r="AG40" i="132"/>
  <c r="O19" i="121"/>
  <c r="O23" i="121"/>
  <c r="AE73" i="111"/>
  <c r="AE77" i="111"/>
  <c r="O23" i="117"/>
  <c r="Q66" i="114"/>
  <c r="Q80" i="114"/>
  <c r="Q72" i="114"/>
  <c r="Q76" i="114"/>
  <c r="Q63" i="114"/>
  <c r="R79" i="114"/>
  <c r="R71" i="114"/>
  <c r="R75" i="114"/>
  <c r="R91" i="114"/>
  <c r="R92" i="114" s="1"/>
  <c r="R93" i="114" s="1"/>
  <c r="R62" i="114"/>
  <c r="AG42" i="120"/>
  <c r="AG50" i="120"/>
  <c r="AG60" i="120" s="1"/>
  <c r="AB26" i="124"/>
  <c r="Q77" i="114"/>
  <c r="Q64" i="114"/>
  <c r="Q73" i="114"/>
  <c r="Q81" i="114"/>
  <c r="N12" i="121"/>
  <c r="O17" i="134"/>
  <c r="O21" i="134"/>
  <c r="O17" i="119"/>
  <c r="O21" i="119"/>
  <c r="P19" i="124"/>
  <c r="P17" i="124"/>
  <c r="P21" i="124"/>
  <c r="P18" i="124"/>
  <c r="AE77" i="144"/>
  <c r="AE73" i="144"/>
  <c r="AE64" i="144"/>
  <c r="AE81" i="144"/>
  <c r="P48" i="127"/>
  <c r="P58" i="127" s="1"/>
  <c r="P44" i="127"/>
  <c r="P40" i="127"/>
  <c r="N22" i="116"/>
  <c r="AD63" i="132"/>
  <c r="AD25" i="132"/>
  <c r="AD46" i="132" s="1"/>
  <c r="AD49" i="132"/>
  <c r="AD59" i="132" s="1"/>
  <c r="AD41" i="132"/>
  <c r="AD45" i="132"/>
  <c r="AF26" i="133"/>
  <c r="AD63" i="135"/>
  <c r="AB72" i="135"/>
  <c r="AB63" i="135"/>
  <c r="AB76" i="135"/>
  <c r="O19" i="124"/>
  <c r="O23" i="124"/>
  <c r="P18" i="118"/>
  <c r="P17" i="118"/>
  <c r="P21" i="118"/>
  <c r="P17" i="132"/>
  <c r="P21" i="132"/>
  <c r="P18" i="132"/>
  <c r="AE79" i="131"/>
  <c r="AE71" i="131"/>
  <c r="AE75" i="131"/>
  <c r="AE62" i="131"/>
  <c r="AE91" i="131"/>
  <c r="AF32" i="137"/>
  <c r="AG42" i="116"/>
  <c r="AG50" i="116"/>
  <c r="AG60" i="116" s="1"/>
  <c r="AD32" i="116"/>
  <c r="AE63" i="117"/>
  <c r="AE76" i="117"/>
  <c r="AE72" i="117"/>
  <c r="R71" i="127"/>
  <c r="R75" i="127"/>
  <c r="R79" i="127"/>
  <c r="R62" i="127"/>
  <c r="R91" i="127"/>
  <c r="R92" i="127" s="1"/>
  <c r="R93" i="127" s="1"/>
  <c r="AG40" i="129"/>
  <c r="AG44" i="129"/>
  <c r="AG48" i="129"/>
  <c r="AG58" i="129" s="1"/>
  <c r="AC76" i="132"/>
  <c r="AC72" i="132"/>
  <c r="P64" i="127"/>
  <c r="P50" i="127"/>
  <c r="P60" i="127" s="1"/>
  <c r="P42" i="127"/>
  <c r="P46" i="127"/>
  <c r="N12" i="111"/>
  <c r="N18" i="111" s="1"/>
  <c r="N22" i="111"/>
  <c r="N13" i="140"/>
  <c r="R23" i="145"/>
  <c r="AE64" i="111"/>
  <c r="AE42" i="111"/>
  <c r="AE50" i="111"/>
  <c r="AE60" i="111" s="1"/>
  <c r="AE73" i="133"/>
  <c r="AE77" i="133"/>
  <c r="AB32" i="131"/>
  <c r="AE66" i="137"/>
  <c r="AE80" i="137"/>
  <c r="AE76" i="137"/>
  <c r="AE72" i="137"/>
  <c r="R12" i="145"/>
  <c r="R22" i="145"/>
  <c r="AD83" i="113"/>
  <c r="N22" i="131"/>
  <c r="AD76" i="116"/>
  <c r="AD72" i="116"/>
  <c r="AC26" i="133"/>
  <c r="AF32" i="116"/>
  <c r="AE26" i="130"/>
  <c r="AD50" i="125"/>
  <c r="AD60" i="125" s="1"/>
  <c r="AD42" i="125"/>
  <c r="O12" i="140"/>
  <c r="O18" i="140" s="1"/>
  <c r="O22" i="140"/>
  <c r="N22" i="134"/>
  <c r="AF26" i="128"/>
  <c r="AF26" i="129"/>
  <c r="AF32" i="124"/>
  <c r="P18" i="134"/>
  <c r="P17" i="134"/>
  <c r="P21" i="134"/>
  <c r="AE46" i="120"/>
  <c r="AE42" i="120"/>
  <c r="AE50" i="120"/>
  <c r="AE60" i="120" s="1"/>
  <c r="R79" i="123"/>
  <c r="R71" i="123"/>
  <c r="R75" i="123"/>
  <c r="R62" i="123"/>
  <c r="R91" i="123"/>
  <c r="R92" i="123" s="1"/>
  <c r="R93" i="123" s="1"/>
  <c r="AG25" i="112"/>
  <c r="AG45" i="112" s="1"/>
  <c r="AG41" i="112"/>
  <c r="AG49" i="112"/>
  <c r="AG59" i="112" s="1"/>
  <c r="AE45" i="133"/>
  <c r="AF26" i="112"/>
  <c r="AE26" i="132"/>
  <c r="P42" i="136"/>
  <c r="P46" i="136"/>
  <c r="P50" i="136"/>
  <c r="P60" i="136" s="1"/>
  <c r="AE32" i="130"/>
  <c r="AB40" i="135"/>
  <c r="AB48" i="135"/>
  <c r="AB58" i="135" s="1"/>
  <c r="AB44" i="135"/>
  <c r="AC32" i="137"/>
  <c r="AC25" i="137" s="1"/>
  <c r="AE63" i="111"/>
  <c r="AE25" i="111"/>
  <c r="AE41" i="111"/>
  <c r="AE49" i="111"/>
  <c r="AE59" i="111" s="1"/>
  <c r="AE26" i="128"/>
  <c r="AG76" i="126"/>
  <c r="AG63" i="126"/>
  <c r="AG72" i="126"/>
  <c r="P25" i="136"/>
  <c r="AC26" i="144"/>
  <c r="Q80" i="110"/>
  <c r="Q72" i="110"/>
  <c r="Q76" i="110"/>
  <c r="AA48" i="135"/>
  <c r="AA58" i="135" s="1"/>
  <c r="AA44" i="135"/>
  <c r="AA40" i="135"/>
  <c r="AE40" i="116"/>
  <c r="AE48" i="116"/>
  <c r="AE58" i="116" s="1"/>
  <c r="AE44" i="116"/>
  <c r="O12" i="132"/>
  <c r="AE48" i="112"/>
  <c r="AE58" i="112" s="1"/>
  <c r="AE40" i="112"/>
  <c r="AE44" i="112"/>
  <c r="P25" i="123"/>
  <c r="AE48" i="113"/>
  <c r="AE58" i="113" s="1"/>
  <c r="AE44" i="113"/>
  <c r="AE40" i="113"/>
  <c r="O12" i="117"/>
  <c r="O19" i="117" s="1"/>
  <c r="AG46" i="122"/>
  <c r="AG44" i="122"/>
  <c r="AG48" i="122"/>
  <c r="AG58" i="122" s="1"/>
  <c r="AG40" i="122"/>
  <c r="AC32" i="129"/>
  <c r="AF32" i="135"/>
  <c r="O19" i="131"/>
  <c r="O23" i="131"/>
  <c r="Q12" i="143"/>
  <c r="Q19" i="143" s="1"/>
  <c r="Q22" i="143"/>
  <c r="O12" i="129"/>
  <c r="AC25" i="113"/>
  <c r="AC41" i="113"/>
  <c r="AC49" i="113"/>
  <c r="AC59" i="113" s="1"/>
  <c r="AC26" i="124"/>
  <c r="AE32" i="118"/>
  <c r="AG63" i="120"/>
  <c r="P17" i="113"/>
  <c r="P21" i="113"/>
  <c r="P18" i="113"/>
  <c r="J97" i="133"/>
  <c r="P32" i="110"/>
  <c r="AG25" i="128"/>
  <c r="AG46" i="128" s="1"/>
  <c r="AG49" i="128"/>
  <c r="AG59" i="128" s="1"/>
  <c r="AG41" i="128"/>
  <c r="AC101" i="123"/>
  <c r="AB97" i="110"/>
  <c r="O32" i="136"/>
  <c r="O25" i="136" s="1"/>
  <c r="N12" i="124"/>
  <c r="R81" i="110"/>
  <c r="R73" i="110"/>
  <c r="R77" i="110"/>
  <c r="O32" i="114"/>
  <c r="Q81" i="127"/>
  <c r="Q77" i="127"/>
  <c r="Q73" i="127"/>
  <c r="Q64" i="127"/>
  <c r="AB32" i="133"/>
  <c r="AB32" i="119"/>
  <c r="AG32" i="121"/>
  <c r="AC29" i="145"/>
  <c r="AC29" i="140"/>
  <c r="AC32" i="115"/>
  <c r="AC32" i="125"/>
  <c r="P17" i="112"/>
  <c r="P21" i="112"/>
  <c r="P18" i="112"/>
  <c r="N22" i="129"/>
  <c r="AG63" i="116"/>
  <c r="AG25" i="116"/>
  <c r="AG45" i="116" s="1"/>
  <c r="AG41" i="116"/>
  <c r="AG49" i="116"/>
  <c r="AG59" i="116" s="1"/>
  <c r="AF32" i="129"/>
  <c r="AC26" i="116"/>
  <c r="O23" i="113"/>
  <c r="Q80" i="123"/>
  <c r="Q66" i="123"/>
  <c r="Q72" i="123"/>
  <c r="Q63" i="123"/>
  <c r="Q76" i="123"/>
  <c r="N12" i="113"/>
  <c r="N22" i="113"/>
  <c r="P19" i="129"/>
  <c r="P17" i="129"/>
  <c r="P21" i="129"/>
  <c r="P18" i="129"/>
  <c r="AF26" i="118"/>
  <c r="AE50" i="129"/>
  <c r="AE60" i="129" s="1"/>
  <c r="AE46" i="129"/>
  <c r="AE42" i="129"/>
  <c r="S17" i="145"/>
  <c r="S21" i="145"/>
  <c r="AE48" i="144"/>
  <c r="AE58" i="144" s="1"/>
  <c r="AE44" i="144"/>
  <c r="AE40" i="144"/>
  <c r="O19" i="119"/>
  <c r="O23" i="119"/>
  <c r="Q12" i="137"/>
  <c r="Q18" i="137" s="1"/>
  <c r="Q22" i="137"/>
  <c r="Q13" i="145"/>
  <c r="AF32" i="133"/>
  <c r="O17" i="122"/>
  <c r="O21" i="122"/>
  <c r="AE66" i="116"/>
  <c r="AE80" i="116" s="1"/>
  <c r="AE72" i="116"/>
  <c r="AE76" i="116"/>
  <c r="N12" i="128"/>
  <c r="N18" i="128"/>
  <c r="N22" i="128"/>
  <c r="AE45" i="122"/>
  <c r="AE66" i="113"/>
  <c r="AE76" i="113"/>
  <c r="AE63" i="113"/>
  <c r="AE72" i="113"/>
  <c r="P17" i="140"/>
  <c r="P21" i="140"/>
  <c r="AG48" i="133"/>
  <c r="AG58" i="133" s="1"/>
  <c r="AG40" i="133"/>
  <c r="AG44" i="133"/>
  <c r="AE97" i="114"/>
  <c r="O19" i="115"/>
  <c r="O23" i="115"/>
  <c r="AE63" i="116"/>
  <c r="O12" i="113"/>
  <c r="AC32" i="116"/>
  <c r="P19" i="132"/>
  <c r="AD32" i="121"/>
  <c r="N12" i="112"/>
  <c r="N18" i="112" s="1"/>
  <c r="N22" i="112"/>
  <c r="AD101" i="114"/>
  <c r="AE32" i="132"/>
  <c r="O25" i="123"/>
  <c r="O49" i="123"/>
  <c r="O59" i="123" s="1"/>
  <c r="O45" i="123"/>
  <c r="O41" i="123"/>
  <c r="AF35" i="145"/>
  <c r="R19" i="137"/>
  <c r="AE50" i="117"/>
  <c r="AE60" i="117" s="1"/>
  <c r="AE42" i="117"/>
  <c r="AE46" i="117"/>
  <c r="AG36" i="145"/>
  <c r="AG36" i="140"/>
  <c r="AC32" i="124"/>
  <c r="AF32" i="115"/>
  <c r="AF26" i="126"/>
  <c r="Y26" i="135"/>
  <c r="AE32" i="134"/>
  <c r="N12" i="117"/>
  <c r="N18" i="117" s="1"/>
  <c r="N22" i="117"/>
  <c r="O26" i="110"/>
  <c r="AG64" i="128"/>
  <c r="AF32" i="120"/>
  <c r="N26" i="136"/>
  <c r="AC26" i="125"/>
  <c r="AG81" i="122"/>
  <c r="AG73" i="122"/>
  <c r="AG77" i="122"/>
  <c r="AD97" i="127"/>
  <c r="N12" i="132"/>
  <c r="N18" i="132" s="1"/>
  <c r="N22" i="132"/>
  <c r="O17" i="128"/>
  <c r="O21" i="128"/>
  <c r="AC32" i="131"/>
  <c r="AD32" i="133"/>
  <c r="AF26" i="132"/>
  <c r="AF32" i="132"/>
  <c r="O19" i="126"/>
  <c r="O23" i="126"/>
  <c r="AG32" i="118"/>
  <c r="AG25" i="118" s="1"/>
  <c r="AC101" i="136"/>
  <c r="P17" i="120"/>
  <c r="P21" i="120"/>
  <c r="P18" i="120"/>
  <c r="AE66" i="122"/>
  <c r="AE72" i="122"/>
  <c r="AE76" i="122"/>
  <c r="AD25" i="128"/>
  <c r="AD45" i="128" s="1"/>
  <c r="AD49" i="128"/>
  <c r="AD59" i="128" s="1"/>
  <c r="AD41" i="128"/>
  <c r="AE48" i="115"/>
  <c r="AE58" i="115" s="1"/>
  <c r="AE40" i="115"/>
  <c r="AE44" i="115"/>
  <c r="S75" i="110"/>
  <c r="S79" i="110"/>
  <c r="S71" i="110"/>
  <c r="S62" i="110"/>
  <c r="S91" i="110"/>
  <c r="AE45" i="131"/>
  <c r="AF26" i="125"/>
  <c r="AD25" i="113"/>
  <c r="AD45" i="113" s="1"/>
  <c r="AD41" i="113"/>
  <c r="AD49" i="113"/>
  <c r="AD59" i="113" s="1"/>
  <c r="AE72" i="112"/>
  <c r="AE76" i="112"/>
  <c r="AE66" i="112"/>
  <c r="AE81" i="112" s="1"/>
  <c r="AE63" i="112"/>
  <c r="AE46" i="115"/>
  <c r="AF32" i="121"/>
  <c r="AD26" i="121"/>
  <c r="AB26" i="113"/>
  <c r="R17" i="143"/>
  <c r="R21" i="143"/>
  <c r="AE46" i="133"/>
  <c r="O18" i="124"/>
  <c r="P19" i="140"/>
  <c r="P23" i="140"/>
  <c r="O18" i="116"/>
  <c r="O17" i="121"/>
  <c r="O21" i="121"/>
  <c r="AD72" i="132"/>
  <c r="AD76" i="132"/>
  <c r="AB32" i="112"/>
  <c r="O12" i="118"/>
  <c r="O19" i="118" s="1"/>
  <c r="AE66" i="111"/>
  <c r="AE80" i="111" s="1"/>
  <c r="AE72" i="111"/>
  <c r="AE76" i="111"/>
  <c r="Q19" i="140"/>
  <c r="AC26" i="126"/>
  <c r="R18" i="144"/>
  <c r="AC26" i="131"/>
  <c r="AD26" i="129"/>
  <c r="AC32" i="133"/>
  <c r="AD49" i="131"/>
  <c r="AD59" i="131" s="1"/>
  <c r="AD25" i="131"/>
  <c r="AD41" i="131"/>
  <c r="AA101" i="110"/>
  <c r="AE48" i="117"/>
  <c r="AE58" i="117" s="1"/>
  <c r="AE40" i="117"/>
  <c r="AE44" i="117"/>
  <c r="N12" i="130"/>
  <c r="N18" i="130"/>
  <c r="N22" i="130"/>
  <c r="AG32" i="124"/>
  <c r="AG46" i="129"/>
  <c r="AE73" i="131"/>
  <c r="AE77" i="131"/>
  <c r="AE64" i="131"/>
  <c r="AE81" i="131"/>
  <c r="AD32" i="124"/>
  <c r="AE32" i="143"/>
  <c r="AC32" i="128"/>
  <c r="AB26" i="118"/>
  <c r="AE45" i="124"/>
  <c r="AE62" i="137"/>
  <c r="AE48" i="137"/>
  <c r="AE58" i="137" s="1"/>
  <c r="AE40" i="137"/>
  <c r="AE44" i="137"/>
  <c r="AE46" i="137"/>
  <c r="AB66" i="135"/>
  <c r="AC64" i="118"/>
  <c r="Q66" i="110"/>
  <c r="AD26" i="118"/>
  <c r="AB30" i="145"/>
  <c r="AE81" i="133" l="1"/>
  <c r="AG46" i="126"/>
  <c r="AG46" i="120"/>
  <c r="Q18" i="143"/>
  <c r="AD41" i="118"/>
  <c r="AD49" i="118"/>
  <c r="AD59" i="118" s="1"/>
  <c r="Q79" i="110"/>
  <c r="Q75" i="110"/>
  <c r="Q71" i="110"/>
  <c r="Q91" i="110"/>
  <c r="Q62" i="110"/>
  <c r="AF25" i="125"/>
  <c r="AF45" i="125" s="1"/>
  <c r="AF49" i="125"/>
  <c r="AF59" i="125" s="1"/>
  <c r="AF41" i="125"/>
  <c r="AF50" i="129"/>
  <c r="AF60" i="129" s="1"/>
  <c r="AF42" i="129"/>
  <c r="AG50" i="121"/>
  <c r="AG60" i="121" s="1"/>
  <c r="AG42" i="121"/>
  <c r="AE25" i="132"/>
  <c r="AE46" i="132" s="1"/>
  <c r="AE41" i="132"/>
  <c r="AE49" i="132"/>
  <c r="AE59" i="132" s="1"/>
  <c r="AF50" i="124"/>
  <c r="AF60" i="124" s="1"/>
  <c r="AF42" i="124"/>
  <c r="AB79" i="135"/>
  <c r="AB75" i="135"/>
  <c r="AB71" i="135"/>
  <c r="AB91" i="135"/>
  <c r="AB92" i="135" s="1"/>
  <c r="AB93" i="135" s="1"/>
  <c r="AB80" i="135"/>
  <c r="AB62" i="135"/>
  <c r="AG81" i="129"/>
  <c r="AG79" i="129"/>
  <c r="AG71" i="129"/>
  <c r="AG75" i="129"/>
  <c r="AG91" i="129"/>
  <c r="AG62" i="129"/>
  <c r="AG80" i="129"/>
  <c r="AD25" i="115"/>
  <c r="AD45" i="115" s="1"/>
  <c r="AD49" i="115"/>
  <c r="AD59" i="115" s="1"/>
  <c r="AD41" i="115"/>
  <c r="N26" i="110"/>
  <c r="AC63" i="144"/>
  <c r="AC25" i="144"/>
  <c r="AC41" i="144"/>
  <c r="AC49" i="144"/>
  <c r="AC59" i="144" s="1"/>
  <c r="AC45" i="144"/>
  <c r="AE25" i="128"/>
  <c r="AE41" i="128"/>
  <c r="AE49" i="128"/>
  <c r="AE59" i="128" s="1"/>
  <c r="N17" i="121"/>
  <c r="N21" i="121"/>
  <c r="N18" i="121"/>
  <c r="AF42" i="131"/>
  <c r="AF50" i="131"/>
  <c r="AF60" i="131" s="1"/>
  <c r="AG50" i="134"/>
  <c r="AG60" i="134" s="1"/>
  <c r="AG42" i="134"/>
  <c r="N17" i="125"/>
  <c r="N21" i="125"/>
  <c r="N18" i="125"/>
  <c r="AC73" i="125"/>
  <c r="AC77" i="125"/>
  <c r="AD50" i="124"/>
  <c r="AD60" i="124" s="1"/>
  <c r="AD42" i="124"/>
  <c r="AB50" i="133"/>
  <c r="AB60" i="133" s="1"/>
  <c r="AB42" i="133"/>
  <c r="AF49" i="128"/>
  <c r="AF59" i="128" s="1"/>
  <c r="AF25" i="128"/>
  <c r="AF45" i="128" s="1"/>
  <c r="AF41" i="128"/>
  <c r="AG25" i="125"/>
  <c r="AG45" i="125" s="1"/>
  <c r="AG41" i="125"/>
  <c r="AG49" i="125"/>
  <c r="AG59" i="125" s="1"/>
  <c r="AC50" i="112"/>
  <c r="AC60" i="112" s="1"/>
  <c r="AC42" i="112"/>
  <c r="AC25" i="112"/>
  <c r="AC46" i="112" s="1"/>
  <c r="AG25" i="134"/>
  <c r="AG45" i="134" s="1"/>
  <c r="AG41" i="134"/>
  <c r="AG49" i="134"/>
  <c r="AG59" i="134" s="1"/>
  <c r="AG42" i="119"/>
  <c r="AG50" i="119"/>
  <c r="AG60" i="119" s="1"/>
  <c r="AE50" i="143"/>
  <c r="AE60" i="143" s="1"/>
  <c r="AE42" i="143"/>
  <c r="N17" i="124"/>
  <c r="N21" i="124"/>
  <c r="N18" i="124"/>
  <c r="O44" i="136"/>
  <c r="O40" i="136"/>
  <c r="O48" i="136"/>
  <c r="O58" i="136" s="1"/>
  <c r="AB50" i="131"/>
  <c r="AB60" i="131" s="1"/>
  <c r="AB42" i="131"/>
  <c r="AC77" i="137"/>
  <c r="AC73" i="137"/>
  <c r="AB50" i="112"/>
  <c r="AB60" i="112" s="1"/>
  <c r="AB42" i="112"/>
  <c r="AB25" i="112"/>
  <c r="AF50" i="120"/>
  <c r="AF60" i="120" s="1"/>
  <c r="AF42" i="120"/>
  <c r="AC25" i="116"/>
  <c r="AC45" i="116" s="1"/>
  <c r="AC49" i="116"/>
  <c r="AC59" i="116" s="1"/>
  <c r="AC41" i="116"/>
  <c r="AC44" i="137"/>
  <c r="AC48" i="137"/>
  <c r="AC58" i="137" s="1"/>
  <c r="AC40" i="137"/>
  <c r="AC45" i="137"/>
  <c r="AF63" i="133"/>
  <c r="AF25" i="133"/>
  <c r="AF45" i="133" s="1"/>
  <c r="AF49" i="133"/>
  <c r="AF59" i="133" s="1"/>
  <c r="AF41" i="133"/>
  <c r="AF50" i="115"/>
  <c r="AF60" i="115" s="1"/>
  <c r="AF42" i="115"/>
  <c r="AF25" i="115"/>
  <c r="AF46" i="115" s="1"/>
  <c r="AC50" i="115"/>
  <c r="AC60" i="115" s="1"/>
  <c r="AC42" i="115"/>
  <c r="AF50" i="116"/>
  <c r="AF60" i="116" s="1"/>
  <c r="AF42" i="116"/>
  <c r="AD63" i="117"/>
  <c r="AD41" i="117"/>
  <c r="AD49" i="117"/>
  <c r="AD59" i="117" s="1"/>
  <c r="AD49" i="124"/>
  <c r="AD59" i="124" s="1"/>
  <c r="AD25" i="124"/>
  <c r="AD46" i="124" s="1"/>
  <c r="AD41" i="124"/>
  <c r="AD33" i="145"/>
  <c r="AD33" i="140"/>
  <c r="AC50" i="133"/>
  <c r="AC60" i="133" s="1"/>
  <c r="AC42" i="133"/>
  <c r="AF42" i="132"/>
  <c r="AF50" i="132"/>
  <c r="AF60" i="132" s="1"/>
  <c r="AF25" i="126"/>
  <c r="AF45" i="126" s="1"/>
  <c r="AF49" i="126"/>
  <c r="AF59" i="126" s="1"/>
  <c r="AF41" i="126"/>
  <c r="AB42" i="119"/>
  <c r="AB50" i="119"/>
  <c r="AB60" i="119" s="1"/>
  <c r="AE79" i="117"/>
  <c r="AE71" i="117"/>
  <c r="AE75" i="117"/>
  <c r="AE62" i="117"/>
  <c r="AE91" i="117"/>
  <c r="AE92" i="117" s="1"/>
  <c r="AE93" i="117" s="1"/>
  <c r="AE80" i="117"/>
  <c r="AC50" i="126"/>
  <c r="AC60" i="126" s="1"/>
  <c r="AC42" i="126"/>
  <c r="AD44" i="131"/>
  <c r="AD48" i="131"/>
  <c r="AD58" i="131" s="1"/>
  <c r="AD40" i="131"/>
  <c r="AE71" i="113"/>
  <c r="AE79" i="113"/>
  <c r="AE75" i="113"/>
  <c r="AE91" i="113"/>
  <c r="AE92" i="113" s="1"/>
  <c r="AE93" i="113" s="1"/>
  <c r="AE81" i="113"/>
  <c r="AE63" i="129"/>
  <c r="AE76" i="129"/>
  <c r="AE72" i="129"/>
  <c r="N19" i="113"/>
  <c r="N17" i="113"/>
  <c r="N21" i="113"/>
  <c r="AE73" i="124"/>
  <c r="AE64" i="124"/>
  <c r="AE77" i="124"/>
  <c r="AE81" i="124"/>
  <c r="AE66" i="124"/>
  <c r="AC48" i="113"/>
  <c r="AC58" i="113" s="1"/>
  <c r="AC44" i="113"/>
  <c r="AC40" i="113"/>
  <c r="AF42" i="137"/>
  <c r="AF50" i="137"/>
  <c r="AF60" i="137" s="1"/>
  <c r="AG73" i="120"/>
  <c r="AG77" i="120"/>
  <c r="AG66" i="120"/>
  <c r="AF25" i="124"/>
  <c r="AF45" i="124" s="1"/>
  <c r="AF41" i="124"/>
  <c r="AF49" i="124"/>
  <c r="AF59" i="124" s="1"/>
  <c r="AD63" i="137"/>
  <c r="AD72" i="137"/>
  <c r="AD76" i="137"/>
  <c r="AB50" i="118"/>
  <c r="AB60" i="118" s="1"/>
  <c r="AB42" i="118"/>
  <c r="AF50" i="128"/>
  <c r="AF60" i="128" s="1"/>
  <c r="AF46" i="128"/>
  <c r="AF42" i="128"/>
  <c r="M26" i="114"/>
  <c r="M26" i="123"/>
  <c r="AG26" i="143"/>
  <c r="AB26" i="131"/>
  <c r="X26" i="135"/>
  <c r="AG83" i="122"/>
  <c r="AG32" i="143"/>
  <c r="AE71" i="111"/>
  <c r="AE75" i="111"/>
  <c r="AE79" i="111"/>
  <c r="AE91" i="111"/>
  <c r="AE92" i="111" s="1"/>
  <c r="AB32" i="117"/>
  <c r="AD36" i="145"/>
  <c r="AD36" i="140"/>
  <c r="N23" i="116"/>
  <c r="AF63" i="122"/>
  <c r="AF72" i="122"/>
  <c r="AF76" i="122"/>
  <c r="AF42" i="133"/>
  <c r="AF50" i="133"/>
  <c r="AF60" i="133" s="1"/>
  <c r="AF46" i="133"/>
  <c r="AB32" i="134"/>
  <c r="AC66" i="112"/>
  <c r="AC80" i="112" s="1"/>
  <c r="AC76" i="112"/>
  <c r="AC72" i="112"/>
  <c r="AC63" i="112"/>
  <c r="P12" i="137"/>
  <c r="P18" i="137" s="1"/>
  <c r="P22" i="137"/>
  <c r="P13" i="145"/>
  <c r="AC42" i="129"/>
  <c r="AC50" i="129"/>
  <c r="AC60" i="129" s="1"/>
  <c r="AE62" i="111"/>
  <c r="AE48" i="111"/>
  <c r="AE58" i="111" s="1"/>
  <c r="AE40" i="111"/>
  <c r="AE44" i="111"/>
  <c r="M22" i="122"/>
  <c r="AF25" i="129"/>
  <c r="AF45" i="129" s="1"/>
  <c r="AF49" i="129"/>
  <c r="AF59" i="129" s="1"/>
  <c r="AF41" i="129"/>
  <c r="AG73" i="133"/>
  <c r="AG77" i="133"/>
  <c r="AG64" i="133"/>
  <c r="AG66" i="133"/>
  <c r="AF97" i="114"/>
  <c r="AD77" i="126"/>
  <c r="AD64" i="126"/>
  <c r="AD73" i="126"/>
  <c r="AD66" i="126"/>
  <c r="AD81" i="126" s="1"/>
  <c r="O32" i="110"/>
  <c r="AC72" i="133"/>
  <c r="AC76" i="133"/>
  <c r="AG26" i="130"/>
  <c r="AD42" i="116"/>
  <c r="AD50" i="116"/>
  <c r="AD60" i="116" s="1"/>
  <c r="AA26" i="113"/>
  <c r="AB72" i="112"/>
  <c r="AB76" i="112"/>
  <c r="AE76" i="118"/>
  <c r="AE72" i="118"/>
  <c r="AG27" i="145"/>
  <c r="Q91" i="114"/>
  <c r="Q92" i="114" s="1"/>
  <c r="Q93" i="114" s="1"/>
  <c r="Q75" i="114"/>
  <c r="Q62" i="114"/>
  <c r="Q79" i="114"/>
  <c r="Q71" i="114"/>
  <c r="AE101" i="114"/>
  <c r="AE80" i="133"/>
  <c r="AE26" i="118"/>
  <c r="N19" i="117"/>
  <c r="N23" i="117"/>
  <c r="AC35" i="145"/>
  <c r="AC35" i="140"/>
  <c r="AG76" i="137"/>
  <c r="AG72" i="137"/>
  <c r="O19" i="140"/>
  <c r="O23" i="140"/>
  <c r="Q79" i="127"/>
  <c r="Q75" i="127"/>
  <c r="Q71" i="127"/>
  <c r="Q91" i="127"/>
  <c r="Q92" i="127" s="1"/>
  <c r="Q93" i="127" s="1"/>
  <c r="N23" i="120"/>
  <c r="AB64" i="135"/>
  <c r="AG40" i="144"/>
  <c r="AG48" i="144"/>
  <c r="AG58" i="144" s="1"/>
  <c r="AG44" i="144"/>
  <c r="AG46" i="144"/>
  <c r="AC97" i="110"/>
  <c r="AE77" i="125"/>
  <c r="AE64" i="125"/>
  <c r="AE73" i="125"/>
  <c r="Z50" i="135"/>
  <c r="Z60" i="135" s="1"/>
  <c r="Z42" i="135"/>
  <c r="AE44" i="129"/>
  <c r="AE40" i="129"/>
  <c r="AE48" i="129"/>
  <c r="AE58" i="129" s="1"/>
  <c r="AE81" i="122"/>
  <c r="AE73" i="122"/>
  <c r="AE77" i="122"/>
  <c r="AE64" i="122"/>
  <c r="AD76" i="131"/>
  <c r="AD63" i="131"/>
  <c r="AD72" i="131"/>
  <c r="M22" i="130"/>
  <c r="AE44" i="120"/>
  <c r="AE40" i="120"/>
  <c r="AE48" i="120"/>
  <c r="AE58" i="120" s="1"/>
  <c r="AC77" i="131"/>
  <c r="AC73" i="131"/>
  <c r="AC64" i="131"/>
  <c r="AE42" i="132"/>
  <c r="AE50" i="132"/>
  <c r="AE60" i="132" s="1"/>
  <c r="R17" i="145"/>
  <c r="R21" i="145"/>
  <c r="AA26" i="129"/>
  <c r="K101" i="133"/>
  <c r="AG48" i="118"/>
  <c r="AG58" i="118" s="1"/>
  <c r="AG40" i="118"/>
  <c r="AG44" i="118"/>
  <c r="AF64" i="132"/>
  <c r="N32" i="114"/>
  <c r="N25" i="114" s="1"/>
  <c r="AG32" i="130"/>
  <c r="O17" i="118"/>
  <c r="O21" i="118"/>
  <c r="O18" i="118"/>
  <c r="AD32" i="134"/>
  <c r="AD76" i="144"/>
  <c r="AD63" i="144"/>
  <c r="AD72" i="144"/>
  <c r="AD42" i="133"/>
  <c r="AD50" i="133"/>
  <c r="AD60" i="133" s="1"/>
  <c r="N17" i="132"/>
  <c r="N21" i="132"/>
  <c r="AD26" i="134"/>
  <c r="AC63" i="125"/>
  <c r="AC49" i="125"/>
  <c r="AC59" i="125" s="1"/>
  <c r="AC41" i="125"/>
  <c r="AC25" i="125"/>
  <c r="AC45" i="125" s="1"/>
  <c r="AE42" i="134"/>
  <c r="AE50" i="134"/>
  <c r="AE60" i="134" s="1"/>
  <c r="J101" i="133"/>
  <c r="Q12" i="145"/>
  <c r="Q18" i="145" s="1"/>
  <c r="Q22" i="145"/>
  <c r="N23" i="119"/>
  <c r="O50" i="114"/>
  <c r="O60" i="114" s="1"/>
  <c r="O46" i="114"/>
  <c r="O42" i="114"/>
  <c r="P76" i="123"/>
  <c r="P66" i="123"/>
  <c r="P80" i="123"/>
  <c r="P72" i="123"/>
  <c r="P63" i="123"/>
  <c r="N23" i="131"/>
  <c r="AF26" i="134"/>
  <c r="Q97" i="135"/>
  <c r="AF63" i="128"/>
  <c r="AF76" i="128"/>
  <c r="AF72" i="128"/>
  <c r="AD83" i="126"/>
  <c r="AD63" i="122"/>
  <c r="AD76" i="122"/>
  <c r="AD72" i="122"/>
  <c r="AE72" i="126"/>
  <c r="AE76" i="126"/>
  <c r="AE79" i="133"/>
  <c r="AE71" i="133"/>
  <c r="AE75" i="133"/>
  <c r="AE91" i="133"/>
  <c r="AE92" i="133" s="1"/>
  <c r="AE93" i="133" s="1"/>
  <c r="AF66" i="133"/>
  <c r="AF76" i="133"/>
  <c r="AF72" i="133"/>
  <c r="AE25" i="134"/>
  <c r="AE46" i="134" s="1"/>
  <c r="AE41" i="134"/>
  <c r="AE49" i="134"/>
  <c r="AE59" i="134" s="1"/>
  <c r="AF25" i="122"/>
  <c r="AF41" i="122"/>
  <c r="AF49" i="122"/>
  <c r="AF59" i="122" s="1"/>
  <c r="AC26" i="128"/>
  <c r="Q17" i="144"/>
  <c r="Q21" i="144"/>
  <c r="Q19" i="144"/>
  <c r="O17" i="120"/>
  <c r="O21" i="120"/>
  <c r="O18" i="120"/>
  <c r="AD101" i="123"/>
  <c r="AD26" i="130"/>
  <c r="N19" i="132"/>
  <c r="N23" i="132"/>
  <c r="N49" i="123"/>
  <c r="N59" i="123" s="1"/>
  <c r="N45" i="123"/>
  <c r="N41" i="123"/>
  <c r="AF64" i="133"/>
  <c r="AA66" i="135"/>
  <c r="AA80" i="135" s="1"/>
  <c r="AA72" i="135"/>
  <c r="AA76" i="135"/>
  <c r="AA63" i="135"/>
  <c r="AA32" i="113"/>
  <c r="AB26" i="115"/>
  <c r="AD32" i="143"/>
  <c r="AG48" i="137"/>
  <c r="AG58" i="137" s="1"/>
  <c r="AG44" i="137"/>
  <c r="AG40" i="137"/>
  <c r="M22" i="112"/>
  <c r="AF26" i="143"/>
  <c r="P12" i="143"/>
  <c r="P18" i="143"/>
  <c r="P22" i="143"/>
  <c r="AE83" i="122"/>
  <c r="N12" i="120"/>
  <c r="M22" i="124"/>
  <c r="AG46" i="137"/>
  <c r="AD25" i="116"/>
  <c r="AG45" i="135"/>
  <c r="AG40" i="135"/>
  <c r="AG48" i="135"/>
  <c r="AG58" i="135" s="1"/>
  <c r="AG44" i="135"/>
  <c r="AB25" i="118"/>
  <c r="AB45" i="118" s="1"/>
  <c r="AB41" i="118"/>
  <c r="AB49" i="118"/>
  <c r="AB59" i="118" s="1"/>
  <c r="AG50" i="124"/>
  <c r="AG60" i="124" s="1"/>
  <c r="AG42" i="124"/>
  <c r="AE71" i="112"/>
  <c r="AE79" i="112"/>
  <c r="AE75" i="112"/>
  <c r="AE62" i="112"/>
  <c r="AE91" i="112"/>
  <c r="AE79" i="122"/>
  <c r="AE75" i="122"/>
  <c r="AE71" i="122"/>
  <c r="AE91" i="122"/>
  <c r="AE92" i="122" s="1"/>
  <c r="AE93" i="122" s="1"/>
  <c r="AF25" i="132"/>
  <c r="AF46" i="132" s="1"/>
  <c r="AF41" i="132"/>
  <c r="AF49" i="132"/>
  <c r="AF59" i="132" s="1"/>
  <c r="M12" i="117"/>
  <c r="M18" i="117"/>
  <c r="M22" i="117"/>
  <c r="P48" i="136"/>
  <c r="P58" i="136" s="1"/>
  <c r="P40" i="136"/>
  <c r="P44" i="136"/>
  <c r="AB49" i="124"/>
  <c r="AB59" i="124" s="1"/>
  <c r="AB41" i="124"/>
  <c r="Q79" i="136"/>
  <c r="Q75" i="136"/>
  <c r="Q71" i="136"/>
  <c r="Q62" i="136"/>
  <c r="Q91" i="136"/>
  <c r="Q92" i="136" s="1"/>
  <c r="Q93" i="136" s="1"/>
  <c r="M22" i="115"/>
  <c r="AG41" i="124"/>
  <c r="AG25" i="124"/>
  <c r="AG45" i="124" s="1"/>
  <c r="AG49" i="124"/>
  <c r="AG59" i="124" s="1"/>
  <c r="AD26" i="119"/>
  <c r="Q81" i="110"/>
  <c r="Q77" i="110"/>
  <c r="Q73" i="110"/>
  <c r="AB26" i="126"/>
  <c r="AC77" i="144"/>
  <c r="AC73" i="144"/>
  <c r="AC64" i="144"/>
  <c r="AE97" i="127"/>
  <c r="AF30" i="145"/>
  <c r="AD32" i="119"/>
  <c r="AD48" i="128"/>
  <c r="AD58" i="128" s="1"/>
  <c r="AD44" i="128"/>
  <c r="AD40" i="128"/>
  <c r="AC66" i="125"/>
  <c r="AC80" i="125" s="1"/>
  <c r="AC72" i="125"/>
  <c r="AC76" i="125"/>
  <c r="P80" i="110"/>
  <c r="P72" i="110"/>
  <c r="P76" i="110"/>
  <c r="AG66" i="144"/>
  <c r="AG80" i="144" s="1"/>
  <c r="AG72" i="144"/>
  <c r="AG76" i="144"/>
  <c r="AG63" i="144"/>
  <c r="AC64" i="116"/>
  <c r="AC42" i="116"/>
  <c r="AC46" i="116"/>
  <c r="AC50" i="116"/>
  <c r="AC60" i="116" s="1"/>
  <c r="N19" i="124"/>
  <c r="N23" i="124"/>
  <c r="AG63" i="118"/>
  <c r="AG72" i="118"/>
  <c r="AG76" i="118"/>
  <c r="M22" i="121"/>
  <c r="M12" i="120"/>
  <c r="M18" i="120" s="1"/>
  <c r="M22" i="120"/>
  <c r="AE42" i="118"/>
  <c r="AE50" i="118"/>
  <c r="AE60" i="118" s="1"/>
  <c r="AE62" i="113"/>
  <c r="AF32" i="143"/>
  <c r="AG46" i="112"/>
  <c r="AG48" i="112"/>
  <c r="AG58" i="112" s="1"/>
  <c r="AG44" i="112"/>
  <c r="AG40" i="112"/>
  <c r="AF26" i="131"/>
  <c r="N12" i="131"/>
  <c r="AE71" i="137"/>
  <c r="AE79" i="137"/>
  <c r="AE75" i="137"/>
  <c r="AE91" i="137"/>
  <c r="AE92" i="137" s="1"/>
  <c r="AE93" i="137" s="1"/>
  <c r="AE81" i="137"/>
  <c r="N17" i="111"/>
  <c r="N21" i="111"/>
  <c r="N12" i="116"/>
  <c r="N19" i="116" s="1"/>
  <c r="AF26" i="121"/>
  <c r="AF26" i="116"/>
  <c r="M12" i="131"/>
  <c r="M18" i="131" s="1"/>
  <c r="M22" i="131"/>
  <c r="AF72" i="115"/>
  <c r="AF76" i="115"/>
  <c r="AF63" i="115"/>
  <c r="AF50" i="126"/>
  <c r="AF60" i="126" s="1"/>
  <c r="AF42" i="126"/>
  <c r="P12" i="144"/>
  <c r="P18" i="144" s="1"/>
  <c r="P22" i="144"/>
  <c r="AF35" i="140"/>
  <c r="AD42" i="129"/>
  <c r="AD50" i="129"/>
  <c r="AD60" i="129" s="1"/>
  <c r="AD32" i="130"/>
  <c r="AC26" i="122"/>
  <c r="AC32" i="122"/>
  <c r="AC66" i="129"/>
  <c r="AC72" i="129"/>
  <c r="AC76" i="129"/>
  <c r="AG63" i="137"/>
  <c r="AG66" i="128"/>
  <c r="AG63" i="128"/>
  <c r="AG80" i="128"/>
  <c r="AG72" i="128"/>
  <c r="AG76" i="128"/>
  <c r="AD101" i="136"/>
  <c r="AE27" i="145"/>
  <c r="AE27" i="140"/>
  <c r="N49" i="127"/>
  <c r="N59" i="127" s="1"/>
  <c r="N45" i="127"/>
  <c r="N41" i="127"/>
  <c r="R92" i="110"/>
  <c r="R93" i="110"/>
  <c r="AE40" i="121"/>
  <c r="AE44" i="121"/>
  <c r="AE48" i="121"/>
  <c r="AE58" i="121" s="1"/>
  <c r="AD46" i="128"/>
  <c r="AC49" i="131"/>
  <c r="AC59" i="131" s="1"/>
  <c r="AC25" i="131"/>
  <c r="AC45" i="131" s="1"/>
  <c r="AC41" i="131"/>
  <c r="N23" i="129"/>
  <c r="AC25" i="124"/>
  <c r="AC45" i="124" s="1"/>
  <c r="AC41" i="124"/>
  <c r="AC49" i="124"/>
  <c r="AC59" i="124" s="1"/>
  <c r="M12" i="111"/>
  <c r="M22" i="111"/>
  <c r="M13" i="140"/>
  <c r="AB101" i="110"/>
  <c r="M12" i="115"/>
  <c r="M12" i="126"/>
  <c r="AB26" i="125"/>
  <c r="M26" i="136"/>
  <c r="AC73" i="132"/>
  <c r="AC77" i="132"/>
  <c r="AC73" i="116"/>
  <c r="AC77" i="116"/>
  <c r="N17" i="130"/>
  <c r="N21" i="130"/>
  <c r="AC49" i="126"/>
  <c r="AC59" i="126" s="1"/>
  <c r="AC25" i="126"/>
  <c r="AC45" i="126" s="1"/>
  <c r="AC41" i="126"/>
  <c r="AD48" i="113"/>
  <c r="AD58" i="113" s="1"/>
  <c r="AD44" i="113"/>
  <c r="AD40" i="113"/>
  <c r="AG50" i="118"/>
  <c r="AG60" i="118" s="1"/>
  <c r="AG42" i="118"/>
  <c r="AG46" i="118"/>
  <c r="AC66" i="126"/>
  <c r="AC80" i="126" s="1"/>
  <c r="AC72" i="126"/>
  <c r="AC76" i="126"/>
  <c r="AC63" i="126"/>
  <c r="C23" i="144"/>
  <c r="AB26" i="132"/>
  <c r="N23" i="134"/>
  <c r="AG83" i="144"/>
  <c r="O17" i="113"/>
  <c r="O21" i="113"/>
  <c r="O18" i="113"/>
  <c r="AG46" i="116"/>
  <c r="AG40" i="116"/>
  <c r="AG48" i="116"/>
  <c r="AG58" i="116" s="1"/>
  <c r="AG44" i="116"/>
  <c r="AD101" i="127"/>
  <c r="N23" i="118"/>
  <c r="N12" i="118"/>
  <c r="N19" i="118" s="1"/>
  <c r="M22" i="128"/>
  <c r="AF50" i="135"/>
  <c r="AF60" i="135" s="1"/>
  <c r="AF42" i="135"/>
  <c r="P48" i="123"/>
  <c r="P58" i="123" s="1"/>
  <c r="P44" i="123"/>
  <c r="P40" i="123"/>
  <c r="P19" i="143"/>
  <c r="P23" i="143"/>
  <c r="AD66" i="113"/>
  <c r="AD63" i="113"/>
  <c r="AD72" i="113"/>
  <c r="AD76" i="113"/>
  <c r="AF76" i="118"/>
  <c r="AF63" i="118"/>
  <c r="AF72" i="118"/>
  <c r="R19" i="145"/>
  <c r="AC66" i="132"/>
  <c r="AC81" i="132" s="1"/>
  <c r="AB36" i="145"/>
  <c r="AB32" i="113"/>
  <c r="AG64" i="125"/>
  <c r="AG42" i="125"/>
  <c r="AG50" i="125"/>
  <c r="AG60" i="125" s="1"/>
  <c r="AG46" i="125"/>
  <c r="AG44" i="120"/>
  <c r="AG48" i="120"/>
  <c r="AG58" i="120" s="1"/>
  <c r="AG40" i="120"/>
  <c r="P80" i="136"/>
  <c r="P66" i="136"/>
  <c r="P76" i="136"/>
  <c r="P72" i="136"/>
  <c r="P63" i="136"/>
  <c r="AE25" i="143"/>
  <c r="AE41" i="143"/>
  <c r="AE49" i="143"/>
  <c r="AE59" i="143" s="1"/>
  <c r="M12" i="116"/>
  <c r="M22" i="116"/>
  <c r="Q64" i="110"/>
  <c r="M22" i="126"/>
  <c r="AD46" i="113"/>
  <c r="AD40" i="137"/>
  <c r="AD48" i="137"/>
  <c r="AD58" i="137" s="1"/>
  <c r="AD44" i="137"/>
  <c r="AA32" i="131"/>
  <c r="AB26" i="119"/>
  <c r="AG73" i="113"/>
  <c r="AG77" i="113"/>
  <c r="AG64" i="113"/>
  <c r="AE66" i="125"/>
  <c r="AE72" i="125"/>
  <c r="AE63" i="125"/>
  <c r="AE76" i="125"/>
  <c r="AE80" i="125"/>
  <c r="AG45" i="118"/>
  <c r="AG33" i="140"/>
  <c r="AG33" i="145"/>
  <c r="AG83" i="128"/>
  <c r="N12" i="119"/>
  <c r="AE33" i="145"/>
  <c r="AG40" i="131"/>
  <c r="AG44" i="131"/>
  <c r="AG48" i="131"/>
  <c r="AG58" i="131" s="1"/>
  <c r="AC46" i="113"/>
  <c r="AB30" i="140"/>
  <c r="AD46" i="131"/>
  <c r="AA81" i="135"/>
  <c r="AA73" i="135"/>
  <c r="AA64" i="135"/>
  <c r="AA77" i="135"/>
  <c r="AG64" i="124"/>
  <c r="AC50" i="124"/>
  <c r="AC60" i="124" s="1"/>
  <c r="AC42" i="124"/>
  <c r="O17" i="117"/>
  <c r="O21" i="117"/>
  <c r="O18" i="117"/>
  <c r="AC64" i="137"/>
  <c r="AC50" i="137"/>
  <c r="AC60" i="137" s="1"/>
  <c r="AC42" i="137"/>
  <c r="AC46" i="137"/>
  <c r="N22" i="140"/>
  <c r="AG64" i="120"/>
  <c r="AG83" i="129"/>
  <c r="AD25" i="125"/>
  <c r="AD41" i="125"/>
  <c r="AD49" i="125"/>
  <c r="AD59" i="125" s="1"/>
  <c r="AF42" i="122"/>
  <c r="AF50" i="122"/>
  <c r="AF60" i="122" s="1"/>
  <c r="AF72" i="124"/>
  <c r="AF76" i="124"/>
  <c r="AF63" i="124"/>
  <c r="N32" i="127"/>
  <c r="N32" i="123"/>
  <c r="P73" i="127"/>
  <c r="P81" i="127"/>
  <c r="P77" i="127"/>
  <c r="M12" i="128"/>
  <c r="AC77" i="112"/>
  <c r="AC73" i="112"/>
  <c r="AC64" i="112"/>
  <c r="AD45" i="131"/>
  <c r="AE66" i="120"/>
  <c r="AE76" i="120"/>
  <c r="AE63" i="120"/>
  <c r="AE72" i="120"/>
  <c r="AC50" i="131"/>
  <c r="AC60" i="131" s="1"/>
  <c r="AC42" i="131"/>
  <c r="AC46" i="131"/>
  <c r="AD32" i="120"/>
  <c r="N17" i="117"/>
  <c r="N21" i="117"/>
  <c r="AA26" i="111"/>
  <c r="AD50" i="121"/>
  <c r="AD60" i="121" s="1"/>
  <c r="AD42" i="121"/>
  <c r="AE75" i="116"/>
  <c r="AE79" i="116"/>
  <c r="AE62" i="116"/>
  <c r="AE71" i="116"/>
  <c r="AE91" i="116"/>
  <c r="AE92" i="116" s="1"/>
  <c r="AE93" i="116" s="1"/>
  <c r="Q17" i="137"/>
  <c r="Q21" i="137"/>
  <c r="N12" i="129"/>
  <c r="AD30" i="145"/>
  <c r="AD30" i="140"/>
  <c r="N19" i="122"/>
  <c r="N23" i="122"/>
  <c r="O46" i="136"/>
  <c r="O50" i="136"/>
  <c r="O60" i="136" s="1"/>
  <c r="O42" i="136"/>
  <c r="AG45" i="128"/>
  <c r="O17" i="129"/>
  <c r="O21" i="129"/>
  <c r="O18" i="129"/>
  <c r="AE42" i="130"/>
  <c r="AE50" i="130"/>
  <c r="AE60" i="130" s="1"/>
  <c r="N12" i="134"/>
  <c r="N19" i="134" s="1"/>
  <c r="AA32" i="129"/>
  <c r="AB32" i="132"/>
  <c r="AF32" i="144"/>
  <c r="AF26" i="137"/>
  <c r="N19" i="121"/>
  <c r="N23" i="121"/>
  <c r="M12" i="125"/>
  <c r="M18" i="125" s="1"/>
  <c r="M22" i="125"/>
  <c r="N19" i="111"/>
  <c r="N23" i="111"/>
  <c r="N14" i="140"/>
  <c r="AE83" i="143"/>
  <c r="AE63" i="143"/>
  <c r="P63" i="110"/>
  <c r="AC44" i="132"/>
  <c r="AC48" i="132"/>
  <c r="AC58" i="132" s="1"/>
  <c r="AC40" i="132"/>
  <c r="AG32" i="117"/>
  <c r="AF26" i="144"/>
  <c r="N19" i="130"/>
  <c r="N23" i="130"/>
  <c r="N19" i="112"/>
  <c r="N23" i="112"/>
  <c r="N23" i="126"/>
  <c r="AE81" i="116"/>
  <c r="O19" i="129"/>
  <c r="AC64" i="132"/>
  <c r="N12" i="126"/>
  <c r="N19" i="126" s="1"/>
  <c r="AE83" i="125"/>
  <c r="AD46" i="135"/>
  <c r="AD44" i="135"/>
  <c r="AD48" i="135"/>
  <c r="AD58" i="135" s="1"/>
  <c r="AD40" i="135"/>
  <c r="AE83" i="137"/>
  <c r="Q19" i="145"/>
  <c r="Q23" i="145"/>
  <c r="N41" i="114"/>
  <c r="N49" i="114"/>
  <c r="N59" i="114" s="1"/>
  <c r="N45" i="114"/>
  <c r="AD44" i="112"/>
  <c r="AD48" i="112"/>
  <c r="AD58" i="112" s="1"/>
  <c r="AD40" i="112"/>
  <c r="AE28" i="140"/>
  <c r="AE26" i="140" s="1"/>
  <c r="AE34" i="145"/>
  <c r="AC66" i="131"/>
  <c r="AC80" i="131" s="1"/>
  <c r="AC72" i="131"/>
  <c r="AC76" i="131"/>
  <c r="AC63" i="131"/>
  <c r="Z25" i="135"/>
  <c r="AG81" i="144"/>
  <c r="AG77" i="144"/>
  <c r="AG64" i="144"/>
  <c r="AG73" i="144"/>
  <c r="AD44" i="144"/>
  <c r="AD40" i="144"/>
  <c r="AD48" i="144"/>
  <c r="AD58" i="144" s="1"/>
  <c r="AD46" i="144"/>
  <c r="M12" i="130"/>
  <c r="AE77" i="115"/>
  <c r="AE64" i="115"/>
  <c r="AE73" i="115"/>
  <c r="AE81" i="117"/>
  <c r="AE73" i="117"/>
  <c r="AE77" i="117"/>
  <c r="N17" i="122"/>
  <c r="N21" i="122"/>
  <c r="N19" i="125"/>
  <c r="N23" i="125"/>
  <c r="P81" i="123"/>
  <c r="P64" i="123"/>
  <c r="P73" i="123"/>
  <c r="P77" i="123"/>
  <c r="P73" i="136"/>
  <c r="P77" i="136"/>
  <c r="P81" i="136"/>
  <c r="M12" i="113"/>
  <c r="AC64" i="113"/>
  <c r="AC73" i="113"/>
  <c r="AC77" i="113"/>
  <c r="AC66" i="113"/>
  <c r="AC81" i="113" s="1"/>
  <c r="N32" i="136"/>
  <c r="N25" i="136" s="1"/>
  <c r="M26" i="127"/>
  <c r="R97" i="133"/>
  <c r="AA29" i="140"/>
  <c r="AA29" i="145"/>
  <c r="AC77" i="126"/>
  <c r="AC64" i="126"/>
  <c r="AC81" i="126"/>
  <c r="AC73" i="126"/>
  <c r="Z32" i="118"/>
  <c r="AD25" i="129"/>
  <c r="AD46" i="129" s="1"/>
  <c r="AD49" i="129"/>
  <c r="AD59" i="129" s="1"/>
  <c r="AD41" i="129"/>
  <c r="AB41" i="113"/>
  <c r="AB49" i="113"/>
  <c r="AB59" i="113" s="1"/>
  <c r="AE80" i="112"/>
  <c r="S92" i="110"/>
  <c r="S93" i="110"/>
  <c r="AE80" i="122"/>
  <c r="AD76" i="117"/>
  <c r="AD72" i="117"/>
  <c r="AF26" i="113"/>
  <c r="AF32" i="113"/>
  <c r="AE81" i="120"/>
  <c r="AE73" i="120"/>
  <c r="AE64" i="120"/>
  <c r="AE77" i="120"/>
  <c r="AG32" i="111"/>
  <c r="N41" i="136"/>
  <c r="N45" i="136"/>
  <c r="N49" i="136"/>
  <c r="N59" i="136" s="1"/>
  <c r="AE64" i="117"/>
  <c r="O48" i="123"/>
  <c r="O58" i="123" s="1"/>
  <c r="O44" i="123"/>
  <c r="O40" i="123"/>
  <c r="AE80" i="113"/>
  <c r="N17" i="128"/>
  <c r="N21" i="128"/>
  <c r="N18" i="113"/>
  <c r="AC64" i="125"/>
  <c r="AC42" i="125"/>
  <c r="AC50" i="125"/>
  <c r="AC60" i="125" s="1"/>
  <c r="AC45" i="113"/>
  <c r="Q17" i="143"/>
  <c r="Q21" i="143"/>
  <c r="AE45" i="111"/>
  <c r="P64" i="136"/>
  <c r="AF25" i="112"/>
  <c r="AF45" i="112" s="1"/>
  <c r="AF49" i="112"/>
  <c r="AF59" i="112" s="1"/>
  <c r="AF41" i="112"/>
  <c r="AC26" i="143"/>
  <c r="AC32" i="143"/>
  <c r="AE25" i="130"/>
  <c r="AE45" i="130" s="1"/>
  <c r="AE49" i="130"/>
  <c r="AE59" i="130" s="1"/>
  <c r="AE41" i="130"/>
  <c r="P19" i="137"/>
  <c r="P23" i="137"/>
  <c r="P14" i="145"/>
  <c r="N19" i="128"/>
  <c r="N23" i="128"/>
  <c r="R18" i="145"/>
  <c r="AD26" i="120"/>
  <c r="AD44" i="132"/>
  <c r="AD48" i="132"/>
  <c r="AD58" i="132" s="1"/>
  <c r="AD40" i="132"/>
  <c r="M12" i="132"/>
  <c r="M18" i="132" s="1"/>
  <c r="M22" i="132"/>
  <c r="AG26" i="119"/>
  <c r="P66" i="114"/>
  <c r="P72" i="114"/>
  <c r="P76" i="114"/>
  <c r="P63" i="114"/>
  <c r="P80" i="114"/>
  <c r="O17" i="130"/>
  <c r="O21" i="130"/>
  <c r="O18" i="130"/>
  <c r="AC66" i="118"/>
  <c r="AC81" i="118" s="1"/>
  <c r="AE76" i="135"/>
  <c r="AE72" i="135"/>
  <c r="AE63" i="135"/>
  <c r="AD48" i="122"/>
  <c r="AD58" i="122" s="1"/>
  <c r="AD44" i="122"/>
  <c r="AD40" i="122"/>
  <c r="O40" i="127"/>
  <c r="O48" i="127"/>
  <c r="O58" i="127" s="1"/>
  <c r="O44" i="127"/>
  <c r="AG73" i="129"/>
  <c r="AG77" i="129"/>
  <c r="AG64" i="129"/>
  <c r="O46" i="123"/>
  <c r="O42" i="123"/>
  <c r="O50" i="123"/>
  <c r="O60" i="123" s="1"/>
  <c r="AG48" i="126"/>
  <c r="AG58" i="126" s="1"/>
  <c r="AG44" i="126"/>
  <c r="AG40" i="126"/>
  <c r="N18" i="122"/>
  <c r="AA26" i="112"/>
  <c r="AB32" i="125"/>
  <c r="O19" i="120"/>
  <c r="AG66" i="113"/>
  <c r="AG62" i="113" s="1"/>
  <c r="AG40" i="113"/>
  <c r="AG44" i="113"/>
  <c r="AG48" i="113"/>
  <c r="AG58" i="113" s="1"/>
  <c r="AG45" i="144"/>
  <c r="AD66" i="112"/>
  <c r="AD80" i="112" s="1"/>
  <c r="AD76" i="112"/>
  <c r="AD63" i="112"/>
  <c r="AD72" i="112"/>
  <c r="AE62" i="122"/>
  <c r="O19" i="130"/>
  <c r="AD46" i="122"/>
  <c r="AF26" i="135"/>
  <c r="O42" i="127"/>
  <c r="O46" i="127"/>
  <c r="O50" i="127"/>
  <c r="O60" i="127" s="1"/>
  <c r="AE45" i="129"/>
  <c r="AB32" i="126"/>
  <c r="AG46" i="131"/>
  <c r="AE46" i="126"/>
  <c r="AE48" i="126"/>
  <c r="AE58" i="126" s="1"/>
  <c r="AE40" i="126"/>
  <c r="AE44" i="126"/>
  <c r="AD45" i="144"/>
  <c r="AE45" i="120"/>
  <c r="Q19" i="137"/>
  <c r="AF66" i="112"/>
  <c r="AF80" i="112" s="1"/>
  <c r="AF76" i="112"/>
  <c r="AF72" i="112"/>
  <c r="AF63" i="112"/>
  <c r="AD32" i="118"/>
  <c r="AF32" i="134"/>
  <c r="AC63" i="129"/>
  <c r="AC25" i="129"/>
  <c r="AC46" i="129" s="1"/>
  <c r="AC41" i="129"/>
  <c r="AC49" i="129"/>
  <c r="AC59" i="129" s="1"/>
  <c r="AB32" i="122"/>
  <c r="AC63" i="124"/>
  <c r="AD46" i="112"/>
  <c r="AE63" i="126"/>
  <c r="AE46" i="135"/>
  <c r="AE40" i="135"/>
  <c r="AE44" i="135"/>
  <c r="AE48" i="135"/>
  <c r="AE58" i="135" s="1"/>
  <c r="AB26" i="117"/>
  <c r="AC27" i="145"/>
  <c r="AC27" i="140"/>
  <c r="AD83" i="112"/>
  <c r="AD49" i="121"/>
  <c r="AD59" i="121" s="1"/>
  <c r="AD25" i="121"/>
  <c r="AD46" i="121" s="1"/>
  <c r="AD41" i="121"/>
  <c r="AD45" i="121"/>
  <c r="Y41" i="135"/>
  <c r="Y49" i="135"/>
  <c r="Y59" i="135" s="1"/>
  <c r="AG26" i="121"/>
  <c r="Y32" i="135"/>
  <c r="Y25" i="135" s="1"/>
  <c r="AD83" i="144"/>
  <c r="P81" i="114"/>
  <c r="P77" i="114"/>
  <c r="P64" i="114"/>
  <c r="P73" i="114"/>
  <c r="AB26" i="122"/>
  <c r="AC77" i="118"/>
  <c r="AC73" i="118"/>
  <c r="AD83" i="122"/>
  <c r="AE97" i="136"/>
  <c r="AE97" i="123"/>
  <c r="AB81" i="135"/>
  <c r="AB77" i="135"/>
  <c r="AB73" i="135"/>
  <c r="AF83" i="133"/>
  <c r="AC50" i="128"/>
  <c r="AC60" i="128" s="1"/>
  <c r="AC42" i="128"/>
  <c r="AF72" i="126"/>
  <c r="AF76" i="126"/>
  <c r="AF63" i="126"/>
  <c r="AF32" i="118"/>
  <c r="AF50" i="121"/>
  <c r="AF60" i="121" s="1"/>
  <c r="AF42" i="121"/>
  <c r="AF63" i="132"/>
  <c r="AF26" i="120"/>
  <c r="AG81" i="128"/>
  <c r="AG73" i="128"/>
  <c r="AG77" i="128"/>
  <c r="O63" i="110"/>
  <c r="O25" i="110"/>
  <c r="O41" i="110"/>
  <c r="O45" i="110"/>
  <c r="O49" i="110"/>
  <c r="O59" i="110" s="1"/>
  <c r="N17" i="112"/>
  <c r="N21" i="112"/>
  <c r="M12" i="134"/>
  <c r="M18" i="134" s="1"/>
  <c r="M22" i="134"/>
  <c r="M12" i="118"/>
  <c r="M18" i="118" s="1"/>
  <c r="M22" i="118"/>
  <c r="AF49" i="118"/>
  <c r="AF59" i="118" s="1"/>
  <c r="AF41" i="118"/>
  <c r="Q71" i="123"/>
  <c r="Q62" i="123"/>
  <c r="Q75" i="123"/>
  <c r="Q79" i="123"/>
  <c r="Q91" i="123"/>
  <c r="Q92" i="123" s="1"/>
  <c r="Q93" i="123" s="1"/>
  <c r="O19" i="113"/>
  <c r="AC66" i="116"/>
  <c r="AC63" i="116"/>
  <c r="AC76" i="116"/>
  <c r="AC72" i="116"/>
  <c r="AF76" i="129"/>
  <c r="AF72" i="129"/>
  <c r="AF63" i="129"/>
  <c r="AB26" i="134"/>
  <c r="AE83" i="124"/>
  <c r="AG48" i="128"/>
  <c r="AG58" i="128" s="1"/>
  <c r="AG44" i="128"/>
  <c r="AG40" i="128"/>
  <c r="P25" i="110"/>
  <c r="P46" i="110"/>
  <c r="P50" i="110"/>
  <c r="P60" i="110" s="1"/>
  <c r="P42" i="110"/>
  <c r="O19" i="132"/>
  <c r="O17" i="132"/>
  <c r="O21" i="132"/>
  <c r="O18" i="132"/>
  <c r="AC66" i="144"/>
  <c r="AC80" i="144" s="1"/>
  <c r="AC72" i="144"/>
  <c r="AC76" i="144"/>
  <c r="AB32" i="128"/>
  <c r="O17" i="140"/>
  <c r="O21" i="140"/>
  <c r="AC76" i="137"/>
  <c r="AC66" i="137"/>
  <c r="AC80" i="137" s="1"/>
  <c r="AC63" i="137"/>
  <c r="AC72" i="137"/>
  <c r="AB26" i="133"/>
  <c r="AC63" i="133"/>
  <c r="AC25" i="133"/>
  <c r="AC45" i="133" s="1"/>
  <c r="AC41" i="133"/>
  <c r="AC49" i="133"/>
  <c r="AC59" i="133" s="1"/>
  <c r="AE46" i="111"/>
  <c r="AE92" i="131"/>
  <c r="AE93" i="131" s="1"/>
  <c r="AD66" i="135"/>
  <c r="AD72" i="135"/>
  <c r="AD76" i="135"/>
  <c r="AD32" i="117"/>
  <c r="AA32" i="112"/>
  <c r="AG83" i="120"/>
  <c r="P66" i="127"/>
  <c r="P72" i="127"/>
  <c r="P80" i="127"/>
  <c r="P76" i="127"/>
  <c r="P63" i="127"/>
  <c r="AB32" i="124"/>
  <c r="AB26" i="128"/>
  <c r="AE81" i="111"/>
  <c r="O25" i="114"/>
  <c r="AE66" i="115"/>
  <c r="AD26" i="133"/>
  <c r="AE83" i="117"/>
  <c r="AD50" i="115"/>
  <c r="AD60" i="115" s="1"/>
  <c r="AD42" i="115"/>
  <c r="M22" i="113"/>
  <c r="AG26" i="117"/>
  <c r="N23" i="115"/>
  <c r="N12" i="115"/>
  <c r="AG44" i="115"/>
  <c r="AG40" i="115"/>
  <c r="AG48" i="115"/>
  <c r="AG58" i="115" s="1"/>
  <c r="AE66" i="121"/>
  <c r="AE80" i="121" s="1"/>
  <c r="AE76" i="121"/>
  <c r="AE72" i="121"/>
  <c r="AE63" i="121"/>
  <c r="AF36" i="140"/>
  <c r="AF36" i="145"/>
  <c r="M12" i="129"/>
  <c r="M18" i="129" s="1"/>
  <c r="M22" i="129"/>
  <c r="Q62" i="127"/>
  <c r="AC26" i="115"/>
  <c r="Q101" i="133"/>
  <c r="AA32" i="134"/>
  <c r="AD26" i="143"/>
  <c r="AC36" i="145"/>
  <c r="AC36" i="140"/>
  <c r="AD77" i="113"/>
  <c r="AD73" i="113"/>
  <c r="AD64" i="113"/>
  <c r="AE44" i="125"/>
  <c r="AE48" i="125"/>
  <c r="AE58" i="125" s="1"/>
  <c r="AE40" i="125"/>
  <c r="AE46" i="125"/>
  <c r="AC40" i="118"/>
  <c r="AC48" i="118"/>
  <c r="AC58" i="118" s="1"/>
  <c r="AC44" i="118"/>
  <c r="AC64" i="124"/>
  <c r="P66" i="110"/>
  <c r="Z64" i="135"/>
  <c r="AA32" i="122"/>
  <c r="AC81" i="112" l="1"/>
  <c r="AC62" i="118"/>
  <c r="AC46" i="124"/>
  <c r="AD46" i="115"/>
  <c r="AF46" i="126"/>
  <c r="AC46" i="125"/>
  <c r="AD45" i="129"/>
  <c r="AC45" i="129"/>
  <c r="AF46" i="124"/>
  <c r="AE45" i="134"/>
  <c r="AF45" i="132"/>
  <c r="AG81" i="113"/>
  <c r="AD45" i="124"/>
  <c r="P79" i="110"/>
  <c r="P62" i="110"/>
  <c r="P71" i="110"/>
  <c r="P75" i="110"/>
  <c r="P91" i="110"/>
  <c r="AG41" i="117"/>
  <c r="AG25" i="117"/>
  <c r="AG45" i="117" s="1"/>
  <c r="AG49" i="117"/>
  <c r="AG59" i="117" s="1"/>
  <c r="AA25" i="112"/>
  <c r="AA49" i="112"/>
  <c r="AA59" i="112" s="1"/>
  <c r="AA41" i="112"/>
  <c r="M17" i="130"/>
  <c r="M21" i="130"/>
  <c r="M18" i="130"/>
  <c r="AD34" i="140"/>
  <c r="AD32" i="140" s="1"/>
  <c r="AD34" i="145"/>
  <c r="AD32" i="111"/>
  <c r="AB63" i="128"/>
  <c r="AB25" i="128"/>
  <c r="AB49" i="128"/>
  <c r="AB59" i="128" s="1"/>
  <c r="AB41" i="128"/>
  <c r="AF49" i="113"/>
  <c r="AF59" i="113" s="1"/>
  <c r="AF25" i="113"/>
  <c r="AF45" i="113" s="1"/>
  <c r="AF41" i="113"/>
  <c r="AF25" i="137"/>
  <c r="AF45" i="137" s="1"/>
  <c r="AF41" i="137"/>
  <c r="AF49" i="137"/>
  <c r="AF59" i="137" s="1"/>
  <c r="AB25" i="132"/>
  <c r="AB41" i="132"/>
  <c r="AB49" i="132"/>
  <c r="AB59" i="132" s="1"/>
  <c r="AB45" i="132"/>
  <c r="M17" i="126"/>
  <c r="M21" i="126"/>
  <c r="M18" i="126"/>
  <c r="M17" i="115"/>
  <c r="M21" i="115"/>
  <c r="M18" i="115"/>
  <c r="AF41" i="121"/>
  <c r="AF25" i="121"/>
  <c r="AF49" i="121"/>
  <c r="AF59" i="121" s="1"/>
  <c r="AF63" i="143"/>
  <c r="AF25" i="143"/>
  <c r="AF45" i="143" s="1"/>
  <c r="AF41" i="143"/>
  <c r="AF49" i="143"/>
  <c r="AF59" i="143" s="1"/>
  <c r="AF25" i="131"/>
  <c r="AF45" i="131"/>
  <c r="AF41" i="131"/>
  <c r="AF49" i="131"/>
  <c r="AF59" i="131" s="1"/>
  <c r="AA50" i="122"/>
  <c r="AA60" i="122" s="1"/>
  <c r="AA42" i="122"/>
  <c r="AA63" i="111"/>
  <c r="AA76" i="111"/>
  <c r="AA72" i="111"/>
  <c r="Y48" i="135"/>
  <c r="Y58" i="135" s="1"/>
  <c r="Y44" i="135"/>
  <c r="Y40" i="135"/>
  <c r="Y45" i="135"/>
  <c r="AG25" i="121"/>
  <c r="AG49" i="121"/>
  <c r="AG59" i="121" s="1"/>
  <c r="AG41" i="121"/>
  <c r="AG25" i="119"/>
  <c r="AG49" i="119"/>
  <c r="AG59" i="119" s="1"/>
  <c r="AG41" i="119"/>
  <c r="AA42" i="131"/>
  <c r="AA50" i="131"/>
  <c r="AA60" i="131" s="1"/>
  <c r="AC25" i="115"/>
  <c r="AC49" i="115"/>
  <c r="AC59" i="115" s="1"/>
  <c r="AC41" i="115"/>
  <c r="AC45" i="115"/>
  <c r="AD42" i="118"/>
  <c r="AD50" i="118"/>
  <c r="AD60" i="118" s="1"/>
  <c r="AD25" i="118"/>
  <c r="AD46" i="118" s="1"/>
  <c r="AB25" i="134"/>
  <c r="AB45" i="134" s="1"/>
  <c r="AB41" i="134"/>
  <c r="AB49" i="134"/>
  <c r="AB59" i="134" s="1"/>
  <c r="AC25" i="143"/>
  <c r="AC41" i="143"/>
  <c r="AC49" i="143"/>
  <c r="AC59" i="143" s="1"/>
  <c r="AG42" i="111"/>
  <c r="AG50" i="111"/>
  <c r="AG60" i="111" s="1"/>
  <c r="AF25" i="144"/>
  <c r="AF45" i="144" s="1"/>
  <c r="AF41" i="144"/>
  <c r="AF49" i="144"/>
  <c r="AF59" i="144" s="1"/>
  <c r="AD25" i="134"/>
  <c r="AD45" i="134" s="1"/>
  <c r="AD41" i="134"/>
  <c r="AD49" i="134"/>
  <c r="AD59" i="134" s="1"/>
  <c r="AE93" i="111"/>
  <c r="AD49" i="133"/>
  <c r="AD59" i="133" s="1"/>
  <c r="AD41" i="133"/>
  <c r="AD25" i="133"/>
  <c r="AD45" i="133" s="1"/>
  <c r="AB50" i="124"/>
  <c r="AB60" i="124" s="1"/>
  <c r="AB42" i="124"/>
  <c r="AB25" i="124"/>
  <c r="AB25" i="133"/>
  <c r="AB45" i="133" s="1"/>
  <c r="AB41" i="133"/>
  <c r="AB49" i="133"/>
  <c r="AB59" i="133" s="1"/>
  <c r="AF25" i="120"/>
  <c r="AF45" i="120" s="1"/>
  <c r="AF49" i="120"/>
  <c r="AF59" i="120" s="1"/>
  <c r="AF41" i="120"/>
  <c r="AF25" i="135"/>
  <c r="AF41" i="135"/>
  <c r="AF49" i="135"/>
  <c r="AF59" i="135" s="1"/>
  <c r="AF45" i="135"/>
  <c r="M17" i="113"/>
  <c r="M21" i="113"/>
  <c r="M18" i="113"/>
  <c r="M17" i="128"/>
  <c r="M21" i="128"/>
  <c r="M18" i="128"/>
  <c r="AE41" i="140"/>
  <c r="AE49" i="140"/>
  <c r="AE59" i="140" s="1"/>
  <c r="AD42" i="120"/>
  <c r="AD50" i="120"/>
  <c r="AD60" i="120" s="1"/>
  <c r="AC25" i="122"/>
  <c r="AC45" i="122" s="1"/>
  <c r="AC41" i="122"/>
  <c r="AC49" i="122"/>
  <c r="AC59" i="122" s="1"/>
  <c r="AC49" i="128"/>
  <c r="AC59" i="128" s="1"/>
  <c r="AC25" i="128"/>
  <c r="AC41" i="128"/>
  <c r="AB63" i="119"/>
  <c r="AB25" i="119"/>
  <c r="AB41" i="119"/>
  <c r="AB49" i="119"/>
  <c r="AB59" i="119" s="1"/>
  <c r="AD25" i="130"/>
  <c r="AD45" i="130" s="1"/>
  <c r="AD41" i="130"/>
  <c r="AD49" i="130"/>
  <c r="AD59" i="130" s="1"/>
  <c r="AG63" i="130"/>
  <c r="AG25" i="130"/>
  <c r="AG45" i="130" s="1"/>
  <c r="AG41" i="130"/>
  <c r="AG49" i="130"/>
  <c r="AG59" i="130" s="1"/>
  <c r="AD25" i="143"/>
  <c r="AD49" i="143"/>
  <c r="AD59" i="143" s="1"/>
  <c r="AD41" i="143"/>
  <c r="AA41" i="111"/>
  <c r="AA49" i="111"/>
  <c r="AA59" i="111" s="1"/>
  <c r="AF49" i="116"/>
  <c r="AF59" i="116" s="1"/>
  <c r="AF25" i="116"/>
  <c r="AF45" i="116" s="1"/>
  <c r="AF41" i="116"/>
  <c r="N23" i="140"/>
  <c r="AE79" i="120"/>
  <c r="AE71" i="120"/>
  <c r="AE75" i="120"/>
  <c r="AE91" i="120"/>
  <c r="AE92" i="120" s="1"/>
  <c r="AE93" i="120" s="1"/>
  <c r="AA50" i="113"/>
  <c r="AA60" i="113" s="1"/>
  <c r="AA42" i="113"/>
  <c r="AF44" i="122"/>
  <c r="AF48" i="122"/>
  <c r="AF58" i="122" s="1"/>
  <c r="AF40" i="122"/>
  <c r="M32" i="127"/>
  <c r="O73" i="123"/>
  <c r="O77" i="123"/>
  <c r="O64" i="123"/>
  <c r="O81" i="123"/>
  <c r="AB73" i="119"/>
  <c r="AB77" i="119"/>
  <c r="AF97" i="127"/>
  <c r="Z29" i="145"/>
  <c r="Z29" i="140"/>
  <c r="AB29" i="145"/>
  <c r="AB29" i="140"/>
  <c r="AG66" i="124"/>
  <c r="AG63" i="124"/>
  <c r="AG72" i="124"/>
  <c r="AG76" i="124"/>
  <c r="AC44" i="133"/>
  <c r="AC40" i="133"/>
  <c r="AC48" i="133"/>
  <c r="AC58" i="133" s="1"/>
  <c r="AD73" i="122"/>
  <c r="AD77" i="122"/>
  <c r="AD64" i="122"/>
  <c r="AB63" i="117"/>
  <c r="AB72" i="117"/>
  <c r="AB76" i="117"/>
  <c r="AC32" i="119"/>
  <c r="AB32" i="144"/>
  <c r="AA72" i="113"/>
  <c r="AA63" i="113"/>
  <c r="AA76" i="113"/>
  <c r="AG83" i="134"/>
  <c r="AG83" i="125"/>
  <c r="N17" i="129"/>
  <c r="N21" i="129"/>
  <c r="N18" i="129"/>
  <c r="AF46" i="122"/>
  <c r="AD45" i="125"/>
  <c r="AD44" i="125"/>
  <c r="AD48" i="125"/>
  <c r="AD58" i="125" s="1"/>
  <c r="AD40" i="125"/>
  <c r="AD46" i="125"/>
  <c r="P91" i="136"/>
  <c r="P92" i="136" s="1"/>
  <c r="P93" i="136" s="1"/>
  <c r="P71" i="136"/>
  <c r="P75" i="136"/>
  <c r="P79" i="136"/>
  <c r="P62" i="136"/>
  <c r="AC75" i="132"/>
  <c r="AC71" i="132"/>
  <c r="AC79" i="132"/>
  <c r="AC62" i="132"/>
  <c r="AC91" i="132"/>
  <c r="AC92" i="132" s="1"/>
  <c r="AC93" i="132" s="1"/>
  <c r="AC80" i="132"/>
  <c r="AG97" i="114"/>
  <c r="AB63" i="125"/>
  <c r="AB72" i="125"/>
  <c r="AB76" i="125"/>
  <c r="Z66" i="135"/>
  <c r="Z80" i="135" s="1"/>
  <c r="Z63" i="135"/>
  <c r="Z72" i="135"/>
  <c r="Z76" i="135"/>
  <c r="M17" i="111"/>
  <c r="M21" i="111"/>
  <c r="N19" i="129"/>
  <c r="AF30" i="140"/>
  <c r="M17" i="117"/>
  <c r="M21" i="117"/>
  <c r="N17" i="120"/>
  <c r="N21" i="120"/>
  <c r="N18" i="120"/>
  <c r="P17" i="143"/>
  <c r="P21" i="143"/>
  <c r="AA35" i="140"/>
  <c r="AA35" i="145"/>
  <c r="AE83" i="118"/>
  <c r="AE77" i="143"/>
  <c r="AE73" i="143"/>
  <c r="N50" i="114"/>
  <c r="N60" i="114" s="1"/>
  <c r="N46" i="114"/>
  <c r="N42" i="114"/>
  <c r="B23" i="144"/>
  <c r="AD79" i="126"/>
  <c r="AD62" i="126"/>
  <c r="AD75" i="126"/>
  <c r="AD71" i="126"/>
  <c r="AD91" i="126"/>
  <c r="AD92" i="126" s="1"/>
  <c r="AD93" i="126" s="1"/>
  <c r="AD80" i="126"/>
  <c r="AF46" i="129"/>
  <c r="AF48" i="129"/>
  <c r="AF58" i="129" s="1"/>
  <c r="AF40" i="129"/>
  <c r="AF44" i="129"/>
  <c r="AB50" i="117"/>
  <c r="AB60" i="117" s="1"/>
  <c r="AB42" i="117"/>
  <c r="N32" i="110"/>
  <c r="M19" i="120"/>
  <c r="M23" i="120"/>
  <c r="AF44" i="124"/>
  <c r="AF40" i="124"/>
  <c r="AF48" i="124"/>
  <c r="AF58" i="124" s="1"/>
  <c r="AE62" i="124"/>
  <c r="AE71" i="124"/>
  <c r="AE75" i="124"/>
  <c r="AE79" i="124"/>
  <c r="AE91" i="124"/>
  <c r="AE80" i="124"/>
  <c r="AB64" i="119"/>
  <c r="AF40" i="133"/>
  <c r="AF48" i="133"/>
  <c r="AF58" i="133" s="1"/>
  <c r="AF44" i="133"/>
  <c r="AB77" i="112"/>
  <c r="AB73" i="112"/>
  <c r="AB72" i="128"/>
  <c r="AB76" i="128"/>
  <c r="AC80" i="116"/>
  <c r="AC71" i="116"/>
  <c r="AC62" i="116"/>
  <c r="AC79" i="116"/>
  <c r="AC75" i="116"/>
  <c r="AC91" i="116"/>
  <c r="AC92" i="116" s="1"/>
  <c r="AC93" i="116" s="1"/>
  <c r="AA25" i="113"/>
  <c r="AA49" i="113"/>
  <c r="AA59" i="113" s="1"/>
  <c r="AA41" i="113"/>
  <c r="AC64" i="133"/>
  <c r="AC77" i="133"/>
  <c r="AC73" i="133"/>
  <c r="M32" i="114"/>
  <c r="AC26" i="117"/>
  <c r="O73" i="136"/>
  <c r="O64" i="136"/>
  <c r="O77" i="136"/>
  <c r="O81" i="136"/>
  <c r="AC73" i="129"/>
  <c r="AC77" i="129"/>
  <c r="AF97" i="123"/>
  <c r="AE62" i="121"/>
  <c r="AE75" i="121"/>
  <c r="AE79" i="121"/>
  <c r="AE71" i="121"/>
  <c r="AE91" i="121"/>
  <c r="AG83" i="124"/>
  <c r="AD42" i="117"/>
  <c r="AD50" i="117"/>
  <c r="AD60" i="117" s="1"/>
  <c r="AE64" i="129"/>
  <c r="AE77" i="129"/>
  <c r="AE73" i="129"/>
  <c r="AF50" i="118"/>
  <c r="AF60" i="118" s="1"/>
  <c r="AF42" i="118"/>
  <c r="AB76" i="134"/>
  <c r="AB63" i="134"/>
  <c r="AB72" i="134"/>
  <c r="AD27" i="145"/>
  <c r="AD27" i="140"/>
  <c r="AD77" i="132"/>
  <c r="AD73" i="132"/>
  <c r="AD64" i="132"/>
  <c r="AD66" i="132"/>
  <c r="AD81" i="132" s="1"/>
  <c r="O12" i="137"/>
  <c r="O19" i="137" s="1"/>
  <c r="O18" i="137"/>
  <c r="O22" i="137"/>
  <c r="O13" i="145"/>
  <c r="O72" i="114"/>
  <c r="O66" i="114"/>
  <c r="O63" i="114"/>
  <c r="O76" i="114"/>
  <c r="O80" i="114"/>
  <c r="M23" i="121"/>
  <c r="M23" i="122"/>
  <c r="AF79" i="112"/>
  <c r="AF75" i="112"/>
  <c r="AF71" i="112"/>
  <c r="AF62" i="112"/>
  <c r="AF91" i="112"/>
  <c r="AC79" i="118"/>
  <c r="AC75" i="118"/>
  <c r="AC71" i="118"/>
  <c r="AC91" i="118"/>
  <c r="AC92" i="118" s="1"/>
  <c r="AC93" i="118" s="1"/>
  <c r="AC80" i="118"/>
  <c r="P23" i="145"/>
  <c r="AC42" i="143"/>
  <c r="AC50" i="143"/>
  <c r="AC60" i="143" s="1"/>
  <c r="AC46" i="143"/>
  <c r="AB26" i="144"/>
  <c r="AF63" i="125"/>
  <c r="AF72" i="125"/>
  <c r="AF66" i="125"/>
  <c r="AF76" i="125"/>
  <c r="AD40" i="129"/>
  <c r="AD44" i="129"/>
  <c r="AD48" i="129"/>
  <c r="AD58" i="129" s="1"/>
  <c r="AF81" i="112"/>
  <c r="AF77" i="112"/>
  <c r="AF73" i="112"/>
  <c r="AF64" i="112"/>
  <c r="N50" i="136"/>
  <c r="N60" i="136" s="1"/>
  <c r="N42" i="136"/>
  <c r="N46" i="136"/>
  <c r="O23" i="137"/>
  <c r="O14" i="145"/>
  <c r="N12" i="140"/>
  <c r="N19" i="140" s="1"/>
  <c r="AE32" i="145"/>
  <c r="AE62" i="125"/>
  <c r="AE75" i="125"/>
  <c r="AE79" i="125"/>
  <c r="AE71" i="125"/>
  <c r="AE91" i="125"/>
  <c r="AE92" i="125" s="1"/>
  <c r="AE93" i="125" s="1"/>
  <c r="AE46" i="143"/>
  <c r="AE44" i="143"/>
  <c r="AE40" i="143"/>
  <c r="AE48" i="143"/>
  <c r="AE58" i="143" s="1"/>
  <c r="O12" i="144"/>
  <c r="O18" i="144" s="1"/>
  <c r="O22" i="144"/>
  <c r="AE63" i="130"/>
  <c r="AE72" i="130"/>
  <c r="AE76" i="130"/>
  <c r="AG73" i="112"/>
  <c r="AG77" i="112"/>
  <c r="AG64" i="112"/>
  <c r="AG66" i="112"/>
  <c r="AA26" i="131"/>
  <c r="AE26" i="119"/>
  <c r="AE64" i="118"/>
  <c r="M19" i="125"/>
  <c r="M23" i="125"/>
  <c r="AD72" i="129"/>
  <c r="AD76" i="129"/>
  <c r="AD63" i="129"/>
  <c r="AG83" i="137"/>
  <c r="AC44" i="125"/>
  <c r="AC40" i="125"/>
  <c r="AC48" i="125"/>
  <c r="AC58" i="125" s="1"/>
  <c r="AG42" i="130"/>
  <c r="AG50" i="130"/>
  <c r="AG60" i="130" s="1"/>
  <c r="AG46" i="130"/>
  <c r="AA26" i="116"/>
  <c r="AE28" i="145"/>
  <c r="AE26" i="145" s="1"/>
  <c r="AC64" i="129"/>
  <c r="AB42" i="134"/>
  <c r="AB50" i="134"/>
  <c r="AB60" i="134" s="1"/>
  <c r="AG25" i="143"/>
  <c r="AG49" i="143"/>
  <c r="AG59" i="143" s="1"/>
  <c r="AG41" i="143"/>
  <c r="AC46" i="133"/>
  <c r="AC48" i="116"/>
  <c r="AC58" i="116" s="1"/>
  <c r="AC44" i="116"/>
  <c r="AC40" i="116"/>
  <c r="AE45" i="132"/>
  <c r="AE44" i="132"/>
  <c r="AE48" i="132"/>
  <c r="AE58" i="132" s="1"/>
  <c r="AE40" i="132"/>
  <c r="AA26" i="124"/>
  <c r="AA30" i="145"/>
  <c r="AA30" i="140"/>
  <c r="P48" i="110"/>
  <c r="P58" i="110" s="1"/>
  <c r="P44" i="110"/>
  <c r="P40" i="110"/>
  <c r="M19" i="113"/>
  <c r="M23" i="113"/>
  <c r="AD75" i="113"/>
  <c r="AD71" i="113"/>
  <c r="AD79" i="113"/>
  <c r="AD62" i="113"/>
  <c r="AD91" i="113"/>
  <c r="AD92" i="113" s="1"/>
  <c r="AD93" i="113" s="1"/>
  <c r="AC50" i="122"/>
  <c r="AC60" i="122" s="1"/>
  <c r="AC42" i="122"/>
  <c r="AD64" i="117"/>
  <c r="L26" i="127"/>
  <c r="AF97" i="136"/>
  <c r="AF73" i="129"/>
  <c r="AF77" i="129"/>
  <c r="AF64" i="129"/>
  <c r="AD81" i="113"/>
  <c r="AC66" i="115"/>
  <c r="AC80" i="115" s="1"/>
  <c r="AC63" i="115"/>
  <c r="AC72" i="115"/>
  <c r="AC76" i="115"/>
  <c r="M17" i="129"/>
  <c r="M21" i="129"/>
  <c r="AB32" i="129"/>
  <c r="P62" i="127"/>
  <c r="P75" i="127"/>
  <c r="P71" i="127"/>
  <c r="P79" i="127"/>
  <c r="P91" i="127"/>
  <c r="P92" i="127" s="1"/>
  <c r="P93" i="127" s="1"/>
  <c r="M17" i="134"/>
  <c r="M21" i="134"/>
  <c r="AD83" i="132"/>
  <c r="O19" i="143"/>
  <c r="O23" i="143"/>
  <c r="AB42" i="122"/>
  <c r="AB50" i="122"/>
  <c r="AB60" i="122" s="1"/>
  <c r="AD25" i="120"/>
  <c r="AD41" i="120"/>
  <c r="AD49" i="120"/>
  <c r="AD59" i="120" s="1"/>
  <c r="AE44" i="130"/>
  <c r="AE40" i="130"/>
  <c r="AE48" i="130"/>
  <c r="AE58" i="130" s="1"/>
  <c r="AF83" i="125"/>
  <c r="AE83" i="120"/>
  <c r="AE64" i="126"/>
  <c r="AE73" i="126"/>
  <c r="AE77" i="126"/>
  <c r="AA26" i="118"/>
  <c r="AA72" i="129"/>
  <c r="AA76" i="129"/>
  <c r="AF50" i="144"/>
  <c r="AF60" i="144" s="1"/>
  <c r="AF42" i="144"/>
  <c r="AC32" i="134"/>
  <c r="N50" i="123"/>
  <c r="N60" i="123" s="1"/>
  <c r="N46" i="123"/>
  <c r="N42" i="123"/>
  <c r="AG81" i="124"/>
  <c r="AG77" i="124"/>
  <c r="AG73" i="124"/>
  <c r="M23" i="112"/>
  <c r="AB32" i="116"/>
  <c r="AA32" i="117"/>
  <c r="AD77" i="137"/>
  <c r="AD73" i="137"/>
  <c r="AD64" i="137"/>
  <c r="M41" i="136"/>
  <c r="M45" i="136"/>
  <c r="M49" i="136"/>
  <c r="M59" i="136" s="1"/>
  <c r="AG83" i="112"/>
  <c r="P17" i="144"/>
  <c r="P21" i="144"/>
  <c r="P19" i="144"/>
  <c r="N17" i="131"/>
  <c r="N21" i="131"/>
  <c r="N18" i="131"/>
  <c r="R97" i="135"/>
  <c r="AD42" i="119"/>
  <c r="AD50" i="119"/>
  <c r="AD60" i="119" s="1"/>
  <c r="AB26" i="137"/>
  <c r="AA79" i="135"/>
  <c r="AA71" i="135"/>
  <c r="AA75" i="135"/>
  <c r="AA91" i="135"/>
  <c r="AA92" i="135" s="1"/>
  <c r="AA93" i="135" s="1"/>
  <c r="AA62" i="135"/>
  <c r="AF45" i="122"/>
  <c r="AD81" i="135"/>
  <c r="AD77" i="135"/>
  <c r="AD73" i="135"/>
  <c r="AD64" i="135"/>
  <c r="N19" i="131"/>
  <c r="Q17" i="145"/>
  <c r="Q21" i="145"/>
  <c r="AG73" i="115"/>
  <c r="AG77" i="115"/>
  <c r="AG64" i="115"/>
  <c r="AG66" i="115"/>
  <c r="AG64" i="126"/>
  <c r="AG73" i="126"/>
  <c r="AG77" i="126"/>
  <c r="AG66" i="126"/>
  <c r="AG81" i="126" s="1"/>
  <c r="AE83" i="135"/>
  <c r="AA63" i="129"/>
  <c r="AA25" i="129"/>
  <c r="AA45" i="129" s="1"/>
  <c r="AA41" i="129"/>
  <c r="AA49" i="129"/>
  <c r="AA59" i="129" s="1"/>
  <c r="AE63" i="118"/>
  <c r="AE25" i="118"/>
  <c r="AE45" i="118" s="1"/>
  <c r="AE49" i="118"/>
  <c r="AE59" i="118" s="1"/>
  <c r="AE41" i="118"/>
  <c r="AC66" i="133"/>
  <c r="AC81" i="133" s="1"/>
  <c r="AB36" i="140"/>
  <c r="X49" i="135"/>
  <c r="X59" i="135" s="1"/>
  <c r="X41" i="135"/>
  <c r="M45" i="123"/>
  <c r="M49" i="123"/>
  <c r="M59" i="123" s="1"/>
  <c r="M41" i="123"/>
  <c r="M41" i="114"/>
  <c r="M25" i="114"/>
  <c r="M49" i="114"/>
  <c r="M59" i="114" s="1"/>
  <c r="M45" i="114"/>
  <c r="AB40" i="112"/>
  <c r="AB48" i="112"/>
  <c r="AB58" i="112" s="1"/>
  <c r="AB44" i="112"/>
  <c r="AB45" i="112"/>
  <c r="AG73" i="125"/>
  <c r="AG77" i="125"/>
  <c r="AF48" i="128"/>
  <c r="AF58" i="128" s="1"/>
  <c r="AF44" i="128"/>
  <c r="AF40" i="128"/>
  <c r="AE44" i="128"/>
  <c r="AE48" i="128"/>
  <c r="AE58" i="128" s="1"/>
  <c r="AE40" i="128"/>
  <c r="AE46" i="128"/>
  <c r="AD40" i="115"/>
  <c r="AD48" i="115"/>
  <c r="AD58" i="115" s="1"/>
  <c r="AD44" i="115"/>
  <c r="AF40" i="125"/>
  <c r="AF44" i="125"/>
  <c r="AF48" i="125"/>
  <c r="AF58" i="125" s="1"/>
  <c r="AF46" i="125"/>
  <c r="N17" i="115"/>
  <c r="N21" i="115"/>
  <c r="N18" i="115"/>
  <c r="AE83" i="115"/>
  <c r="O12" i="143"/>
  <c r="O22" i="143"/>
  <c r="AB63" i="118"/>
  <c r="AB72" i="118"/>
  <c r="AB76" i="118"/>
  <c r="AE101" i="136"/>
  <c r="M26" i="110"/>
  <c r="M19" i="118"/>
  <c r="M23" i="118"/>
  <c r="AC101" i="110"/>
  <c r="R26" i="133"/>
  <c r="L26" i="123"/>
  <c r="L26" i="114"/>
  <c r="P64" i="110"/>
  <c r="P81" i="110"/>
  <c r="P73" i="110"/>
  <c r="P77" i="110"/>
  <c r="S97" i="133"/>
  <c r="Z32" i="112"/>
  <c r="AB66" i="128"/>
  <c r="AE79" i="115"/>
  <c r="AE62" i="115"/>
  <c r="AE75" i="115"/>
  <c r="AE71" i="115"/>
  <c r="AE91" i="115"/>
  <c r="AE92" i="115" s="1"/>
  <c r="AE93" i="115" s="1"/>
  <c r="AE80" i="115"/>
  <c r="O40" i="114"/>
  <c r="O48" i="114"/>
  <c r="O58" i="114" s="1"/>
  <c r="O44" i="114"/>
  <c r="AA50" i="112"/>
  <c r="AA60" i="112" s="1"/>
  <c r="AA46" i="112"/>
  <c r="AA42" i="112"/>
  <c r="AB66" i="133"/>
  <c r="AB80" i="133" s="1"/>
  <c r="AB63" i="133"/>
  <c r="AB72" i="133"/>
  <c r="AB76" i="133"/>
  <c r="AB42" i="128"/>
  <c r="AB50" i="128"/>
  <c r="AB60" i="128" s="1"/>
  <c r="AB46" i="128"/>
  <c r="AC79" i="144"/>
  <c r="AC75" i="144"/>
  <c r="AC71" i="144"/>
  <c r="AC62" i="144"/>
  <c r="AC91" i="144"/>
  <c r="AF66" i="132"/>
  <c r="AF80" i="132" s="1"/>
  <c r="AF72" i="132"/>
  <c r="AF76" i="132"/>
  <c r="Z26" i="117"/>
  <c r="AD73" i="144"/>
  <c r="AD77" i="144"/>
  <c r="AD64" i="144"/>
  <c r="P79" i="114"/>
  <c r="P75" i="114"/>
  <c r="P62" i="114"/>
  <c r="P71" i="114"/>
  <c r="P91" i="114"/>
  <c r="P92" i="114" s="1"/>
  <c r="P93" i="114" s="1"/>
  <c r="M17" i="132"/>
  <c r="M21" i="132"/>
  <c r="N40" i="136"/>
  <c r="N48" i="136"/>
  <c r="N58" i="136" s="1"/>
  <c r="N44" i="136"/>
  <c r="AF50" i="113"/>
  <c r="AF60" i="113" s="1"/>
  <c r="AF42" i="113"/>
  <c r="AF46" i="113"/>
  <c r="Z42" i="118"/>
  <c r="Z50" i="118"/>
  <c r="Z60" i="118" s="1"/>
  <c r="AE83" i="126"/>
  <c r="AG73" i="137"/>
  <c r="AG77" i="137"/>
  <c r="AG64" i="137"/>
  <c r="O80" i="110"/>
  <c r="O76" i="110"/>
  <c r="O72" i="110"/>
  <c r="AB76" i="124"/>
  <c r="AB72" i="124"/>
  <c r="AB63" i="124"/>
  <c r="AE81" i="115"/>
  <c r="Z26" i="112"/>
  <c r="Z32" i="120"/>
  <c r="AB26" i="129"/>
  <c r="N17" i="126"/>
  <c r="N21" i="126"/>
  <c r="N18" i="126"/>
  <c r="AG50" i="117"/>
  <c r="AG60" i="117" s="1"/>
  <c r="AG46" i="117"/>
  <c r="AG42" i="117"/>
  <c r="M17" i="125"/>
  <c r="M21" i="125"/>
  <c r="AA42" i="129"/>
  <c r="AA50" i="129"/>
  <c r="AA60" i="129" s="1"/>
  <c r="AE63" i="128"/>
  <c r="AE72" i="128"/>
  <c r="AE76" i="128"/>
  <c r="AC26" i="130"/>
  <c r="AD77" i="116"/>
  <c r="AD64" i="116"/>
  <c r="AD73" i="116"/>
  <c r="AD66" i="116"/>
  <c r="M19" i="128"/>
  <c r="M23" i="128"/>
  <c r="AB32" i="137"/>
  <c r="AB66" i="119"/>
  <c r="AB76" i="119"/>
  <c r="AB72" i="119"/>
  <c r="R101" i="133"/>
  <c r="AD83" i="137"/>
  <c r="AA26" i="117"/>
  <c r="M19" i="111"/>
  <c r="M23" i="111"/>
  <c r="M14" i="140"/>
  <c r="M23" i="140" s="1"/>
  <c r="AB49" i="126"/>
  <c r="AB59" i="126" s="1"/>
  <c r="AB25" i="126"/>
  <c r="AB45" i="126" s="1"/>
  <c r="AB41" i="126"/>
  <c r="AD63" i="119"/>
  <c r="AD25" i="119"/>
  <c r="AD45" i="119" s="1"/>
  <c r="AD41" i="119"/>
  <c r="AD49" i="119"/>
  <c r="AD59" i="119" s="1"/>
  <c r="AF81" i="133"/>
  <c r="AF73" i="133"/>
  <c r="AF77" i="133"/>
  <c r="AE40" i="134"/>
  <c r="AE48" i="134"/>
  <c r="AE58" i="134" s="1"/>
  <c r="AE44" i="134"/>
  <c r="AD66" i="122"/>
  <c r="AD81" i="122" s="1"/>
  <c r="AG83" i="115"/>
  <c r="AG83" i="126"/>
  <c r="M19" i="129"/>
  <c r="M23" i="129"/>
  <c r="AE62" i="120"/>
  <c r="AB66" i="112"/>
  <c r="O50" i="110"/>
  <c r="O60" i="110" s="1"/>
  <c r="O42" i="110"/>
  <c r="O46" i="110"/>
  <c r="AG79" i="133"/>
  <c r="AG71" i="133"/>
  <c r="AG75" i="133"/>
  <c r="AG91" i="133"/>
  <c r="AG92" i="133" s="1"/>
  <c r="AG93" i="133" s="1"/>
  <c r="AG80" i="133"/>
  <c r="AG62" i="133"/>
  <c r="M12" i="122"/>
  <c r="M19" i="122" s="1"/>
  <c r="P12" i="145"/>
  <c r="P22" i="145"/>
  <c r="AE83" i="129"/>
  <c r="AG77" i="116"/>
  <c r="AG73" i="116"/>
  <c r="AG64" i="116"/>
  <c r="AG66" i="116"/>
  <c r="AG81" i="116" s="1"/>
  <c r="AG50" i="143"/>
  <c r="AG60" i="143" s="1"/>
  <c r="AG42" i="143"/>
  <c r="AA76" i="112"/>
  <c r="AA72" i="112"/>
  <c r="AA63" i="112"/>
  <c r="M19" i="131"/>
  <c r="M23" i="131"/>
  <c r="AC32" i="117"/>
  <c r="AB46" i="112"/>
  <c r="AG40" i="134"/>
  <c r="AG48" i="134"/>
  <c r="AG58" i="134" s="1"/>
  <c r="AG44" i="134"/>
  <c r="AG44" i="125"/>
  <c r="AG40" i="125"/>
  <c r="AG48" i="125"/>
  <c r="AG58" i="125" s="1"/>
  <c r="AG46" i="134"/>
  <c r="AF73" i="125"/>
  <c r="AF77" i="125"/>
  <c r="AF64" i="125"/>
  <c r="AD79" i="135"/>
  <c r="AD75" i="135"/>
  <c r="AD71" i="135"/>
  <c r="AD62" i="135"/>
  <c r="AD91" i="135"/>
  <c r="AD92" i="135" s="1"/>
  <c r="AD93" i="135" s="1"/>
  <c r="AB42" i="125"/>
  <c r="AB50" i="125"/>
  <c r="AB60" i="125" s="1"/>
  <c r="AE77" i="135"/>
  <c r="AE73" i="135"/>
  <c r="AE64" i="135"/>
  <c r="AC81" i="129"/>
  <c r="AC71" i="129"/>
  <c r="AC79" i="129"/>
  <c r="AC75" i="129"/>
  <c r="AC91" i="129"/>
  <c r="AC92" i="129" s="1"/>
  <c r="AC93" i="129" s="1"/>
  <c r="AC79" i="125"/>
  <c r="AC71" i="125"/>
  <c r="AC75" i="125"/>
  <c r="AC62" i="125"/>
  <c r="AC91" i="125"/>
  <c r="AF79" i="133"/>
  <c r="AF71" i="133"/>
  <c r="AF75" i="133"/>
  <c r="AF62" i="133"/>
  <c r="AF91" i="133"/>
  <c r="AF92" i="133" s="1"/>
  <c r="AF93" i="133" s="1"/>
  <c r="P79" i="123"/>
  <c r="P62" i="123"/>
  <c r="P75" i="123"/>
  <c r="P71" i="123"/>
  <c r="P91" i="123"/>
  <c r="P92" i="123" s="1"/>
  <c r="P93" i="123" s="1"/>
  <c r="AD42" i="134"/>
  <c r="AD50" i="134"/>
  <c r="AD60" i="134" s="1"/>
  <c r="AG73" i="132"/>
  <c r="AG77" i="132"/>
  <c r="AG66" i="132"/>
  <c r="AG81" i="132" s="1"/>
  <c r="AG64" i="132"/>
  <c r="AG73" i="131"/>
  <c r="AG77" i="131"/>
  <c r="AG64" i="131"/>
  <c r="AG66" i="131"/>
  <c r="AB25" i="131"/>
  <c r="AB49" i="131"/>
  <c r="AB59" i="131" s="1"/>
  <c r="AB41" i="131"/>
  <c r="AA26" i="122"/>
  <c r="AA26" i="120"/>
  <c r="M32" i="123"/>
  <c r="M25" i="123" s="1"/>
  <c r="AC77" i="115"/>
  <c r="AC64" i="115"/>
  <c r="AC73" i="115"/>
  <c r="AF83" i="112"/>
  <c r="AD80" i="135"/>
  <c r="AE66" i="132"/>
  <c r="AE80" i="132" s="1"/>
  <c r="AE72" i="132"/>
  <c r="AE76" i="132"/>
  <c r="AE63" i="132"/>
  <c r="O40" i="110"/>
  <c r="O48" i="110"/>
  <c r="O58" i="110" s="1"/>
  <c r="O44" i="110"/>
  <c r="AA26" i="133"/>
  <c r="Y50" i="135"/>
  <c r="Y60" i="135" s="1"/>
  <c r="Y42" i="135"/>
  <c r="Y46" i="135"/>
  <c r="AF50" i="134"/>
  <c r="AF60" i="134" s="1"/>
  <c r="AF42" i="134"/>
  <c r="AD79" i="112"/>
  <c r="AD62" i="112"/>
  <c r="AD75" i="112"/>
  <c r="AD91" i="112"/>
  <c r="AD71" i="112"/>
  <c r="AG79" i="113"/>
  <c r="AG71" i="113"/>
  <c r="AG75" i="113"/>
  <c r="AG91" i="113"/>
  <c r="AG92" i="113" s="1"/>
  <c r="AG93" i="113" s="1"/>
  <c r="AG80" i="113"/>
  <c r="AA32" i="144"/>
  <c r="AG34" i="145"/>
  <c r="AG32" i="145" s="1"/>
  <c r="AG34" i="140"/>
  <c r="AG32" i="140" s="1"/>
  <c r="AC79" i="113"/>
  <c r="AC71" i="113"/>
  <c r="AC62" i="113"/>
  <c r="AC75" i="113"/>
  <c r="AC91" i="113"/>
  <c r="AC92" i="113" s="1"/>
  <c r="AC93" i="113" s="1"/>
  <c r="AC80" i="113"/>
  <c r="Z26" i="120"/>
  <c r="AC71" i="131"/>
  <c r="AC79" i="131"/>
  <c r="AC75" i="131"/>
  <c r="AC62" i="131"/>
  <c r="AC91" i="131"/>
  <c r="AE80" i="120"/>
  <c r="AD77" i="128"/>
  <c r="AD64" i="128"/>
  <c r="AD73" i="128"/>
  <c r="AD66" i="128"/>
  <c r="AD81" i="128" s="1"/>
  <c r="AD83" i="116"/>
  <c r="AC26" i="134"/>
  <c r="N46" i="127"/>
  <c r="N50" i="127"/>
  <c r="N60" i="127" s="1"/>
  <c r="N42" i="127"/>
  <c r="N17" i="119"/>
  <c r="N21" i="119"/>
  <c r="N18" i="119"/>
  <c r="AD80" i="113"/>
  <c r="AE77" i="121"/>
  <c r="AE73" i="121"/>
  <c r="AE64" i="121"/>
  <c r="AE81" i="121"/>
  <c r="AB66" i="132"/>
  <c r="AB80" i="132" s="1"/>
  <c r="AB63" i="132"/>
  <c r="AB72" i="132"/>
  <c r="AB76" i="132"/>
  <c r="AC81" i="116"/>
  <c r="M19" i="126"/>
  <c r="M23" i="126"/>
  <c r="M19" i="115"/>
  <c r="M23" i="115"/>
  <c r="M22" i="140"/>
  <c r="N25" i="127"/>
  <c r="AC80" i="129"/>
  <c r="AD42" i="130"/>
  <c r="AD50" i="130"/>
  <c r="AD60" i="130" s="1"/>
  <c r="M17" i="131"/>
  <c r="M21" i="131"/>
  <c r="AF50" i="143"/>
  <c r="AF60" i="143" s="1"/>
  <c r="AF42" i="143"/>
  <c r="AF46" i="143"/>
  <c r="M17" i="120"/>
  <c r="M21" i="120"/>
  <c r="M12" i="121"/>
  <c r="M19" i="121" s="1"/>
  <c r="AG79" i="144"/>
  <c r="AG75" i="144"/>
  <c r="AG62" i="144"/>
  <c r="AG71" i="144"/>
  <c r="AG91" i="144"/>
  <c r="AG92" i="144" s="1"/>
  <c r="AG93" i="144" s="1"/>
  <c r="AE66" i="130"/>
  <c r="AF101" i="114"/>
  <c r="AC26" i="120"/>
  <c r="AB76" i="126"/>
  <c r="AB72" i="126"/>
  <c r="AB63" i="126"/>
  <c r="AD83" i="119"/>
  <c r="AB48" i="118"/>
  <c r="AB58" i="118" s="1"/>
  <c r="AB44" i="118"/>
  <c r="AB40" i="118"/>
  <c r="AD46" i="143"/>
  <c r="AD50" i="143"/>
  <c r="AD60" i="143" s="1"/>
  <c r="AD42" i="143"/>
  <c r="AF80" i="133"/>
  <c r="AG83" i="133"/>
  <c r="N19" i="119"/>
  <c r="AD66" i="144"/>
  <c r="AC26" i="121"/>
  <c r="AA26" i="115"/>
  <c r="AF77" i="132"/>
  <c r="AF73" i="132"/>
  <c r="AC81" i="131"/>
  <c r="AE81" i="125"/>
  <c r="AB32" i="115"/>
  <c r="AB25" i="115" s="1"/>
  <c r="AB45" i="115" s="1"/>
  <c r="AG66" i="137"/>
  <c r="AG83" i="116"/>
  <c r="AC32" i="121"/>
  <c r="AD66" i="137"/>
  <c r="AG91" i="120"/>
  <c r="AG92" i="120" s="1"/>
  <c r="AG93" i="120" s="1"/>
  <c r="AG71" i="120"/>
  <c r="AG79" i="120"/>
  <c r="AG62" i="120"/>
  <c r="AG75" i="120"/>
  <c r="AG80" i="120"/>
  <c r="AF44" i="126"/>
  <c r="AF48" i="126"/>
  <c r="AF58" i="126" s="1"/>
  <c r="AF40" i="126"/>
  <c r="AD25" i="117"/>
  <c r="AD46" i="117" s="1"/>
  <c r="AC48" i="112"/>
  <c r="AC58" i="112" s="1"/>
  <c r="AC40" i="112"/>
  <c r="AC44" i="112"/>
  <c r="AC45" i="112"/>
  <c r="AE66" i="129"/>
  <c r="M19" i="116"/>
  <c r="M23" i="116"/>
  <c r="AD32" i="145"/>
  <c r="AF63" i="134"/>
  <c r="AF72" i="134"/>
  <c r="AF76" i="134"/>
  <c r="N41" i="110"/>
  <c r="N45" i="110"/>
  <c r="N49" i="110"/>
  <c r="N59" i="110" s="1"/>
  <c r="AG92" i="129"/>
  <c r="AG93" i="129" s="1"/>
  <c r="L26" i="136"/>
  <c r="AC75" i="137"/>
  <c r="AC71" i="137"/>
  <c r="AC79" i="137"/>
  <c r="AC62" i="137"/>
  <c r="AC91" i="137"/>
  <c r="N17" i="134"/>
  <c r="N21" i="134"/>
  <c r="N18" i="134"/>
  <c r="AD83" i="128"/>
  <c r="AA32" i="124"/>
  <c r="AG46" i="124"/>
  <c r="AG48" i="124"/>
  <c r="AG58" i="124" s="1"/>
  <c r="AG40" i="124"/>
  <c r="AG44" i="124"/>
  <c r="O73" i="127"/>
  <c r="O64" i="127"/>
  <c r="O81" i="127"/>
  <c r="O77" i="127"/>
  <c r="Z77" i="135"/>
  <c r="Z73" i="135"/>
  <c r="AC77" i="124"/>
  <c r="AC73" i="124"/>
  <c r="AC66" i="124"/>
  <c r="AC62" i="124" s="1"/>
  <c r="AA26" i="121"/>
  <c r="AA42" i="134"/>
  <c r="AA50" i="134"/>
  <c r="AA60" i="134" s="1"/>
  <c r="AE73" i="118"/>
  <c r="AE77" i="118"/>
  <c r="AF66" i="129"/>
  <c r="AB25" i="122"/>
  <c r="AB45" i="122" s="1"/>
  <c r="AB49" i="122"/>
  <c r="AB59" i="122" s="1"/>
  <c r="AB41" i="122"/>
  <c r="AF27" i="145"/>
  <c r="AG72" i="130"/>
  <c r="AG76" i="130"/>
  <c r="AB42" i="126"/>
  <c r="AB50" i="126"/>
  <c r="AB60" i="126" s="1"/>
  <c r="AB46" i="126"/>
  <c r="AA26" i="134"/>
  <c r="AA63" i="134" s="1"/>
  <c r="AE66" i="135"/>
  <c r="AA26" i="137"/>
  <c r="AA76" i="134"/>
  <c r="AA72" i="134"/>
  <c r="AG77" i="134"/>
  <c r="AG64" i="134"/>
  <c r="AG73" i="134"/>
  <c r="AA32" i="115"/>
  <c r="AC32" i="120"/>
  <c r="AA32" i="118"/>
  <c r="M23" i="124"/>
  <c r="M18" i="116"/>
  <c r="M17" i="116"/>
  <c r="M21" i="116"/>
  <c r="AE45" i="143"/>
  <c r="AE34" i="140"/>
  <c r="AE32" i="140" s="1"/>
  <c r="AC40" i="126"/>
  <c r="AC48" i="126"/>
  <c r="AC58" i="126" s="1"/>
  <c r="AC44" i="126"/>
  <c r="AC44" i="124"/>
  <c r="AC48" i="124"/>
  <c r="AC58" i="124" s="1"/>
  <c r="AC40" i="124"/>
  <c r="AE66" i="134"/>
  <c r="AE80" i="134"/>
  <c r="AE72" i="134"/>
  <c r="AE63" i="134"/>
  <c r="AE76" i="134"/>
  <c r="N17" i="116"/>
  <c r="N21" i="116"/>
  <c r="N18" i="116"/>
  <c r="Z26" i="118"/>
  <c r="Z63" i="118"/>
  <c r="Z72" i="118"/>
  <c r="Z76" i="118"/>
  <c r="AG77" i="135"/>
  <c r="AG73" i="135"/>
  <c r="AG64" i="135"/>
  <c r="AG66" i="135"/>
  <c r="AG81" i="135" s="1"/>
  <c r="AD44" i="116"/>
  <c r="AD40" i="116"/>
  <c r="AD48" i="116"/>
  <c r="AD58" i="116" s="1"/>
  <c r="AD45" i="116"/>
  <c r="M12" i="112"/>
  <c r="M19" i="112" s="1"/>
  <c r="AB41" i="115"/>
  <c r="AB49" i="115"/>
  <c r="AB59" i="115" s="1"/>
  <c r="AD66" i="124"/>
  <c r="AD80" i="124" s="1"/>
  <c r="AD72" i="124"/>
  <c r="AD76" i="124"/>
  <c r="AD63" i="124"/>
  <c r="AA32" i="116"/>
  <c r="AA26" i="128"/>
  <c r="AA32" i="126"/>
  <c r="AA26" i="144"/>
  <c r="AA32" i="133"/>
  <c r="AD73" i="131"/>
  <c r="AD77" i="131"/>
  <c r="AD64" i="131"/>
  <c r="M23" i="119"/>
  <c r="M12" i="119"/>
  <c r="N19" i="120"/>
  <c r="AD66" i="115"/>
  <c r="AD80" i="115" s="1"/>
  <c r="AD63" i="115"/>
  <c r="AD76" i="115"/>
  <c r="AD72" i="115"/>
  <c r="AE66" i="118"/>
  <c r="AD46" i="116"/>
  <c r="Q101" i="135"/>
  <c r="P17" i="137"/>
  <c r="P21" i="137"/>
  <c r="AA32" i="128"/>
  <c r="Z26" i="132"/>
  <c r="AG83" i="132"/>
  <c r="AB76" i="115"/>
  <c r="AB72" i="115"/>
  <c r="AB63" i="115"/>
  <c r="AG83" i="131"/>
  <c r="AB66" i="131"/>
  <c r="AB80" i="131" s="1"/>
  <c r="AB72" i="131"/>
  <c r="AB63" i="131"/>
  <c r="AB76" i="131"/>
  <c r="O72" i="123"/>
  <c r="O66" i="123"/>
  <c r="O76" i="123"/>
  <c r="O63" i="123"/>
  <c r="O80" i="123"/>
  <c r="O80" i="136"/>
  <c r="O76" i="136"/>
  <c r="O66" i="136"/>
  <c r="O72" i="136"/>
  <c r="O63" i="136"/>
  <c r="AB46" i="118"/>
  <c r="AB64" i="112"/>
  <c r="AC81" i="125"/>
  <c r="AC44" i="144"/>
  <c r="AC40" i="144"/>
  <c r="AC48" i="144"/>
  <c r="AC58" i="144" s="1"/>
  <c r="AC46" i="144"/>
  <c r="W26" i="135"/>
  <c r="M17" i="118"/>
  <c r="M21" i="118"/>
  <c r="M25" i="127"/>
  <c r="M45" i="127"/>
  <c r="M41" i="127"/>
  <c r="M49" i="127"/>
  <c r="M59" i="127" s="1"/>
  <c r="AD97" i="110"/>
  <c r="AE32" i="119"/>
  <c r="AB50" i="113"/>
  <c r="AB60" i="113" s="1"/>
  <c r="AB42" i="113"/>
  <c r="AE83" i="121"/>
  <c r="AF32" i="111"/>
  <c r="X32" i="135"/>
  <c r="AC26" i="119"/>
  <c r="O77" i="114"/>
  <c r="O73" i="114"/>
  <c r="O64" i="114"/>
  <c r="O81" i="114"/>
  <c r="M32" i="136"/>
  <c r="Z32" i="143"/>
  <c r="N19" i="115"/>
  <c r="AF25" i="118"/>
  <c r="AF46" i="118" s="1"/>
  <c r="AA32" i="137"/>
  <c r="Z32" i="119"/>
  <c r="AB63" i="122"/>
  <c r="AB72" i="122"/>
  <c r="AB76" i="122"/>
  <c r="M19" i="134"/>
  <c r="M23" i="134"/>
  <c r="AD40" i="121"/>
  <c r="AD44" i="121"/>
  <c r="AD48" i="121"/>
  <c r="AD58" i="121" s="1"/>
  <c r="AD81" i="112"/>
  <c r="AD77" i="112"/>
  <c r="AD64" i="112"/>
  <c r="AD73" i="112"/>
  <c r="AB41" i="117"/>
  <c r="AB49" i="117"/>
  <c r="AB59" i="117" s="1"/>
  <c r="AB25" i="117"/>
  <c r="AB45" i="117"/>
  <c r="AC62" i="129"/>
  <c r="AC40" i="129"/>
  <c r="AC44" i="129"/>
  <c r="AC48" i="129"/>
  <c r="AC58" i="129" s="1"/>
  <c r="AF48" i="112"/>
  <c r="AF58" i="112" s="1"/>
  <c r="AF44" i="112"/>
  <c r="AF40" i="112"/>
  <c r="AF46" i="112"/>
  <c r="AA32" i="120"/>
  <c r="AB25" i="113"/>
  <c r="Z26" i="119"/>
  <c r="M19" i="130"/>
  <c r="M23" i="130"/>
  <c r="Z45" i="135"/>
  <c r="Z40" i="135"/>
  <c r="Z44" i="135"/>
  <c r="Z48" i="135"/>
  <c r="Z58" i="135" s="1"/>
  <c r="N40" i="114"/>
  <c r="N44" i="114"/>
  <c r="N48" i="114"/>
  <c r="N58" i="114" s="1"/>
  <c r="AE66" i="143"/>
  <c r="AE81" i="143" s="1"/>
  <c r="AE72" i="143"/>
  <c r="AE76" i="143"/>
  <c r="AG66" i="134"/>
  <c r="AG80" i="134" s="1"/>
  <c r="AG72" i="134"/>
  <c r="AG76" i="134"/>
  <c r="AG63" i="134"/>
  <c r="AG63" i="125"/>
  <c r="AG66" i="125"/>
  <c r="AG81" i="125" s="1"/>
  <c r="AG76" i="125"/>
  <c r="AG72" i="125"/>
  <c r="AB42" i="132"/>
  <c r="AB50" i="132"/>
  <c r="AB60" i="132" s="1"/>
  <c r="AB46" i="132"/>
  <c r="AE46" i="130"/>
  <c r="AC33" i="145"/>
  <c r="AC33" i="140"/>
  <c r="N17" i="118"/>
  <c r="N21" i="118"/>
  <c r="N18" i="118"/>
  <c r="AC91" i="126"/>
  <c r="AC75" i="126"/>
  <c r="AC79" i="126"/>
  <c r="AC92" i="126"/>
  <c r="AC93" i="126" s="1"/>
  <c r="AC62" i="126"/>
  <c r="AC71" i="126"/>
  <c r="AA32" i="121"/>
  <c r="AG28" i="145"/>
  <c r="AG26" i="145" s="1"/>
  <c r="AG28" i="140"/>
  <c r="AG26" i="140" s="1"/>
  <c r="AG26" i="111"/>
  <c r="AB25" i="125"/>
  <c r="AB46" i="125" s="1"/>
  <c r="AB41" i="125"/>
  <c r="AB49" i="125"/>
  <c r="AB59" i="125" s="1"/>
  <c r="M18" i="111"/>
  <c r="AC44" i="131"/>
  <c r="AC48" i="131"/>
  <c r="AC58" i="131" s="1"/>
  <c r="AC40" i="131"/>
  <c r="AE101" i="123"/>
  <c r="O66" i="127"/>
  <c r="O72" i="127"/>
  <c r="O63" i="127"/>
  <c r="O80" i="127"/>
  <c r="O76" i="127"/>
  <c r="AG79" i="128"/>
  <c r="AG62" i="128"/>
  <c r="AG71" i="128"/>
  <c r="AG75" i="128"/>
  <c r="AG91" i="128"/>
  <c r="AG92" i="128" s="1"/>
  <c r="AG93" i="128" s="1"/>
  <c r="AB26" i="116"/>
  <c r="AC32" i="130"/>
  <c r="AF33" i="145"/>
  <c r="AC81" i="144"/>
  <c r="AD76" i="121"/>
  <c r="AD66" i="121"/>
  <c r="AD72" i="121"/>
  <c r="AD63" i="121"/>
  <c r="AD80" i="121"/>
  <c r="AF44" i="132"/>
  <c r="AF40" i="132"/>
  <c r="AF48" i="132"/>
  <c r="AF58" i="132" s="1"/>
  <c r="AE92" i="112"/>
  <c r="AA32" i="111"/>
  <c r="M12" i="124"/>
  <c r="N25" i="123"/>
  <c r="AD63" i="130"/>
  <c r="AC72" i="128"/>
  <c r="AC76" i="128"/>
  <c r="AC63" i="128"/>
  <c r="AD83" i="124"/>
  <c r="AE66" i="126"/>
  <c r="AF25" i="134"/>
  <c r="AF45" i="134" s="1"/>
  <c r="AF49" i="134"/>
  <c r="AF59" i="134" s="1"/>
  <c r="AF41" i="134"/>
  <c r="AA26" i="126"/>
  <c r="AD83" i="131"/>
  <c r="M19" i="132"/>
  <c r="M23" i="132"/>
  <c r="AB72" i="113"/>
  <c r="AB63" i="113"/>
  <c r="AB76" i="113"/>
  <c r="AD72" i="125"/>
  <c r="AD63" i="125"/>
  <c r="AD76" i="125"/>
  <c r="AD66" i="125"/>
  <c r="AD80" i="125" s="1"/>
  <c r="AD66" i="131"/>
  <c r="Z46" i="135"/>
  <c r="AD83" i="135"/>
  <c r="AG81" i="133"/>
  <c r="AC91" i="112"/>
  <c r="AC92" i="112" s="1"/>
  <c r="AC93" i="112" s="1"/>
  <c r="AC79" i="112"/>
  <c r="AC75" i="112"/>
  <c r="AC71" i="112"/>
  <c r="AC62" i="112"/>
  <c r="AE101" i="127"/>
  <c r="M19" i="117"/>
  <c r="M23" i="117"/>
  <c r="AG81" i="120"/>
  <c r="AC46" i="126"/>
  <c r="AD62" i="124"/>
  <c r="AD40" i="124"/>
  <c r="AD44" i="124"/>
  <c r="AD48" i="124"/>
  <c r="AD58" i="124" s="1"/>
  <c r="AF44" i="115"/>
  <c r="AF40" i="115"/>
  <c r="AF48" i="115"/>
  <c r="AF58" i="115" s="1"/>
  <c r="AF45" i="115"/>
  <c r="AC81" i="137"/>
  <c r="AE64" i="143"/>
  <c r="AE45" i="128"/>
  <c r="Q92" i="110"/>
  <c r="Q93" i="110" s="1"/>
  <c r="AB66" i="118"/>
  <c r="AB66" i="125"/>
  <c r="AB64" i="117"/>
  <c r="AB66" i="134"/>
  <c r="AB66" i="126"/>
  <c r="AB64" i="132"/>
  <c r="O64" i="110"/>
  <c r="N64" i="136"/>
  <c r="AA66" i="134"/>
  <c r="AB26" i="120"/>
  <c r="AA27" i="145"/>
  <c r="M12" i="140" l="1"/>
  <c r="M18" i="140" s="1"/>
  <c r="AB46" i="134"/>
  <c r="AF46" i="144"/>
  <c r="AC81" i="115"/>
  <c r="AE80" i="143"/>
  <c r="Z81" i="135"/>
  <c r="AF46" i="134"/>
  <c r="AB46" i="122"/>
  <c r="AB41" i="120"/>
  <c r="AB49" i="120"/>
  <c r="AB59" i="120" s="1"/>
  <c r="AB79" i="118"/>
  <c r="AB62" i="118"/>
  <c r="AB71" i="118"/>
  <c r="AB75" i="118"/>
  <c r="AB91" i="118"/>
  <c r="AB92" i="118" s="1"/>
  <c r="AB93" i="118" s="1"/>
  <c r="AB80" i="118"/>
  <c r="AA49" i="144"/>
  <c r="AA59" i="144" s="1"/>
  <c r="AA41" i="144"/>
  <c r="AA25" i="144"/>
  <c r="AA46" i="144" s="1"/>
  <c r="AA25" i="137"/>
  <c r="AA46" i="137" s="1"/>
  <c r="AA49" i="137"/>
  <c r="AA59" i="137" s="1"/>
  <c r="AA41" i="137"/>
  <c r="AC76" i="130"/>
  <c r="AC72" i="130"/>
  <c r="AA77" i="121"/>
  <c r="AA73" i="121"/>
  <c r="AA64" i="121"/>
  <c r="Z25" i="119"/>
  <c r="Z49" i="119"/>
  <c r="Z59" i="119" s="1"/>
  <c r="Z41" i="119"/>
  <c r="AA25" i="115"/>
  <c r="AA45" i="115" s="1"/>
  <c r="AA41" i="115"/>
  <c r="AA49" i="115"/>
  <c r="AA59" i="115" s="1"/>
  <c r="AA25" i="131"/>
  <c r="AA49" i="131"/>
  <c r="AA59" i="131" s="1"/>
  <c r="AA41" i="131"/>
  <c r="AC76" i="111"/>
  <c r="AC72" i="111"/>
  <c r="AC67" i="140"/>
  <c r="AC67" i="145"/>
  <c r="AB76" i="111"/>
  <c r="AB72" i="111"/>
  <c r="AB91" i="125"/>
  <c r="AB92" i="125" s="1"/>
  <c r="AB93" i="125" s="1"/>
  <c r="AB71" i="125"/>
  <c r="AB75" i="125"/>
  <c r="AB79" i="125"/>
  <c r="AB62" i="125"/>
  <c r="AB80" i="125"/>
  <c r="AG25" i="145"/>
  <c r="AG45" i="145" s="1"/>
  <c r="AG41" i="145"/>
  <c r="AG49" i="145"/>
  <c r="AG59" i="145" s="1"/>
  <c r="AC42" i="120"/>
  <c r="AC50" i="120"/>
  <c r="AC60" i="120" s="1"/>
  <c r="AC42" i="121"/>
  <c r="AC50" i="121"/>
  <c r="AC60" i="121" s="1"/>
  <c r="AE79" i="130"/>
  <c r="AE75" i="130"/>
  <c r="AE71" i="130"/>
  <c r="AE62" i="130"/>
  <c r="AE91" i="130"/>
  <c r="AE92" i="130" s="1"/>
  <c r="AE93" i="130" s="1"/>
  <c r="AE80" i="130"/>
  <c r="AG42" i="140"/>
  <c r="AG50" i="140"/>
  <c r="AG60" i="140" s="1"/>
  <c r="AB41" i="129"/>
  <c r="AB25" i="129"/>
  <c r="AB45" i="129" s="1"/>
  <c r="AB49" i="129"/>
  <c r="AB59" i="129" s="1"/>
  <c r="Z41" i="117"/>
  <c r="Z49" i="117"/>
  <c r="Z59" i="117" s="1"/>
  <c r="AE25" i="145"/>
  <c r="AE41" i="145"/>
  <c r="AE49" i="145"/>
  <c r="AE59" i="145" s="1"/>
  <c r="AA49" i="118"/>
  <c r="AA59" i="118" s="1"/>
  <c r="AA25" i="118"/>
  <c r="AA45" i="118" s="1"/>
  <c r="AA41" i="118"/>
  <c r="Z72" i="124"/>
  <c r="Z76" i="124"/>
  <c r="AA79" i="134"/>
  <c r="AA71" i="134"/>
  <c r="AA75" i="134"/>
  <c r="AA91" i="134"/>
  <c r="AA92" i="134" s="1"/>
  <c r="AA93" i="134" s="1"/>
  <c r="AA80" i="134"/>
  <c r="Z72" i="126"/>
  <c r="Z76" i="126"/>
  <c r="Z77" i="120"/>
  <c r="Z64" i="120"/>
  <c r="Z73" i="120"/>
  <c r="L26" i="110"/>
  <c r="AA73" i="137"/>
  <c r="AA77" i="137"/>
  <c r="AB91" i="126"/>
  <c r="AB92" i="126" s="1"/>
  <c r="AB93" i="126" s="1"/>
  <c r="AB71" i="126"/>
  <c r="AB62" i="126"/>
  <c r="AB79" i="126"/>
  <c r="AB75" i="126"/>
  <c r="AB80" i="126"/>
  <c r="AG50" i="145"/>
  <c r="AG60" i="145" s="1"/>
  <c r="AG42" i="145"/>
  <c r="AB79" i="128"/>
  <c r="AB75" i="128"/>
  <c r="AB71" i="128"/>
  <c r="AB62" i="128"/>
  <c r="AB91" i="128"/>
  <c r="AB92" i="128" s="1"/>
  <c r="AB93" i="128" s="1"/>
  <c r="AB80" i="128"/>
  <c r="AB63" i="137"/>
  <c r="AB25" i="137"/>
  <c r="AB41" i="137"/>
  <c r="AB49" i="137"/>
  <c r="AB59" i="137" s="1"/>
  <c r="Y32" i="143"/>
  <c r="AC49" i="121"/>
  <c r="AC59" i="121" s="1"/>
  <c r="AC41" i="121"/>
  <c r="AC25" i="121"/>
  <c r="AC46" i="121" s="1"/>
  <c r="AA25" i="116"/>
  <c r="AA46" i="116" s="1"/>
  <c r="AA41" i="116"/>
  <c r="AA49" i="116"/>
  <c r="AA59" i="116" s="1"/>
  <c r="AA73" i="111"/>
  <c r="AA77" i="111"/>
  <c r="AA66" i="111"/>
  <c r="AA81" i="111" s="1"/>
  <c r="Z72" i="115"/>
  <c r="Z76" i="115"/>
  <c r="AB91" i="134"/>
  <c r="AB92" i="134"/>
  <c r="AB93" i="134" s="1"/>
  <c r="AB71" i="134"/>
  <c r="AB79" i="134"/>
  <c r="AB75" i="134"/>
  <c r="AB80" i="134"/>
  <c r="AC63" i="134"/>
  <c r="AC25" i="134"/>
  <c r="AC45" i="134" s="1"/>
  <c r="AC41" i="134"/>
  <c r="AC49" i="134"/>
  <c r="AC59" i="134" s="1"/>
  <c r="Z30" i="140"/>
  <c r="Z30" i="145"/>
  <c r="Z42" i="143"/>
  <c r="Z50" i="143"/>
  <c r="Z60" i="143" s="1"/>
  <c r="M48" i="123"/>
  <c r="M58" i="123" s="1"/>
  <c r="M40" i="123"/>
  <c r="M44" i="123"/>
  <c r="AA77" i="118"/>
  <c r="AA64" i="118"/>
  <c r="AA73" i="118"/>
  <c r="AD83" i="120"/>
  <c r="L12" i="131"/>
  <c r="L19" i="131" s="1"/>
  <c r="L22" i="131"/>
  <c r="AG73" i="117"/>
  <c r="AG64" i="117"/>
  <c r="AG77" i="117"/>
  <c r="AA77" i="122"/>
  <c r="AA73" i="122"/>
  <c r="AA64" i="122"/>
  <c r="V26" i="135"/>
  <c r="R32" i="133"/>
  <c r="N81" i="114"/>
  <c r="N64" i="114"/>
  <c r="N77" i="114"/>
  <c r="N73" i="114"/>
  <c r="AA77" i="115"/>
  <c r="AA73" i="115"/>
  <c r="AB73" i="131"/>
  <c r="AB64" i="131"/>
  <c r="AB81" i="131"/>
  <c r="AB77" i="131"/>
  <c r="AB73" i="122"/>
  <c r="AB77" i="122"/>
  <c r="AF26" i="119"/>
  <c r="AA64" i="111"/>
  <c r="AA42" i="111"/>
  <c r="AA50" i="111"/>
  <c r="AA60" i="111" s="1"/>
  <c r="AB48" i="117"/>
  <c r="AB58" i="117" s="1"/>
  <c r="AB40" i="117"/>
  <c r="AB44" i="117"/>
  <c r="AF73" i="143"/>
  <c r="AF77" i="143"/>
  <c r="AF77" i="118"/>
  <c r="AF81" i="118"/>
  <c r="AF64" i="118"/>
  <c r="AF73" i="118"/>
  <c r="AF66" i="118"/>
  <c r="X50" i="135"/>
  <c r="X60" i="135" s="1"/>
  <c r="X42" i="135"/>
  <c r="AF33" i="140"/>
  <c r="AA50" i="128"/>
  <c r="AA60" i="128" s="1"/>
  <c r="AA42" i="128"/>
  <c r="AD101" i="110"/>
  <c r="AA25" i="134"/>
  <c r="AA41" i="134"/>
  <c r="AA49" i="134"/>
  <c r="AA59" i="134" s="1"/>
  <c r="AA45" i="134"/>
  <c r="AA41" i="121"/>
  <c r="AA25" i="121"/>
  <c r="AA45" i="121" s="1"/>
  <c r="AA49" i="121"/>
  <c r="AA59" i="121" s="1"/>
  <c r="L23" i="112"/>
  <c r="AD79" i="137"/>
  <c r="AD75" i="137"/>
  <c r="AD71" i="137"/>
  <c r="AD91" i="137"/>
  <c r="AD92" i="137" s="1"/>
  <c r="AD93" i="137" s="1"/>
  <c r="AD80" i="137"/>
  <c r="AD62" i="137"/>
  <c r="AG79" i="137"/>
  <c r="AG71" i="137"/>
  <c r="AG75" i="137"/>
  <c r="AG91" i="137"/>
  <c r="AG92" i="137" s="1"/>
  <c r="AG93" i="137" s="1"/>
  <c r="AG62" i="137"/>
  <c r="AG80" i="137"/>
  <c r="N48" i="127"/>
  <c r="N58" i="127" s="1"/>
  <c r="N44" i="127"/>
  <c r="N40" i="127"/>
  <c r="AC92" i="131"/>
  <c r="AC93" i="131" s="1"/>
  <c r="AD92" i="112"/>
  <c r="AD93" i="112" s="1"/>
  <c r="AA36" i="140"/>
  <c r="AA36" i="145"/>
  <c r="AF76" i="111"/>
  <c r="AF72" i="111"/>
  <c r="AD83" i="115"/>
  <c r="AD46" i="134"/>
  <c r="AC92" i="125"/>
  <c r="AC93" i="125" s="1"/>
  <c r="AF76" i="121"/>
  <c r="AF72" i="121"/>
  <c r="AF63" i="121"/>
  <c r="AB91" i="119"/>
  <c r="AB92" i="119" s="1"/>
  <c r="AB93" i="119" s="1"/>
  <c r="AB79" i="119"/>
  <c r="AB71" i="119"/>
  <c r="AB75" i="119"/>
  <c r="AB62" i="119"/>
  <c r="AD81" i="116"/>
  <c r="AD79" i="116"/>
  <c r="AD71" i="116"/>
  <c r="AD62" i="116"/>
  <c r="AD75" i="116"/>
  <c r="AD91" i="116"/>
  <c r="AD92" i="116" s="1"/>
  <c r="AD93" i="116" s="1"/>
  <c r="AD80" i="116"/>
  <c r="L23" i="113"/>
  <c r="O17" i="143"/>
  <c r="O21" i="143"/>
  <c r="AD83" i="129"/>
  <c r="AB66" i="137"/>
  <c r="AB81" i="137" s="1"/>
  <c r="AB80" i="137"/>
  <c r="AB72" i="137"/>
  <c r="AB76" i="137"/>
  <c r="AD81" i="137"/>
  <c r="AB42" i="129"/>
  <c r="AB50" i="129"/>
  <c r="AB60" i="129" s="1"/>
  <c r="AD63" i="143"/>
  <c r="AD76" i="143"/>
  <c r="AD72" i="143"/>
  <c r="AD83" i="117"/>
  <c r="Z32" i="117"/>
  <c r="AF72" i="116"/>
  <c r="AF63" i="116"/>
  <c r="AF76" i="116"/>
  <c r="Z26" i="126"/>
  <c r="Z63" i="126" s="1"/>
  <c r="AB25" i="144"/>
  <c r="AB49" i="144"/>
  <c r="AB59" i="144" s="1"/>
  <c r="AB41" i="144"/>
  <c r="Z26" i="134"/>
  <c r="AG77" i="118"/>
  <c r="AG73" i="118"/>
  <c r="AG66" i="118"/>
  <c r="AG81" i="118" s="1"/>
  <c r="AG64" i="118"/>
  <c r="AB66" i="144"/>
  <c r="AB80" i="144" s="1"/>
  <c r="AB72" i="144"/>
  <c r="AB63" i="144"/>
  <c r="AB76" i="144"/>
  <c r="AF77" i="115"/>
  <c r="AF73" i="115"/>
  <c r="AF64" i="115"/>
  <c r="AF66" i="115"/>
  <c r="AB81" i="119"/>
  <c r="AF73" i="122"/>
  <c r="AF77" i="122"/>
  <c r="AF64" i="122"/>
  <c r="AF66" i="122"/>
  <c r="AF81" i="122" s="1"/>
  <c r="AC48" i="128"/>
  <c r="AC58" i="128" s="1"/>
  <c r="AC40" i="128"/>
  <c r="AC44" i="128"/>
  <c r="AC46" i="128"/>
  <c r="AD50" i="140"/>
  <c r="AD60" i="140" s="1"/>
  <c r="AD42" i="140"/>
  <c r="AA48" i="112"/>
  <c r="AA58" i="112" s="1"/>
  <c r="AA44" i="112"/>
  <c r="AA40" i="112"/>
  <c r="N81" i="123"/>
  <c r="N64" i="123"/>
  <c r="N73" i="123"/>
  <c r="N77" i="123"/>
  <c r="O79" i="127"/>
  <c r="O75" i="127"/>
  <c r="O71" i="127"/>
  <c r="O62" i="127"/>
  <c r="O91" i="127"/>
  <c r="AF83" i="126"/>
  <c r="M17" i="119"/>
  <c r="M21" i="119"/>
  <c r="M18" i="119"/>
  <c r="AA50" i="124"/>
  <c r="AA60" i="124" s="1"/>
  <c r="AA42" i="124"/>
  <c r="AA49" i="122"/>
  <c r="AA59" i="122" s="1"/>
  <c r="AA25" i="122"/>
  <c r="AA45" i="122" s="1"/>
  <c r="AA41" i="122"/>
  <c r="P17" i="145"/>
  <c r="P21" i="145"/>
  <c r="AC92" i="144"/>
  <c r="AC93" i="144" s="1"/>
  <c r="AD44" i="120"/>
  <c r="AD48" i="120"/>
  <c r="AD58" i="120" s="1"/>
  <c r="AD40" i="120"/>
  <c r="AG44" i="143"/>
  <c r="AG48" i="143"/>
  <c r="AG58" i="143" s="1"/>
  <c r="AG40" i="143"/>
  <c r="L12" i="124"/>
  <c r="L18" i="124" s="1"/>
  <c r="L22" i="124"/>
  <c r="N73" i="127"/>
  <c r="N64" i="127"/>
  <c r="N81" i="127"/>
  <c r="N77" i="127"/>
  <c r="Z26" i="144"/>
  <c r="AB81" i="134"/>
  <c r="AB73" i="134"/>
  <c r="AB64" i="134"/>
  <c r="AB77" i="134"/>
  <c r="AG97" i="136"/>
  <c r="AC64" i="128"/>
  <c r="AC77" i="128"/>
  <c r="AC73" i="128"/>
  <c r="AB81" i="144"/>
  <c r="AB77" i="144"/>
  <c r="AB64" i="144"/>
  <c r="AB73" i="144"/>
  <c r="AG83" i="135"/>
  <c r="AD81" i="121"/>
  <c r="AD62" i="121"/>
  <c r="AD75" i="121"/>
  <c r="AD71" i="121"/>
  <c r="AD79" i="121"/>
  <c r="AD91" i="121"/>
  <c r="AB45" i="125"/>
  <c r="AB66" i="122"/>
  <c r="AF83" i="118"/>
  <c r="Z26" i="128"/>
  <c r="M42" i="136"/>
  <c r="M46" i="136"/>
  <c r="M50" i="136"/>
  <c r="M60" i="136" s="1"/>
  <c r="L12" i="121"/>
  <c r="L18" i="121"/>
  <c r="L22" i="121"/>
  <c r="O71" i="136"/>
  <c r="O62" i="136"/>
  <c r="O75" i="136"/>
  <c r="O79" i="136"/>
  <c r="O91" i="136"/>
  <c r="O92" i="136" s="1"/>
  <c r="O93" i="136" s="1"/>
  <c r="AD79" i="124"/>
  <c r="AD71" i="124"/>
  <c r="AD75" i="124"/>
  <c r="AD91" i="124"/>
  <c r="AD92" i="124" s="1"/>
  <c r="AD93" i="124" s="1"/>
  <c r="AA64" i="115"/>
  <c r="AA42" i="115"/>
  <c r="AA50" i="115"/>
  <c r="AA60" i="115" s="1"/>
  <c r="AD66" i="133"/>
  <c r="AD80" i="133" s="1"/>
  <c r="AD72" i="133"/>
  <c r="AD76" i="133"/>
  <c r="AF73" i="113"/>
  <c r="AF64" i="113"/>
  <c r="AF77" i="113"/>
  <c r="AD28" i="145"/>
  <c r="AD26" i="145" s="1"/>
  <c r="AD28" i="140"/>
  <c r="AD26" i="140" s="1"/>
  <c r="L23" i="119"/>
  <c r="Z26" i="133"/>
  <c r="L12" i="112"/>
  <c r="L18" i="112" s="1"/>
  <c r="L22" i="112"/>
  <c r="AA72" i="128"/>
  <c r="AA76" i="128"/>
  <c r="L23" i="128"/>
  <c r="AB42" i="115"/>
  <c r="AB50" i="115"/>
  <c r="AB60" i="115" s="1"/>
  <c r="AB46" i="115"/>
  <c r="AA66" i="115"/>
  <c r="AA76" i="115"/>
  <c r="AA72" i="115"/>
  <c r="AA63" i="115"/>
  <c r="AA80" i="115"/>
  <c r="AB32" i="143"/>
  <c r="AA42" i="144"/>
  <c r="AA50" i="144"/>
  <c r="AA60" i="144" s="1"/>
  <c r="AA25" i="133"/>
  <c r="AA45" i="133" s="1"/>
  <c r="AA49" i="133"/>
  <c r="AA59" i="133" s="1"/>
  <c r="AA41" i="133"/>
  <c r="AB45" i="131"/>
  <c r="AB40" i="131"/>
  <c r="AB44" i="131"/>
  <c r="AB48" i="131"/>
  <c r="AB58" i="131" s="1"/>
  <c r="AB46" i="131"/>
  <c r="AB75" i="112"/>
  <c r="AB71" i="112"/>
  <c r="AB79" i="112"/>
  <c r="AB62" i="112"/>
  <c r="AB91" i="112"/>
  <c r="AB92" i="112" s="1"/>
  <c r="AB93" i="112" s="1"/>
  <c r="AB80" i="112"/>
  <c r="AD48" i="119"/>
  <c r="AD58" i="119" s="1"/>
  <c r="AD40" i="119"/>
  <c r="AD44" i="119"/>
  <c r="AB64" i="137"/>
  <c r="AB42" i="137"/>
  <c r="AB50" i="137"/>
  <c r="AB60" i="137" s="1"/>
  <c r="AB46" i="137"/>
  <c r="L23" i="126"/>
  <c r="AE62" i="118"/>
  <c r="AE48" i="118"/>
  <c r="AE58" i="118" s="1"/>
  <c r="AE44" i="118"/>
  <c r="AE40" i="118"/>
  <c r="AE46" i="118"/>
  <c r="AG71" i="115"/>
  <c r="AG79" i="115"/>
  <c r="AG75" i="115"/>
  <c r="AG62" i="115"/>
  <c r="AG91" i="115"/>
  <c r="AG80" i="115"/>
  <c r="AD46" i="119"/>
  <c r="M25" i="136"/>
  <c r="AD83" i="143"/>
  <c r="Z63" i="117"/>
  <c r="Z76" i="117"/>
  <c r="Z72" i="117"/>
  <c r="N12" i="144"/>
  <c r="N18" i="144"/>
  <c r="N22" i="144"/>
  <c r="L12" i="119"/>
  <c r="L22" i="119"/>
  <c r="AC46" i="122"/>
  <c r="AA76" i="116"/>
  <c r="AA63" i="116"/>
  <c r="AA66" i="116"/>
  <c r="AA72" i="116"/>
  <c r="AA80" i="116"/>
  <c r="AA66" i="131"/>
  <c r="AA80" i="131"/>
  <c r="AA72" i="131"/>
  <c r="AA63" i="131"/>
  <c r="AA76" i="131"/>
  <c r="O23" i="145"/>
  <c r="O75" i="114"/>
  <c r="O71" i="114"/>
  <c r="O62" i="114"/>
  <c r="O79" i="114"/>
  <c r="O91" i="114"/>
  <c r="AG83" i="118"/>
  <c r="AC49" i="117"/>
  <c r="AC59" i="117" s="1"/>
  <c r="AC25" i="117"/>
  <c r="AC45" i="117" s="1"/>
  <c r="AC41" i="117"/>
  <c r="M50" i="114"/>
  <c r="M60" i="114" s="1"/>
  <c r="M46" i="114"/>
  <c r="M42" i="114"/>
  <c r="AA40" i="113"/>
  <c r="AA44" i="113"/>
  <c r="AA48" i="113"/>
  <c r="AA58" i="113" s="1"/>
  <c r="AF72" i="113"/>
  <c r="AF66" i="113"/>
  <c r="AF63" i="113"/>
  <c r="AF76" i="113"/>
  <c r="AF80" i="113"/>
  <c r="AD83" i="125"/>
  <c r="AD83" i="121"/>
  <c r="Z91" i="135"/>
  <c r="Z92" i="135" s="1"/>
  <c r="Z93" i="135" s="1"/>
  <c r="Z75" i="135"/>
  <c r="Z79" i="135"/>
  <c r="Z71" i="135"/>
  <c r="Z62" i="135"/>
  <c r="AG75" i="124"/>
  <c r="AG71" i="124"/>
  <c r="AG79" i="124"/>
  <c r="AG62" i="124"/>
  <c r="AG91" i="124"/>
  <c r="AF83" i="115"/>
  <c r="M32" i="110"/>
  <c r="M25" i="110" s="1"/>
  <c r="AD83" i="118"/>
  <c r="AF83" i="122"/>
  <c r="AA25" i="111"/>
  <c r="AB40" i="119"/>
  <c r="AB48" i="119"/>
  <c r="AB58" i="119" s="1"/>
  <c r="AB44" i="119"/>
  <c r="AB46" i="119"/>
  <c r="AD40" i="133"/>
  <c r="AD44" i="133"/>
  <c r="AD48" i="133"/>
  <c r="AD58" i="133" s="1"/>
  <c r="AD46" i="133"/>
  <c r="AG45" i="119"/>
  <c r="AG40" i="119"/>
  <c r="AG48" i="119"/>
  <c r="AG58" i="119" s="1"/>
  <c r="AG44" i="119"/>
  <c r="AG46" i="119"/>
  <c r="AF40" i="131"/>
  <c r="AF44" i="131"/>
  <c r="AF48" i="131"/>
  <c r="AF58" i="131" s="1"/>
  <c r="AF46" i="131"/>
  <c r="AB44" i="128"/>
  <c r="AB40" i="128"/>
  <c r="AB48" i="128"/>
  <c r="AB58" i="128" s="1"/>
  <c r="P92" i="110"/>
  <c r="P93" i="110" s="1"/>
  <c r="AC50" i="130"/>
  <c r="AC60" i="130" s="1"/>
  <c r="AC42" i="130"/>
  <c r="AG25" i="111"/>
  <c r="AG49" i="111"/>
  <c r="AG59" i="111" s="1"/>
  <c r="AG41" i="111"/>
  <c r="AB35" i="145"/>
  <c r="AB35" i="140"/>
  <c r="AF26" i="111"/>
  <c r="AF63" i="111" s="1"/>
  <c r="N12" i="143"/>
  <c r="N19" i="143" s="1"/>
  <c r="N22" i="143"/>
  <c r="L23" i="131"/>
  <c r="AF91" i="125"/>
  <c r="AF71" i="125"/>
  <c r="AF62" i="125"/>
  <c r="AF79" i="125"/>
  <c r="AF75" i="125"/>
  <c r="AF101" i="136"/>
  <c r="AB63" i="116"/>
  <c r="AB76" i="116"/>
  <c r="AB72" i="116"/>
  <c r="AC34" i="145"/>
  <c r="AC34" i="140"/>
  <c r="AC32" i="140" s="1"/>
  <c r="AC64" i="119"/>
  <c r="AC50" i="119"/>
  <c r="AC60" i="119" s="1"/>
  <c r="AC42" i="119"/>
  <c r="AF64" i="128"/>
  <c r="AF77" i="128"/>
  <c r="AF73" i="128"/>
  <c r="AF66" i="128"/>
  <c r="AF81" i="128" s="1"/>
  <c r="AB32" i="111"/>
  <c r="K26" i="136"/>
  <c r="K26" i="114"/>
  <c r="AB81" i="132"/>
  <c r="AB77" i="132"/>
  <c r="AB73" i="132"/>
  <c r="AA73" i="116"/>
  <c r="AA77" i="116"/>
  <c r="AA64" i="116"/>
  <c r="AA81" i="116"/>
  <c r="T97" i="133"/>
  <c r="AG97" i="127"/>
  <c r="AF48" i="134"/>
  <c r="AF58" i="134" s="1"/>
  <c r="AF44" i="134"/>
  <c r="AF40" i="134"/>
  <c r="AA50" i="121"/>
  <c r="AA60" i="121" s="1"/>
  <c r="AA42" i="121"/>
  <c r="AG62" i="125"/>
  <c r="AG71" i="125"/>
  <c r="AG79" i="125"/>
  <c r="AG75" i="125"/>
  <c r="AG91" i="125"/>
  <c r="AG92" i="125" s="1"/>
  <c r="AG93" i="125" s="1"/>
  <c r="AG81" i="134"/>
  <c r="AG75" i="134"/>
  <c r="AG71" i="134"/>
  <c r="AG79" i="134"/>
  <c r="AG62" i="134"/>
  <c r="AG91" i="134"/>
  <c r="AG92" i="134" s="1"/>
  <c r="AG93" i="134" s="1"/>
  <c r="AA42" i="120"/>
  <c r="AA50" i="120"/>
  <c r="AA60" i="120" s="1"/>
  <c r="Z50" i="119"/>
  <c r="Z60" i="119" s="1"/>
  <c r="Z42" i="119"/>
  <c r="Z46" i="119"/>
  <c r="AA72" i="117"/>
  <c r="AA63" i="117"/>
  <c r="AA76" i="117"/>
  <c r="AD73" i="134"/>
  <c r="AD77" i="134"/>
  <c r="AF42" i="111"/>
  <c r="AF50" i="111"/>
  <c r="AF60" i="111" s="1"/>
  <c r="AE42" i="119"/>
  <c r="AE50" i="119"/>
  <c r="AE60" i="119" s="1"/>
  <c r="W41" i="135"/>
  <c r="W49" i="135"/>
  <c r="W59" i="135" s="1"/>
  <c r="AA50" i="133"/>
  <c r="AA60" i="133" s="1"/>
  <c r="AA42" i="133"/>
  <c r="AA46" i="133"/>
  <c r="AA63" i="128"/>
  <c r="AA25" i="128"/>
  <c r="AA41" i="128"/>
  <c r="AA49" i="128"/>
  <c r="AA59" i="128" s="1"/>
  <c r="AA45" i="128"/>
  <c r="AE25" i="140"/>
  <c r="AE46" i="140"/>
  <c r="AE42" i="140"/>
  <c r="AE50" i="140"/>
  <c r="AE60" i="140" s="1"/>
  <c r="L12" i="122"/>
  <c r="L18" i="122" s="1"/>
  <c r="L22" i="122"/>
  <c r="L23" i="130"/>
  <c r="AD44" i="117"/>
  <c r="AD48" i="117"/>
  <c r="AD58" i="117" s="1"/>
  <c r="AD40" i="117"/>
  <c r="AD45" i="117"/>
  <c r="AC63" i="120"/>
  <c r="AC25" i="120"/>
  <c r="AC45" i="120" s="1"/>
  <c r="AC41" i="120"/>
  <c r="AC49" i="120"/>
  <c r="AC59" i="120" s="1"/>
  <c r="AF64" i="143"/>
  <c r="AE81" i="134"/>
  <c r="AE64" i="134"/>
  <c r="AE77" i="134"/>
  <c r="AE73" i="134"/>
  <c r="AC50" i="117"/>
  <c r="AC60" i="117" s="1"/>
  <c r="AC46" i="117"/>
  <c r="AC42" i="117"/>
  <c r="AC73" i="143"/>
  <c r="AC77" i="143"/>
  <c r="AB79" i="133"/>
  <c r="AB71" i="133"/>
  <c r="AB75" i="133"/>
  <c r="AB91" i="133"/>
  <c r="AB92" i="133" s="1"/>
  <c r="AB93" i="133" s="1"/>
  <c r="Z50" i="112"/>
  <c r="Z60" i="112" s="1"/>
  <c r="Z42" i="112"/>
  <c r="N12" i="137"/>
  <c r="N19" i="137" s="1"/>
  <c r="N18" i="137"/>
  <c r="N22" i="137"/>
  <c r="N13" i="145"/>
  <c r="L19" i="122"/>
  <c r="L23" i="122"/>
  <c r="AA50" i="117"/>
  <c r="AA60" i="117" s="1"/>
  <c r="AA42" i="117"/>
  <c r="AF66" i="144"/>
  <c r="AF62" i="144" s="1"/>
  <c r="AF80" i="144"/>
  <c r="AF72" i="144"/>
  <c r="AF63" i="144"/>
  <c r="AF76" i="144"/>
  <c r="AA66" i="118"/>
  <c r="AA81" i="118" s="1"/>
  <c r="AA63" i="118"/>
  <c r="AA76" i="118"/>
  <c r="AA72" i="118"/>
  <c r="AA32" i="132"/>
  <c r="AA26" i="132"/>
  <c r="AF32" i="119"/>
  <c r="AG79" i="112"/>
  <c r="AG75" i="112"/>
  <c r="AG71" i="112"/>
  <c r="AG62" i="112"/>
  <c r="AG91" i="112"/>
  <c r="AG92" i="112" s="1"/>
  <c r="AG93" i="112" s="1"/>
  <c r="AG80" i="112"/>
  <c r="L12" i="129"/>
  <c r="L18" i="129" s="1"/>
  <c r="L22" i="129"/>
  <c r="AB81" i="133"/>
  <c r="AB73" i="133"/>
  <c r="AB77" i="133"/>
  <c r="AB64" i="133"/>
  <c r="AB46" i="117"/>
  <c r="AG66" i="111"/>
  <c r="AG80" i="111" s="1"/>
  <c r="AG72" i="111"/>
  <c r="AG76" i="111"/>
  <c r="AG63" i="111"/>
  <c r="AG67" i="140"/>
  <c r="AG67" i="145"/>
  <c r="AB66" i="117"/>
  <c r="AB62" i="117" s="1"/>
  <c r="N23" i="137"/>
  <c r="N14" i="145"/>
  <c r="AD44" i="143"/>
  <c r="AD40" i="143"/>
  <c r="AD48" i="143"/>
  <c r="AD58" i="143" s="1"/>
  <c r="AC40" i="143"/>
  <c r="AC48" i="143"/>
  <c r="AC58" i="143" s="1"/>
  <c r="AC44" i="143"/>
  <c r="AB81" i="118"/>
  <c r="AB77" i="118"/>
  <c r="AB73" i="118"/>
  <c r="AB64" i="118"/>
  <c r="M17" i="124"/>
  <c r="M21" i="124"/>
  <c r="M18" i="124"/>
  <c r="AC77" i="122"/>
  <c r="AC73" i="122"/>
  <c r="AG79" i="116"/>
  <c r="AG75" i="116"/>
  <c r="AG71" i="116"/>
  <c r="AG62" i="116"/>
  <c r="AG91" i="116"/>
  <c r="AG92" i="116" s="1"/>
  <c r="AG93" i="116" s="1"/>
  <c r="AG80" i="116"/>
  <c r="AA63" i="137"/>
  <c r="AA76" i="137"/>
  <c r="AA66" i="137"/>
  <c r="AA80" i="137" s="1"/>
  <c r="AA72" i="137"/>
  <c r="L23" i="111"/>
  <c r="L14" i="140"/>
  <c r="L23" i="140" s="1"/>
  <c r="L23" i="132"/>
  <c r="AA81" i="134"/>
  <c r="AA73" i="134"/>
  <c r="AA77" i="134"/>
  <c r="AC73" i="120"/>
  <c r="AC64" i="120"/>
  <c r="AC77" i="120"/>
  <c r="Q26" i="133"/>
  <c r="AC73" i="119"/>
  <c r="AC77" i="119"/>
  <c r="AB64" i="124"/>
  <c r="AB77" i="124"/>
  <c r="AB73" i="124"/>
  <c r="AB73" i="125"/>
  <c r="AB81" i="125"/>
  <c r="AB77" i="125"/>
  <c r="AF66" i="116"/>
  <c r="AE79" i="126"/>
  <c r="AE71" i="126"/>
  <c r="AE75" i="126"/>
  <c r="AE62" i="126"/>
  <c r="AE91" i="126"/>
  <c r="AE80" i="126"/>
  <c r="AE93" i="112"/>
  <c r="AD83" i="134"/>
  <c r="AC25" i="119"/>
  <c r="AC45" i="119" s="1"/>
  <c r="AC41" i="119"/>
  <c r="AC49" i="119"/>
  <c r="AC59" i="119" s="1"/>
  <c r="M48" i="127"/>
  <c r="M58" i="127" s="1"/>
  <c r="M40" i="127"/>
  <c r="M44" i="127"/>
  <c r="AD77" i="120"/>
  <c r="AD64" i="120"/>
  <c r="AD73" i="120"/>
  <c r="AD71" i="115"/>
  <c r="AD79" i="115"/>
  <c r="AD62" i="115"/>
  <c r="AD75" i="115"/>
  <c r="AD91" i="115"/>
  <c r="AD92" i="115" s="1"/>
  <c r="AD93" i="115" s="1"/>
  <c r="AG64" i="111"/>
  <c r="AG73" i="111"/>
  <c r="AG77" i="111"/>
  <c r="AG81" i="111"/>
  <c r="AB62" i="122"/>
  <c r="AB40" i="122"/>
  <c r="AB48" i="122"/>
  <c r="AB58" i="122" s="1"/>
  <c r="AB44" i="122"/>
  <c r="AG66" i="119"/>
  <c r="AG76" i="119"/>
  <c r="AG63" i="119"/>
  <c r="AG72" i="119"/>
  <c r="L23" i="120"/>
  <c r="L23" i="116"/>
  <c r="AE75" i="129"/>
  <c r="AE71" i="129"/>
  <c r="AE79" i="129"/>
  <c r="AE62" i="129"/>
  <c r="AE91" i="129"/>
  <c r="AE92" i="129" s="1"/>
  <c r="AE93" i="129" s="1"/>
  <c r="AE80" i="129"/>
  <c r="AC76" i="121"/>
  <c r="AC66" i="121"/>
  <c r="AC80" i="121" s="1"/>
  <c r="AC63" i="121"/>
  <c r="AC72" i="121"/>
  <c r="AE79" i="132"/>
  <c r="AE71" i="132"/>
  <c r="AE75" i="132"/>
  <c r="AE62" i="132"/>
  <c r="AE91" i="132"/>
  <c r="AD64" i="134"/>
  <c r="AG46" i="143"/>
  <c r="AD66" i="119"/>
  <c r="AD81" i="119" s="1"/>
  <c r="AD76" i="119"/>
  <c r="AD72" i="119"/>
  <c r="AA25" i="117"/>
  <c r="AA46" i="117" s="1"/>
  <c r="AA49" i="117"/>
  <c r="AA59" i="117" s="1"/>
  <c r="AA41" i="117"/>
  <c r="AG81" i="137"/>
  <c r="AC66" i="143"/>
  <c r="AC80" i="143" s="1"/>
  <c r="AC76" i="143"/>
  <c r="AC72" i="143"/>
  <c r="L12" i="118"/>
  <c r="L18" i="118" s="1"/>
  <c r="L22" i="118"/>
  <c r="L12" i="134"/>
  <c r="L18" i="134" s="1"/>
  <c r="L22" i="134"/>
  <c r="L19" i="121"/>
  <c r="L23" i="121"/>
  <c r="AG72" i="143"/>
  <c r="AG66" i="143"/>
  <c r="AG63" i="143"/>
  <c r="AG76" i="143"/>
  <c r="AG80" i="143"/>
  <c r="AC79" i="133"/>
  <c r="AC75" i="133"/>
  <c r="AC71" i="133"/>
  <c r="AC62" i="133"/>
  <c r="AC91" i="133"/>
  <c r="AC92" i="133" s="1"/>
  <c r="AC93" i="133" s="1"/>
  <c r="AC80" i="133"/>
  <c r="AA46" i="129"/>
  <c r="AA40" i="129"/>
  <c r="AA48" i="129"/>
  <c r="AA58" i="129" s="1"/>
  <c r="AA44" i="129"/>
  <c r="AG75" i="126"/>
  <c r="AG79" i="126"/>
  <c r="AG71" i="126"/>
  <c r="AG62" i="126"/>
  <c r="AG91" i="126"/>
  <c r="AG80" i="126"/>
  <c r="AG81" i="115"/>
  <c r="AA66" i="121"/>
  <c r="AA76" i="121"/>
  <c r="AA72" i="121"/>
  <c r="AA80" i="121"/>
  <c r="AA63" i="121"/>
  <c r="AC42" i="134"/>
  <c r="AC50" i="134"/>
  <c r="AC60" i="134" s="1"/>
  <c r="AC46" i="134"/>
  <c r="L12" i="128"/>
  <c r="L19" i="128" s="1"/>
  <c r="L18" i="128"/>
  <c r="L22" i="128"/>
  <c r="L41" i="127"/>
  <c r="L45" i="127"/>
  <c r="L49" i="127"/>
  <c r="L59" i="127" s="1"/>
  <c r="AA25" i="124"/>
  <c r="AA45" i="124" s="1"/>
  <c r="AA41" i="124"/>
  <c r="AA49" i="124"/>
  <c r="AA59" i="124" s="1"/>
  <c r="AG45" i="143"/>
  <c r="S97" i="135"/>
  <c r="N17" i="140"/>
  <c r="N21" i="140"/>
  <c r="N18" i="140"/>
  <c r="Z32" i="122"/>
  <c r="AF80" i="125"/>
  <c r="O12" i="145"/>
  <c r="O19" i="145" s="1"/>
  <c r="O22" i="145"/>
  <c r="AG66" i="117"/>
  <c r="AG81" i="117" s="1"/>
  <c r="AG63" i="117"/>
  <c r="AG76" i="117"/>
  <c r="AG72" i="117"/>
  <c r="AG83" i="111"/>
  <c r="AG84" i="145"/>
  <c r="AF66" i="135"/>
  <c r="AF80" i="135" s="1"/>
  <c r="AF63" i="135"/>
  <c r="AF72" i="135"/>
  <c r="AF76" i="135"/>
  <c r="AA66" i="126"/>
  <c r="AA80" i="126" s="1"/>
  <c r="AA76" i="126"/>
  <c r="AA72" i="126"/>
  <c r="AA63" i="126"/>
  <c r="Z66" i="120"/>
  <c r="Z80" i="120" s="1"/>
  <c r="Z72" i="120"/>
  <c r="Z63" i="120"/>
  <c r="Z76" i="120"/>
  <c r="M50" i="127"/>
  <c r="M60" i="127" s="1"/>
  <c r="M46" i="127"/>
  <c r="M42" i="127"/>
  <c r="Y66" i="135"/>
  <c r="Y80" i="135" s="1"/>
  <c r="Y72" i="135"/>
  <c r="Y76" i="135"/>
  <c r="Y63" i="135"/>
  <c r="AF63" i="131"/>
  <c r="AF76" i="131"/>
  <c r="AF72" i="131"/>
  <c r="L12" i="120"/>
  <c r="L19" i="120" s="1"/>
  <c r="L22" i="120"/>
  <c r="AF44" i="116"/>
  <c r="AF48" i="116"/>
  <c r="AF58" i="116" s="1"/>
  <c r="AF40" i="116"/>
  <c r="AF46" i="116"/>
  <c r="AF44" i="135"/>
  <c r="AF40" i="135"/>
  <c r="AF48" i="135"/>
  <c r="AF58" i="135" s="1"/>
  <c r="AF46" i="135"/>
  <c r="AB62" i="133"/>
  <c r="AB44" i="133"/>
  <c r="AB48" i="133"/>
  <c r="AB58" i="133" s="1"/>
  <c r="AB40" i="133"/>
  <c r="AB46" i="133"/>
  <c r="AF40" i="144"/>
  <c r="AF44" i="144"/>
  <c r="AF48" i="144"/>
  <c r="AF58" i="144" s="1"/>
  <c r="AC63" i="143"/>
  <c r="AC46" i="115"/>
  <c r="AC48" i="115"/>
  <c r="AC58" i="115" s="1"/>
  <c r="AC44" i="115"/>
  <c r="AC40" i="115"/>
  <c r="AF44" i="113"/>
  <c r="AF48" i="113"/>
  <c r="AF58" i="113" s="1"/>
  <c r="AF40" i="113"/>
  <c r="AG62" i="117"/>
  <c r="AG48" i="117"/>
  <c r="AG58" i="117" s="1"/>
  <c r="AG44" i="117"/>
  <c r="AG40" i="117"/>
  <c r="Z26" i="137"/>
  <c r="L32" i="114"/>
  <c r="L25" i="114" s="1"/>
  <c r="AB40" i="113"/>
  <c r="AB44" i="113"/>
  <c r="AB48" i="113"/>
  <c r="AB58" i="113" s="1"/>
  <c r="AB45" i="113"/>
  <c r="AB71" i="131"/>
  <c r="AB79" i="131"/>
  <c r="AB75" i="131"/>
  <c r="AB62" i="131"/>
  <c r="AB91" i="131"/>
  <c r="AB92" i="131" s="1"/>
  <c r="AB93" i="131" s="1"/>
  <c r="AB44" i="115"/>
  <c r="AB40" i="115"/>
  <c r="AB48" i="115"/>
  <c r="AB58" i="115" s="1"/>
  <c r="AG68" i="145"/>
  <c r="L12" i="130"/>
  <c r="L19" i="130" s="1"/>
  <c r="L22" i="130"/>
  <c r="Z25" i="112"/>
  <c r="Z46" i="112" s="1"/>
  <c r="Z49" i="112"/>
  <c r="Z59" i="112" s="1"/>
  <c r="Z41" i="112"/>
  <c r="R25" i="133"/>
  <c r="R49" i="133"/>
  <c r="R59" i="133" s="1"/>
  <c r="R45" i="133"/>
  <c r="R41" i="133"/>
  <c r="AF63" i="137"/>
  <c r="AF76" i="137"/>
  <c r="AF72" i="137"/>
  <c r="AE92" i="121"/>
  <c r="AE93" i="121" s="1"/>
  <c r="N42" i="110"/>
  <c r="N46" i="110"/>
  <c r="N50" i="110"/>
  <c r="N60" i="110" s="1"/>
  <c r="AF72" i="120"/>
  <c r="AF66" i="120"/>
  <c r="AF80" i="120" s="1"/>
  <c r="AF63" i="120"/>
  <c r="AF76" i="120"/>
  <c r="AC48" i="122"/>
  <c r="AC58" i="122" s="1"/>
  <c r="AC44" i="122"/>
  <c r="AC40" i="122"/>
  <c r="AD40" i="134"/>
  <c r="AD44" i="134"/>
  <c r="AD48" i="134"/>
  <c r="AD58" i="134" s="1"/>
  <c r="I26" i="133"/>
  <c r="Z26" i="122"/>
  <c r="K26" i="127"/>
  <c r="O81" i="110"/>
  <c r="O73" i="110"/>
  <c r="O77" i="110"/>
  <c r="AB64" i="116"/>
  <c r="AB77" i="126"/>
  <c r="AB64" i="126"/>
  <c r="AB73" i="126"/>
  <c r="AB81" i="126"/>
  <c r="AA73" i="112"/>
  <c r="AA77" i="112"/>
  <c r="AA64" i="112"/>
  <c r="AC64" i="121"/>
  <c r="AC73" i="121"/>
  <c r="AC77" i="121"/>
  <c r="AD66" i="120"/>
  <c r="AD72" i="120"/>
  <c r="AD63" i="120"/>
  <c r="AD76" i="120"/>
  <c r="AD80" i="131"/>
  <c r="AD71" i="131"/>
  <c r="AD75" i="131"/>
  <c r="AD62" i="131"/>
  <c r="AD79" i="131"/>
  <c r="AD91" i="131"/>
  <c r="AD92" i="131" s="1"/>
  <c r="AD93" i="131" s="1"/>
  <c r="AC66" i="128"/>
  <c r="AF32" i="117"/>
  <c r="AE83" i="134"/>
  <c r="AB48" i="125"/>
  <c r="AB58" i="125" s="1"/>
  <c r="AB40" i="125"/>
  <c r="AB44" i="125"/>
  <c r="Z26" i="116"/>
  <c r="AE72" i="119"/>
  <c r="AE76" i="119"/>
  <c r="AE67" i="145"/>
  <c r="AE67" i="140"/>
  <c r="Z32" i="144"/>
  <c r="AA64" i="137"/>
  <c r="AA50" i="137"/>
  <c r="AA60" i="137" s="1"/>
  <c r="AA42" i="137"/>
  <c r="Z26" i="124"/>
  <c r="Z63" i="124" s="1"/>
  <c r="AF77" i="126"/>
  <c r="AF64" i="126"/>
  <c r="AF73" i="126"/>
  <c r="AF66" i="126"/>
  <c r="Z26" i="143"/>
  <c r="AC66" i="119"/>
  <c r="AC81" i="119" s="1"/>
  <c r="AC63" i="119"/>
  <c r="AC76" i="119"/>
  <c r="AC80" i="119"/>
  <c r="AC72" i="119"/>
  <c r="Z32" i="115"/>
  <c r="AA42" i="116"/>
  <c r="AA50" i="116"/>
  <c r="AA60" i="116" s="1"/>
  <c r="AC75" i="124"/>
  <c r="AC79" i="124"/>
  <c r="AC71" i="124"/>
  <c r="AC91" i="124"/>
  <c r="AC92" i="124" s="1"/>
  <c r="AC93" i="124" s="1"/>
  <c r="AC80" i="124"/>
  <c r="Z32" i="128"/>
  <c r="AC72" i="120"/>
  <c r="AC66" i="120"/>
  <c r="AC80" i="120" s="1"/>
  <c r="AC76" i="120"/>
  <c r="AC92" i="137"/>
  <c r="AC93" i="137" s="1"/>
  <c r="N25" i="110"/>
  <c r="AD42" i="145"/>
  <c r="AD50" i="145"/>
  <c r="AD60" i="145" s="1"/>
  <c r="AD79" i="144"/>
  <c r="AD71" i="144"/>
  <c r="AD75" i="144"/>
  <c r="AD62" i="144"/>
  <c r="AD91" i="144"/>
  <c r="AD92" i="144" s="1"/>
  <c r="AD93" i="144" s="1"/>
  <c r="AD80" i="144"/>
  <c r="M17" i="121"/>
  <c r="M21" i="121"/>
  <c r="M18" i="121"/>
  <c r="AD79" i="128"/>
  <c r="AD71" i="128"/>
  <c r="AD75" i="128"/>
  <c r="AD62" i="128"/>
  <c r="AD91" i="128"/>
  <c r="AD92" i="128" s="1"/>
  <c r="AD93" i="128" s="1"/>
  <c r="AD80" i="128"/>
  <c r="AF73" i="124"/>
  <c r="AF77" i="124"/>
  <c r="AF64" i="124"/>
  <c r="AF66" i="124"/>
  <c r="AF81" i="124" s="1"/>
  <c r="L23" i="117"/>
  <c r="Z32" i="133"/>
  <c r="M46" i="123"/>
  <c r="M50" i="123"/>
  <c r="M60" i="123" s="1"/>
  <c r="M42" i="123"/>
  <c r="AA63" i="120"/>
  <c r="AA25" i="120"/>
  <c r="AA46" i="120" s="1"/>
  <c r="AA41" i="120"/>
  <c r="AA49" i="120"/>
  <c r="AA59" i="120" s="1"/>
  <c r="L12" i="113"/>
  <c r="L18" i="113" s="1"/>
  <c r="L22" i="113"/>
  <c r="Z32" i="137"/>
  <c r="AG91" i="131"/>
  <c r="AG92" i="131" s="1"/>
  <c r="AG93" i="131" s="1"/>
  <c r="AG71" i="131"/>
  <c r="AG79" i="131"/>
  <c r="AG75" i="131"/>
  <c r="AG80" i="131"/>
  <c r="AG62" i="131"/>
  <c r="AD73" i="125"/>
  <c r="AD77" i="125"/>
  <c r="AD81" i="125"/>
  <c r="AD64" i="125"/>
  <c r="AD81" i="129"/>
  <c r="AD64" i="129"/>
  <c r="AD77" i="129"/>
  <c r="AD73" i="129"/>
  <c r="AA66" i="112"/>
  <c r="AA81" i="112" s="1"/>
  <c r="P18" i="145"/>
  <c r="AD79" i="122"/>
  <c r="AD71" i="122"/>
  <c r="AD75" i="122"/>
  <c r="AD91" i="122"/>
  <c r="AD92" i="122" s="1"/>
  <c r="AD93" i="122" s="1"/>
  <c r="AD62" i="122"/>
  <c r="AD80" i="122"/>
  <c r="Z50" i="120"/>
  <c r="Z60" i="120" s="1"/>
  <c r="Z42" i="120"/>
  <c r="O66" i="110"/>
  <c r="AD81" i="144"/>
  <c r="AF81" i="132"/>
  <c r="AF75" i="132"/>
  <c r="AF79" i="132"/>
  <c r="AF71" i="132"/>
  <c r="AF62" i="132"/>
  <c r="AF91" i="132"/>
  <c r="AF92" i="132" s="1"/>
  <c r="AF93" i="132" s="1"/>
  <c r="L49" i="114"/>
  <c r="L59" i="114" s="1"/>
  <c r="L41" i="114"/>
  <c r="L45" i="114"/>
  <c r="L49" i="123"/>
  <c r="L59" i="123" s="1"/>
  <c r="L45" i="123"/>
  <c r="L41" i="123"/>
  <c r="N80" i="123"/>
  <c r="N66" i="123"/>
  <c r="N76" i="123"/>
  <c r="N63" i="123"/>
  <c r="N72" i="123"/>
  <c r="AB26" i="130"/>
  <c r="M48" i="114"/>
  <c r="M58" i="114" s="1"/>
  <c r="M40" i="114"/>
  <c r="M44" i="114"/>
  <c r="AG83" i="143"/>
  <c r="AB50" i="116"/>
  <c r="AB60" i="116" s="1"/>
  <c r="AB42" i="116"/>
  <c r="AD45" i="120"/>
  <c r="Z32" i="132"/>
  <c r="Z63" i="132"/>
  <c r="Z72" i="132"/>
  <c r="Z76" i="132"/>
  <c r="AC64" i="122"/>
  <c r="AA76" i="133"/>
  <c r="AA72" i="133"/>
  <c r="AA63" i="133"/>
  <c r="AA63" i="124"/>
  <c r="AA72" i="124"/>
  <c r="AA76" i="124"/>
  <c r="AD66" i="129"/>
  <c r="AC64" i="143"/>
  <c r="AG83" i="117"/>
  <c r="AB81" i="112"/>
  <c r="L12" i="116"/>
  <c r="L19" i="116" s="1"/>
  <c r="L22" i="116"/>
  <c r="L12" i="115"/>
  <c r="L18" i="115" s="1"/>
  <c r="L22" i="115"/>
  <c r="AB34" i="145"/>
  <c r="N66" i="114"/>
  <c r="N80" i="114"/>
  <c r="N63" i="114"/>
  <c r="N76" i="114"/>
  <c r="N72" i="114"/>
  <c r="AA26" i="125"/>
  <c r="AD46" i="130"/>
  <c r="AD40" i="130"/>
  <c r="AD44" i="130"/>
  <c r="AD48" i="130"/>
  <c r="AD58" i="130" s="1"/>
  <c r="AB48" i="124"/>
  <c r="AB58" i="124" s="1"/>
  <c r="AB44" i="124"/>
  <c r="AB40" i="124"/>
  <c r="AB45" i="124"/>
  <c r="AD63" i="133"/>
  <c r="AB62" i="134"/>
  <c r="AB48" i="134"/>
  <c r="AB58" i="134" s="1"/>
  <c r="AB44" i="134"/>
  <c r="AB40" i="134"/>
  <c r="AD44" i="118"/>
  <c r="AD48" i="118"/>
  <c r="AD58" i="118" s="1"/>
  <c r="AD40" i="118"/>
  <c r="AD45" i="118"/>
  <c r="AG45" i="121"/>
  <c r="AG48" i="121"/>
  <c r="AG58" i="121" s="1"/>
  <c r="AG40" i="121"/>
  <c r="AG44" i="121"/>
  <c r="AG46" i="121"/>
  <c r="AF48" i="143"/>
  <c r="AF58" i="143" s="1"/>
  <c r="AF44" i="143"/>
  <c r="AF40" i="143"/>
  <c r="AD71" i="125"/>
  <c r="AD75" i="125"/>
  <c r="AD79" i="125"/>
  <c r="AD62" i="125"/>
  <c r="AD91" i="125"/>
  <c r="AD92" i="125" s="1"/>
  <c r="AD93" i="125" s="1"/>
  <c r="AF48" i="118"/>
  <c r="AF58" i="118" s="1"/>
  <c r="AF40" i="118"/>
  <c r="AF44" i="118"/>
  <c r="AF45" i="118"/>
  <c r="Z32" i="124"/>
  <c r="AA63" i="144"/>
  <c r="AA76" i="144"/>
  <c r="AA72" i="144"/>
  <c r="AB81" i="128"/>
  <c r="AB64" i="128"/>
  <c r="AB77" i="128"/>
  <c r="AB73" i="128"/>
  <c r="AF92" i="112"/>
  <c r="AF93" i="112" s="1"/>
  <c r="L32" i="127"/>
  <c r="K26" i="123"/>
  <c r="K23" i="115"/>
  <c r="AB77" i="137"/>
  <c r="AB73" i="137"/>
  <c r="AF83" i="129"/>
  <c r="AD83" i="130"/>
  <c r="AB25" i="116"/>
  <c r="AB46" i="116" s="1"/>
  <c r="AB41" i="116"/>
  <c r="AB49" i="116"/>
  <c r="AB59" i="116" s="1"/>
  <c r="AC66" i="122"/>
  <c r="AC80" i="122" s="1"/>
  <c r="AC72" i="122"/>
  <c r="AC76" i="122"/>
  <c r="AG49" i="140"/>
  <c r="AG59" i="140" s="1"/>
  <c r="AG25" i="140"/>
  <c r="AG46" i="140" s="1"/>
  <c r="AG41" i="140"/>
  <c r="AC32" i="145"/>
  <c r="AE79" i="143"/>
  <c r="AE75" i="143"/>
  <c r="AE71" i="143"/>
  <c r="AE62" i="143"/>
  <c r="AE91" i="143"/>
  <c r="AE92" i="143" s="1"/>
  <c r="AE93" i="143" s="1"/>
  <c r="Y26" i="118"/>
  <c r="AE77" i="128"/>
  <c r="AE73" i="128"/>
  <c r="AE64" i="128"/>
  <c r="L23" i="125"/>
  <c r="AE79" i="118"/>
  <c r="AE71" i="118"/>
  <c r="AE75" i="118"/>
  <c r="AE91" i="118"/>
  <c r="AE92" i="118" s="1"/>
  <c r="AE93" i="118" s="1"/>
  <c r="AE80" i="118"/>
  <c r="AD81" i="131"/>
  <c r="AA50" i="126"/>
  <c r="AA60" i="126" s="1"/>
  <c r="AA42" i="126"/>
  <c r="M17" i="112"/>
  <c r="M21" i="112"/>
  <c r="M18" i="112"/>
  <c r="AG79" i="135"/>
  <c r="AG75" i="135"/>
  <c r="AG71" i="135"/>
  <c r="AG62" i="135"/>
  <c r="AG91" i="135"/>
  <c r="AG92" i="135" s="1"/>
  <c r="AG93" i="135" s="1"/>
  <c r="AG80" i="135"/>
  <c r="M19" i="124"/>
  <c r="AE79" i="135"/>
  <c r="AE71" i="135"/>
  <c r="AE75" i="135"/>
  <c r="AE62" i="135"/>
  <c r="AE91" i="135"/>
  <c r="AE92" i="135" s="1"/>
  <c r="AE93" i="135" s="1"/>
  <c r="AE80" i="135"/>
  <c r="AF81" i="129"/>
  <c r="AF79" i="129"/>
  <c r="AF71" i="129"/>
  <c r="AF75" i="129"/>
  <c r="AF62" i="129"/>
  <c r="AF91" i="129"/>
  <c r="AF80" i="129"/>
  <c r="AA64" i="134"/>
  <c r="AA32" i="125"/>
  <c r="AF27" i="140"/>
  <c r="L41" i="136"/>
  <c r="L45" i="136"/>
  <c r="L49" i="136"/>
  <c r="L59" i="136" s="1"/>
  <c r="AE77" i="130"/>
  <c r="AE81" i="130"/>
  <c r="AE73" i="130"/>
  <c r="AE64" i="130"/>
  <c r="AC72" i="134"/>
  <c r="AC76" i="134"/>
  <c r="AD64" i="121"/>
  <c r="AD73" i="121"/>
  <c r="AD77" i="121"/>
  <c r="AD81" i="124"/>
  <c r="AD64" i="124"/>
  <c r="AD77" i="124"/>
  <c r="AD73" i="124"/>
  <c r="AG81" i="131"/>
  <c r="AE81" i="135"/>
  <c r="AB64" i="125"/>
  <c r="M17" i="122"/>
  <c r="M21" i="122"/>
  <c r="M18" i="122"/>
  <c r="AB44" i="126"/>
  <c r="AB40" i="126"/>
  <c r="AB48" i="126"/>
  <c r="AB58" i="126" s="1"/>
  <c r="R101" i="135"/>
  <c r="AE66" i="128"/>
  <c r="AE81" i="128" s="1"/>
  <c r="AB63" i="129"/>
  <c r="AB76" i="129"/>
  <c r="AB72" i="129"/>
  <c r="Z27" i="145"/>
  <c r="Y32" i="117"/>
  <c r="AC76" i="117"/>
  <c r="AC63" i="117"/>
  <c r="AC72" i="117"/>
  <c r="L12" i="132"/>
  <c r="L18" i="132" s="1"/>
  <c r="L22" i="132"/>
  <c r="AE81" i="126"/>
  <c r="S101" i="133"/>
  <c r="AE81" i="132"/>
  <c r="AE73" i="132"/>
  <c r="AE77" i="132"/>
  <c r="AE64" i="132"/>
  <c r="AF66" i="143"/>
  <c r="AF81" i="143" s="1"/>
  <c r="AF72" i="143"/>
  <c r="AF76" i="143"/>
  <c r="AG81" i="112"/>
  <c r="O17" i="144"/>
  <c r="O21" i="144"/>
  <c r="O19" i="144"/>
  <c r="P19" i="145"/>
  <c r="O17" i="137"/>
  <c r="O21" i="137"/>
  <c r="AD26" i="111"/>
  <c r="AB33" i="140"/>
  <c r="AA45" i="113"/>
  <c r="Z32" i="111"/>
  <c r="AG80" i="124"/>
  <c r="Z26" i="115"/>
  <c r="Z32" i="126"/>
  <c r="AG101" i="114"/>
  <c r="AF83" i="128"/>
  <c r="Y32" i="132"/>
  <c r="AA46" i="113"/>
  <c r="Z32" i="116"/>
  <c r="AB45" i="119"/>
  <c r="AC45" i="128"/>
  <c r="AC63" i="122"/>
  <c r="AD46" i="120"/>
  <c r="AB46" i="124"/>
  <c r="AB48" i="132"/>
  <c r="AB58" i="132" s="1"/>
  <c r="AB40" i="132"/>
  <c r="AB44" i="132"/>
  <c r="AF48" i="137"/>
  <c r="AF58" i="137" s="1"/>
  <c r="AF44" i="137"/>
  <c r="AF40" i="137"/>
  <c r="AF46" i="137"/>
  <c r="AB45" i="128"/>
  <c r="AD42" i="111"/>
  <c r="AD50" i="111"/>
  <c r="AD60" i="111" s="1"/>
  <c r="AB77" i="115"/>
  <c r="AB73" i="115"/>
  <c r="AB64" i="115"/>
  <c r="AG97" i="123"/>
  <c r="AD66" i="130"/>
  <c r="AD80" i="130" s="1"/>
  <c r="AD76" i="130"/>
  <c r="AD72" i="130"/>
  <c r="AB79" i="132"/>
  <c r="AB75" i="132"/>
  <c r="AB71" i="132"/>
  <c r="AB62" i="132"/>
  <c r="AB91" i="132"/>
  <c r="AB92" i="132" s="1"/>
  <c r="AB93" i="132" s="1"/>
  <c r="AF83" i="124"/>
  <c r="AA66" i="120"/>
  <c r="AA72" i="120"/>
  <c r="AA76" i="120"/>
  <c r="AE50" i="145"/>
  <c r="AE60" i="145" s="1"/>
  <c r="AE46" i="145"/>
  <c r="AE42" i="145"/>
  <c r="L23" i="134"/>
  <c r="M12" i="143"/>
  <c r="M18" i="143"/>
  <c r="M22" i="143"/>
  <c r="AB26" i="143"/>
  <c r="Y81" i="135"/>
  <c r="Y77" i="135"/>
  <c r="Y73" i="135"/>
  <c r="L32" i="136"/>
  <c r="L32" i="123"/>
  <c r="L25" i="123" s="1"/>
  <c r="N73" i="136"/>
  <c r="N81" i="136"/>
  <c r="N77" i="136"/>
  <c r="W32" i="135"/>
  <c r="AA81" i="131"/>
  <c r="AA73" i="131"/>
  <c r="AA64" i="131"/>
  <c r="AA77" i="131"/>
  <c r="AB73" i="117"/>
  <c r="AB77" i="117"/>
  <c r="AB77" i="113"/>
  <c r="AB64" i="113"/>
  <c r="AB73" i="113"/>
  <c r="AF26" i="117"/>
  <c r="AB66" i="113"/>
  <c r="AA25" i="126"/>
  <c r="AA46" i="126" s="1"/>
  <c r="AA41" i="126"/>
  <c r="AA49" i="126"/>
  <c r="AA59" i="126" s="1"/>
  <c r="N44" i="123"/>
  <c r="N40" i="123"/>
  <c r="N48" i="123"/>
  <c r="N58" i="123" s="1"/>
  <c r="AD77" i="119"/>
  <c r="AD64" i="119"/>
  <c r="AD73" i="119"/>
  <c r="AC32" i="111"/>
  <c r="AG80" i="125"/>
  <c r="Z32" i="134"/>
  <c r="AE83" i="128"/>
  <c r="L23" i="115"/>
  <c r="N23" i="143"/>
  <c r="AB46" i="113"/>
  <c r="AD66" i="134"/>
  <c r="AD81" i="134" s="1"/>
  <c r="AD80" i="134"/>
  <c r="AD63" i="134"/>
  <c r="AD76" i="134"/>
  <c r="AD72" i="134"/>
  <c r="O75" i="123"/>
  <c r="O79" i="123"/>
  <c r="O71" i="123"/>
  <c r="O62" i="123"/>
  <c r="O91" i="123"/>
  <c r="AB66" i="115"/>
  <c r="AB81" i="115" s="1"/>
  <c r="Z25" i="132"/>
  <c r="Z45" i="132" s="1"/>
  <c r="Z49" i="132"/>
  <c r="Z59" i="132" s="1"/>
  <c r="Z41" i="132"/>
  <c r="M19" i="119"/>
  <c r="Z25" i="118"/>
  <c r="Z41" i="118"/>
  <c r="Z49" i="118"/>
  <c r="Z59" i="118" s="1"/>
  <c r="Z45" i="118"/>
  <c r="AE79" i="134"/>
  <c r="AE75" i="134"/>
  <c r="AE71" i="134"/>
  <c r="AE62" i="134"/>
  <c r="AE91" i="134"/>
  <c r="AE92" i="134" s="1"/>
  <c r="AE93" i="134" s="1"/>
  <c r="AB32" i="130"/>
  <c r="AA50" i="118"/>
  <c r="AA60" i="118" s="1"/>
  <c r="AA42" i="118"/>
  <c r="AA46" i="118"/>
  <c r="AE81" i="118"/>
  <c r="AC81" i="124"/>
  <c r="AB26" i="111"/>
  <c r="AB27" i="145"/>
  <c r="AB27" i="140"/>
  <c r="AF101" i="127"/>
  <c r="L12" i="125"/>
  <c r="L19" i="125" s="1"/>
  <c r="L22" i="125"/>
  <c r="AA66" i="122"/>
  <c r="AA81" i="122" s="1"/>
  <c r="AA72" i="122"/>
  <c r="AA63" i="122"/>
  <c r="AA76" i="122"/>
  <c r="L19" i="118"/>
  <c r="L23" i="118"/>
  <c r="AF26" i="130"/>
  <c r="AF34" i="140"/>
  <c r="AF32" i="140" s="1"/>
  <c r="L12" i="126"/>
  <c r="L18" i="126"/>
  <c r="L22" i="126"/>
  <c r="AE83" i="130"/>
  <c r="M19" i="140"/>
  <c r="M17" i="140"/>
  <c r="M21" i="140"/>
  <c r="AB32" i="120"/>
  <c r="Z25" i="120"/>
  <c r="Z46" i="120" s="1"/>
  <c r="Z41" i="120"/>
  <c r="Z49" i="120"/>
  <c r="Z59" i="120" s="1"/>
  <c r="Z45" i="120"/>
  <c r="Y64" i="135"/>
  <c r="AF83" i="132"/>
  <c r="AD66" i="118"/>
  <c r="AD62" i="118" s="1"/>
  <c r="AD76" i="118"/>
  <c r="AD72" i="118"/>
  <c r="AD63" i="118"/>
  <c r="L23" i="124"/>
  <c r="N72" i="127"/>
  <c r="N63" i="127"/>
  <c r="N66" i="127"/>
  <c r="N80" i="127"/>
  <c r="N76" i="127"/>
  <c r="AG79" i="132"/>
  <c r="AG71" i="132"/>
  <c r="AG75" i="132"/>
  <c r="AG91" i="132"/>
  <c r="AG92" i="132" s="1"/>
  <c r="AG93" i="132" s="1"/>
  <c r="AG80" i="132"/>
  <c r="AG62" i="132"/>
  <c r="AD81" i="115"/>
  <c r="AD64" i="115"/>
  <c r="AD73" i="115"/>
  <c r="AD77" i="115"/>
  <c r="AG66" i="121"/>
  <c r="AG80" i="121" s="1"/>
  <c r="AG63" i="121"/>
  <c r="AG76" i="121"/>
  <c r="AG72" i="121"/>
  <c r="AF81" i="125"/>
  <c r="AB80" i="119"/>
  <c r="AC63" i="130"/>
  <c r="AC25" i="130"/>
  <c r="AC45" i="130" s="1"/>
  <c r="AC41" i="130"/>
  <c r="AC49" i="130"/>
  <c r="AC59" i="130" s="1"/>
  <c r="AB66" i="124"/>
  <c r="AB81" i="124" s="1"/>
  <c r="Y26" i="122"/>
  <c r="L12" i="111"/>
  <c r="L18" i="111" s="1"/>
  <c r="L22" i="111"/>
  <c r="L13" i="140"/>
  <c r="L12" i="117"/>
  <c r="L18" i="117" s="1"/>
  <c r="L22" i="117"/>
  <c r="M63" i="110"/>
  <c r="M49" i="110"/>
  <c r="M59" i="110" s="1"/>
  <c r="M41" i="110"/>
  <c r="M45" i="110"/>
  <c r="O18" i="143"/>
  <c r="X25" i="135"/>
  <c r="X46" i="135" s="1"/>
  <c r="AB64" i="122"/>
  <c r="AC75" i="115"/>
  <c r="AC79" i="115"/>
  <c r="AC71" i="115"/>
  <c r="AC62" i="115"/>
  <c r="AC91" i="115"/>
  <c r="N80" i="110"/>
  <c r="N72" i="110"/>
  <c r="N76" i="110"/>
  <c r="N63" i="110"/>
  <c r="AD73" i="117"/>
  <c r="AD77" i="117"/>
  <c r="AD66" i="117"/>
  <c r="AD81" i="117" s="1"/>
  <c r="AE83" i="132"/>
  <c r="Z72" i="119"/>
  <c r="Z63" i="119"/>
  <c r="Z76" i="119"/>
  <c r="AA27" i="140"/>
  <c r="Z35" i="145"/>
  <c r="Z35" i="140"/>
  <c r="AF83" i="143"/>
  <c r="AE63" i="119"/>
  <c r="AE25" i="119"/>
  <c r="AE49" i="119"/>
  <c r="AE59" i="119" s="1"/>
  <c r="AE41" i="119"/>
  <c r="AE45" i="119"/>
  <c r="AE97" i="110"/>
  <c r="AD79" i="132"/>
  <c r="AD75" i="132"/>
  <c r="AD71" i="132"/>
  <c r="AD91" i="132"/>
  <c r="AD92" i="132" s="1"/>
  <c r="AD93" i="132" s="1"/>
  <c r="AD80" i="132"/>
  <c r="AD62" i="132"/>
  <c r="AE81" i="129"/>
  <c r="N80" i="136"/>
  <c r="N66" i="136"/>
  <c r="N63" i="136"/>
  <c r="N76" i="136"/>
  <c r="N72" i="136"/>
  <c r="L19" i="129"/>
  <c r="L23" i="129"/>
  <c r="AE92" i="124"/>
  <c r="AE93" i="124" s="1"/>
  <c r="AB46" i="144"/>
  <c r="AB42" i="144"/>
  <c r="AB50" i="144"/>
  <c r="AB60" i="144" s="1"/>
  <c r="AF101" i="123"/>
  <c r="AC28" i="145"/>
  <c r="AC26" i="145" s="1"/>
  <c r="AC28" i="140"/>
  <c r="AC26" i="140" s="1"/>
  <c r="AC26" i="111"/>
  <c r="AD45" i="143"/>
  <c r="AG48" i="130"/>
  <c r="AG58" i="130" s="1"/>
  <c r="AG40" i="130"/>
  <c r="AG44" i="130"/>
  <c r="AF40" i="120"/>
  <c r="AF44" i="120"/>
  <c r="AF48" i="120"/>
  <c r="AF58" i="120" s="1"/>
  <c r="AF46" i="120"/>
  <c r="AC45" i="143"/>
  <c r="AF45" i="121"/>
  <c r="AF40" i="121"/>
  <c r="AF44" i="121"/>
  <c r="AF48" i="121"/>
  <c r="AF58" i="121" s="1"/>
  <c r="AF46" i="121"/>
  <c r="AA45" i="112"/>
  <c r="AC66" i="117"/>
  <c r="Z66" i="119"/>
  <c r="Y32" i="113"/>
  <c r="M64" i="123"/>
  <c r="AC66" i="130"/>
  <c r="AA66" i="124"/>
  <c r="L19" i="134" l="1"/>
  <c r="AF80" i="143"/>
  <c r="Z45" i="112"/>
  <c r="L18" i="120"/>
  <c r="AG80" i="117"/>
  <c r="AA46" i="115"/>
  <c r="L19" i="115"/>
  <c r="L19" i="124"/>
  <c r="L18" i="130"/>
  <c r="L19" i="112"/>
  <c r="O18" i="145"/>
  <c r="AA46" i="121"/>
  <c r="AG46" i="145"/>
  <c r="AA45" i="137"/>
  <c r="AB45" i="116"/>
  <c r="AD41" i="145"/>
  <c r="AD49" i="145"/>
  <c r="AD59" i="145" s="1"/>
  <c r="AD25" i="145"/>
  <c r="AD45" i="145" s="1"/>
  <c r="K26" i="110"/>
  <c r="Z80" i="119"/>
  <c r="Z71" i="119"/>
  <c r="Z79" i="119"/>
  <c r="Z62" i="119"/>
  <c r="Z75" i="119"/>
  <c r="Z91" i="119"/>
  <c r="Z92" i="119" s="1"/>
  <c r="Z93" i="119" s="1"/>
  <c r="Z42" i="116"/>
  <c r="Z50" i="116"/>
  <c r="Z60" i="116" s="1"/>
  <c r="AF79" i="116"/>
  <c r="AF75" i="116"/>
  <c r="AF71" i="116"/>
  <c r="AF62" i="116"/>
  <c r="AF91" i="116"/>
  <c r="AF92" i="116" s="1"/>
  <c r="AF93" i="116" s="1"/>
  <c r="AF80" i="116"/>
  <c r="AA64" i="132"/>
  <c r="AA50" i="132"/>
  <c r="AA60" i="132" s="1"/>
  <c r="AA42" i="132"/>
  <c r="Z25" i="133"/>
  <c r="Z45" i="133" s="1"/>
  <c r="Z49" i="133"/>
  <c r="Z59" i="133" s="1"/>
  <c r="Z41" i="133"/>
  <c r="AB77" i="130"/>
  <c r="AB73" i="130"/>
  <c r="Y76" i="129"/>
  <c r="Y72" i="129"/>
  <c r="AC81" i="117"/>
  <c r="AC71" i="117"/>
  <c r="AC79" i="117"/>
  <c r="AC62" i="117"/>
  <c r="AC75" i="117"/>
  <c r="AC91" i="117"/>
  <c r="AC80" i="117"/>
  <c r="AF50" i="140"/>
  <c r="AF60" i="140" s="1"/>
  <c r="AF42" i="140"/>
  <c r="AG73" i="145"/>
  <c r="AG77" i="145"/>
  <c r="AG64" i="145"/>
  <c r="AA63" i="132"/>
  <c r="AA25" i="132"/>
  <c r="AA41" i="132"/>
  <c r="AA49" i="132"/>
  <c r="AA59" i="132" s="1"/>
  <c r="Z50" i="124"/>
  <c r="Z60" i="124" s="1"/>
  <c r="Z42" i="124"/>
  <c r="Z50" i="137"/>
  <c r="Z60" i="137" s="1"/>
  <c r="Z42" i="137"/>
  <c r="Z73" i="111"/>
  <c r="Z77" i="111"/>
  <c r="AB73" i="111"/>
  <c r="AB77" i="111"/>
  <c r="AB66" i="111"/>
  <c r="AB81" i="111" s="1"/>
  <c r="Z64" i="112"/>
  <c r="Z77" i="112"/>
  <c r="Z73" i="112"/>
  <c r="AF41" i="130"/>
  <c r="AF49" i="130"/>
  <c r="AF59" i="130" s="1"/>
  <c r="AA41" i="125"/>
  <c r="AA25" i="125"/>
  <c r="AA49" i="125"/>
  <c r="AA59" i="125" s="1"/>
  <c r="AA45" i="125"/>
  <c r="Z25" i="128"/>
  <c r="Z45" i="128" s="1"/>
  <c r="Z49" i="128"/>
  <c r="Z59" i="128" s="1"/>
  <c r="Z41" i="128"/>
  <c r="AC64" i="111"/>
  <c r="AC73" i="111"/>
  <c r="AC77" i="111"/>
  <c r="AC68" i="145"/>
  <c r="AC66" i="145" s="1"/>
  <c r="AC80" i="145" s="1"/>
  <c r="AC68" i="140"/>
  <c r="AC66" i="140" s="1"/>
  <c r="AC80" i="140" s="1"/>
  <c r="AC66" i="111"/>
  <c r="AC81" i="111" s="1"/>
  <c r="X35" i="145"/>
  <c r="X35" i="140"/>
  <c r="Z25" i="143"/>
  <c r="Z41" i="143"/>
  <c r="Z49" i="143"/>
  <c r="Z59" i="143" s="1"/>
  <c r="Z45" i="143"/>
  <c r="Z50" i="115"/>
  <c r="Z60" i="115" s="1"/>
  <c r="Z42" i="115"/>
  <c r="Z63" i="134"/>
  <c r="Z25" i="134"/>
  <c r="Z45" i="134" s="1"/>
  <c r="Z49" i="134"/>
  <c r="Z59" i="134" s="1"/>
  <c r="Z41" i="134"/>
  <c r="AC75" i="130"/>
  <c r="AC79" i="130"/>
  <c r="AC71" i="130"/>
  <c r="AC91" i="130"/>
  <c r="AC92" i="130" s="1"/>
  <c r="AC93" i="130" s="1"/>
  <c r="AC80" i="130"/>
  <c r="Z64" i="116"/>
  <c r="Z73" i="116"/>
  <c r="Z77" i="116"/>
  <c r="AB72" i="120"/>
  <c r="AB76" i="120"/>
  <c r="AB63" i="120"/>
  <c r="AA91" i="124"/>
  <c r="AA75" i="124"/>
  <c r="AA79" i="124"/>
  <c r="AA62" i="124"/>
  <c r="AA71" i="124"/>
  <c r="AA92" i="124"/>
  <c r="AA93" i="124" s="1"/>
  <c r="AA80" i="124"/>
  <c r="Y50" i="113"/>
  <c r="Y60" i="113" s="1"/>
  <c r="Y42" i="113"/>
  <c r="AC64" i="134"/>
  <c r="AC77" i="134"/>
  <c r="AC73" i="134"/>
  <c r="AC66" i="134"/>
  <c r="AC81" i="134" s="1"/>
  <c r="L40" i="123"/>
  <c r="L48" i="123"/>
  <c r="L58" i="123" s="1"/>
  <c r="L44" i="123"/>
  <c r="AB66" i="143"/>
  <c r="AB80" i="143" s="1"/>
  <c r="AB76" i="143"/>
  <c r="AB72" i="143"/>
  <c r="Z73" i="118"/>
  <c r="Z77" i="118"/>
  <c r="Z66" i="118"/>
  <c r="Z64" i="118"/>
  <c r="Y30" i="145"/>
  <c r="Y30" i="140"/>
  <c r="X26" i="144"/>
  <c r="AF25" i="117"/>
  <c r="AF45" i="117" s="1"/>
  <c r="AF49" i="117"/>
  <c r="AF59" i="117" s="1"/>
  <c r="AF41" i="117"/>
  <c r="Y42" i="132"/>
  <c r="Y50" i="132"/>
  <c r="Y60" i="132" s="1"/>
  <c r="AE73" i="119"/>
  <c r="AE77" i="119"/>
  <c r="AE68" i="140"/>
  <c r="AE68" i="145"/>
  <c r="L50" i="127"/>
  <c r="L60" i="127" s="1"/>
  <c r="L42" i="127"/>
  <c r="L46" i="127"/>
  <c r="AG92" i="126"/>
  <c r="AG93" i="126"/>
  <c r="AA64" i="144"/>
  <c r="AA77" i="144"/>
  <c r="AA73" i="144"/>
  <c r="M76" i="127"/>
  <c r="M66" i="127"/>
  <c r="M80" i="127"/>
  <c r="M72" i="127"/>
  <c r="M63" i="127"/>
  <c r="K32" i="123"/>
  <c r="Y26" i="137"/>
  <c r="AA26" i="130"/>
  <c r="X77" i="135"/>
  <c r="X73" i="135"/>
  <c r="AA77" i="133"/>
  <c r="AA64" i="133"/>
  <c r="AA73" i="133"/>
  <c r="AB73" i="129"/>
  <c r="AB77" i="129"/>
  <c r="AB64" i="129"/>
  <c r="AC49" i="145"/>
  <c r="AC59" i="145" s="1"/>
  <c r="AC25" i="145"/>
  <c r="AC45" i="145" s="1"/>
  <c r="AC41" i="145"/>
  <c r="L12" i="140"/>
  <c r="L18" i="140"/>
  <c r="L22" i="140"/>
  <c r="W42" i="135"/>
  <c r="W50" i="135"/>
  <c r="W60" i="135" s="1"/>
  <c r="M80" i="110"/>
  <c r="M76" i="110"/>
  <c r="M72" i="110"/>
  <c r="K12" i="125"/>
  <c r="K18" i="125"/>
  <c r="K22" i="125"/>
  <c r="Z42" i="126"/>
  <c r="Z50" i="126"/>
  <c r="Z60" i="126" s="1"/>
  <c r="AF92" i="129"/>
  <c r="AF93" i="129" s="1"/>
  <c r="K23" i="121"/>
  <c r="K23" i="130"/>
  <c r="AD91" i="129"/>
  <c r="AD92" i="129" s="1"/>
  <c r="AD93" i="129" s="1"/>
  <c r="AD71" i="129"/>
  <c r="AD79" i="129"/>
  <c r="AD75" i="129"/>
  <c r="AD62" i="129"/>
  <c r="AD80" i="129"/>
  <c r="Y26" i="117"/>
  <c r="Y63" i="117" s="1"/>
  <c r="L17" i="113"/>
  <c r="L21" i="113"/>
  <c r="N48" i="110"/>
  <c r="N58" i="110" s="1"/>
  <c r="N40" i="110"/>
  <c r="N44" i="110"/>
  <c r="AE72" i="145"/>
  <c r="AE76" i="145"/>
  <c r="AE66" i="145"/>
  <c r="AE62" i="145" s="1"/>
  <c r="AE63" i="145"/>
  <c r="AD79" i="120"/>
  <c r="AD62" i="120"/>
  <c r="AD71" i="120"/>
  <c r="AD75" i="120"/>
  <c r="AD91" i="120"/>
  <c r="AD92" i="120" s="1"/>
  <c r="AD93" i="120" s="1"/>
  <c r="Z25" i="137"/>
  <c r="Z49" i="137"/>
  <c r="Z59" i="137" s="1"/>
  <c r="Z41" i="137"/>
  <c r="AA46" i="124"/>
  <c r="AA48" i="124"/>
  <c r="AA58" i="124" s="1"/>
  <c r="AA44" i="124"/>
  <c r="AA40" i="124"/>
  <c r="AA32" i="119"/>
  <c r="AA33" i="145"/>
  <c r="AA33" i="140"/>
  <c r="AG81" i="143"/>
  <c r="AG62" i="143"/>
  <c r="AG71" i="143"/>
  <c r="AG79" i="143"/>
  <c r="AG75" i="143"/>
  <c r="AG91" i="143"/>
  <c r="AB66" i="130"/>
  <c r="AB81" i="130" s="1"/>
  <c r="AB76" i="130"/>
  <c r="AB72" i="130"/>
  <c r="M66" i="136"/>
  <c r="M80" i="136"/>
  <c r="M63" i="136"/>
  <c r="M72" i="136"/>
  <c r="M76" i="136"/>
  <c r="N23" i="145"/>
  <c r="N17" i="137"/>
  <c r="N21" i="137"/>
  <c r="AE40" i="140"/>
  <c r="AE48" i="140"/>
  <c r="AE58" i="140" s="1"/>
  <c r="AE44" i="140"/>
  <c r="AE45" i="140"/>
  <c r="AA40" i="128"/>
  <c r="AA48" i="128"/>
  <c r="AA58" i="128" s="1"/>
  <c r="AA44" i="128"/>
  <c r="K41" i="136"/>
  <c r="K45" i="136"/>
  <c r="K49" i="136"/>
  <c r="K59" i="136" s="1"/>
  <c r="M80" i="123"/>
  <c r="M66" i="123"/>
  <c r="M72" i="123"/>
  <c r="M76" i="123"/>
  <c r="M63" i="123"/>
  <c r="AC42" i="140"/>
  <c r="AC50" i="140"/>
  <c r="AC60" i="140" s="1"/>
  <c r="AF92" i="125"/>
  <c r="AF93" i="125" s="1"/>
  <c r="AF28" i="145"/>
  <c r="AF26" i="145" s="1"/>
  <c r="AC46" i="130"/>
  <c r="AF91" i="113"/>
  <c r="AF92" i="113" s="1"/>
  <c r="AF93" i="113" s="1"/>
  <c r="AF71" i="113"/>
  <c r="AF75" i="113"/>
  <c r="AF79" i="113"/>
  <c r="AF62" i="113"/>
  <c r="AG83" i="130"/>
  <c r="N17" i="144"/>
  <c r="N21" i="144"/>
  <c r="N19" i="144"/>
  <c r="AF34" i="145"/>
  <c r="AF32" i="145" s="1"/>
  <c r="AB79" i="122"/>
  <c r="AB71" i="122"/>
  <c r="AB75" i="122"/>
  <c r="AB91" i="122"/>
  <c r="AB92" i="122" s="1"/>
  <c r="AB93" i="122" s="1"/>
  <c r="AB80" i="122"/>
  <c r="AA48" i="122"/>
  <c r="AA58" i="122" s="1"/>
  <c r="AA40" i="122"/>
  <c r="AA44" i="122"/>
  <c r="AA46" i="122"/>
  <c r="O92" i="127"/>
  <c r="O93" i="127"/>
  <c r="AA32" i="143"/>
  <c r="AC45" i="121"/>
  <c r="AC48" i="121"/>
  <c r="AC58" i="121" s="1"/>
  <c r="AC44" i="121"/>
  <c r="AC40" i="121"/>
  <c r="AC76" i="140"/>
  <c r="AC63" i="140"/>
  <c r="AC72" i="140"/>
  <c r="AA48" i="131"/>
  <c r="AA58" i="131" s="1"/>
  <c r="AA40" i="131"/>
  <c r="AA44" i="131"/>
  <c r="AA46" i="131"/>
  <c r="AA48" i="144"/>
  <c r="AA58" i="144" s="1"/>
  <c r="AA40" i="144"/>
  <c r="AA44" i="144"/>
  <c r="N81" i="110"/>
  <c r="N77" i="110"/>
  <c r="N73" i="110"/>
  <c r="N64" i="110"/>
  <c r="AB63" i="143"/>
  <c r="AB25" i="143"/>
  <c r="AB45" i="143" s="1"/>
  <c r="AB41" i="143"/>
  <c r="AB49" i="143"/>
  <c r="AB59" i="143" s="1"/>
  <c r="AF77" i="121"/>
  <c r="AF64" i="121"/>
  <c r="AF73" i="121"/>
  <c r="L48" i="114"/>
  <c r="L58" i="114" s="1"/>
  <c r="L40" i="114"/>
  <c r="L44" i="114"/>
  <c r="AF81" i="116"/>
  <c r="AF77" i="116"/>
  <c r="AF73" i="116"/>
  <c r="AF64" i="116"/>
  <c r="N12" i="145"/>
  <c r="N18" i="145" s="1"/>
  <c r="N22" i="145"/>
  <c r="L17" i="119"/>
  <c r="L21" i="119"/>
  <c r="Z63" i="133"/>
  <c r="Z76" i="133"/>
  <c r="Z72" i="133"/>
  <c r="Y32" i="112"/>
  <c r="J26" i="123"/>
  <c r="J26" i="136"/>
  <c r="AA64" i="120"/>
  <c r="AA77" i="120"/>
  <c r="AA73" i="120"/>
  <c r="AA81" i="120"/>
  <c r="U97" i="133"/>
  <c r="AD79" i="117"/>
  <c r="AD71" i="117"/>
  <c r="AD75" i="117"/>
  <c r="AD91" i="117"/>
  <c r="AD92" i="117" s="1"/>
  <c r="AD93" i="117" s="1"/>
  <c r="AD80" i="117"/>
  <c r="N79" i="127"/>
  <c r="N62" i="127"/>
  <c r="N75" i="127"/>
  <c r="N71" i="127"/>
  <c r="N91" i="127"/>
  <c r="Y32" i="118"/>
  <c r="Y25" i="118" s="1"/>
  <c r="AC42" i="111"/>
  <c r="AC50" i="111"/>
  <c r="AC60" i="111" s="1"/>
  <c r="AA45" i="126"/>
  <c r="L42" i="136"/>
  <c r="L46" i="136"/>
  <c r="L50" i="136"/>
  <c r="L60" i="136" s="1"/>
  <c r="K12" i="112"/>
  <c r="K18" i="112" s="1"/>
  <c r="K22" i="112"/>
  <c r="K12" i="116"/>
  <c r="K18" i="116" s="1"/>
  <c r="K22" i="116"/>
  <c r="AD63" i="111"/>
  <c r="AD25" i="111"/>
  <c r="AD45" i="111" s="1"/>
  <c r="AD41" i="111"/>
  <c r="AD49" i="111"/>
  <c r="AD59" i="111" s="1"/>
  <c r="AA50" i="125"/>
  <c r="AA60" i="125" s="1"/>
  <c r="AA42" i="125"/>
  <c r="Y49" i="118"/>
  <c r="Y59" i="118" s="1"/>
  <c r="Y41" i="118"/>
  <c r="AF73" i="137"/>
  <c r="AF77" i="137"/>
  <c r="AF64" i="137"/>
  <c r="Z42" i="132"/>
  <c r="Z46" i="132"/>
  <c r="Z50" i="132"/>
  <c r="Z60" i="132" s="1"/>
  <c r="AB63" i="130"/>
  <c r="AB25" i="130"/>
  <c r="AB46" i="130" s="1"/>
  <c r="AB41" i="130"/>
  <c r="AB49" i="130"/>
  <c r="AB59" i="130" s="1"/>
  <c r="AA45" i="120"/>
  <c r="AF79" i="124"/>
  <c r="AF75" i="124"/>
  <c r="AF71" i="124"/>
  <c r="AF62" i="124"/>
  <c r="AF91" i="124"/>
  <c r="AF92" i="124" s="1"/>
  <c r="AF93" i="124" s="1"/>
  <c r="AF80" i="124"/>
  <c r="AC71" i="120"/>
  <c r="AC79" i="120"/>
  <c r="AC75" i="120"/>
  <c r="AC62" i="120"/>
  <c r="AC91" i="120"/>
  <c r="AC92" i="120" s="1"/>
  <c r="AC93" i="120" s="1"/>
  <c r="K41" i="127"/>
  <c r="K45" i="127"/>
  <c r="K49" i="127"/>
  <c r="K59" i="127" s="1"/>
  <c r="Z72" i="137"/>
  <c r="Z63" i="137"/>
  <c r="Z76" i="137"/>
  <c r="Y79" i="135"/>
  <c r="Y75" i="135"/>
  <c r="Y71" i="135"/>
  <c r="Y91" i="135"/>
  <c r="Y92" i="135" s="1"/>
  <c r="Y93" i="135" s="1"/>
  <c r="Y62" i="135"/>
  <c r="AD79" i="119"/>
  <c r="AD71" i="119"/>
  <c r="AD75" i="119"/>
  <c r="AD91" i="119"/>
  <c r="X66" i="135"/>
  <c r="X81" i="135" s="1"/>
  <c r="X80" i="135"/>
  <c r="X72" i="135"/>
  <c r="X76" i="135"/>
  <c r="X63" i="135"/>
  <c r="L17" i="129"/>
  <c r="L21" i="129"/>
  <c r="AA66" i="132"/>
  <c r="AA80" i="132" s="1"/>
  <c r="AA72" i="132"/>
  <c r="AA76" i="132"/>
  <c r="AC44" i="120"/>
  <c r="AC48" i="120"/>
  <c r="AC58" i="120" s="1"/>
  <c r="AC40" i="120"/>
  <c r="K41" i="114"/>
  <c r="K45" i="114"/>
  <c r="K49" i="114"/>
  <c r="K59" i="114" s="1"/>
  <c r="AC64" i="130"/>
  <c r="M62" i="136"/>
  <c r="M40" i="136"/>
  <c r="M44" i="136"/>
  <c r="M48" i="136"/>
  <c r="M58" i="136" s="1"/>
  <c r="AG92" i="115"/>
  <c r="AG93" i="115" s="1"/>
  <c r="AA40" i="133"/>
  <c r="AA44" i="133"/>
  <c r="AA48" i="133"/>
  <c r="AA58" i="133" s="1"/>
  <c r="AA62" i="115"/>
  <c r="AA71" i="115"/>
  <c r="AA75" i="115"/>
  <c r="AA79" i="115"/>
  <c r="AA91" i="115"/>
  <c r="AA92" i="115" s="1"/>
  <c r="AA93" i="115" s="1"/>
  <c r="K12" i="117"/>
  <c r="K18" i="117" s="1"/>
  <c r="K22" i="117"/>
  <c r="AD77" i="130"/>
  <c r="AD73" i="130"/>
  <c r="AD81" i="130"/>
  <c r="AD64" i="130"/>
  <c r="L17" i="124"/>
  <c r="L21" i="124"/>
  <c r="AB79" i="144"/>
  <c r="AB62" i="144"/>
  <c r="AB71" i="144"/>
  <c r="AB75" i="144"/>
  <c r="AB91" i="144"/>
  <c r="AB92" i="144" s="1"/>
  <c r="AB93" i="144" s="1"/>
  <c r="Z42" i="117"/>
  <c r="Z50" i="117"/>
  <c r="Z60" i="117" s="1"/>
  <c r="AF66" i="121"/>
  <c r="AF81" i="121" s="1"/>
  <c r="AF79" i="118"/>
  <c r="AF71" i="118"/>
  <c r="AF62" i="118"/>
  <c r="AF75" i="118"/>
  <c r="AF91" i="118"/>
  <c r="AF92" i="118" s="1"/>
  <c r="AF93" i="118" s="1"/>
  <c r="AF80" i="118"/>
  <c r="Y26" i="132"/>
  <c r="AD79" i="118"/>
  <c r="AD71" i="118"/>
  <c r="AD75" i="118"/>
  <c r="AD91" i="118"/>
  <c r="AD92" i="118" s="1"/>
  <c r="AD93" i="118" s="1"/>
  <c r="AA62" i="122"/>
  <c r="AA79" i="122"/>
  <c r="AA75" i="122"/>
  <c r="AA71" i="122"/>
  <c r="AA91" i="122"/>
  <c r="AA92" i="122" s="1"/>
  <c r="AA93" i="122" s="1"/>
  <c r="AB79" i="113"/>
  <c r="AB75" i="113"/>
  <c r="AB71" i="113"/>
  <c r="AB62" i="113"/>
  <c r="AB91" i="113"/>
  <c r="AB92" i="113" s="1"/>
  <c r="AB93" i="113" s="1"/>
  <c r="AB80" i="113"/>
  <c r="Z66" i="112"/>
  <c r="Z81" i="112" s="1"/>
  <c r="Z80" i="112"/>
  <c r="Z63" i="112"/>
  <c r="Z72" i="112"/>
  <c r="Z76" i="112"/>
  <c r="AF79" i="126"/>
  <c r="AF62" i="126"/>
  <c r="AF71" i="126"/>
  <c r="AF75" i="126"/>
  <c r="AF91" i="126"/>
  <c r="AF92" i="126" s="1"/>
  <c r="AF93" i="126" s="1"/>
  <c r="AF80" i="126"/>
  <c r="K12" i="113"/>
  <c r="K18" i="113" s="1"/>
  <c r="K22" i="113"/>
  <c r="K23" i="122"/>
  <c r="L19" i="132"/>
  <c r="K19" i="117"/>
  <c r="K23" i="117"/>
  <c r="AG48" i="111"/>
  <c r="AG58" i="111" s="1"/>
  <c r="AG44" i="111"/>
  <c r="AG40" i="111"/>
  <c r="AG46" i="111"/>
  <c r="K23" i="119"/>
  <c r="K23" i="113"/>
  <c r="M64" i="114"/>
  <c r="M73" i="114"/>
  <c r="M77" i="114"/>
  <c r="M81" i="114"/>
  <c r="AA26" i="143"/>
  <c r="X32" i="118"/>
  <c r="AE40" i="119"/>
  <c r="AE44" i="119"/>
  <c r="AE48" i="119"/>
  <c r="AE58" i="119" s="1"/>
  <c r="L17" i="117"/>
  <c r="L21" i="117"/>
  <c r="Z44" i="120"/>
  <c r="Z40" i="120"/>
  <c r="Z48" i="120"/>
  <c r="Z58" i="120" s="1"/>
  <c r="L17" i="126"/>
  <c r="L21" i="126"/>
  <c r="Y32" i="111"/>
  <c r="K12" i="130"/>
  <c r="K22" i="130"/>
  <c r="AF79" i="143"/>
  <c r="AF62" i="143"/>
  <c r="AF71" i="143"/>
  <c r="AF75" i="143"/>
  <c r="AF91" i="143"/>
  <c r="AF92" i="143" s="1"/>
  <c r="AF93" i="143" s="1"/>
  <c r="AA66" i="144"/>
  <c r="L17" i="115"/>
  <c r="L21" i="115"/>
  <c r="AF83" i="137"/>
  <c r="Z42" i="133"/>
  <c r="Z50" i="133"/>
  <c r="Z60" i="133" s="1"/>
  <c r="Z46" i="133"/>
  <c r="Y26" i="111"/>
  <c r="AC79" i="119"/>
  <c r="AC71" i="119"/>
  <c r="AC75" i="119"/>
  <c r="AC91" i="119"/>
  <c r="AC92" i="119" s="1"/>
  <c r="AC93" i="119" s="1"/>
  <c r="Y63" i="122"/>
  <c r="Y72" i="122"/>
  <c r="Y76" i="122"/>
  <c r="AG101" i="123"/>
  <c r="R44" i="133"/>
  <c r="R40" i="133"/>
  <c r="R48" i="133"/>
  <c r="R58" i="133" s="1"/>
  <c r="K23" i="116"/>
  <c r="AG75" i="117"/>
  <c r="AG71" i="117"/>
  <c r="AG79" i="117"/>
  <c r="AG91" i="117"/>
  <c r="L17" i="118"/>
  <c r="L21" i="118"/>
  <c r="AA45" i="117"/>
  <c r="AG79" i="119"/>
  <c r="AG71" i="119"/>
  <c r="AG75" i="119"/>
  <c r="AG62" i="119"/>
  <c r="AG91" i="119"/>
  <c r="Q49" i="133"/>
  <c r="Q59" i="133" s="1"/>
  <c r="Q41" i="133"/>
  <c r="Q45" i="133"/>
  <c r="AD62" i="117"/>
  <c r="AE64" i="119"/>
  <c r="M72" i="114"/>
  <c r="M66" i="114"/>
  <c r="M76" i="114"/>
  <c r="M63" i="114"/>
  <c r="M80" i="114"/>
  <c r="AG45" i="111"/>
  <c r="Z76" i="134"/>
  <c r="Z72" i="134"/>
  <c r="L19" i="119"/>
  <c r="Z63" i="128"/>
  <c r="Z72" i="128"/>
  <c r="Z76" i="128"/>
  <c r="Z26" i="121"/>
  <c r="AF81" i="135"/>
  <c r="AF77" i="135"/>
  <c r="AF73" i="135"/>
  <c r="AF64" i="135"/>
  <c r="Y32" i="144"/>
  <c r="AB34" i="140"/>
  <c r="AB32" i="140" s="1"/>
  <c r="AF79" i="115"/>
  <c r="AF71" i="115"/>
  <c r="AF62" i="115"/>
  <c r="AF75" i="115"/>
  <c r="AF91" i="115"/>
  <c r="AF80" i="115"/>
  <c r="AG62" i="118"/>
  <c r="AG75" i="118"/>
  <c r="AG71" i="118"/>
  <c r="AG79" i="118"/>
  <c r="AG91" i="118"/>
  <c r="AG92" i="118" s="1"/>
  <c r="AG93" i="118" s="1"/>
  <c r="AG80" i="118"/>
  <c r="AB48" i="144"/>
  <c r="AB58" i="144" s="1"/>
  <c r="AB44" i="144"/>
  <c r="AB40" i="144"/>
  <c r="L19" i="113"/>
  <c r="AA46" i="128"/>
  <c r="AA81" i="115"/>
  <c r="M23" i="137"/>
  <c r="M14" i="145"/>
  <c r="Z26" i="111"/>
  <c r="AA45" i="116"/>
  <c r="AB40" i="137"/>
  <c r="AB48" i="137"/>
  <c r="AB58" i="137" s="1"/>
  <c r="AB44" i="137"/>
  <c r="L41" i="110"/>
  <c r="L45" i="110"/>
  <c r="L49" i="110"/>
  <c r="L59" i="110" s="1"/>
  <c r="AE40" i="145"/>
  <c r="AE48" i="145"/>
  <c r="AE58" i="145" s="1"/>
  <c r="AE44" i="145"/>
  <c r="Z25" i="117"/>
  <c r="Y41" i="122"/>
  <c r="Y49" i="122"/>
  <c r="Y59" i="122" s="1"/>
  <c r="AA79" i="120"/>
  <c r="AA71" i="120"/>
  <c r="AA75" i="120"/>
  <c r="AA62" i="120"/>
  <c r="AA91" i="120"/>
  <c r="Z25" i="116"/>
  <c r="Z45" i="116" s="1"/>
  <c r="Z49" i="116"/>
  <c r="Z59" i="116" s="1"/>
  <c r="Z41" i="116"/>
  <c r="AE101" i="110"/>
  <c r="K23" i="131"/>
  <c r="Y26" i="119"/>
  <c r="V32" i="135"/>
  <c r="V25" i="135" s="1"/>
  <c r="V45" i="135" s="1"/>
  <c r="Z64" i="117"/>
  <c r="N66" i="110"/>
  <c r="AC92" i="115"/>
  <c r="AC93" i="115" s="1"/>
  <c r="K12" i="134"/>
  <c r="K22" i="134"/>
  <c r="K23" i="124"/>
  <c r="Z33" i="145"/>
  <c r="L25" i="136"/>
  <c r="AC91" i="122"/>
  <c r="AC92" i="122" s="1"/>
  <c r="AC93" i="122" s="1"/>
  <c r="AC75" i="122"/>
  <c r="AC79" i="122"/>
  <c r="AC71" i="122"/>
  <c r="AC62" i="122"/>
  <c r="K25" i="123"/>
  <c r="K49" i="123"/>
  <c r="K59" i="123" s="1"/>
  <c r="K45" i="123"/>
  <c r="K41" i="123"/>
  <c r="K12" i="119"/>
  <c r="K18" i="119" s="1"/>
  <c r="K22" i="119"/>
  <c r="Z66" i="116"/>
  <c r="Z80" i="116" s="1"/>
  <c r="Z72" i="116"/>
  <c r="Z63" i="116"/>
  <c r="Z76" i="116"/>
  <c r="K12" i="122"/>
  <c r="K18" i="122" s="1"/>
  <c r="K22" i="122"/>
  <c r="Z50" i="144"/>
  <c r="Z60" i="144" s="1"/>
  <c r="Z42" i="144"/>
  <c r="AC75" i="128"/>
  <c r="AC71" i="128"/>
  <c r="AC79" i="128"/>
  <c r="AC62" i="128"/>
  <c r="AC91" i="128"/>
  <c r="AC80" i="128"/>
  <c r="X26" i="112"/>
  <c r="Z25" i="122"/>
  <c r="Z46" i="122" s="1"/>
  <c r="Z41" i="122"/>
  <c r="Z49" i="122"/>
  <c r="Z59" i="122" s="1"/>
  <c r="I41" i="133"/>
  <c r="I45" i="133"/>
  <c r="I49" i="133"/>
  <c r="I59" i="133" s="1"/>
  <c r="K12" i="120"/>
  <c r="K18" i="120" s="1"/>
  <c r="K22" i="120"/>
  <c r="K23" i="128"/>
  <c r="L17" i="130"/>
  <c r="L21" i="130"/>
  <c r="L50" i="114"/>
  <c r="L60" i="114" s="1"/>
  <c r="L46" i="114"/>
  <c r="L42" i="114"/>
  <c r="Z64" i="122"/>
  <c r="Z42" i="122"/>
  <c r="Z50" i="122"/>
  <c r="Z60" i="122" s="1"/>
  <c r="AF83" i="144"/>
  <c r="AA79" i="121"/>
  <c r="AA75" i="121"/>
  <c r="AA71" i="121"/>
  <c r="AA62" i="121"/>
  <c r="AA91" i="121"/>
  <c r="AE92" i="132"/>
  <c r="AE93" i="132" s="1"/>
  <c r="AC62" i="119"/>
  <c r="AC48" i="119"/>
  <c r="AC58" i="119" s="1"/>
  <c r="AC44" i="119"/>
  <c r="AC40" i="119"/>
  <c r="K12" i="115"/>
  <c r="K18" i="115"/>
  <c r="K22" i="115"/>
  <c r="AA79" i="137"/>
  <c r="AA62" i="137"/>
  <c r="AA71" i="137"/>
  <c r="AA75" i="137"/>
  <c r="AA91" i="137"/>
  <c r="AA92" i="137" s="1"/>
  <c r="AA93" i="137" s="1"/>
  <c r="AC81" i="122"/>
  <c r="AG75" i="111"/>
  <c r="AG71" i="111"/>
  <c r="AG79" i="111"/>
  <c r="AG62" i="111"/>
  <c r="AG91" i="111"/>
  <c r="AG92" i="111" s="1"/>
  <c r="W25" i="135"/>
  <c r="K12" i="131"/>
  <c r="K19" i="131" s="1"/>
  <c r="K18" i="131"/>
  <c r="K22" i="131"/>
  <c r="M12" i="137"/>
  <c r="M18" i="137" s="1"/>
  <c r="M22" i="137"/>
  <c r="M13" i="145"/>
  <c r="AC48" i="117"/>
  <c r="AC58" i="117" s="1"/>
  <c r="AC44" i="117"/>
  <c r="AC40" i="117"/>
  <c r="O92" i="114"/>
  <c r="O93" i="114" s="1"/>
  <c r="L19" i="126"/>
  <c r="L17" i="112"/>
  <c r="L21" i="112"/>
  <c r="AD92" i="121"/>
  <c r="AD93" i="121" s="1"/>
  <c r="AG64" i="143"/>
  <c r="AG77" i="143"/>
  <c r="AG73" i="143"/>
  <c r="AF83" i="135"/>
  <c r="AD73" i="143"/>
  <c r="AD77" i="143"/>
  <c r="AD64" i="143"/>
  <c r="Z25" i="144"/>
  <c r="Z41" i="144"/>
  <c r="Z49" i="144"/>
  <c r="Z59" i="144" s="1"/>
  <c r="AF81" i="115"/>
  <c r="Z25" i="126"/>
  <c r="Z46" i="126" s="1"/>
  <c r="Z49" i="126"/>
  <c r="Z59" i="126" s="1"/>
  <c r="Z41" i="126"/>
  <c r="AD66" i="143"/>
  <c r="AD81" i="143" s="1"/>
  <c r="AA62" i="134"/>
  <c r="AA40" i="134"/>
  <c r="AA48" i="134"/>
  <c r="AA58" i="134" s="1"/>
  <c r="AA44" i="134"/>
  <c r="AA46" i="134"/>
  <c r="AE84" i="145"/>
  <c r="AE84" i="140"/>
  <c r="AB81" i="122"/>
  <c r="AG101" i="136"/>
  <c r="Y32" i="119"/>
  <c r="Z66" i="111"/>
  <c r="Z63" i="111"/>
  <c r="Z80" i="111"/>
  <c r="Z76" i="111"/>
  <c r="Z72" i="111"/>
  <c r="AF73" i="131"/>
  <c r="AF77" i="131"/>
  <c r="AF64" i="131"/>
  <c r="Z25" i="115"/>
  <c r="Z46" i="115" s="1"/>
  <c r="Z49" i="115"/>
  <c r="Z59" i="115" s="1"/>
  <c r="Z45" i="115"/>
  <c r="Z41" i="115"/>
  <c r="AA40" i="117"/>
  <c r="AA48" i="117"/>
  <c r="AA58" i="117" s="1"/>
  <c r="AA44" i="117"/>
  <c r="Z27" i="140"/>
  <c r="N17" i="143"/>
  <c r="N21" i="143"/>
  <c r="L17" i="131"/>
  <c r="L21" i="131"/>
  <c r="AA44" i="116"/>
  <c r="AA40" i="116"/>
  <c r="AA48" i="116"/>
  <c r="AA58" i="116" s="1"/>
  <c r="Y42" i="143"/>
  <c r="Y50" i="143"/>
  <c r="Y60" i="143" s="1"/>
  <c r="AB40" i="129"/>
  <c r="AB44" i="129"/>
  <c r="AB48" i="129"/>
  <c r="AB58" i="129" s="1"/>
  <c r="AC73" i="130"/>
  <c r="AC77" i="130"/>
  <c r="AC81" i="130"/>
  <c r="M81" i="127"/>
  <c r="M77" i="127"/>
  <c r="M73" i="127"/>
  <c r="M64" i="127"/>
  <c r="Y26" i="126"/>
  <c r="Y26" i="115"/>
  <c r="Y26" i="113"/>
  <c r="K32" i="127"/>
  <c r="K25" i="127" s="1"/>
  <c r="J26" i="114"/>
  <c r="H26" i="133"/>
  <c r="U26" i="135"/>
  <c r="AA77" i="113"/>
  <c r="AA64" i="113"/>
  <c r="AA73" i="113"/>
  <c r="AA66" i="113"/>
  <c r="AA81" i="113" s="1"/>
  <c r="X44" i="135"/>
  <c r="X40" i="135"/>
  <c r="X48" i="135"/>
  <c r="X58" i="135" s="1"/>
  <c r="X45" i="135"/>
  <c r="L17" i="111"/>
  <c r="L21" i="111"/>
  <c r="AC62" i="130"/>
  <c r="AC48" i="130"/>
  <c r="AC58" i="130" s="1"/>
  <c r="AC40" i="130"/>
  <c r="AC44" i="130"/>
  <c r="AG71" i="121"/>
  <c r="AG79" i="121"/>
  <c r="AG62" i="121"/>
  <c r="AG91" i="121"/>
  <c r="AG75" i="121"/>
  <c r="AD80" i="118"/>
  <c r="AB42" i="120"/>
  <c r="AB50" i="120"/>
  <c r="AB60" i="120" s="1"/>
  <c r="AA80" i="122"/>
  <c r="O92" i="123"/>
  <c r="O93" i="123"/>
  <c r="AA48" i="126"/>
  <c r="AA58" i="126" s="1"/>
  <c r="AA44" i="126"/>
  <c r="AA40" i="126"/>
  <c r="AA32" i="130"/>
  <c r="AA80" i="120"/>
  <c r="Z33" i="140"/>
  <c r="Y50" i="117"/>
  <c r="Y60" i="117" s="1"/>
  <c r="Y42" i="117"/>
  <c r="AC42" i="145"/>
  <c r="AC50" i="145"/>
  <c r="AC60" i="145" s="1"/>
  <c r="Z26" i="131"/>
  <c r="K12" i="124"/>
  <c r="K19" i="124" s="1"/>
  <c r="K22" i="124"/>
  <c r="M19" i="143"/>
  <c r="M23" i="143"/>
  <c r="K12" i="121"/>
  <c r="K18" i="121" s="1"/>
  <c r="K22" i="121"/>
  <c r="L18" i="116"/>
  <c r="L17" i="116"/>
  <c r="L21" i="116"/>
  <c r="AA80" i="112"/>
  <c r="AA71" i="112"/>
  <c r="AA79" i="112"/>
  <c r="AA75" i="112"/>
  <c r="AA62" i="112"/>
  <c r="AA91" i="112"/>
  <c r="AA92" i="112" s="1"/>
  <c r="AA93" i="112" s="1"/>
  <c r="AA40" i="120"/>
  <c r="AA48" i="120"/>
  <c r="AA58" i="120" s="1"/>
  <c r="AA44" i="120"/>
  <c r="L19" i="117"/>
  <c r="Z66" i="143"/>
  <c r="Z80" i="143" s="1"/>
  <c r="Z76" i="143"/>
  <c r="Z72" i="143"/>
  <c r="Z63" i="143"/>
  <c r="Z25" i="124"/>
  <c r="Z41" i="124"/>
  <c r="Z49" i="124"/>
  <c r="Z59" i="124" s="1"/>
  <c r="AE66" i="119"/>
  <c r="AB73" i="116"/>
  <c r="AB77" i="116"/>
  <c r="Z63" i="122"/>
  <c r="Z72" i="122"/>
  <c r="Z76" i="122"/>
  <c r="AF71" i="120"/>
  <c r="AF79" i="120"/>
  <c r="AF75" i="120"/>
  <c r="AF62" i="120"/>
  <c r="AF91" i="120"/>
  <c r="AG64" i="121"/>
  <c r="AG77" i="121"/>
  <c r="AG73" i="121"/>
  <c r="AG81" i="121"/>
  <c r="K12" i="129"/>
  <c r="K19" i="129" s="1"/>
  <c r="K22" i="129"/>
  <c r="K23" i="126"/>
  <c r="AB33" i="145"/>
  <c r="AB32" i="145" s="1"/>
  <c r="Y32" i="115"/>
  <c r="L17" i="134"/>
  <c r="L21" i="134"/>
  <c r="AC79" i="143"/>
  <c r="AC71" i="143"/>
  <c r="AC75" i="143"/>
  <c r="AC62" i="143"/>
  <c r="AC91" i="143"/>
  <c r="AC92" i="143" s="1"/>
  <c r="AC93" i="143" s="1"/>
  <c r="AC81" i="121"/>
  <c r="AC79" i="121"/>
  <c r="AC75" i="121"/>
  <c r="AC62" i="121"/>
  <c r="AC71" i="121"/>
  <c r="AC91" i="121"/>
  <c r="AG68" i="140"/>
  <c r="AG66" i="140" s="1"/>
  <c r="AG80" i="140" s="1"/>
  <c r="AD81" i="120"/>
  <c r="T97" i="135"/>
  <c r="AD83" i="133"/>
  <c r="Y32" i="129"/>
  <c r="AC46" i="119"/>
  <c r="N18" i="143"/>
  <c r="S101" i="135"/>
  <c r="L18" i="119"/>
  <c r="Z32" i="113"/>
  <c r="AB64" i="143"/>
  <c r="AB42" i="143"/>
  <c r="AB50" i="143"/>
  <c r="AB60" i="143" s="1"/>
  <c r="AD49" i="140"/>
  <c r="AD59" i="140" s="1"/>
  <c r="AD25" i="140"/>
  <c r="AD41" i="140"/>
  <c r="AA64" i="129"/>
  <c r="AA77" i="129"/>
  <c r="AA73" i="129"/>
  <c r="AA66" i="129"/>
  <c r="Z76" i="144"/>
  <c r="Z72" i="144"/>
  <c r="Z63" i="144"/>
  <c r="AA81" i="126"/>
  <c r="AA73" i="126"/>
  <c r="AA64" i="126"/>
  <c r="AA77" i="126"/>
  <c r="AD64" i="118"/>
  <c r="AD81" i="118"/>
  <c r="AD73" i="118"/>
  <c r="AD77" i="118"/>
  <c r="AB46" i="129"/>
  <c r="AD81" i="133"/>
  <c r="AD73" i="133"/>
  <c r="AD77" i="133"/>
  <c r="AD64" i="133"/>
  <c r="L18" i="131"/>
  <c r="AC48" i="134"/>
  <c r="AC58" i="134" s="1"/>
  <c r="AC40" i="134"/>
  <c r="AC44" i="134"/>
  <c r="Z63" i="115"/>
  <c r="AA48" i="118"/>
  <c r="AA58" i="118" s="1"/>
  <c r="AA40" i="118"/>
  <c r="AA44" i="118"/>
  <c r="AA48" i="115"/>
  <c r="AA58" i="115" s="1"/>
  <c r="AA40" i="115"/>
  <c r="AA44" i="115"/>
  <c r="AB64" i="130"/>
  <c r="AB42" i="130"/>
  <c r="AB50" i="130"/>
  <c r="AB60" i="130" s="1"/>
  <c r="Z64" i="111"/>
  <c r="Z42" i="111"/>
  <c r="Z50" i="111"/>
  <c r="Z60" i="111" s="1"/>
  <c r="K23" i="134"/>
  <c r="AG72" i="145"/>
  <c r="AG66" i="145"/>
  <c r="AG80" i="145" s="1"/>
  <c r="AG76" i="145"/>
  <c r="AG63" i="145"/>
  <c r="AG101" i="127"/>
  <c r="P26" i="135"/>
  <c r="K32" i="114"/>
  <c r="K25" i="114" s="1"/>
  <c r="K32" i="136"/>
  <c r="K25" i="136" s="1"/>
  <c r="AC64" i="117"/>
  <c r="AC77" i="117"/>
  <c r="AC73" i="117"/>
  <c r="AC63" i="111"/>
  <c r="AC25" i="111"/>
  <c r="AC46" i="111" s="1"/>
  <c r="AC41" i="111"/>
  <c r="AC49" i="111"/>
  <c r="AC59" i="111" s="1"/>
  <c r="AC45" i="111"/>
  <c r="M44" i="110"/>
  <c r="M40" i="110"/>
  <c r="M48" i="110"/>
  <c r="M58" i="110" s="1"/>
  <c r="AF83" i="131"/>
  <c r="Z40" i="132"/>
  <c r="Z44" i="132"/>
  <c r="Z48" i="132"/>
  <c r="Z58" i="132" s="1"/>
  <c r="AD79" i="134"/>
  <c r="AD71" i="134"/>
  <c r="AD75" i="134"/>
  <c r="AD62" i="134"/>
  <c r="AD91" i="134"/>
  <c r="AD92" i="134" s="1"/>
  <c r="AD93" i="134" s="1"/>
  <c r="AB81" i="113"/>
  <c r="M12" i="144"/>
  <c r="M22" i="144"/>
  <c r="K19" i="112"/>
  <c r="K23" i="112"/>
  <c r="Z32" i="129"/>
  <c r="Z26" i="129"/>
  <c r="AB66" i="129"/>
  <c r="AB81" i="129" s="1"/>
  <c r="AF83" i="121"/>
  <c r="AG45" i="140"/>
  <c r="AG48" i="140"/>
  <c r="AG58" i="140" s="1"/>
  <c r="AG40" i="140"/>
  <c r="AG44" i="140"/>
  <c r="K12" i="132"/>
  <c r="K18" i="132" s="1"/>
  <c r="K22" i="132"/>
  <c r="L32" i="110"/>
  <c r="L25" i="110" s="1"/>
  <c r="AA66" i="133"/>
  <c r="AA81" i="133" s="1"/>
  <c r="AF81" i="126"/>
  <c r="Y26" i="129"/>
  <c r="AF64" i="117"/>
  <c r="AF42" i="117"/>
  <c r="AF50" i="117"/>
  <c r="AF60" i="117" s="1"/>
  <c r="AF46" i="117"/>
  <c r="Y26" i="143"/>
  <c r="K23" i="129"/>
  <c r="K19" i="120"/>
  <c r="K23" i="120"/>
  <c r="AF66" i="137"/>
  <c r="AF81" i="137" s="1"/>
  <c r="Z40" i="112"/>
  <c r="Z48" i="112"/>
  <c r="Z58" i="112" s="1"/>
  <c r="Z44" i="112"/>
  <c r="AF32" i="130"/>
  <c r="Z91" i="120"/>
  <c r="Z92" i="120" s="1"/>
  <c r="Z93" i="120" s="1"/>
  <c r="Z62" i="120"/>
  <c r="Z79" i="120"/>
  <c r="Z75" i="120"/>
  <c r="Z71" i="120"/>
  <c r="AA71" i="126"/>
  <c r="AA79" i="126"/>
  <c r="AA75" i="126"/>
  <c r="AA62" i="126"/>
  <c r="AA91" i="126"/>
  <c r="AA92" i="126" s="1"/>
  <c r="AA93" i="126" s="1"/>
  <c r="AF75" i="135"/>
  <c r="AF71" i="135"/>
  <c r="AF79" i="135"/>
  <c r="AF62" i="135"/>
  <c r="AF91" i="135"/>
  <c r="AF92" i="135" s="1"/>
  <c r="AF93" i="135" s="1"/>
  <c r="AG84" i="140"/>
  <c r="AF83" i="116"/>
  <c r="L19" i="111"/>
  <c r="Y32" i="126"/>
  <c r="AB81" i="117"/>
  <c r="AB71" i="117"/>
  <c r="AB79" i="117"/>
  <c r="AB75" i="117"/>
  <c r="AB91" i="117"/>
  <c r="AB92" i="117" s="1"/>
  <c r="AB93" i="117" s="1"/>
  <c r="AB80" i="117"/>
  <c r="AG76" i="140"/>
  <c r="AG72" i="140"/>
  <c r="AG63" i="140"/>
  <c r="AF83" i="113"/>
  <c r="L17" i="122"/>
  <c r="L21" i="122"/>
  <c r="AD66" i="111"/>
  <c r="AD80" i="111" s="1"/>
  <c r="AD72" i="111"/>
  <c r="AD76" i="111"/>
  <c r="AD67" i="140"/>
  <c r="AD67" i="145"/>
  <c r="Z36" i="145"/>
  <c r="Z36" i="140"/>
  <c r="K19" i="132"/>
  <c r="K23" i="132"/>
  <c r="AB64" i="111"/>
  <c r="AB50" i="111"/>
  <c r="AB60" i="111" s="1"/>
  <c r="AB42" i="111"/>
  <c r="AB66" i="116"/>
  <c r="AF25" i="111"/>
  <c r="AF45" i="111" s="1"/>
  <c r="AF41" i="111"/>
  <c r="AF49" i="111"/>
  <c r="AF59" i="111" s="1"/>
  <c r="AF73" i="120"/>
  <c r="AF81" i="120"/>
  <c r="AF77" i="120"/>
  <c r="AF64" i="120"/>
  <c r="M50" i="110"/>
  <c r="M60" i="110" s="1"/>
  <c r="M42" i="110"/>
  <c r="M46" i="110"/>
  <c r="AF81" i="113"/>
  <c r="K12" i="128"/>
  <c r="K19" i="128" s="1"/>
  <c r="K22" i="128"/>
  <c r="AA44" i="121"/>
  <c r="AA40" i="121"/>
  <c r="AA48" i="121"/>
  <c r="AA58" i="121" s="1"/>
  <c r="X64" i="135"/>
  <c r="Y32" i="137"/>
  <c r="K23" i="111"/>
  <c r="K14" i="140"/>
  <c r="R42" i="133"/>
  <c r="R50" i="133"/>
  <c r="R60" i="133" s="1"/>
  <c r="R46" i="133"/>
  <c r="V41" i="135"/>
  <c r="V49" i="135"/>
  <c r="V59" i="135" s="1"/>
  <c r="AG77" i="119"/>
  <c r="AG81" i="119"/>
  <c r="AG73" i="119"/>
  <c r="AG64" i="119"/>
  <c r="K12" i="126"/>
  <c r="K18" i="126" s="1"/>
  <c r="K22" i="126"/>
  <c r="K12" i="111"/>
  <c r="K18" i="111" s="1"/>
  <c r="K22" i="111"/>
  <c r="K13" i="140"/>
  <c r="Z81" i="120"/>
  <c r="AG44" i="145"/>
  <c r="AG48" i="145"/>
  <c r="AG58" i="145" s="1"/>
  <c r="AG40" i="145"/>
  <c r="AA45" i="131"/>
  <c r="Z45" i="119"/>
  <c r="Z48" i="119"/>
  <c r="Z58" i="119" s="1"/>
  <c r="Z44" i="119"/>
  <c r="Z40" i="119"/>
  <c r="AA81" i="121"/>
  <c r="AA44" i="137"/>
  <c r="AA48" i="137"/>
  <c r="AA58" i="137" s="1"/>
  <c r="AA40" i="137"/>
  <c r="AA73" i="124"/>
  <c r="AA77" i="124"/>
  <c r="AA64" i="124"/>
  <c r="AA81" i="124"/>
  <c r="Y26" i="112"/>
  <c r="AB81" i="143"/>
  <c r="AB73" i="143"/>
  <c r="AB77" i="143"/>
  <c r="L50" i="123"/>
  <c r="L60" i="123" s="1"/>
  <c r="L46" i="123"/>
  <c r="L42" i="123"/>
  <c r="AD79" i="130"/>
  <c r="AD75" i="130"/>
  <c r="AD71" i="130"/>
  <c r="AD62" i="130"/>
  <c r="AD91" i="130"/>
  <c r="AD92" i="130" s="1"/>
  <c r="AD93" i="130" s="1"/>
  <c r="L17" i="132"/>
  <c r="L21" i="132"/>
  <c r="N71" i="123"/>
  <c r="N62" i="123"/>
  <c r="N79" i="123"/>
  <c r="N75" i="123"/>
  <c r="N91" i="123"/>
  <c r="N92" i="123" s="1"/>
  <c r="N93" i="123" s="1"/>
  <c r="K23" i="118"/>
  <c r="AG83" i="121"/>
  <c r="AF66" i="131"/>
  <c r="AF81" i="131" s="1"/>
  <c r="AD79" i="133"/>
  <c r="AD75" i="133"/>
  <c r="AD71" i="133"/>
  <c r="AD62" i="133"/>
  <c r="AD91" i="133"/>
  <c r="AD92" i="133" s="1"/>
  <c r="AD93" i="133" s="1"/>
  <c r="J26" i="127"/>
  <c r="M81" i="123"/>
  <c r="M73" i="123"/>
  <c r="M77" i="123"/>
  <c r="J23" i="132"/>
  <c r="M77" i="136"/>
  <c r="M81" i="136"/>
  <c r="M73" i="136"/>
  <c r="Q32" i="133"/>
  <c r="I32" i="133"/>
  <c r="P26" i="133"/>
  <c r="Z77" i="119"/>
  <c r="Z64" i="119"/>
  <c r="Z73" i="119"/>
  <c r="Z81" i="119"/>
  <c r="AA81" i="132"/>
  <c r="AA77" i="132"/>
  <c r="AA73" i="132"/>
  <c r="AC41" i="140"/>
  <c r="AC49" i="140"/>
  <c r="AC59" i="140" s="1"/>
  <c r="AC25" i="140"/>
  <c r="AC45" i="140" s="1"/>
  <c r="N71" i="136"/>
  <c r="N79" i="136"/>
  <c r="N75" i="136"/>
  <c r="N91" i="136"/>
  <c r="N92" i="136" s="1"/>
  <c r="N93" i="136" s="1"/>
  <c r="N62" i="136"/>
  <c r="AB62" i="124"/>
  <c r="AB79" i="124"/>
  <c r="AB71" i="124"/>
  <c r="AB75" i="124"/>
  <c r="AB91" i="124"/>
  <c r="AB80" i="124"/>
  <c r="L18" i="125"/>
  <c r="L17" i="125"/>
  <c r="L21" i="125"/>
  <c r="AB63" i="111"/>
  <c r="AB25" i="111"/>
  <c r="AB46" i="111" s="1"/>
  <c r="AB49" i="111"/>
  <c r="AB59" i="111" s="1"/>
  <c r="AB41" i="111"/>
  <c r="Z48" i="118"/>
  <c r="Z58" i="118" s="1"/>
  <c r="Z44" i="118"/>
  <c r="Z40" i="118"/>
  <c r="Z46" i="118"/>
  <c r="AB75" i="115"/>
  <c r="AB71" i="115"/>
  <c r="AB79" i="115"/>
  <c r="AB62" i="115"/>
  <c r="AB91" i="115"/>
  <c r="AB92" i="115" s="1"/>
  <c r="AB93" i="115" s="1"/>
  <c r="AB80" i="115"/>
  <c r="Z42" i="134"/>
  <c r="Z46" i="134"/>
  <c r="Z50" i="134"/>
  <c r="Z60" i="134" s="1"/>
  <c r="M17" i="143"/>
  <c r="M21" i="143"/>
  <c r="X26" i="118"/>
  <c r="AB32" i="121"/>
  <c r="AE80" i="128"/>
  <c r="AE75" i="128"/>
  <c r="AE71" i="128"/>
  <c r="AE79" i="128"/>
  <c r="AE62" i="128"/>
  <c r="AE91" i="128"/>
  <c r="AE92" i="128" s="1"/>
  <c r="AE93" i="128" s="1"/>
  <c r="AB40" i="116"/>
  <c r="AB44" i="116"/>
  <c r="AB48" i="116"/>
  <c r="AB58" i="116" s="1"/>
  <c r="Y32" i="122"/>
  <c r="Y26" i="144"/>
  <c r="AA63" i="125"/>
  <c r="AA64" i="125"/>
  <c r="N62" i="114"/>
  <c r="N75" i="114"/>
  <c r="N79" i="114"/>
  <c r="N71" i="114"/>
  <c r="N91" i="114"/>
  <c r="N92" i="114" s="1"/>
  <c r="N93" i="114" s="1"/>
  <c r="Z32" i="121"/>
  <c r="O79" i="110"/>
  <c r="O71" i="110"/>
  <c r="O75" i="110"/>
  <c r="O91" i="110"/>
  <c r="O62" i="110"/>
  <c r="Z50" i="128"/>
  <c r="Z60" i="128" s="1"/>
  <c r="Z46" i="128"/>
  <c r="Z42" i="128"/>
  <c r="AE63" i="140"/>
  <c r="AE72" i="140"/>
  <c r="AE76" i="140"/>
  <c r="AE66" i="140"/>
  <c r="AE80" i="140"/>
  <c r="AD80" i="120"/>
  <c r="Z32" i="131"/>
  <c r="K12" i="118"/>
  <c r="K18" i="118" s="1"/>
  <c r="K22" i="118"/>
  <c r="L17" i="120"/>
  <c r="L21" i="120"/>
  <c r="O17" i="145"/>
  <c r="O21" i="145"/>
  <c r="L25" i="127"/>
  <c r="L17" i="128"/>
  <c r="L21" i="128"/>
  <c r="AD80" i="119"/>
  <c r="AG80" i="119"/>
  <c r="AE92" i="126"/>
  <c r="AE93" i="126" s="1"/>
  <c r="AC81" i="120"/>
  <c r="AF97" i="110"/>
  <c r="AF64" i="119"/>
  <c r="AF42" i="119"/>
  <c r="AF50" i="119"/>
  <c r="AF60" i="119" s="1"/>
  <c r="AA80" i="118"/>
  <c r="AA79" i="118"/>
  <c r="AA71" i="118"/>
  <c r="AA62" i="118"/>
  <c r="AA75" i="118"/>
  <c r="AA91" i="118"/>
  <c r="AA92" i="118" s="1"/>
  <c r="AA93" i="118" s="1"/>
  <c r="AF81" i="144"/>
  <c r="AF75" i="144"/>
  <c r="AF79" i="144"/>
  <c r="AF71" i="144"/>
  <c r="AF91" i="144"/>
  <c r="AF92" i="144" s="1"/>
  <c r="AF93" i="144" s="1"/>
  <c r="AC81" i="143"/>
  <c r="AD83" i="111"/>
  <c r="AD84" i="145"/>
  <c r="AD84" i="140"/>
  <c r="AE46" i="119"/>
  <c r="AB26" i="121"/>
  <c r="AF62" i="128"/>
  <c r="AF79" i="128"/>
  <c r="AF75" i="128"/>
  <c r="AF71" i="128"/>
  <c r="AF91" i="128"/>
  <c r="AF92" i="128" s="1"/>
  <c r="AF93" i="128" s="1"/>
  <c r="AF80" i="128"/>
  <c r="AF28" i="140"/>
  <c r="AF26" i="140" s="1"/>
  <c r="AF83" i="120"/>
  <c r="AA46" i="111"/>
  <c r="AA44" i="111"/>
  <c r="AA40" i="111"/>
  <c r="AA48" i="111"/>
  <c r="AA58" i="111" s="1"/>
  <c r="AA45" i="111"/>
  <c r="AG92" i="124"/>
  <c r="AG93" i="124" s="1"/>
  <c r="AG77" i="130"/>
  <c r="AG73" i="130"/>
  <c r="AG64" i="130"/>
  <c r="AG66" i="130"/>
  <c r="AA79" i="131"/>
  <c r="AA71" i="131"/>
  <c r="AA75" i="131"/>
  <c r="AA62" i="131"/>
  <c r="AA91" i="131"/>
  <c r="AA92" i="131" s="1"/>
  <c r="AA93" i="131" s="1"/>
  <c r="AA62" i="116"/>
  <c r="AA75" i="116"/>
  <c r="AA71" i="116"/>
  <c r="AA79" i="116"/>
  <c r="AA91" i="116"/>
  <c r="AA92" i="116" s="1"/>
  <c r="AA93" i="116" s="1"/>
  <c r="AF64" i="144"/>
  <c r="AF77" i="144"/>
  <c r="AF73" i="144"/>
  <c r="AD62" i="119"/>
  <c r="L17" i="121"/>
  <c r="L21" i="121"/>
  <c r="M64" i="136"/>
  <c r="AC81" i="128"/>
  <c r="T101" i="133"/>
  <c r="K19" i="125"/>
  <c r="K23" i="125"/>
  <c r="Z26" i="125"/>
  <c r="Z32" i="125"/>
  <c r="AF79" i="122"/>
  <c r="AF71" i="122"/>
  <c r="AF75" i="122"/>
  <c r="AF91" i="122"/>
  <c r="AF92" i="122" s="1"/>
  <c r="AF93" i="122" s="1"/>
  <c r="AF80" i="122"/>
  <c r="AF62" i="122"/>
  <c r="AB45" i="144"/>
  <c r="AB75" i="137"/>
  <c r="AB71" i="137"/>
  <c r="AB79" i="137"/>
  <c r="AB62" i="137"/>
  <c r="AB91" i="137"/>
  <c r="AB92" i="137" s="1"/>
  <c r="AB93" i="137" s="1"/>
  <c r="Y26" i="133"/>
  <c r="AF63" i="119"/>
  <c r="AF49" i="119"/>
  <c r="AF59" i="119" s="1"/>
  <c r="AF25" i="119"/>
  <c r="AF45" i="119" s="1"/>
  <c r="AF41" i="119"/>
  <c r="Y32" i="131"/>
  <c r="AA71" i="111"/>
  <c r="AA75" i="111"/>
  <c r="AA62" i="111"/>
  <c r="AA79" i="111"/>
  <c r="AA91" i="111"/>
  <c r="AA92" i="111" s="1"/>
  <c r="AA80" i="111"/>
  <c r="Y76" i="117"/>
  <c r="Y72" i="117"/>
  <c r="AB45" i="137"/>
  <c r="AA81" i="137"/>
  <c r="AE45" i="145"/>
  <c r="AC46" i="120"/>
  <c r="AC76" i="145"/>
  <c r="AC72" i="145"/>
  <c r="AC63" i="145"/>
  <c r="AA45" i="144"/>
  <c r="AB25" i="120"/>
  <c r="AB46" i="120" s="1"/>
  <c r="Z64" i="134"/>
  <c r="Y66" i="117"/>
  <c r="Z66" i="128"/>
  <c r="Z64" i="126"/>
  <c r="M64" i="110"/>
  <c r="R64" i="133"/>
  <c r="Z64" i="137"/>
  <c r="K18" i="128" l="1"/>
  <c r="AB46" i="143"/>
  <c r="K18" i="124"/>
  <c r="K19" i="116"/>
  <c r="AB45" i="111"/>
  <c r="AB80" i="130"/>
  <c r="Z45" i="126"/>
  <c r="AC46" i="145"/>
  <c r="K19" i="121"/>
  <c r="X72" i="121"/>
  <c r="X76" i="121"/>
  <c r="Y64" i="111"/>
  <c r="Y77" i="111"/>
  <c r="Y73" i="111"/>
  <c r="Z41" i="129"/>
  <c r="Z25" i="129"/>
  <c r="Z45" i="129" s="1"/>
  <c r="Z49" i="129"/>
  <c r="Z59" i="129" s="1"/>
  <c r="K40" i="114"/>
  <c r="K44" i="114"/>
  <c r="K48" i="114"/>
  <c r="K58" i="114" s="1"/>
  <c r="Y42" i="129"/>
  <c r="Y50" i="129"/>
  <c r="Y60" i="129" s="1"/>
  <c r="X32" i="113"/>
  <c r="K44" i="127"/>
  <c r="K48" i="127"/>
  <c r="K58" i="127" s="1"/>
  <c r="K40" i="127"/>
  <c r="Y25" i="113"/>
  <c r="Y41" i="113"/>
  <c r="Y49" i="113"/>
  <c r="Y59" i="113" s="1"/>
  <c r="Y25" i="132"/>
  <c r="Y45" i="132" s="1"/>
  <c r="Y49" i="132"/>
  <c r="Y59" i="132" s="1"/>
  <c r="Y41" i="132"/>
  <c r="Z42" i="113"/>
  <c r="Z50" i="113"/>
  <c r="Z60" i="113" s="1"/>
  <c r="X32" i="133"/>
  <c r="Z41" i="121"/>
  <c r="Z25" i="121"/>
  <c r="Z45" i="121" s="1"/>
  <c r="Z49" i="121"/>
  <c r="Z59" i="121" s="1"/>
  <c r="Z79" i="128"/>
  <c r="Z62" i="128"/>
  <c r="Z71" i="128"/>
  <c r="Z75" i="128"/>
  <c r="Z91" i="128"/>
  <c r="Z92" i="128" s="1"/>
  <c r="Z93" i="128" s="1"/>
  <c r="Z80" i="128"/>
  <c r="Y49" i="133"/>
  <c r="Y59" i="133" s="1"/>
  <c r="Y41" i="133"/>
  <c r="Z42" i="125"/>
  <c r="Z50" i="125"/>
  <c r="Z60" i="125" s="1"/>
  <c r="Z49" i="131"/>
  <c r="Z59" i="131" s="1"/>
  <c r="Z25" i="131"/>
  <c r="Z45" i="131" s="1"/>
  <c r="Z41" i="131"/>
  <c r="Y42" i="119"/>
  <c r="Y50" i="119"/>
  <c r="Y60" i="119" s="1"/>
  <c r="Y73" i="113"/>
  <c r="Y77" i="113"/>
  <c r="Y64" i="113"/>
  <c r="J26" i="110"/>
  <c r="X72" i="116"/>
  <c r="X76" i="116"/>
  <c r="Y71" i="117"/>
  <c r="Y79" i="117"/>
  <c r="Y75" i="117"/>
  <c r="Y91" i="117"/>
  <c r="Y80" i="117"/>
  <c r="Z25" i="125"/>
  <c r="Z46" i="125" s="1"/>
  <c r="Z49" i="125"/>
  <c r="Z59" i="125" s="1"/>
  <c r="Z41" i="125"/>
  <c r="Z45" i="125"/>
  <c r="Y49" i="143"/>
  <c r="Y59" i="143" s="1"/>
  <c r="Y25" i="143"/>
  <c r="Y45" i="143" s="1"/>
  <c r="Y41" i="143"/>
  <c r="K44" i="136"/>
  <c r="K40" i="136"/>
  <c r="K48" i="136"/>
  <c r="K58" i="136" s="1"/>
  <c r="Y72" i="115"/>
  <c r="Y63" i="115"/>
  <c r="Y76" i="115"/>
  <c r="X49" i="144"/>
  <c r="X59" i="144" s="1"/>
  <c r="X41" i="144"/>
  <c r="AB49" i="121"/>
  <c r="AB59" i="121" s="1"/>
  <c r="AB41" i="121"/>
  <c r="AB25" i="121"/>
  <c r="AB45" i="121"/>
  <c r="L40" i="110"/>
  <c r="L48" i="110"/>
  <c r="L58" i="110" s="1"/>
  <c r="L44" i="110"/>
  <c r="Y73" i="118"/>
  <c r="Y77" i="118"/>
  <c r="K80" i="136"/>
  <c r="K63" i="136"/>
  <c r="K76" i="136"/>
  <c r="K72" i="136"/>
  <c r="Z63" i="131"/>
  <c r="Z72" i="131"/>
  <c r="Z76" i="131"/>
  <c r="AF77" i="134"/>
  <c r="AF73" i="134"/>
  <c r="AF66" i="134"/>
  <c r="AF81" i="134" s="1"/>
  <c r="AF64" i="134"/>
  <c r="K17" i="134"/>
  <c r="K21" i="134"/>
  <c r="W66" i="135"/>
  <c r="W80" i="135" s="1"/>
  <c r="W76" i="135"/>
  <c r="W72" i="135"/>
  <c r="W63" i="135"/>
  <c r="L80" i="110"/>
  <c r="L72" i="110"/>
  <c r="L76" i="110"/>
  <c r="L63" i="110"/>
  <c r="L81" i="136"/>
  <c r="L73" i="136"/>
  <c r="L77" i="136"/>
  <c r="W73" i="135"/>
  <c r="W77" i="135"/>
  <c r="W64" i="135"/>
  <c r="W81" i="135"/>
  <c r="O26" i="133"/>
  <c r="L73" i="127"/>
  <c r="L81" i="127"/>
  <c r="L77" i="127"/>
  <c r="Z77" i="115"/>
  <c r="Z64" i="115"/>
  <c r="Z73" i="115"/>
  <c r="Z66" i="115"/>
  <c r="Z81" i="115" s="1"/>
  <c r="Z64" i="124"/>
  <c r="Z73" i="124"/>
  <c r="Z77" i="124"/>
  <c r="Z66" i="124"/>
  <c r="Z73" i="133"/>
  <c r="Z77" i="133"/>
  <c r="AB64" i="121"/>
  <c r="AB77" i="121"/>
  <c r="AB73" i="121"/>
  <c r="AB66" i="121"/>
  <c r="AB80" i="121" s="1"/>
  <c r="AB72" i="121"/>
  <c r="AB76" i="121"/>
  <c r="AB63" i="121"/>
  <c r="X32" i="122"/>
  <c r="U101" i="133"/>
  <c r="L80" i="136"/>
  <c r="L66" i="136"/>
  <c r="L63" i="136"/>
  <c r="L76" i="136"/>
  <c r="L72" i="136"/>
  <c r="J23" i="115"/>
  <c r="AB79" i="116"/>
  <c r="AB75" i="116"/>
  <c r="AB71" i="116"/>
  <c r="AB62" i="116"/>
  <c r="AB91" i="116"/>
  <c r="AB80" i="116"/>
  <c r="AF42" i="130"/>
  <c r="AF50" i="130"/>
  <c r="AF60" i="130" s="1"/>
  <c r="AE85" i="145"/>
  <c r="AE85" i="140"/>
  <c r="AE83" i="140" s="1"/>
  <c r="M17" i="144"/>
  <c r="M21" i="144"/>
  <c r="M19" i="144"/>
  <c r="K17" i="129"/>
  <c r="K21" i="129"/>
  <c r="AB81" i="116"/>
  <c r="Z44" i="124"/>
  <c r="Z48" i="124"/>
  <c r="Z58" i="124" s="1"/>
  <c r="Z40" i="124"/>
  <c r="X76" i="118"/>
  <c r="X72" i="118"/>
  <c r="X63" i="118"/>
  <c r="Y66" i="113"/>
  <c r="Y80" i="113" s="1"/>
  <c r="Y72" i="113"/>
  <c r="Y76" i="113"/>
  <c r="Y63" i="113"/>
  <c r="J12" i="112"/>
  <c r="J19" i="112" s="1"/>
  <c r="J22" i="112"/>
  <c r="Y25" i="115"/>
  <c r="Y41" i="115"/>
  <c r="Y49" i="115"/>
  <c r="Y59" i="115" s="1"/>
  <c r="Y45" i="115"/>
  <c r="J12" i="129"/>
  <c r="J18" i="129" s="1"/>
  <c r="J22" i="129"/>
  <c r="J23" i="126"/>
  <c r="AA92" i="121"/>
  <c r="AA93" i="121" s="1"/>
  <c r="K17" i="119"/>
  <c r="K21" i="119"/>
  <c r="K18" i="134"/>
  <c r="AF92" i="115"/>
  <c r="AF93" i="115" s="1"/>
  <c r="U97" i="135"/>
  <c r="Z64" i="133"/>
  <c r="K17" i="130"/>
  <c r="K21" i="130"/>
  <c r="J23" i="124"/>
  <c r="K19" i="113"/>
  <c r="K19" i="122"/>
  <c r="Y63" i="132"/>
  <c r="Y76" i="132"/>
  <c r="Y72" i="132"/>
  <c r="K17" i="117"/>
  <c r="K21" i="117"/>
  <c r="AA79" i="132"/>
  <c r="AA75" i="132"/>
  <c r="AA71" i="132"/>
  <c r="AA91" i="132"/>
  <c r="AA92" i="132" s="1"/>
  <c r="AA93" i="132" s="1"/>
  <c r="Z66" i="137"/>
  <c r="Z62" i="137" s="1"/>
  <c r="AB44" i="130"/>
  <c r="AB48" i="130"/>
  <c r="AB58" i="130" s="1"/>
  <c r="AB40" i="130"/>
  <c r="Y44" i="118"/>
  <c r="Y48" i="118"/>
  <c r="Y58" i="118" s="1"/>
  <c r="Y40" i="118"/>
  <c r="N92" i="127"/>
  <c r="N93" i="127" s="1"/>
  <c r="Y66" i="118"/>
  <c r="Y81" i="118" s="1"/>
  <c r="Y63" i="118"/>
  <c r="Y76" i="118"/>
  <c r="Y72" i="118"/>
  <c r="L12" i="143"/>
  <c r="L18" i="143"/>
  <c r="L22" i="143"/>
  <c r="Y26" i="128"/>
  <c r="J12" i="128"/>
  <c r="J18" i="128" s="1"/>
  <c r="J22" i="128"/>
  <c r="Y42" i="112"/>
  <c r="Y50" i="112"/>
  <c r="Y60" i="112" s="1"/>
  <c r="Z44" i="137"/>
  <c r="Z40" i="137"/>
  <c r="Z48" i="137"/>
  <c r="Z58" i="137" s="1"/>
  <c r="AE71" i="145"/>
  <c r="AE75" i="145"/>
  <c r="AE79" i="145"/>
  <c r="AE91" i="145"/>
  <c r="AA72" i="130"/>
  <c r="AA76" i="130"/>
  <c r="Y63" i="137"/>
  <c r="Y25" i="137"/>
  <c r="Y45" i="137" s="1"/>
  <c r="Y41" i="137"/>
  <c r="Y49" i="137"/>
  <c r="Y59" i="137" s="1"/>
  <c r="AC92" i="117"/>
  <c r="AC93" i="117" s="1"/>
  <c r="W32" i="130"/>
  <c r="AF83" i="117"/>
  <c r="J12" i="132"/>
  <c r="J18" i="132" s="1"/>
  <c r="J22" i="132"/>
  <c r="X26" i="119"/>
  <c r="P32" i="133"/>
  <c r="P25" i="133" s="1"/>
  <c r="T26" i="122"/>
  <c r="J32" i="114"/>
  <c r="O26" i="135"/>
  <c r="H32" i="133"/>
  <c r="Z73" i="122"/>
  <c r="Z77" i="122"/>
  <c r="AB73" i="120"/>
  <c r="AB64" i="120"/>
  <c r="AB77" i="120"/>
  <c r="T26" i="135"/>
  <c r="Y29" i="145"/>
  <c r="Y29" i="140"/>
  <c r="Y50" i="131"/>
  <c r="Y60" i="131" s="1"/>
  <c r="Y42" i="131"/>
  <c r="K17" i="118"/>
  <c r="K21" i="118"/>
  <c r="Y32" i="116"/>
  <c r="AE81" i="140"/>
  <c r="AE79" i="140"/>
  <c r="AE71" i="140"/>
  <c r="AE75" i="140"/>
  <c r="AE62" i="140"/>
  <c r="Z42" i="121"/>
  <c r="Z50" i="121"/>
  <c r="Z60" i="121" s="1"/>
  <c r="Z46" i="121"/>
  <c r="AA76" i="125"/>
  <c r="AA72" i="125"/>
  <c r="AA66" i="125"/>
  <c r="AA80" i="125" s="1"/>
  <c r="Y25" i="144"/>
  <c r="Y46" i="144" s="1"/>
  <c r="Y49" i="144"/>
  <c r="Y59" i="144" s="1"/>
  <c r="Y41" i="144"/>
  <c r="AB62" i="111"/>
  <c r="AB48" i="111"/>
  <c r="AB58" i="111" s="1"/>
  <c r="AB44" i="111"/>
  <c r="AB40" i="111"/>
  <c r="AC48" i="140"/>
  <c r="AC58" i="140" s="1"/>
  <c r="AC44" i="140"/>
  <c r="AC40" i="140"/>
  <c r="Q64" i="133"/>
  <c r="Q50" i="133"/>
  <c r="Q60" i="133" s="1"/>
  <c r="Q46" i="133"/>
  <c r="Q42" i="133"/>
  <c r="Y63" i="112"/>
  <c r="Y72" i="112"/>
  <c r="Y76" i="112"/>
  <c r="Y42" i="137"/>
  <c r="Y50" i="137"/>
  <c r="Y60" i="137" s="1"/>
  <c r="Y46" i="137"/>
  <c r="AD63" i="140"/>
  <c r="AD72" i="140"/>
  <c r="AD76" i="140"/>
  <c r="AD45" i="140"/>
  <c r="AD40" i="140"/>
  <c r="AD48" i="140"/>
  <c r="AD58" i="140" s="1"/>
  <c r="AD44" i="140"/>
  <c r="AD46" i="140"/>
  <c r="Z66" i="122"/>
  <c r="Z81" i="122" s="1"/>
  <c r="K17" i="124"/>
  <c r="K21" i="124"/>
  <c r="W32" i="119"/>
  <c r="H25" i="133"/>
  <c r="H41" i="133"/>
  <c r="H45" i="133"/>
  <c r="H49" i="133"/>
  <c r="H59" i="133" s="1"/>
  <c r="J45" i="114"/>
  <c r="J41" i="114"/>
  <c r="J49" i="114"/>
  <c r="J59" i="114" s="1"/>
  <c r="Y25" i="126"/>
  <c r="Y45" i="126" s="1"/>
  <c r="Y49" i="126"/>
  <c r="Y59" i="126" s="1"/>
  <c r="Y41" i="126"/>
  <c r="L66" i="123"/>
  <c r="L80" i="123"/>
  <c r="L76" i="123"/>
  <c r="L63" i="123"/>
  <c r="L72" i="123"/>
  <c r="J23" i="116"/>
  <c r="AA28" i="140"/>
  <c r="AA26" i="140" s="1"/>
  <c r="AA26" i="119"/>
  <c r="AA28" i="145"/>
  <c r="AA26" i="145" s="1"/>
  <c r="AF83" i="134"/>
  <c r="Z46" i="144"/>
  <c r="Z48" i="144"/>
  <c r="Z58" i="144" s="1"/>
  <c r="Z40" i="144"/>
  <c r="Z44" i="144"/>
  <c r="Z26" i="113"/>
  <c r="AG93" i="111"/>
  <c r="K19" i="115"/>
  <c r="K17" i="115"/>
  <c r="K21" i="115"/>
  <c r="Z45" i="122"/>
  <c r="Z44" i="122"/>
  <c r="Z40" i="122"/>
  <c r="Z48" i="122"/>
  <c r="Z58" i="122" s="1"/>
  <c r="W26" i="130"/>
  <c r="V42" i="135"/>
  <c r="V50" i="135"/>
  <c r="V60" i="135" s="1"/>
  <c r="V46" i="135"/>
  <c r="Z40" i="116"/>
  <c r="Z48" i="116"/>
  <c r="Z58" i="116" s="1"/>
  <c r="Z44" i="116"/>
  <c r="M23" i="145"/>
  <c r="AG92" i="117"/>
  <c r="Y25" i="111"/>
  <c r="Y45" i="111" s="1"/>
  <c r="Y49" i="111"/>
  <c r="Y59" i="111" s="1"/>
  <c r="Y41" i="111"/>
  <c r="J12" i="120"/>
  <c r="J18" i="120" s="1"/>
  <c r="J22" i="120"/>
  <c r="J23" i="111"/>
  <c r="J14" i="140"/>
  <c r="J23" i="140" s="1"/>
  <c r="K19" i="119"/>
  <c r="J23" i="118"/>
  <c r="AB28" i="140"/>
  <c r="AB26" i="140" s="1"/>
  <c r="AB25" i="140" s="1"/>
  <c r="X75" i="135"/>
  <c r="X71" i="135"/>
  <c r="X79" i="135"/>
  <c r="X62" i="135"/>
  <c r="X91" i="135"/>
  <c r="X92" i="135" s="1"/>
  <c r="X93" i="135" s="1"/>
  <c r="AD92" i="119"/>
  <c r="AD93" i="119" s="1"/>
  <c r="Y26" i="120"/>
  <c r="J23" i="131"/>
  <c r="M79" i="123"/>
  <c r="M62" i="123"/>
  <c r="M71" i="123"/>
  <c r="M75" i="123"/>
  <c r="M91" i="123"/>
  <c r="M92" i="123" s="1"/>
  <c r="M93" i="123" s="1"/>
  <c r="Y25" i="117"/>
  <c r="Y62" i="117" s="1"/>
  <c r="Y41" i="117"/>
  <c r="Y49" i="117"/>
  <c r="Y59" i="117" s="1"/>
  <c r="AF66" i="117"/>
  <c r="AF80" i="117" s="1"/>
  <c r="AF76" i="117"/>
  <c r="AF72" i="117"/>
  <c r="AF67" i="140"/>
  <c r="AF67" i="145"/>
  <c r="M75" i="127"/>
  <c r="M71" i="127"/>
  <c r="M79" i="127"/>
  <c r="M62" i="127"/>
  <c r="M91" i="127"/>
  <c r="M92" i="127" s="1"/>
  <c r="M93" i="127" s="1"/>
  <c r="AB71" i="143"/>
  <c r="AB79" i="143"/>
  <c r="AB75" i="143"/>
  <c r="AB91" i="143"/>
  <c r="AB92" i="143" s="1"/>
  <c r="AB93" i="143" s="1"/>
  <c r="Z40" i="134"/>
  <c r="Z44" i="134"/>
  <c r="Z48" i="134"/>
  <c r="Z58" i="134" s="1"/>
  <c r="AA34" i="140"/>
  <c r="AA32" i="140" s="1"/>
  <c r="AC80" i="111"/>
  <c r="AC71" i="111"/>
  <c r="AC75" i="111"/>
  <c r="AC79" i="111"/>
  <c r="AC91" i="111"/>
  <c r="Z46" i="116"/>
  <c r="L66" i="127"/>
  <c r="L80" i="127"/>
  <c r="L76" i="127"/>
  <c r="L72" i="127"/>
  <c r="L63" i="127"/>
  <c r="J12" i="118"/>
  <c r="J19" i="118" s="1"/>
  <c r="J22" i="118"/>
  <c r="J23" i="113"/>
  <c r="Z64" i="125"/>
  <c r="Z77" i="125"/>
  <c r="Z73" i="125"/>
  <c r="J32" i="136"/>
  <c r="J25" i="136" s="1"/>
  <c r="L81" i="123"/>
  <c r="L73" i="123"/>
  <c r="L64" i="123"/>
  <c r="L77" i="123"/>
  <c r="W32" i="117"/>
  <c r="AA93" i="111"/>
  <c r="AF49" i="140"/>
  <c r="AF59" i="140" s="1"/>
  <c r="AF41" i="140"/>
  <c r="AF25" i="140"/>
  <c r="Y42" i="122"/>
  <c r="Y50" i="122"/>
  <c r="Y60" i="122" s="1"/>
  <c r="X41" i="118"/>
  <c r="X25" i="118"/>
  <c r="X45" i="118" s="1"/>
  <c r="X49" i="118"/>
  <c r="X59" i="118" s="1"/>
  <c r="J12" i="117"/>
  <c r="J19" i="117" s="1"/>
  <c r="J22" i="117"/>
  <c r="K80" i="114"/>
  <c r="K72" i="114"/>
  <c r="K63" i="114"/>
  <c r="K76" i="114"/>
  <c r="Y26" i="124"/>
  <c r="Y32" i="124"/>
  <c r="AF79" i="131"/>
  <c r="AF75" i="131"/>
  <c r="AF71" i="131"/>
  <c r="AF91" i="131"/>
  <c r="AF92" i="131" s="1"/>
  <c r="AF93" i="131" s="1"/>
  <c r="AF62" i="131"/>
  <c r="AF80" i="131"/>
  <c r="K23" i="140"/>
  <c r="AG81" i="140"/>
  <c r="AG79" i="140"/>
  <c r="AG75" i="140"/>
  <c r="AG71" i="140"/>
  <c r="AG62" i="140"/>
  <c r="Y76" i="143"/>
  <c r="Y63" i="143"/>
  <c r="Y72" i="143"/>
  <c r="AB79" i="129"/>
  <c r="AB75" i="129"/>
  <c r="AB71" i="129"/>
  <c r="AB62" i="129"/>
  <c r="AB91" i="129"/>
  <c r="AB92" i="129" s="1"/>
  <c r="AB93" i="129" s="1"/>
  <c r="AB80" i="129"/>
  <c r="Y32" i="120"/>
  <c r="AF66" i="130"/>
  <c r="AF63" i="130"/>
  <c r="AF72" i="130"/>
  <c r="AF76" i="130"/>
  <c r="J23" i="117"/>
  <c r="K42" i="136"/>
  <c r="K46" i="136"/>
  <c r="K50" i="136"/>
  <c r="K60" i="136" s="1"/>
  <c r="X26" i="116"/>
  <c r="AA79" i="129"/>
  <c r="AA75" i="129"/>
  <c r="AA71" i="129"/>
  <c r="AA62" i="129"/>
  <c r="AA91" i="129"/>
  <c r="AA92" i="129" s="1"/>
  <c r="AA93" i="129" s="1"/>
  <c r="AA80" i="129"/>
  <c r="AB42" i="145"/>
  <c r="AB50" i="145"/>
  <c r="AB60" i="145" s="1"/>
  <c r="AA50" i="130"/>
  <c r="AA60" i="130" s="1"/>
  <c r="AA42" i="130"/>
  <c r="AA79" i="113"/>
  <c r="AA75" i="113"/>
  <c r="AA71" i="113"/>
  <c r="AA62" i="113"/>
  <c r="AA91" i="113"/>
  <c r="AA92" i="113" s="1"/>
  <c r="AA93" i="113" s="1"/>
  <c r="AA80" i="113"/>
  <c r="Y76" i="126"/>
  <c r="Y63" i="126"/>
  <c r="Y72" i="126"/>
  <c r="AD85" i="145"/>
  <c r="AD83" i="145" s="1"/>
  <c r="AD85" i="140"/>
  <c r="AD83" i="140" s="1"/>
  <c r="Z79" i="111"/>
  <c r="Z71" i="111"/>
  <c r="Z75" i="111"/>
  <c r="Z91" i="111"/>
  <c r="Z92" i="111" s="1"/>
  <c r="Z40" i="126"/>
  <c r="Z48" i="126"/>
  <c r="Z58" i="126" s="1"/>
  <c r="Z44" i="126"/>
  <c r="K17" i="120"/>
  <c r="K21" i="120"/>
  <c r="N62" i="110"/>
  <c r="N75" i="110"/>
  <c r="N79" i="110"/>
  <c r="N71" i="110"/>
  <c r="N91" i="110"/>
  <c r="Y25" i="119"/>
  <c r="Y45" i="119" s="1"/>
  <c r="Y49" i="119"/>
  <c r="Y59" i="119" s="1"/>
  <c r="Y41" i="119"/>
  <c r="Z25" i="111"/>
  <c r="Z45" i="111" s="1"/>
  <c r="Z49" i="111"/>
  <c r="Z59" i="111" s="1"/>
  <c r="Z41" i="111"/>
  <c r="AB28" i="145"/>
  <c r="AB26" i="145" s="1"/>
  <c r="L64" i="136"/>
  <c r="J12" i="126"/>
  <c r="J22" i="126"/>
  <c r="J12" i="131"/>
  <c r="J22" i="131"/>
  <c r="N21" i="145"/>
  <c r="N17" i="145"/>
  <c r="AF66" i="119"/>
  <c r="AF80" i="119" s="1"/>
  <c r="AF72" i="119"/>
  <c r="AF76" i="119"/>
  <c r="N19" i="145"/>
  <c r="M79" i="136"/>
  <c r="M75" i="136"/>
  <c r="M71" i="136"/>
  <c r="M91" i="136"/>
  <c r="M92" i="136" s="1"/>
  <c r="M93" i="136" s="1"/>
  <c r="AG92" i="143"/>
  <c r="AG93" i="143"/>
  <c r="AA50" i="119"/>
  <c r="AA60" i="119" s="1"/>
  <c r="AA42" i="119"/>
  <c r="AG97" i="110"/>
  <c r="M66" i="110"/>
  <c r="L19" i="143"/>
  <c r="L23" i="143"/>
  <c r="AF62" i="117"/>
  <c r="AF44" i="117"/>
  <c r="AF40" i="117"/>
  <c r="AF48" i="117"/>
  <c r="AF58" i="117" s="1"/>
  <c r="AB66" i="120"/>
  <c r="AA34" i="145"/>
  <c r="AA32" i="145" s="1"/>
  <c r="AC64" i="140"/>
  <c r="AC77" i="140"/>
  <c r="AC73" i="140"/>
  <c r="AC81" i="140"/>
  <c r="AB79" i="111"/>
  <c r="AB71" i="111"/>
  <c r="AB75" i="111"/>
  <c r="AB91" i="111"/>
  <c r="AB92" i="111" s="1"/>
  <c r="AB80" i="111"/>
  <c r="Z46" i="124"/>
  <c r="X26" i="126"/>
  <c r="AG91" i="130"/>
  <c r="AG92" i="130" s="1"/>
  <c r="AG93" i="130" s="1"/>
  <c r="AG79" i="130"/>
  <c r="AG71" i="130"/>
  <c r="AG75" i="130"/>
  <c r="AG80" i="130"/>
  <c r="AG62" i="130"/>
  <c r="K17" i="111"/>
  <c r="K21" i="111"/>
  <c r="AA91" i="144"/>
  <c r="AA92" i="144" s="1"/>
  <c r="AA93" i="144" s="1"/>
  <c r="AA79" i="144"/>
  <c r="AA75" i="144"/>
  <c r="AA71" i="144"/>
  <c r="AA62" i="144"/>
  <c r="AA80" i="144"/>
  <c r="AF79" i="121"/>
  <c r="AF62" i="121"/>
  <c r="AF75" i="121"/>
  <c r="AF71" i="121"/>
  <c r="AF91" i="121"/>
  <c r="AF80" i="121"/>
  <c r="AC79" i="140"/>
  <c r="AC62" i="140"/>
  <c r="AC71" i="140"/>
  <c r="AC75" i="140"/>
  <c r="AF25" i="145"/>
  <c r="AF49" i="145"/>
  <c r="AF59" i="145" s="1"/>
  <c r="AF41" i="145"/>
  <c r="Y76" i="137"/>
  <c r="Y72" i="137"/>
  <c r="AA62" i="132"/>
  <c r="AA44" i="132"/>
  <c r="AA48" i="132"/>
  <c r="AA58" i="132" s="1"/>
  <c r="AA40" i="132"/>
  <c r="Z81" i="137"/>
  <c r="Z77" i="137"/>
  <c r="Z73" i="137"/>
  <c r="X26" i="132"/>
  <c r="I26" i="127"/>
  <c r="G26" i="133"/>
  <c r="X32" i="112"/>
  <c r="Y81" i="117"/>
  <c r="Y77" i="117"/>
  <c r="Y64" i="117"/>
  <c r="Y73" i="117"/>
  <c r="Z66" i="125"/>
  <c r="Z81" i="125" s="1"/>
  <c r="Z76" i="125"/>
  <c r="Z72" i="125"/>
  <c r="Z63" i="125"/>
  <c r="AG81" i="130"/>
  <c r="L40" i="127"/>
  <c r="L44" i="127"/>
  <c r="L48" i="127"/>
  <c r="L58" i="127" s="1"/>
  <c r="P49" i="133"/>
  <c r="P59" i="133" s="1"/>
  <c r="P41" i="133"/>
  <c r="P45" i="133"/>
  <c r="K17" i="126"/>
  <c r="K21" i="126"/>
  <c r="Y50" i="126"/>
  <c r="Y60" i="126" s="1"/>
  <c r="Y42" i="126"/>
  <c r="Y46" i="126"/>
  <c r="AF79" i="137"/>
  <c r="AF71" i="137"/>
  <c r="AF75" i="137"/>
  <c r="AF62" i="137"/>
  <c r="AF91" i="137"/>
  <c r="AF92" i="137" s="1"/>
  <c r="AF93" i="137" s="1"/>
  <c r="AF80" i="137"/>
  <c r="Y63" i="129"/>
  <c r="Y25" i="129"/>
  <c r="Y45" i="129" s="1"/>
  <c r="Y41" i="129"/>
  <c r="Y49" i="129"/>
  <c r="Y59" i="129" s="1"/>
  <c r="AC62" i="111"/>
  <c r="AC44" i="111"/>
  <c r="AC48" i="111"/>
  <c r="AC58" i="111" s="1"/>
  <c r="AC40" i="111"/>
  <c r="AF73" i="111"/>
  <c r="AF77" i="111"/>
  <c r="AF68" i="140"/>
  <c r="AF68" i="145"/>
  <c r="AF64" i="111"/>
  <c r="AF66" i="111"/>
  <c r="AF81" i="111" s="1"/>
  <c r="W26" i="126"/>
  <c r="AD64" i="111"/>
  <c r="AD77" i="111"/>
  <c r="AD73" i="111"/>
  <c r="AD68" i="145"/>
  <c r="AD68" i="140"/>
  <c r="Y66" i="111"/>
  <c r="Y81" i="111" s="1"/>
  <c r="Y63" i="111"/>
  <c r="Y72" i="111"/>
  <c r="Y76" i="111"/>
  <c r="AA73" i="128"/>
  <c r="AA77" i="128"/>
  <c r="AA64" i="128"/>
  <c r="AA66" i="128"/>
  <c r="AF101" i="110"/>
  <c r="AE71" i="119"/>
  <c r="AE75" i="119"/>
  <c r="AE79" i="119"/>
  <c r="AE91" i="119"/>
  <c r="AE92" i="119" s="1"/>
  <c r="AE80" i="119"/>
  <c r="X27" i="145"/>
  <c r="J23" i="125"/>
  <c r="M17" i="137"/>
  <c r="M21" i="137"/>
  <c r="W44" i="135"/>
  <c r="W40" i="135"/>
  <c r="W48" i="135"/>
  <c r="W58" i="135" s="1"/>
  <c r="W45" i="135"/>
  <c r="X49" i="112"/>
  <c r="X59" i="112" s="1"/>
  <c r="X41" i="112"/>
  <c r="K48" i="123"/>
  <c r="K58" i="123" s="1"/>
  <c r="K44" i="123"/>
  <c r="K40" i="123"/>
  <c r="L62" i="136"/>
  <c r="L48" i="136"/>
  <c r="L58" i="136" s="1"/>
  <c r="L44" i="136"/>
  <c r="L40" i="136"/>
  <c r="X26" i="143"/>
  <c r="X32" i="143"/>
  <c r="Y76" i="119"/>
  <c r="Y63" i="119"/>
  <c r="Y72" i="119"/>
  <c r="AA92" i="120"/>
  <c r="AA93" i="120" s="1"/>
  <c r="Z46" i="117"/>
  <c r="Z40" i="117"/>
  <c r="Z44" i="117"/>
  <c r="Z48" i="117"/>
  <c r="Z58" i="117" s="1"/>
  <c r="Z45" i="117"/>
  <c r="Z28" i="140"/>
  <c r="Z26" i="140" s="1"/>
  <c r="M19" i="137"/>
  <c r="AE62" i="119"/>
  <c r="Y32" i="134"/>
  <c r="Z62" i="112"/>
  <c r="Z71" i="112"/>
  <c r="Z75" i="112"/>
  <c r="Z79" i="112"/>
  <c r="Z91" i="112"/>
  <c r="Z92" i="112" s="1"/>
  <c r="Z93" i="112" s="1"/>
  <c r="K21" i="112"/>
  <c r="K17" i="112"/>
  <c r="J49" i="136"/>
  <c r="J59" i="136" s="1"/>
  <c r="J45" i="136"/>
  <c r="J41" i="136"/>
  <c r="AF84" i="140"/>
  <c r="AC46" i="140"/>
  <c r="Z26" i="130"/>
  <c r="X32" i="132"/>
  <c r="L72" i="114"/>
  <c r="L66" i="114"/>
  <c r="L80" i="114"/>
  <c r="L63" i="114"/>
  <c r="L76" i="114"/>
  <c r="X32" i="126"/>
  <c r="K50" i="123"/>
  <c r="K60" i="123" s="1"/>
  <c r="K46" i="123"/>
  <c r="K42" i="123"/>
  <c r="AA81" i="144"/>
  <c r="L64" i="127"/>
  <c r="AF63" i="117"/>
  <c r="AC73" i="145"/>
  <c r="AC64" i="145"/>
  <c r="AC77" i="145"/>
  <c r="AC81" i="145"/>
  <c r="AF25" i="130"/>
  <c r="AB68" i="145"/>
  <c r="Z48" i="133"/>
  <c r="Z58" i="133" s="1"/>
  <c r="Z44" i="133"/>
  <c r="Z40" i="133"/>
  <c r="Z73" i="134"/>
  <c r="Z77" i="134"/>
  <c r="AA73" i="125"/>
  <c r="AA77" i="125"/>
  <c r="AA81" i="125"/>
  <c r="Y49" i="112"/>
  <c r="Y59" i="112" s="1"/>
  <c r="Y41" i="112"/>
  <c r="Y25" i="112"/>
  <c r="Y45" i="112" s="1"/>
  <c r="J12" i="111"/>
  <c r="J18" i="111" s="1"/>
  <c r="J22" i="111"/>
  <c r="J13" i="140"/>
  <c r="M12" i="145"/>
  <c r="M18" i="145" s="1"/>
  <c r="M22" i="145"/>
  <c r="X26" i="125"/>
  <c r="X32" i="125"/>
  <c r="M79" i="114"/>
  <c r="M62" i="114"/>
  <c r="M71" i="114"/>
  <c r="M75" i="114"/>
  <c r="M91" i="114"/>
  <c r="M92" i="114" s="1"/>
  <c r="M93" i="114" s="1"/>
  <c r="X26" i="117"/>
  <c r="X26" i="137"/>
  <c r="X26" i="130"/>
  <c r="U32" i="135"/>
  <c r="U25" i="135" s="1"/>
  <c r="AA63" i="119"/>
  <c r="AA76" i="119"/>
  <c r="AA72" i="119"/>
  <c r="AA67" i="140"/>
  <c r="AA67" i="145"/>
  <c r="J32" i="123"/>
  <c r="W26" i="131"/>
  <c r="AB44" i="120"/>
  <c r="AB48" i="120"/>
  <c r="AB58" i="120" s="1"/>
  <c r="AB40" i="120"/>
  <c r="AB45" i="120"/>
  <c r="AF40" i="119"/>
  <c r="AF48" i="119"/>
  <c r="AF58" i="119" s="1"/>
  <c r="AF44" i="119"/>
  <c r="Y32" i="133"/>
  <c r="Y25" i="133" s="1"/>
  <c r="Y45" i="133" s="1"/>
  <c r="AB42" i="121"/>
  <c r="AB50" i="121"/>
  <c r="AB60" i="121" s="1"/>
  <c r="AB46" i="121"/>
  <c r="X29" i="145"/>
  <c r="X29" i="140"/>
  <c r="X33" i="140"/>
  <c r="J23" i="130"/>
  <c r="J12" i="130"/>
  <c r="J18" i="130" s="1"/>
  <c r="J22" i="130"/>
  <c r="K12" i="140"/>
  <c r="K18" i="140" s="1"/>
  <c r="K22" i="140"/>
  <c r="X32" i="117"/>
  <c r="L42" i="110"/>
  <c r="L46" i="110"/>
  <c r="L50" i="110"/>
  <c r="L60" i="110" s="1"/>
  <c r="Z42" i="129"/>
  <c r="Z50" i="129"/>
  <c r="Z60" i="129" s="1"/>
  <c r="Z46" i="129"/>
  <c r="K50" i="114"/>
  <c r="K60" i="114" s="1"/>
  <c r="K42" i="114"/>
  <c r="K46" i="114"/>
  <c r="P49" i="135"/>
  <c r="P59" i="135" s="1"/>
  <c r="P45" i="135"/>
  <c r="P41" i="135"/>
  <c r="K80" i="123"/>
  <c r="K63" i="123"/>
  <c r="K72" i="123"/>
  <c r="K76" i="123"/>
  <c r="W32" i="126"/>
  <c r="K19" i="126"/>
  <c r="AF92" i="120"/>
  <c r="AF93" i="120" s="1"/>
  <c r="Z71" i="143"/>
  <c r="Z79" i="143"/>
  <c r="Z75" i="143"/>
  <c r="Z62" i="143"/>
  <c r="Z91" i="143"/>
  <c r="Z92" i="143" s="1"/>
  <c r="Z93" i="143" s="1"/>
  <c r="U41" i="135"/>
  <c r="U49" i="135"/>
  <c r="U59" i="135" s="1"/>
  <c r="X32" i="130"/>
  <c r="AE83" i="145"/>
  <c r="Z79" i="116"/>
  <c r="Z62" i="116"/>
  <c r="Z75" i="116"/>
  <c r="Z71" i="116"/>
  <c r="Z91" i="116"/>
  <c r="Z92" i="116" s="1"/>
  <c r="Z93" i="116" s="1"/>
  <c r="AA73" i="117"/>
  <c r="AA64" i="117"/>
  <c r="AA77" i="117"/>
  <c r="AA66" i="117"/>
  <c r="AA81" i="117" s="1"/>
  <c r="X32" i="119"/>
  <c r="Y25" i="122"/>
  <c r="Y46" i="122" s="1"/>
  <c r="Y50" i="144"/>
  <c r="Y60" i="144" s="1"/>
  <c r="Y42" i="144"/>
  <c r="AG92" i="119"/>
  <c r="AG93" i="119" s="1"/>
  <c r="X42" i="118"/>
  <c r="X50" i="118"/>
  <c r="X60" i="118" s="1"/>
  <c r="X46" i="118"/>
  <c r="Z32" i="130"/>
  <c r="K32" i="110"/>
  <c r="K25" i="110" s="1"/>
  <c r="AB45" i="130"/>
  <c r="Y45" i="118"/>
  <c r="J12" i="116"/>
  <c r="J18" i="116"/>
  <c r="J22" i="116"/>
  <c r="J25" i="123"/>
  <c r="J49" i="123"/>
  <c r="J59" i="123" s="1"/>
  <c r="J45" i="123"/>
  <c r="J41" i="123"/>
  <c r="Z66" i="133"/>
  <c r="Z81" i="133" s="1"/>
  <c r="AA50" i="143"/>
  <c r="AA60" i="143" s="1"/>
  <c r="AA42" i="143"/>
  <c r="Y36" i="145"/>
  <c r="Y36" i="140"/>
  <c r="Z45" i="137"/>
  <c r="K17" i="125"/>
  <c r="K21" i="125"/>
  <c r="AC44" i="145"/>
  <c r="AC40" i="145"/>
  <c r="AC48" i="145"/>
  <c r="AC58" i="145" s="1"/>
  <c r="J19" i="129"/>
  <c r="J23" i="129"/>
  <c r="J23" i="122"/>
  <c r="AE73" i="145"/>
  <c r="AE77" i="145"/>
  <c r="AE81" i="145"/>
  <c r="AE64" i="145"/>
  <c r="AC79" i="134"/>
  <c r="AC75" i="134"/>
  <c r="AC71" i="134"/>
  <c r="AC62" i="134"/>
  <c r="AC91" i="134"/>
  <c r="AC92" i="134" s="1"/>
  <c r="AC93" i="134" s="1"/>
  <c r="AC80" i="134"/>
  <c r="AB67" i="140"/>
  <c r="Z48" i="128"/>
  <c r="Z58" i="128" s="1"/>
  <c r="Z44" i="128"/>
  <c r="Z40" i="128"/>
  <c r="AB68" i="140"/>
  <c r="Z81" i="111"/>
  <c r="Z46" i="137"/>
  <c r="AA46" i="132"/>
  <c r="L12" i="137"/>
  <c r="L18" i="137" s="1"/>
  <c r="L22" i="137"/>
  <c r="L13" i="145"/>
  <c r="Y26" i="134"/>
  <c r="X26" i="120"/>
  <c r="K17" i="113"/>
  <c r="K21" i="113"/>
  <c r="J12" i="122"/>
  <c r="J18" i="122" s="1"/>
  <c r="J22" i="122"/>
  <c r="I26" i="136"/>
  <c r="M81" i="110"/>
  <c r="M73" i="110"/>
  <c r="M77" i="110"/>
  <c r="Z64" i="144"/>
  <c r="Z73" i="144"/>
  <c r="Z77" i="144"/>
  <c r="V97" i="133"/>
  <c r="Z81" i="128"/>
  <c r="Z64" i="128"/>
  <c r="Z73" i="128"/>
  <c r="Z77" i="128"/>
  <c r="Z77" i="129"/>
  <c r="Z64" i="129"/>
  <c r="Z73" i="129"/>
  <c r="AC62" i="145"/>
  <c r="AC75" i="145"/>
  <c r="AC79" i="145"/>
  <c r="AC71" i="145"/>
  <c r="AC91" i="145"/>
  <c r="AG85" i="145"/>
  <c r="AG83" i="145" s="1"/>
  <c r="AG85" i="140"/>
  <c r="AG83" i="140" s="1"/>
  <c r="X32" i="144"/>
  <c r="X25" i="144" s="1"/>
  <c r="O92" i="110"/>
  <c r="O93" i="110" s="1"/>
  <c r="I50" i="133"/>
  <c r="I60" i="133" s="1"/>
  <c r="I46" i="133"/>
  <c r="I42" i="133"/>
  <c r="V48" i="135"/>
  <c r="V58" i="135" s="1"/>
  <c r="V40" i="135"/>
  <c r="V44" i="135"/>
  <c r="K19" i="111"/>
  <c r="AD81" i="111"/>
  <c r="AD75" i="111"/>
  <c r="AD71" i="111"/>
  <c r="AD79" i="111"/>
  <c r="AD91" i="111"/>
  <c r="AD92" i="111" s="1"/>
  <c r="AA75" i="133"/>
  <c r="AA79" i="133"/>
  <c r="AA71" i="133"/>
  <c r="AA62" i="133"/>
  <c r="AA91" i="133"/>
  <c r="AA80" i="133"/>
  <c r="K17" i="132"/>
  <c r="K21" i="132"/>
  <c r="Z66" i="129"/>
  <c r="Z80" i="129" s="1"/>
  <c r="Z63" i="129"/>
  <c r="Z72" i="129"/>
  <c r="Z76" i="129"/>
  <c r="AG71" i="145"/>
  <c r="AG79" i="145"/>
  <c r="AG75" i="145"/>
  <c r="AG62" i="145"/>
  <c r="AG91" i="145"/>
  <c r="AA81" i="129"/>
  <c r="AG77" i="140"/>
  <c r="AG73" i="140"/>
  <c r="AG64" i="140"/>
  <c r="Z45" i="124"/>
  <c r="AG92" i="121"/>
  <c r="AG93" i="121" s="1"/>
  <c r="J23" i="121"/>
  <c r="K46" i="127"/>
  <c r="K42" i="127"/>
  <c r="K50" i="127"/>
  <c r="K60" i="127" s="1"/>
  <c r="J23" i="134"/>
  <c r="Z44" i="115"/>
  <c r="Z40" i="115"/>
  <c r="Z48" i="115"/>
  <c r="Z58" i="115" s="1"/>
  <c r="L12" i="144"/>
  <c r="L18" i="144"/>
  <c r="L22" i="144"/>
  <c r="AE83" i="119"/>
  <c r="AC92" i="128"/>
  <c r="AC93" i="128" s="1"/>
  <c r="K17" i="122"/>
  <c r="K21" i="122"/>
  <c r="J23" i="112"/>
  <c r="W26" i="119"/>
  <c r="Q25" i="133"/>
  <c r="Y50" i="111"/>
  <c r="Y60" i="111" s="1"/>
  <c r="Y42" i="111"/>
  <c r="Y46" i="111"/>
  <c r="AF81" i="119"/>
  <c r="AF77" i="119"/>
  <c r="AF73" i="119"/>
  <c r="J12" i="121"/>
  <c r="J18" i="121" s="1"/>
  <c r="J22" i="121"/>
  <c r="AA25" i="143"/>
  <c r="AA46" i="143" s="1"/>
  <c r="AA41" i="143"/>
  <c r="AA49" i="143"/>
  <c r="AA59" i="143" s="1"/>
  <c r="J23" i="128"/>
  <c r="J23" i="119"/>
  <c r="X32" i="137"/>
  <c r="AF77" i="117"/>
  <c r="AF73" i="117"/>
  <c r="Y32" i="125"/>
  <c r="Y26" i="125"/>
  <c r="K17" i="116"/>
  <c r="K21" i="116"/>
  <c r="Y64" i="118"/>
  <c r="Y42" i="118"/>
  <c r="Y50" i="118"/>
  <c r="Y60" i="118" s="1"/>
  <c r="Y46" i="118"/>
  <c r="AE80" i="145"/>
  <c r="L19" i="140"/>
  <c r="L17" i="140"/>
  <c r="L21" i="140"/>
  <c r="X32" i="134"/>
  <c r="R66" i="133"/>
  <c r="R80" i="133"/>
  <c r="R63" i="133"/>
  <c r="R76" i="133"/>
  <c r="R72" i="133"/>
  <c r="J12" i="124"/>
  <c r="J22" i="124"/>
  <c r="AE77" i="140"/>
  <c r="AE64" i="140"/>
  <c r="AE73" i="140"/>
  <c r="Z81" i="118"/>
  <c r="Z75" i="118"/>
  <c r="Z71" i="118"/>
  <c r="Z79" i="118"/>
  <c r="Z62" i="118"/>
  <c r="Z91" i="118"/>
  <c r="Z92" i="118" s="1"/>
  <c r="Z93" i="118" s="1"/>
  <c r="Z80" i="118"/>
  <c r="AB67" i="145"/>
  <c r="AA46" i="125"/>
  <c r="AA44" i="125"/>
  <c r="AA48" i="125"/>
  <c r="AA58" i="125" s="1"/>
  <c r="AA40" i="125"/>
  <c r="AA45" i="132"/>
  <c r="K45" i="110"/>
  <c r="K49" i="110"/>
  <c r="K59" i="110" s="1"/>
  <c r="K41" i="110"/>
  <c r="AD44" i="145"/>
  <c r="AD40" i="145"/>
  <c r="AD48" i="145"/>
  <c r="AD58" i="145" s="1"/>
  <c r="AD46" i="145"/>
  <c r="AD66" i="145"/>
  <c r="AD80" i="145"/>
  <c r="AD63" i="145"/>
  <c r="AD76" i="145"/>
  <c r="AD72" i="145"/>
  <c r="Y50" i="115"/>
  <c r="Y60" i="115" s="1"/>
  <c r="Y42" i="115"/>
  <c r="Y46" i="115"/>
  <c r="T101" i="135"/>
  <c r="Z66" i="134"/>
  <c r="Z62" i="134" s="1"/>
  <c r="Y26" i="131"/>
  <c r="R81" i="133"/>
  <c r="R73" i="133"/>
  <c r="R77" i="133"/>
  <c r="P32" i="135"/>
  <c r="J32" i="127"/>
  <c r="J25" i="127" s="1"/>
  <c r="Y64" i="137"/>
  <c r="L64" i="114"/>
  <c r="L81" i="114"/>
  <c r="L73" i="114"/>
  <c r="L77" i="114"/>
  <c r="I26" i="114"/>
  <c r="I26" i="123"/>
  <c r="Z73" i="126"/>
  <c r="Z77" i="126"/>
  <c r="Z66" i="126"/>
  <c r="Z81" i="126" s="1"/>
  <c r="AF46" i="119"/>
  <c r="Z50" i="131"/>
  <c r="Z60" i="131" s="1"/>
  <c r="Z42" i="131"/>
  <c r="AB92" i="124"/>
  <c r="AB93" i="124" s="1"/>
  <c r="X26" i="122"/>
  <c r="W26" i="117"/>
  <c r="J19" i="120"/>
  <c r="J23" i="120"/>
  <c r="J49" i="127"/>
  <c r="J59" i="127" s="1"/>
  <c r="J45" i="127"/>
  <c r="J41" i="127"/>
  <c r="K19" i="118"/>
  <c r="K17" i="128"/>
  <c r="K21" i="128"/>
  <c r="AF62" i="111"/>
  <c r="AF48" i="111"/>
  <c r="AF58" i="111" s="1"/>
  <c r="AF44" i="111"/>
  <c r="AF40" i="111"/>
  <c r="AF46" i="111"/>
  <c r="X32" i="120"/>
  <c r="M18" i="144"/>
  <c r="I80" i="133"/>
  <c r="I63" i="133"/>
  <c r="I72" i="133"/>
  <c r="I76" i="133"/>
  <c r="K19" i="134"/>
  <c r="Z34" i="140"/>
  <c r="Z32" i="140" s="1"/>
  <c r="Z66" i="144"/>
  <c r="Z81" i="144" s="1"/>
  <c r="AC92" i="121"/>
  <c r="AC93" i="121" s="1"/>
  <c r="K18" i="129"/>
  <c r="K17" i="121"/>
  <c r="K21" i="121"/>
  <c r="W26" i="122"/>
  <c r="K63" i="127"/>
  <c r="K72" i="127"/>
  <c r="K66" i="127"/>
  <c r="K80" i="127"/>
  <c r="K76" i="127"/>
  <c r="AD79" i="143"/>
  <c r="AD71" i="143"/>
  <c r="AD75" i="143"/>
  <c r="AD62" i="143"/>
  <c r="AD91" i="143"/>
  <c r="AD92" i="143" s="1"/>
  <c r="AD93" i="143" s="1"/>
  <c r="AD80" i="143"/>
  <c r="Z45" i="144"/>
  <c r="K17" i="131"/>
  <c r="K21" i="131"/>
  <c r="I25" i="133"/>
  <c r="X26" i="121"/>
  <c r="Z81" i="143"/>
  <c r="Z73" i="143"/>
  <c r="Z77" i="143"/>
  <c r="Z64" i="143"/>
  <c r="Z73" i="117"/>
  <c r="Z77" i="117"/>
  <c r="Z81" i="117"/>
  <c r="Z66" i="117"/>
  <c r="J12" i="125"/>
  <c r="J18" i="125" s="1"/>
  <c r="J22" i="125"/>
  <c r="J12" i="119"/>
  <c r="J18" i="119"/>
  <c r="J22" i="119"/>
  <c r="AB50" i="140"/>
  <c r="AB60" i="140" s="1"/>
  <c r="AB42" i="140"/>
  <c r="K18" i="130"/>
  <c r="X32" i="116"/>
  <c r="AA63" i="143"/>
  <c r="AA72" i="143"/>
  <c r="AA76" i="143"/>
  <c r="AG83" i="119"/>
  <c r="AD62" i="111"/>
  <c r="AD40" i="111"/>
  <c r="AD44" i="111"/>
  <c r="AD48" i="111"/>
  <c r="AD58" i="111" s="1"/>
  <c r="AD46" i="111"/>
  <c r="Y66" i="133"/>
  <c r="Y63" i="133"/>
  <c r="Y76" i="133"/>
  <c r="Y72" i="133"/>
  <c r="J12" i="134"/>
  <c r="J19" i="134" s="1"/>
  <c r="J22" i="134"/>
  <c r="AB62" i="143"/>
  <c r="AB44" i="143"/>
  <c r="AB40" i="143"/>
  <c r="AB48" i="143"/>
  <c r="AB58" i="143" s="1"/>
  <c r="J12" i="113"/>
  <c r="J18" i="113" s="1"/>
  <c r="J22" i="113"/>
  <c r="J12" i="115"/>
  <c r="J22" i="115"/>
  <c r="AF42" i="145"/>
  <c r="AF50" i="145"/>
  <c r="AF60" i="145" s="1"/>
  <c r="AF46" i="145"/>
  <c r="AB79" i="130"/>
  <c r="AB75" i="130"/>
  <c r="AB71" i="130"/>
  <c r="AB62" i="130"/>
  <c r="AB91" i="130"/>
  <c r="AB92" i="130" s="1"/>
  <c r="AB93" i="130" s="1"/>
  <c r="Y32" i="128"/>
  <c r="K19" i="130"/>
  <c r="Y66" i="144"/>
  <c r="Y80" i="144" s="1"/>
  <c r="Y63" i="144"/>
  <c r="Y76" i="144"/>
  <c r="Y72" i="144"/>
  <c r="W46" i="135"/>
  <c r="L19" i="137"/>
  <c r="L23" i="137"/>
  <c r="L14" i="145"/>
  <c r="AA63" i="130"/>
  <c r="AA25" i="130"/>
  <c r="AA45" i="130" s="1"/>
  <c r="AA41" i="130"/>
  <c r="AA49" i="130"/>
  <c r="AA59" i="130" s="1"/>
  <c r="AE81" i="119"/>
  <c r="Z81" i="116"/>
  <c r="Z46" i="143"/>
  <c r="Z40" i="143"/>
  <c r="Z48" i="143"/>
  <c r="Z58" i="143" s="1"/>
  <c r="Z44" i="143"/>
  <c r="AG81" i="145"/>
  <c r="Z66" i="131"/>
  <c r="Y66" i="143"/>
  <c r="Y66" i="115"/>
  <c r="Y64" i="119"/>
  <c r="AA66" i="143"/>
  <c r="V64" i="135"/>
  <c r="K66" i="123"/>
  <c r="L66" i="110"/>
  <c r="Y66" i="126"/>
  <c r="Y80" i="118" l="1"/>
  <c r="J19" i="128"/>
  <c r="AB81" i="121"/>
  <c r="AG92" i="140"/>
  <c r="Y81" i="113"/>
  <c r="Y62" i="118"/>
  <c r="L75" i="110"/>
  <c r="L62" i="110"/>
  <c r="L79" i="110"/>
  <c r="L71" i="110"/>
  <c r="L91" i="110"/>
  <c r="X77" i="121"/>
  <c r="X73" i="121"/>
  <c r="X66" i="121"/>
  <c r="X81" i="121" s="1"/>
  <c r="Y25" i="125"/>
  <c r="Y45" i="125" s="1"/>
  <c r="Y41" i="125"/>
  <c r="Y49" i="125"/>
  <c r="Y59" i="125" s="1"/>
  <c r="X50" i="112"/>
  <c r="X60" i="112" s="1"/>
  <c r="X42" i="112"/>
  <c r="X25" i="112"/>
  <c r="X46" i="112" s="1"/>
  <c r="W76" i="118"/>
  <c r="W72" i="118"/>
  <c r="X77" i="119"/>
  <c r="X73" i="119"/>
  <c r="Z80" i="131"/>
  <c r="Z75" i="131"/>
  <c r="Z71" i="131"/>
  <c r="Z79" i="131"/>
  <c r="Z62" i="131"/>
  <c r="Z91" i="131"/>
  <c r="Z92" i="131" s="1"/>
  <c r="Z93" i="131" s="1"/>
  <c r="X49" i="121"/>
  <c r="X59" i="121" s="1"/>
  <c r="X41" i="121"/>
  <c r="X63" i="121"/>
  <c r="X49" i="120"/>
  <c r="X59" i="120" s="1"/>
  <c r="X25" i="120"/>
  <c r="X45" i="120" s="1"/>
  <c r="X41" i="120"/>
  <c r="W49" i="131"/>
  <c r="W59" i="131" s="1"/>
  <c r="W41" i="131"/>
  <c r="X63" i="125"/>
  <c r="X25" i="125"/>
  <c r="X45" i="125" s="1"/>
  <c r="X49" i="125"/>
  <c r="X59" i="125" s="1"/>
  <c r="X41" i="125"/>
  <c r="X42" i="132"/>
  <c r="X50" i="132"/>
  <c r="X60" i="132" s="1"/>
  <c r="AE93" i="119"/>
  <c r="AE92" i="145"/>
  <c r="AE92" i="140"/>
  <c r="X42" i="126"/>
  <c r="X50" i="126"/>
  <c r="X60" i="126" s="1"/>
  <c r="AA42" i="145"/>
  <c r="AA50" i="145"/>
  <c r="AA60" i="145" s="1"/>
  <c r="Z49" i="140"/>
  <c r="Z59" i="140" s="1"/>
  <c r="Z41" i="140"/>
  <c r="Z25" i="140"/>
  <c r="Z46" i="140" s="1"/>
  <c r="AB45" i="140"/>
  <c r="AB48" i="140"/>
  <c r="AB58" i="140" s="1"/>
  <c r="AB44" i="140"/>
  <c r="AB40" i="140"/>
  <c r="AB46" i="140"/>
  <c r="I26" i="110"/>
  <c r="Y79" i="126"/>
  <c r="Y71" i="126"/>
  <c r="Y75" i="126"/>
  <c r="Y62" i="126"/>
  <c r="Y91" i="126"/>
  <c r="Y92" i="126" s="1"/>
  <c r="Y93" i="126" s="1"/>
  <c r="Y80" i="126"/>
  <c r="K75" i="123"/>
  <c r="K79" i="123"/>
  <c r="K62" i="123"/>
  <c r="K71" i="123"/>
  <c r="K91" i="123"/>
  <c r="K92" i="123" s="1"/>
  <c r="K93" i="123" s="1"/>
  <c r="Y80" i="115"/>
  <c r="Y75" i="115"/>
  <c r="Y79" i="115"/>
  <c r="Y71" i="115"/>
  <c r="Y62" i="115"/>
  <c r="Y91" i="115"/>
  <c r="Y92" i="115" s="1"/>
  <c r="Y93" i="115" s="1"/>
  <c r="Z42" i="130"/>
  <c r="Z50" i="130"/>
  <c r="Z60" i="130" s="1"/>
  <c r="X42" i="130"/>
  <c r="X50" i="130"/>
  <c r="X60" i="130" s="1"/>
  <c r="Y41" i="124"/>
  <c r="Y25" i="124"/>
  <c r="Y45" i="124" s="1"/>
  <c r="Y49" i="124"/>
  <c r="Y59" i="124" s="1"/>
  <c r="AA73" i="119"/>
  <c r="AA77" i="119"/>
  <c r="AA68" i="140"/>
  <c r="AA66" i="140" s="1"/>
  <c r="AA66" i="119"/>
  <c r="AA81" i="119" s="1"/>
  <c r="AA64" i="119"/>
  <c r="AA68" i="145"/>
  <c r="J48" i="127"/>
  <c r="J58" i="127" s="1"/>
  <c r="J40" i="127"/>
  <c r="J44" i="127"/>
  <c r="X25" i="117"/>
  <c r="X45" i="117" s="1"/>
  <c r="X49" i="117"/>
  <c r="X59" i="117" s="1"/>
  <c r="X41" i="117"/>
  <c r="X63" i="143"/>
  <c r="X25" i="143"/>
  <c r="X49" i="143"/>
  <c r="X59" i="143" s="1"/>
  <c r="X41" i="143"/>
  <c r="AA75" i="143"/>
  <c r="AA71" i="143"/>
  <c r="AA79" i="143"/>
  <c r="AA62" i="143"/>
  <c r="AA91" i="143"/>
  <c r="AA92" i="143" s="1"/>
  <c r="AA93" i="143" s="1"/>
  <c r="AA80" i="143"/>
  <c r="AD93" i="111"/>
  <c r="AD92" i="145"/>
  <c r="AD92" i="140"/>
  <c r="X40" i="144"/>
  <c r="X48" i="144"/>
  <c r="X58" i="144" s="1"/>
  <c r="X44" i="144"/>
  <c r="X45" i="144"/>
  <c r="W32" i="111"/>
  <c r="X25" i="116"/>
  <c r="X41" i="116"/>
  <c r="X45" i="116"/>
  <c r="X49" i="116"/>
  <c r="X59" i="116" s="1"/>
  <c r="X63" i="116"/>
  <c r="W42" i="117"/>
  <c r="W50" i="117"/>
  <c r="W60" i="117" s="1"/>
  <c r="X77" i="111"/>
  <c r="X73" i="111"/>
  <c r="Z63" i="130"/>
  <c r="Z72" i="130"/>
  <c r="Z76" i="130"/>
  <c r="Y81" i="143"/>
  <c r="Y71" i="143"/>
  <c r="Y75" i="143"/>
  <c r="Y79" i="143"/>
  <c r="Y62" i="143"/>
  <c r="Y91" i="143"/>
  <c r="Y80" i="143"/>
  <c r="U40" i="135"/>
  <c r="U44" i="135"/>
  <c r="U48" i="135"/>
  <c r="U58" i="135" s="1"/>
  <c r="U45" i="135"/>
  <c r="Y63" i="120"/>
  <c r="Y25" i="120"/>
  <c r="Y45" i="120" s="1"/>
  <c r="Y41" i="120"/>
  <c r="Y49" i="120"/>
  <c r="Y59" i="120" s="1"/>
  <c r="W26" i="134"/>
  <c r="U101" i="135"/>
  <c r="X50" i="134"/>
  <c r="X60" i="134" s="1"/>
  <c r="X42" i="134"/>
  <c r="J48" i="123"/>
  <c r="J58" i="123" s="1"/>
  <c r="J44" i="123"/>
  <c r="J40" i="123"/>
  <c r="AF77" i="140"/>
  <c r="AF64" i="140"/>
  <c r="AF73" i="140"/>
  <c r="L97" i="134"/>
  <c r="J17" i="131"/>
  <c r="J21" i="131"/>
  <c r="AF46" i="140"/>
  <c r="AF40" i="140"/>
  <c r="AF48" i="140"/>
  <c r="AF58" i="140" s="1"/>
  <c r="AF44" i="140"/>
  <c r="Z66" i="121"/>
  <c r="Z80" i="121" s="1"/>
  <c r="Z76" i="121"/>
  <c r="Z72" i="121"/>
  <c r="Z63" i="121"/>
  <c r="Z73" i="132"/>
  <c r="Z77" i="132"/>
  <c r="Z66" i="132"/>
  <c r="Z81" i="132" s="1"/>
  <c r="Z64" i="132"/>
  <c r="Q81" i="133"/>
  <c r="Q73" i="133"/>
  <c r="Q77" i="133"/>
  <c r="H26" i="136"/>
  <c r="K64" i="127"/>
  <c r="K73" i="127"/>
  <c r="K81" i="127"/>
  <c r="K77" i="127"/>
  <c r="W26" i="120"/>
  <c r="H26" i="127"/>
  <c r="K77" i="136"/>
  <c r="K73" i="136"/>
  <c r="K81" i="136"/>
  <c r="S26" i="135"/>
  <c r="O32" i="133"/>
  <c r="Y81" i="144"/>
  <c r="Y73" i="144"/>
  <c r="Y77" i="144"/>
  <c r="Y64" i="144"/>
  <c r="J17" i="119"/>
  <c r="J21" i="119"/>
  <c r="W63" i="122"/>
  <c r="W41" i="122"/>
  <c r="W49" i="122"/>
  <c r="W59" i="122" s="1"/>
  <c r="X25" i="122"/>
  <c r="X45" i="122" s="1"/>
  <c r="X49" i="122"/>
  <c r="X59" i="122" s="1"/>
  <c r="X41" i="122"/>
  <c r="Z46" i="131"/>
  <c r="X63" i="144"/>
  <c r="X72" i="144"/>
  <c r="X76" i="144"/>
  <c r="I12" i="130"/>
  <c r="I18" i="130" s="1"/>
  <c r="I22" i="130"/>
  <c r="J32" i="110"/>
  <c r="J25" i="110" s="1"/>
  <c r="K48" i="110"/>
  <c r="K58" i="110" s="1"/>
  <c r="K40" i="110"/>
  <c r="K44" i="110"/>
  <c r="Q44" i="133"/>
  <c r="Q48" i="133"/>
  <c r="Q58" i="133" s="1"/>
  <c r="Q40" i="133"/>
  <c r="J19" i="121"/>
  <c r="Z79" i="129"/>
  <c r="Z71" i="129"/>
  <c r="Z62" i="129"/>
  <c r="Z75" i="129"/>
  <c r="Z91" i="129"/>
  <c r="Z81" i="129"/>
  <c r="L12" i="145"/>
  <c r="L18" i="145" s="1"/>
  <c r="L22" i="145"/>
  <c r="J17" i="116"/>
  <c r="J21" i="116"/>
  <c r="X32" i="128"/>
  <c r="Y40" i="122"/>
  <c r="Y44" i="122"/>
  <c r="Y48" i="122"/>
  <c r="Y58" i="122" s="1"/>
  <c r="Y45" i="122"/>
  <c r="L64" i="110"/>
  <c r="Y64" i="133"/>
  <c r="Y42" i="133"/>
  <c r="Y50" i="133"/>
  <c r="Y60" i="133" s="1"/>
  <c r="Y46" i="133"/>
  <c r="J50" i="123"/>
  <c r="J60" i="123" s="1"/>
  <c r="J46" i="123"/>
  <c r="J42" i="123"/>
  <c r="I12" i="119"/>
  <c r="I18" i="119" s="1"/>
  <c r="I22" i="119"/>
  <c r="X72" i="117"/>
  <c r="X76" i="117"/>
  <c r="X63" i="117"/>
  <c r="L62" i="114"/>
  <c r="L75" i="114"/>
  <c r="L79" i="114"/>
  <c r="L71" i="114"/>
  <c r="L91" i="114"/>
  <c r="Y26" i="116"/>
  <c r="Y44" i="129"/>
  <c r="Y40" i="129"/>
  <c r="Y48" i="129"/>
  <c r="Y58" i="129" s="1"/>
  <c r="Z80" i="125"/>
  <c r="H80" i="133"/>
  <c r="H72" i="133"/>
  <c r="H76" i="133"/>
  <c r="AB79" i="120"/>
  <c r="AB75" i="120"/>
  <c r="AB71" i="120"/>
  <c r="AB62" i="120"/>
  <c r="AB91" i="120"/>
  <c r="AB92" i="120" s="1"/>
  <c r="AB93" i="120" s="1"/>
  <c r="AB80" i="120"/>
  <c r="AB49" i="145"/>
  <c r="AB59" i="145" s="1"/>
  <c r="AB41" i="145"/>
  <c r="AB25" i="145"/>
  <c r="AB45" i="145" s="1"/>
  <c r="Z64" i="113"/>
  <c r="Z73" i="113"/>
  <c r="Z77" i="113"/>
  <c r="K64" i="136"/>
  <c r="K12" i="144"/>
  <c r="K18" i="144" s="1"/>
  <c r="K22" i="144"/>
  <c r="Y45" i="117"/>
  <c r="Y66" i="120"/>
  <c r="Y72" i="120"/>
  <c r="Y76" i="120"/>
  <c r="Y80" i="120"/>
  <c r="Z25" i="113"/>
  <c r="Z45" i="113" s="1"/>
  <c r="Z49" i="113"/>
  <c r="Z59" i="113" s="1"/>
  <c r="Z41" i="113"/>
  <c r="AA41" i="145"/>
  <c r="AA25" i="145"/>
  <c r="AA45" i="145" s="1"/>
  <c r="AA49" i="145"/>
  <c r="AA59" i="145" s="1"/>
  <c r="Y66" i="112"/>
  <c r="K12" i="137"/>
  <c r="K18" i="137" s="1"/>
  <c r="K22" i="137"/>
  <c r="K13" i="145"/>
  <c r="I12" i="131"/>
  <c r="I18" i="131" s="1"/>
  <c r="I22" i="131"/>
  <c r="X66" i="119"/>
  <c r="X72" i="119"/>
  <c r="X76" i="119"/>
  <c r="J19" i="132"/>
  <c r="J17" i="132"/>
  <c r="J21" i="132"/>
  <c r="L97" i="131"/>
  <c r="L17" i="143"/>
  <c r="L21" i="143"/>
  <c r="W32" i="143"/>
  <c r="I23" i="130"/>
  <c r="W75" i="135"/>
  <c r="W79" i="135"/>
  <c r="W71" i="135"/>
  <c r="W62" i="135"/>
  <c r="W91" i="135"/>
  <c r="W92" i="135" s="1"/>
  <c r="W93" i="135" s="1"/>
  <c r="K66" i="136"/>
  <c r="AB48" i="121"/>
  <c r="AB58" i="121" s="1"/>
  <c r="AB40" i="121"/>
  <c r="AB44" i="121"/>
  <c r="N26" i="135"/>
  <c r="J80" i="123"/>
  <c r="J63" i="123"/>
  <c r="J72" i="123"/>
  <c r="J76" i="123"/>
  <c r="Y72" i="116"/>
  <c r="Y76" i="116"/>
  <c r="Y76" i="131"/>
  <c r="Y72" i="131"/>
  <c r="Y63" i="131"/>
  <c r="X42" i="113"/>
  <c r="X50" i="113"/>
  <c r="X60" i="113" s="1"/>
  <c r="W26" i="128"/>
  <c r="L81" i="110"/>
  <c r="L73" i="110"/>
  <c r="L77" i="110"/>
  <c r="AA73" i="130"/>
  <c r="AA64" i="130"/>
  <c r="AA77" i="130"/>
  <c r="I81" i="133"/>
  <c r="I77" i="133"/>
  <c r="I73" i="133"/>
  <c r="Y64" i="120"/>
  <c r="Y81" i="120"/>
  <c r="Y73" i="120"/>
  <c r="Y77" i="120"/>
  <c r="L23" i="145"/>
  <c r="J18" i="115"/>
  <c r="J17" i="115"/>
  <c r="J21" i="115"/>
  <c r="I44" i="133"/>
  <c r="I48" i="133"/>
  <c r="I58" i="133" s="1"/>
  <c r="I40" i="133"/>
  <c r="L97" i="120"/>
  <c r="Z71" i="144"/>
  <c r="Z79" i="144"/>
  <c r="Z75" i="144"/>
  <c r="Z62" i="144"/>
  <c r="Z91" i="144"/>
  <c r="Z92" i="144" s="1"/>
  <c r="Z93" i="144" s="1"/>
  <c r="Z80" i="144"/>
  <c r="AD79" i="145"/>
  <c r="AD75" i="145"/>
  <c r="AD71" i="145"/>
  <c r="AD62" i="145"/>
  <c r="AD91" i="145"/>
  <c r="I23" i="134"/>
  <c r="I64" i="133"/>
  <c r="V26" i="124"/>
  <c r="I12" i="126"/>
  <c r="I18" i="126" s="1"/>
  <c r="I22" i="126"/>
  <c r="Z79" i="133"/>
  <c r="Z71" i="133"/>
  <c r="Z75" i="133"/>
  <c r="Z91" i="133"/>
  <c r="Z92" i="133" s="1"/>
  <c r="Z93" i="133" s="1"/>
  <c r="Z80" i="133"/>
  <c r="X64" i="119"/>
  <c r="X50" i="119"/>
  <c r="X60" i="119" s="1"/>
  <c r="X42" i="119"/>
  <c r="AF85" i="145"/>
  <c r="AF83" i="111"/>
  <c r="W26" i="137"/>
  <c r="AA76" i="145"/>
  <c r="AA72" i="145"/>
  <c r="AA66" i="145"/>
  <c r="AA80" i="145" s="1"/>
  <c r="AA63" i="145"/>
  <c r="I12" i="116"/>
  <c r="I18" i="116" s="1"/>
  <c r="I22" i="116"/>
  <c r="M17" i="145"/>
  <c r="M21" i="145"/>
  <c r="Z25" i="130"/>
  <c r="Z45" i="130" s="1"/>
  <c r="Z49" i="130"/>
  <c r="Z59" i="130" s="1"/>
  <c r="Z41" i="130"/>
  <c r="V101" i="133"/>
  <c r="I23" i="111"/>
  <c r="I14" i="140"/>
  <c r="I23" i="126"/>
  <c r="X25" i="132"/>
  <c r="X41" i="132"/>
  <c r="X49" i="132"/>
  <c r="X59" i="132" s="1"/>
  <c r="AF45" i="145"/>
  <c r="AF48" i="145"/>
  <c r="AF58" i="145" s="1"/>
  <c r="AF40" i="145"/>
  <c r="AF44" i="145"/>
  <c r="J19" i="113"/>
  <c r="L91" i="127"/>
  <c r="L92" i="127" s="1"/>
  <c r="L93" i="127" s="1"/>
  <c r="L62" i="127"/>
  <c r="L71" i="127"/>
  <c r="L79" i="127"/>
  <c r="L75" i="127"/>
  <c r="J19" i="131"/>
  <c r="J19" i="111"/>
  <c r="Y48" i="111"/>
  <c r="Y58" i="111" s="1"/>
  <c r="Y44" i="111"/>
  <c r="Y40" i="111"/>
  <c r="AA25" i="119"/>
  <c r="AA45" i="119" s="1"/>
  <c r="AA41" i="119"/>
  <c r="AA49" i="119"/>
  <c r="AA59" i="119" s="1"/>
  <c r="Z62" i="122"/>
  <c r="Z79" i="122"/>
  <c r="Z71" i="122"/>
  <c r="Z75" i="122"/>
  <c r="Z91" i="122"/>
  <c r="Z92" i="122" s="1"/>
  <c r="Z93" i="122" s="1"/>
  <c r="Z80" i="122"/>
  <c r="AF73" i="130"/>
  <c r="AF77" i="130"/>
  <c r="AF81" i="130"/>
  <c r="W32" i="124"/>
  <c r="H50" i="133"/>
  <c r="H60" i="133" s="1"/>
  <c r="H46" i="133"/>
  <c r="H42" i="133"/>
  <c r="I23" i="118"/>
  <c r="Y91" i="118"/>
  <c r="Y92" i="118" s="1"/>
  <c r="Y93" i="118" s="1"/>
  <c r="Y71" i="118"/>
  <c r="Y79" i="118"/>
  <c r="Y75" i="118"/>
  <c r="Z34" i="145"/>
  <c r="Z32" i="145" s="1"/>
  <c r="X42" i="122"/>
  <c r="X50" i="122"/>
  <c r="X60" i="122" s="1"/>
  <c r="K12" i="143"/>
  <c r="K18" i="143" s="1"/>
  <c r="K22" i="143"/>
  <c r="I23" i="124"/>
  <c r="I19" i="119"/>
  <c r="I23" i="119"/>
  <c r="Y44" i="143"/>
  <c r="Y48" i="143"/>
  <c r="Y58" i="143" s="1"/>
  <c r="Y40" i="143"/>
  <c r="Y46" i="143"/>
  <c r="Y44" i="113"/>
  <c r="Y48" i="113"/>
  <c r="Y58" i="113" s="1"/>
  <c r="Y40" i="113"/>
  <c r="Y46" i="113"/>
  <c r="Y79" i="133"/>
  <c r="Y71" i="133"/>
  <c r="Y75" i="133"/>
  <c r="Y62" i="133"/>
  <c r="Y91" i="133"/>
  <c r="Y92" i="133" s="1"/>
  <c r="Y93" i="133" s="1"/>
  <c r="Y62" i="111"/>
  <c r="Y79" i="111"/>
  <c r="Y75" i="111"/>
  <c r="Y71" i="111"/>
  <c r="Y91" i="111"/>
  <c r="Y92" i="111" s="1"/>
  <c r="W42" i="119"/>
  <c r="W50" i="119"/>
  <c r="W60" i="119" s="1"/>
  <c r="I23" i="112"/>
  <c r="O32" i="135"/>
  <c r="O25" i="135" s="1"/>
  <c r="T32" i="135"/>
  <c r="F26" i="133"/>
  <c r="I32" i="114"/>
  <c r="I25" i="114" s="1"/>
  <c r="N26" i="133"/>
  <c r="I32" i="127"/>
  <c r="I25" i="127" s="1"/>
  <c r="AA73" i="143"/>
  <c r="AA77" i="143"/>
  <c r="AA81" i="143"/>
  <c r="Y34" i="140"/>
  <c r="Z81" i="131"/>
  <c r="Z77" i="131"/>
  <c r="Z73" i="131"/>
  <c r="X42" i="116"/>
  <c r="X50" i="116"/>
  <c r="X60" i="116" s="1"/>
  <c r="X46" i="116"/>
  <c r="I41" i="114"/>
  <c r="I49" i="114"/>
  <c r="I59" i="114" s="1"/>
  <c r="I45" i="114"/>
  <c r="I23" i="113"/>
  <c r="Y41" i="131"/>
  <c r="Y25" i="131"/>
  <c r="Y45" i="131" s="1"/>
  <c r="Y49" i="131"/>
  <c r="Y59" i="131" s="1"/>
  <c r="AB72" i="145"/>
  <c r="AB76" i="145"/>
  <c r="AB66" i="145"/>
  <c r="AB63" i="145"/>
  <c r="AB80" i="145"/>
  <c r="Y42" i="125"/>
  <c r="Y50" i="125"/>
  <c r="Y60" i="125" s="1"/>
  <c r="Y46" i="125"/>
  <c r="AA45" i="143"/>
  <c r="V97" i="135"/>
  <c r="AB66" i="140"/>
  <c r="AB81" i="140" s="1"/>
  <c r="AB77" i="140"/>
  <c r="AB64" i="140"/>
  <c r="AB73" i="140"/>
  <c r="AA76" i="140"/>
  <c r="AA72" i="140"/>
  <c r="AA63" i="140"/>
  <c r="I19" i="116"/>
  <c r="I23" i="116"/>
  <c r="X42" i="143"/>
  <c r="X50" i="143"/>
  <c r="X60" i="143" s="1"/>
  <c r="X46" i="143"/>
  <c r="J19" i="125"/>
  <c r="AA79" i="128"/>
  <c r="AA71" i="128"/>
  <c r="AA75" i="128"/>
  <c r="AA62" i="128"/>
  <c r="AA91" i="128"/>
  <c r="AA92" i="128" s="1"/>
  <c r="AA93" i="128" s="1"/>
  <c r="AA80" i="128"/>
  <c r="AF91" i="111"/>
  <c r="AF92" i="111" s="1"/>
  <c r="AF71" i="111"/>
  <c r="AF75" i="111"/>
  <c r="AF79" i="111"/>
  <c r="AF80" i="111"/>
  <c r="G63" i="133"/>
  <c r="G41" i="133"/>
  <c r="G45" i="133"/>
  <c r="G49" i="133"/>
  <c r="G59" i="133" s="1"/>
  <c r="I41" i="127"/>
  <c r="I49" i="127"/>
  <c r="I59" i="127" s="1"/>
  <c r="I45" i="127"/>
  <c r="X66" i="132"/>
  <c r="X72" i="132"/>
  <c r="X63" i="132"/>
  <c r="X80" i="132"/>
  <c r="X76" i="132"/>
  <c r="Y40" i="119"/>
  <c r="Y44" i="119"/>
  <c r="Y48" i="119"/>
  <c r="Y58" i="119" s="1"/>
  <c r="K19" i="140"/>
  <c r="Y46" i="124"/>
  <c r="Y50" i="124"/>
  <c r="Y60" i="124" s="1"/>
  <c r="Y42" i="124"/>
  <c r="V32" i="144"/>
  <c r="AF72" i="145"/>
  <c r="AF76" i="145"/>
  <c r="AF66" i="145"/>
  <c r="AF63" i="145"/>
  <c r="AG93" i="117"/>
  <c r="AG93" i="145" s="1"/>
  <c r="AA41" i="140"/>
  <c r="AA49" i="140"/>
  <c r="AA59" i="140" s="1"/>
  <c r="AA25" i="140"/>
  <c r="AA46" i="140" s="1"/>
  <c r="Y44" i="126"/>
  <c r="Y48" i="126"/>
  <c r="Y58" i="126" s="1"/>
  <c r="Y40" i="126"/>
  <c r="H48" i="133"/>
  <c r="H58" i="133" s="1"/>
  <c r="H40" i="133"/>
  <c r="H44" i="133"/>
  <c r="AF85" i="140"/>
  <c r="AF83" i="140" s="1"/>
  <c r="Y45" i="144"/>
  <c r="Y64" i="116"/>
  <c r="Y42" i="116"/>
  <c r="Y50" i="116"/>
  <c r="Y60" i="116" s="1"/>
  <c r="W26" i="112"/>
  <c r="W26" i="124"/>
  <c r="I12" i="128"/>
  <c r="I18" i="128" s="1"/>
  <c r="I22" i="128"/>
  <c r="W32" i="128"/>
  <c r="AA66" i="130"/>
  <c r="Y64" i="112"/>
  <c r="J17" i="128"/>
  <c r="J21" i="128"/>
  <c r="Z79" i="137"/>
  <c r="Z75" i="137"/>
  <c r="Z71" i="137"/>
  <c r="Z91" i="137"/>
  <c r="Z92" i="137" s="1"/>
  <c r="Z93" i="137" s="1"/>
  <c r="Z80" i="137"/>
  <c r="Y44" i="115"/>
  <c r="Y40" i="115"/>
  <c r="Y48" i="115"/>
  <c r="Y58" i="115" s="1"/>
  <c r="Y62" i="113"/>
  <c r="Y79" i="113"/>
  <c r="Y71" i="113"/>
  <c r="Y75" i="113"/>
  <c r="Y91" i="113"/>
  <c r="Y92" i="113" s="1"/>
  <c r="Y93" i="113" s="1"/>
  <c r="L79" i="136"/>
  <c r="L71" i="136"/>
  <c r="L75" i="136"/>
  <c r="L91" i="136"/>
  <c r="J76" i="127"/>
  <c r="J66" i="127"/>
  <c r="J80" i="127"/>
  <c r="J63" i="127"/>
  <c r="J72" i="127"/>
  <c r="Z40" i="125"/>
  <c r="Z48" i="125"/>
  <c r="Z58" i="125" s="1"/>
  <c r="Z44" i="125"/>
  <c r="K75" i="127"/>
  <c r="K71" i="127"/>
  <c r="K79" i="127"/>
  <c r="K62" i="127"/>
  <c r="K91" i="127"/>
  <c r="P46" i="135"/>
  <c r="P42" i="135"/>
  <c r="P50" i="135"/>
  <c r="P60" i="135" s="1"/>
  <c r="AF44" i="130"/>
  <c r="AF40" i="130"/>
  <c r="AF48" i="130"/>
  <c r="AF58" i="130" s="1"/>
  <c r="AF45" i="130"/>
  <c r="J44" i="136"/>
  <c r="J48" i="136"/>
  <c r="J58" i="136" s="1"/>
  <c r="J40" i="136"/>
  <c r="I12" i="112"/>
  <c r="I18" i="112" s="1"/>
  <c r="I22" i="112"/>
  <c r="J17" i="118"/>
  <c r="J21" i="118"/>
  <c r="V32" i="131"/>
  <c r="Y73" i="126"/>
  <c r="Y77" i="126"/>
  <c r="Y64" i="126"/>
  <c r="Y81" i="126"/>
  <c r="V32" i="128"/>
  <c r="K81" i="114"/>
  <c r="K73" i="114"/>
  <c r="K77" i="114"/>
  <c r="G32" i="133"/>
  <c r="H23" i="115"/>
  <c r="Y77" i="119"/>
  <c r="Y73" i="119"/>
  <c r="Y73" i="132"/>
  <c r="Y77" i="132"/>
  <c r="Y64" i="132"/>
  <c r="L97" i="121"/>
  <c r="J18" i="134"/>
  <c r="Y80" i="133"/>
  <c r="Z80" i="117"/>
  <c r="Z71" i="117"/>
  <c r="Z79" i="117"/>
  <c r="Z75" i="117"/>
  <c r="Z62" i="117"/>
  <c r="Z91" i="117"/>
  <c r="Z64" i="131"/>
  <c r="R79" i="133"/>
  <c r="R71" i="133"/>
  <c r="R75" i="133"/>
  <c r="R62" i="133"/>
  <c r="R91" i="133"/>
  <c r="R92" i="133" s="1"/>
  <c r="R93" i="133" s="1"/>
  <c r="Y64" i="125"/>
  <c r="J17" i="121"/>
  <c r="J21" i="121"/>
  <c r="L97" i="118"/>
  <c r="W32" i="112"/>
  <c r="AG92" i="145"/>
  <c r="X26" i="124"/>
  <c r="X32" i="124"/>
  <c r="Q80" i="133"/>
  <c r="Q66" i="133"/>
  <c r="Q62" i="133" s="1"/>
  <c r="Q63" i="133"/>
  <c r="Q72" i="133"/>
  <c r="Q76" i="133"/>
  <c r="J17" i="122"/>
  <c r="J21" i="122"/>
  <c r="L17" i="137"/>
  <c r="L21" i="137"/>
  <c r="L97" i="117"/>
  <c r="W32" i="129"/>
  <c r="K19" i="143"/>
  <c r="K23" i="143"/>
  <c r="U50" i="135"/>
  <c r="U60" i="135" s="1"/>
  <c r="U42" i="135"/>
  <c r="U46" i="135"/>
  <c r="I23" i="129"/>
  <c r="X63" i="137"/>
  <c r="X25" i="137"/>
  <c r="X45" i="137" s="1"/>
  <c r="X41" i="137"/>
  <c r="X49" i="137"/>
  <c r="X59" i="137" s="1"/>
  <c r="J12" i="140"/>
  <c r="J18" i="140" s="1"/>
  <c r="J22" i="140"/>
  <c r="AF83" i="119"/>
  <c r="AF84" i="145"/>
  <c r="Y80" i="111"/>
  <c r="W25" i="126"/>
  <c r="W45" i="126" s="1"/>
  <c r="W49" i="126"/>
  <c r="W59" i="126" s="1"/>
  <c r="W41" i="126"/>
  <c r="L97" i="129"/>
  <c r="X26" i="129"/>
  <c r="Y66" i="137"/>
  <c r="M62" i="110"/>
  <c r="M71" i="110"/>
  <c r="M75" i="110"/>
  <c r="M79" i="110"/>
  <c r="M91" i="110"/>
  <c r="AF91" i="119"/>
  <c r="AF92" i="119" s="1"/>
  <c r="AF93" i="119" s="1"/>
  <c r="AF79" i="119"/>
  <c r="AF75" i="119"/>
  <c r="AF71" i="119"/>
  <c r="AF62" i="119"/>
  <c r="J18" i="126"/>
  <c r="J17" i="126"/>
  <c r="J21" i="126"/>
  <c r="L97" i="122"/>
  <c r="AF80" i="130"/>
  <c r="AF71" i="130"/>
  <c r="AF79" i="130"/>
  <c r="AF62" i="130"/>
  <c r="AF75" i="130"/>
  <c r="AF91" i="130"/>
  <c r="AF92" i="130" s="1"/>
  <c r="AF93" i="130" s="1"/>
  <c r="K66" i="114"/>
  <c r="X44" i="118"/>
  <c r="X48" i="118"/>
  <c r="X58" i="118" s="1"/>
  <c r="X40" i="118"/>
  <c r="J63" i="114"/>
  <c r="J80" i="114"/>
  <c r="J72" i="114"/>
  <c r="J76" i="114"/>
  <c r="AF72" i="140"/>
  <c r="AF76" i="140"/>
  <c r="AF63" i="140"/>
  <c r="AF66" i="140"/>
  <c r="AF80" i="140" s="1"/>
  <c r="Y48" i="117"/>
  <c r="Y58" i="117" s="1"/>
  <c r="Y44" i="117"/>
  <c r="Y40" i="117"/>
  <c r="Y46" i="117"/>
  <c r="J17" i="120"/>
  <c r="J21" i="120"/>
  <c r="W25" i="130"/>
  <c r="W45" i="130" s="1"/>
  <c r="W41" i="130"/>
  <c r="W49" i="130"/>
  <c r="W59" i="130" s="1"/>
  <c r="H63" i="133"/>
  <c r="T25" i="135"/>
  <c r="T45" i="135" s="1"/>
  <c r="T49" i="135"/>
  <c r="T59" i="135" s="1"/>
  <c r="T41" i="135"/>
  <c r="AB81" i="120"/>
  <c r="I12" i="120"/>
  <c r="I18" i="120" s="1"/>
  <c r="I22" i="120"/>
  <c r="J50" i="114"/>
  <c r="J60" i="114" s="1"/>
  <c r="J46" i="114"/>
  <c r="J42" i="114"/>
  <c r="K80" i="110"/>
  <c r="K76" i="110"/>
  <c r="K63" i="110"/>
  <c r="K72" i="110"/>
  <c r="I23" i="128"/>
  <c r="Y25" i="128"/>
  <c r="Y45" i="128" s="1"/>
  <c r="Y49" i="128"/>
  <c r="Y59" i="128" s="1"/>
  <c r="Y41" i="128"/>
  <c r="W32" i="137"/>
  <c r="X32" i="121"/>
  <c r="X25" i="121" s="1"/>
  <c r="AF46" i="130"/>
  <c r="J19" i="115"/>
  <c r="W26" i="143"/>
  <c r="I12" i="121"/>
  <c r="I18" i="121" s="1"/>
  <c r="I22" i="121"/>
  <c r="Z48" i="121"/>
  <c r="Z58" i="121" s="1"/>
  <c r="Z44" i="121"/>
  <c r="Z40" i="121"/>
  <c r="AA44" i="143"/>
  <c r="AA40" i="143"/>
  <c r="AA48" i="143"/>
  <c r="AA58" i="143" s="1"/>
  <c r="L97" i="119"/>
  <c r="X27" i="140"/>
  <c r="X63" i="126"/>
  <c r="X72" i="126"/>
  <c r="X76" i="126"/>
  <c r="J17" i="117"/>
  <c r="J21" i="117"/>
  <c r="I12" i="132"/>
  <c r="I18" i="132" s="1"/>
  <c r="I22" i="132"/>
  <c r="O45" i="135"/>
  <c r="O41" i="135"/>
  <c r="O49" i="135"/>
  <c r="O59" i="135" s="1"/>
  <c r="Y66" i="128"/>
  <c r="Y80" i="128" s="1"/>
  <c r="Y63" i="128"/>
  <c r="Y76" i="128"/>
  <c r="Y72" i="128"/>
  <c r="J17" i="112"/>
  <c r="J21" i="112"/>
  <c r="Z79" i="124"/>
  <c r="Z62" i="124"/>
  <c r="Z75" i="124"/>
  <c r="Z71" i="124"/>
  <c r="Z91" i="124"/>
  <c r="Z92" i="124" s="1"/>
  <c r="Z93" i="124" s="1"/>
  <c r="Z80" i="124"/>
  <c r="I12" i="134"/>
  <c r="I22" i="134"/>
  <c r="AF79" i="134"/>
  <c r="AF75" i="134"/>
  <c r="AF71" i="134"/>
  <c r="AF62" i="134"/>
  <c r="AF91" i="134"/>
  <c r="AF92" i="134" s="1"/>
  <c r="AF93" i="134" s="1"/>
  <c r="AF80" i="134"/>
  <c r="V26" i="125"/>
  <c r="Z40" i="131"/>
  <c r="Z44" i="131"/>
  <c r="Z48" i="131"/>
  <c r="Z58" i="131" s="1"/>
  <c r="Y48" i="133"/>
  <c r="Y58" i="133" s="1"/>
  <c r="Y44" i="133"/>
  <c r="Y40" i="133"/>
  <c r="X42" i="133"/>
  <c r="X50" i="133"/>
  <c r="X60" i="133" s="1"/>
  <c r="I32" i="123"/>
  <c r="T32" i="122"/>
  <c r="K81" i="123"/>
  <c r="K64" i="123"/>
  <c r="K73" i="123"/>
  <c r="K77" i="123"/>
  <c r="Y26" i="130"/>
  <c r="V32" i="134"/>
  <c r="Y64" i="128"/>
  <c r="Y42" i="128"/>
  <c r="Y50" i="128"/>
  <c r="Y60" i="128" s="1"/>
  <c r="Y46" i="128"/>
  <c r="J17" i="113"/>
  <c r="J21" i="113"/>
  <c r="J17" i="134"/>
  <c r="J21" i="134"/>
  <c r="L97" i="132"/>
  <c r="J17" i="125"/>
  <c r="J21" i="125"/>
  <c r="I49" i="123"/>
  <c r="I59" i="123" s="1"/>
  <c r="I45" i="123"/>
  <c r="I41" i="123"/>
  <c r="W32" i="122"/>
  <c r="W25" i="122" s="1"/>
  <c r="AA79" i="117"/>
  <c r="AA62" i="117"/>
  <c r="AA71" i="117"/>
  <c r="AA75" i="117"/>
  <c r="AA91" i="117"/>
  <c r="AA92" i="117" s="1"/>
  <c r="AA93" i="117" s="1"/>
  <c r="AA80" i="117"/>
  <c r="L97" i="116"/>
  <c r="K64" i="114"/>
  <c r="X50" i="117"/>
  <c r="X60" i="117" s="1"/>
  <c r="X42" i="117"/>
  <c r="K17" i="140"/>
  <c r="K21" i="140"/>
  <c r="J17" i="130"/>
  <c r="J21" i="130"/>
  <c r="J19" i="130"/>
  <c r="I12" i="117"/>
  <c r="I18" i="117" s="1"/>
  <c r="I22" i="117"/>
  <c r="X66" i="137"/>
  <c r="X72" i="137"/>
  <c r="X76" i="137"/>
  <c r="X64" i="125"/>
  <c r="X42" i="125"/>
  <c r="X50" i="125"/>
  <c r="X60" i="125" s="1"/>
  <c r="AB77" i="145"/>
  <c r="AB73" i="145"/>
  <c r="X66" i="143"/>
  <c r="X80" i="143"/>
  <c r="X76" i="143"/>
  <c r="X72" i="143"/>
  <c r="AF64" i="145"/>
  <c r="AF77" i="145"/>
  <c r="AF73" i="145"/>
  <c r="W26" i="118"/>
  <c r="Z79" i="125"/>
  <c r="Z71" i="125"/>
  <c r="Z62" i="125"/>
  <c r="Z75" i="125"/>
  <c r="Z91" i="125"/>
  <c r="Z92" i="125" s="1"/>
  <c r="Z93" i="125" s="1"/>
  <c r="X26" i="134"/>
  <c r="Y32" i="130"/>
  <c r="X25" i="126"/>
  <c r="X45" i="126" s="1"/>
  <c r="X41" i="126"/>
  <c r="X49" i="126"/>
  <c r="X59" i="126" s="1"/>
  <c r="J18" i="131"/>
  <c r="Z93" i="111"/>
  <c r="Y50" i="120"/>
  <c r="Y60" i="120" s="1"/>
  <c r="Y42" i="120"/>
  <c r="L97" i="130"/>
  <c r="J18" i="117"/>
  <c r="AF45" i="140"/>
  <c r="J50" i="136"/>
  <c r="J60" i="136" s="1"/>
  <c r="J46" i="136"/>
  <c r="J42" i="136"/>
  <c r="K23" i="137"/>
  <c r="K14" i="145"/>
  <c r="K23" i="145" s="1"/>
  <c r="I12" i="113"/>
  <c r="I19" i="113" s="1"/>
  <c r="I18" i="113"/>
  <c r="I22" i="113"/>
  <c r="J18" i="118"/>
  <c r="I19" i="117"/>
  <c r="I23" i="117"/>
  <c r="AA42" i="140"/>
  <c r="AA50" i="140"/>
  <c r="AA60" i="140" s="1"/>
  <c r="M19" i="145"/>
  <c r="J19" i="116"/>
  <c r="L79" i="123"/>
  <c r="L62" i="123"/>
  <c r="L71" i="123"/>
  <c r="L75" i="123"/>
  <c r="L91" i="123"/>
  <c r="L92" i="123" s="1"/>
  <c r="L93" i="123" s="1"/>
  <c r="W32" i="118"/>
  <c r="X32" i="131"/>
  <c r="X26" i="131"/>
  <c r="Y81" i="133"/>
  <c r="Y73" i="133"/>
  <c r="Y77" i="133"/>
  <c r="Y66" i="132"/>
  <c r="Y81" i="132" s="1"/>
  <c r="Z64" i="121"/>
  <c r="Z73" i="121"/>
  <c r="Z81" i="121"/>
  <c r="Z77" i="121"/>
  <c r="J19" i="126"/>
  <c r="J18" i="112"/>
  <c r="X32" i="129"/>
  <c r="AB92" i="116"/>
  <c r="AB93" i="116" s="1"/>
  <c r="W63" i="119"/>
  <c r="W72" i="119"/>
  <c r="W76" i="119"/>
  <c r="Z91" i="115"/>
  <c r="Z75" i="115"/>
  <c r="Z71" i="115"/>
  <c r="Z79" i="115"/>
  <c r="Z62" i="115"/>
  <c r="Z80" i="115"/>
  <c r="O25" i="133"/>
  <c r="O41" i="133"/>
  <c r="O45" i="133"/>
  <c r="O49" i="133"/>
  <c r="O59" i="133" s="1"/>
  <c r="W32" i="144"/>
  <c r="W72" i="126"/>
  <c r="W76" i="126"/>
  <c r="W63" i="126"/>
  <c r="Y92" i="117"/>
  <c r="Y93" i="117" s="1"/>
  <c r="Z28" i="145"/>
  <c r="Z26" i="145" s="1"/>
  <c r="Y44" i="132"/>
  <c r="Y40" i="132"/>
  <c r="Y48" i="132"/>
  <c r="Y58" i="132" s="1"/>
  <c r="Y46" i="132"/>
  <c r="Y77" i="115"/>
  <c r="Y64" i="115"/>
  <c r="Y81" i="115"/>
  <c r="Y73" i="115"/>
  <c r="Y79" i="144"/>
  <c r="Y62" i="144"/>
  <c r="Y71" i="144"/>
  <c r="Y75" i="144"/>
  <c r="Y91" i="144"/>
  <c r="Y92" i="144" s="1"/>
  <c r="Y93" i="144" s="1"/>
  <c r="Y81" i="112"/>
  <c r="Y73" i="112"/>
  <c r="Y77" i="112"/>
  <c r="Z79" i="134"/>
  <c r="Z71" i="134"/>
  <c r="Z75" i="134"/>
  <c r="Z91" i="134"/>
  <c r="Z92" i="134" s="1"/>
  <c r="Z93" i="134" s="1"/>
  <c r="Z80" i="134"/>
  <c r="I23" i="125"/>
  <c r="AF83" i="130"/>
  <c r="AB49" i="140"/>
  <c r="AB59" i="140" s="1"/>
  <c r="AB41" i="140"/>
  <c r="Z42" i="140"/>
  <c r="Z50" i="140"/>
  <c r="Z60" i="140" s="1"/>
  <c r="W42" i="130"/>
  <c r="W50" i="130"/>
  <c r="W60" i="130" s="1"/>
  <c r="W46" i="130"/>
  <c r="Y64" i="129"/>
  <c r="Y73" i="129"/>
  <c r="Y77" i="129"/>
  <c r="Y66" i="129"/>
  <c r="H23" i="129"/>
  <c r="I32" i="136"/>
  <c r="I25" i="136" s="1"/>
  <c r="V73" i="135"/>
  <c r="V77" i="135"/>
  <c r="H26" i="123"/>
  <c r="X64" i="143"/>
  <c r="X81" i="143"/>
  <c r="X73" i="143"/>
  <c r="X77" i="143"/>
  <c r="L97" i="115"/>
  <c r="L97" i="113"/>
  <c r="I66" i="133"/>
  <c r="I62" i="133" s="1"/>
  <c r="X50" i="120"/>
  <c r="X60" i="120" s="1"/>
  <c r="X42" i="120"/>
  <c r="X46" i="120"/>
  <c r="Z79" i="126"/>
  <c r="Z71" i="126"/>
  <c r="Z75" i="126"/>
  <c r="Z62" i="126"/>
  <c r="Z91" i="126"/>
  <c r="Z80" i="126"/>
  <c r="I12" i="129"/>
  <c r="I18" i="129" s="1"/>
  <c r="I22" i="129"/>
  <c r="W32" i="120"/>
  <c r="I19" i="132"/>
  <c r="I23" i="132"/>
  <c r="L97" i="112"/>
  <c r="J18" i="124"/>
  <c r="J17" i="124"/>
  <c r="J21" i="124"/>
  <c r="X42" i="137"/>
  <c r="X50" i="137"/>
  <c r="X60" i="137" s="1"/>
  <c r="X46" i="137"/>
  <c r="L17" i="144"/>
  <c r="L21" i="144"/>
  <c r="L19" i="144"/>
  <c r="AA92" i="133"/>
  <c r="AA93" i="133" s="1"/>
  <c r="V32" i="129"/>
  <c r="I23" i="115"/>
  <c r="I41" i="136"/>
  <c r="I45" i="136"/>
  <c r="I49" i="136"/>
  <c r="I59" i="136" s="1"/>
  <c r="Y25" i="134"/>
  <c r="Y45" i="134" s="1"/>
  <c r="Y41" i="134"/>
  <c r="Y49" i="134"/>
  <c r="Y59" i="134" s="1"/>
  <c r="AA64" i="143"/>
  <c r="W42" i="126"/>
  <c r="W50" i="126"/>
  <c r="W60" i="126" s="1"/>
  <c r="W46" i="126"/>
  <c r="W32" i="131"/>
  <c r="I12" i="115"/>
  <c r="I18" i="115" s="1"/>
  <c r="I22" i="115"/>
  <c r="X72" i="130"/>
  <c r="X76" i="130"/>
  <c r="V66" i="135"/>
  <c r="V80" i="135" s="1"/>
  <c r="V63" i="135"/>
  <c r="V76" i="135"/>
  <c r="V72" i="135"/>
  <c r="X76" i="125"/>
  <c r="X66" i="125"/>
  <c r="X72" i="125"/>
  <c r="Y44" i="112"/>
  <c r="Y40" i="112"/>
  <c r="Y48" i="112"/>
  <c r="Y58" i="112" s="1"/>
  <c r="Y35" i="145"/>
  <c r="Y35" i="140"/>
  <c r="L97" i="128"/>
  <c r="X26" i="113"/>
  <c r="AA81" i="128"/>
  <c r="AD77" i="140"/>
  <c r="AD73" i="140"/>
  <c r="AD64" i="140"/>
  <c r="W63" i="130"/>
  <c r="W72" i="130"/>
  <c r="W76" i="130"/>
  <c r="X26" i="133"/>
  <c r="AB64" i="145"/>
  <c r="W72" i="122"/>
  <c r="W76" i="122"/>
  <c r="I19" i="121"/>
  <c r="I23" i="121"/>
  <c r="L97" i="126"/>
  <c r="AC92" i="111"/>
  <c r="AC93" i="111" s="1"/>
  <c r="AC93" i="140" s="1"/>
  <c r="J25" i="114"/>
  <c r="AD66" i="140"/>
  <c r="I19" i="120"/>
  <c r="I23" i="120"/>
  <c r="I12" i="111"/>
  <c r="I22" i="111"/>
  <c r="I13" i="140"/>
  <c r="Y40" i="137"/>
  <c r="Y48" i="137"/>
  <c r="Y58" i="137" s="1"/>
  <c r="Y44" i="137"/>
  <c r="AF64" i="130"/>
  <c r="AG101" i="110"/>
  <c r="V26" i="130"/>
  <c r="Z81" i="124"/>
  <c r="I23" i="122"/>
  <c r="V32" i="117"/>
  <c r="Y45" i="113"/>
  <c r="Y46" i="129"/>
  <c r="H26" i="114"/>
  <c r="W32" i="113"/>
  <c r="X50" i="144"/>
  <c r="X60" i="144" s="1"/>
  <c r="X42" i="144"/>
  <c r="X46" i="144"/>
  <c r="X63" i="130"/>
  <c r="X25" i="130"/>
  <c r="X45" i="130" s="1"/>
  <c r="X41" i="130"/>
  <c r="X49" i="130"/>
  <c r="X59" i="130" s="1"/>
  <c r="AF92" i="121"/>
  <c r="AF93" i="121" s="1"/>
  <c r="V26" i="131"/>
  <c r="X33" i="145"/>
  <c r="Y48" i="144"/>
  <c r="Y58" i="144" s="1"/>
  <c r="Y44" i="144"/>
  <c r="Y40" i="144"/>
  <c r="X73" i="125"/>
  <c r="X77" i="125"/>
  <c r="X81" i="125"/>
  <c r="W97" i="133"/>
  <c r="Y77" i="143"/>
  <c r="Y64" i="143"/>
  <c r="Y73" i="143"/>
  <c r="W26" i="113"/>
  <c r="V26" i="129"/>
  <c r="AA44" i="130"/>
  <c r="AA48" i="130"/>
  <c r="AA58" i="130" s="1"/>
  <c r="AA40" i="130"/>
  <c r="W63" i="117"/>
  <c r="W25" i="117"/>
  <c r="W45" i="117" s="1"/>
  <c r="W41" i="117"/>
  <c r="W49" i="117"/>
  <c r="W59" i="117" s="1"/>
  <c r="I12" i="125"/>
  <c r="I18" i="125" s="1"/>
  <c r="I22" i="125"/>
  <c r="Y81" i="137"/>
  <c r="Y73" i="137"/>
  <c r="Y77" i="137"/>
  <c r="J50" i="127"/>
  <c r="J60" i="127" s="1"/>
  <c r="J46" i="127"/>
  <c r="J42" i="127"/>
  <c r="J19" i="119"/>
  <c r="W25" i="119"/>
  <c r="W45" i="119" s="1"/>
  <c r="W41" i="119"/>
  <c r="W49" i="119"/>
  <c r="W59" i="119" s="1"/>
  <c r="L97" i="111"/>
  <c r="L98" i="140"/>
  <c r="X26" i="111"/>
  <c r="W26" i="144"/>
  <c r="I12" i="118"/>
  <c r="I18" i="118" s="1"/>
  <c r="I22" i="118"/>
  <c r="X66" i="120"/>
  <c r="X80" i="120" s="1"/>
  <c r="X63" i="120"/>
  <c r="X76" i="120"/>
  <c r="X72" i="120"/>
  <c r="AB76" i="140"/>
  <c r="AB63" i="140"/>
  <c r="AB72" i="140"/>
  <c r="AB80" i="140"/>
  <c r="J19" i="122"/>
  <c r="K50" i="110"/>
  <c r="K60" i="110" s="1"/>
  <c r="K42" i="110"/>
  <c r="K46" i="110"/>
  <c r="X26" i="128"/>
  <c r="P25" i="135"/>
  <c r="X32" i="115"/>
  <c r="V26" i="117"/>
  <c r="I12" i="124"/>
  <c r="I19" i="124" s="1"/>
  <c r="I18" i="124"/>
  <c r="I22" i="124"/>
  <c r="I12" i="122"/>
  <c r="I18" i="122" s="1"/>
  <c r="I22" i="122"/>
  <c r="J17" i="111"/>
  <c r="J21" i="111"/>
  <c r="Z81" i="134"/>
  <c r="Z62" i="133"/>
  <c r="Y42" i="134"/>
  <c r="Y50" i="134"/>
  <c r="Y60" i="134" s="1"/>
  <c r="Y46" i="134"/>
  <c r="W32" i="134"/>
  <c r="L97" i="124"/>
  <c r="Y66" i="119"/>
  <c r="AD73" i="145"/>
  <c r="AD77" i="145"/>
  <c r="AD81" i="145"/>
  <c r="AD64" i="145"/>
  <c r="P40" i="133"/>
  <c r="P48" i="133"/>
  <c r="P58" i="133" s="1"/>
  <c r="P44" i="133"/>
  <c r="W26" i="111"/>
  <c r="J80" i="136"/>
  <c r="J63" i="136"/>
  <c r="J76" i="136"/>
  <c r="J72" i="136"/>
  <c r="AB93" i="111"/>
  <c r="Z48" i="111"/>
  <c r="Z58" i="111" s="1"/>
  <c r="Z40" i="111"/>
  <c r="Z44" i="111"/>
  <c r="Z46" i="111"/>
  <c r="N92" i="110"/>
  <c r="N93" i="110" s="1"/>
  <c r="Z62" i="111"/>
  <c r="AA46" i="130"/>
  <c r="Z72" i="113"/>
  <c r="Z76" i="113"/>
  <c r="Z66" i="113"/>
  <c r="Z80" i="113" s="1"/>
  <c r="Z63" i="113"/>
  <c r="Z67" i="140"/>
  <c r="Z67" i="145"/>
  <c r="X72" i="112"/>
  <c r="X63" i="112"/>
  <c r="X76" i="112"/>
  <c r="X34" i="145"/>
  <c r="X26" i="115"/>
  <c r="AF81" i="117"/>
  <c r="AF75" i="117"/>
  <c r="AF71" i="117"/>
  <c r="AF79" i="117"/>
  <c r="AF91" i="117"/>
  <c r="AF92" i="117" s="1"/>
  <c r="AF93" i="117" s="1"/>
  <c r="X32" i="111"/>
  <c r="AG93" i="140"/>
  <c r="AG91" i="140" s="1"/>
  <c r="L97" i="125"/>
  <c r="AA75" i="125"/>
  <c r="AA62" i="125"/>
  <c r="AA71" i="125"/>
  <c r="AA79" i="125"/>
  <c r="AA91" i="125"/>
  <c r="AA92" i="125" s="1"/>
  <c r="AA93" i="125" s="1"/>
  <c r="T25" i="122"/>
  <c r="T45" i="122" s="1"/>
  <c r="T49" i="122"/>
  <c r="T59" i="122" s="1"/>
  <c r="T41" i="122"/>
  <c r="P64" i="133"/>
  <c r="P42" i="133"/>
  <c r="P50" i="133"/>
  <c r="P60" i="133" s="1"/>
  <c r="P46" i="133"/>
  <c r="X63" i="119"/>
  <c r="X25" i="119"/>
  <c r="X46" i="119" s="1"/>
  <c r="X49" i="119"/>
  <c r="X59" i="119" s="1"/>
  <c r="X41" i="119"/>
  <c r="Y46" i="112"/>
  <c r="J19" i="124"/>
  <c r="J17" i="129"/>
  <c r="J21" i="129"/>
  <c r="AB79" i="121"/>
  <c r="AB62" i="121"/>
  <c r="AB91" i="121"/>
  <c r="AB75" i="121"/>
  <c r="AB71" i="121"/>
  <c r="I19" i="131"/>
  <c r="I23" i="131"/>
  <c r="J41" i="110"/>
  <c r="J45" i="110"/>
  <c r="J49" i="110"/>
  <c r="J59" i="110" s="1"/>
  <c r="Y46" i="119"/>
  <c r="Z44" i="129"/>
  <c r="Z48" i="129"/>
  <c r="Z58" i="129" s="1"/>
  <c r="Z40" i="129"/>
  <c r="X64" i="113"/>
  <c r="W64" i="119"/>
  <c r="W66" i="126"/>
  <c r="X64" i="137"/>
  <c r="W64" i="117"/>
  <c r="H66" i="133"/>
  <c r="J66" i="114"/>
  <c r="V32" i="112"/>
  <c r="Z66" i="130"/>
  <c r="X45" i="119" l="1"/>
  <c r="X46" i="117"/>
  <c r="I19" i="130"/>
  <c r="L19" i="145"/>
  <c r="K19" i="137"/>
  <c r="I19" i="128"/>
  <c r="X46" i="122"/>
  <c r="I19" i="115"/>
  <c r="I19" i="126"/>
  <c r="AA46" i="145"/>
  <c r="I19" i="122"/>
  <c r="AF83" i="145"/>
  <c r="X63" i="131"/>
  <c r="X25" i="131"/>
  <c r="X45" i="131" s="1"/>
  <c r="X49" i="131"/>
  <c r="X59" i="131" s="1"/>
  <c r="X41" i="131"/>
  <c r="W50" i="128"/>
  <c r="W60" i="128" s="1"/>
  <c r="W42" i="128"/>
  <c r="X73" i="115"/>
  <c r="X77" i="115"/>
  <c r="X64" i="115"/>
  <c r="Y42" i="130"/>
  <c r="Y50" i="130"/>
  <c r="Y60" i="130" s="1"/>
  <c r="W79" i="126"/>
  <c r="W71" i="126"/>
  <c r="W75" i="126"/>
  <c r="W62" i="126"/>
  <c r="W91" i="126"/>
  <c r="W80" i="126"/>
  <c r="H79" i="133"/>
  <c r="H75" i="133"/>
  <c r="H71" i="133"/>
  <c r="H91" i="133"/>
  <c r="H92" i="133" s="1"/>
  <c r="H93" i="133" s="1"/>
  <c r="H62" i="133"/>
  <c r="X25" i="115"/>
  <c r="X45" i="115" s="1"/>
  <c r="X41" i="115"/>
  <c r="X49" i="115"/>
  <c r="X59" i="115" s="1"/>
  <c r="X25" i="113"/>
  <c r="X45" i="113" s="1"/>
  <c r="X41" i="113"/>
  <c r="X49" i="113"/>
  <c r="X59" i="113" s="1"/>
  <c r="X42" i="131"/>
  <c r="X50" i="131"/>
  <c r="X60" i="131" s="1"/>
  <c r="X25" i="134"/>
  <c r="X45" i="134" s="1"/>
  <c r="X49" i="134"/>
  <c r="X59" i="134" s="1"/>
  <c r="X41" i="134"/>
  <c r="X25" i="124"/>
  <c r="X41" i="124"/>
  <c r="X49" i="124"/>
  <c r="X59" i="124" s="1"/>
  <c r="Z75" i="130"/>
  <c r="Z71" i="130"/>
  <c r="Z79" i="130"/>
  <c r="Z62" i="130"/>
  <c r="Z91" i="130"/>
  <c r="Z92" i="130" s="1"/>
  <c r="Z93" i="130" s="1"/>
  <c r="Z80" i="130"/>
  <c r="W73" i="111"/>
  <c r="W77" i="111"/>
  <c r="W76" i="113"/>
  <c r="W63" i="113"/>
  <c r="W72" i="113"/>
  <c r="W25" i="111"/>
  <c r="W41" i="111"/>
  <c r="W49" i="111"/>
  <c r="W59" i="111" s="1"/>
  <c r="W45" i="111"/>
  <c r="W42" i="131"/>
  <c r="W50" i="131"/>
  <c r="W60" i="131" s="1"/>
  <c r="W25" i="131"/>
  <c r="V42" i="128"/>
  <c r="V50" i="128"/>
  <c r="V60" i="128" s="1"/>
  <c r="V42" i="112"/>
  <c r="V50" i="112"/>
  <c r="V60" i="112" s="1"/>
  <c r="V25" i="129"/>
  <c r="V45" i="129" s="1"/>
  <c r="V41" i="129"/>
  <c r="V49" i="129"/>
  <c r="V59" i="129" s="1"/>
  <c r="H26" i="110"/>
  <c r="I44" i="127"/>
  <c r="I48" i="127"/>
  <c r="I58" i="127" s="1"/>
  <c r="I40" i="127"/>
  <c r="J71" i="114"/>
  <c r="J75" i="114"/>
  <c r="J79" i="114"/>
  <c r="J62" i="114"/>
  <c r="J91" i="114"/>
  <c r="J92" i="114" s="1"/>
  <c r="J93" i="114" s="1"/>
  <c r="W50" i="120"/>
  <c r="W60" i="120" s="1"/>
  <c r="W42" i="120"/>
  <c r="W44" i="122"/>
  <c r="W40" i="122"/>
  <c r="W48" i="122"/>
  <c r="W58" i="122" s="1"/>
  <c r="W45" i="122"/>
  <c r="AF93" i="111"/>
  <c r="AF93" i="140" s="1"/>
  <c r="AF92" i="145"/>
  <c r="AF92" i="140"/>
  <c r="W63" i="143"/>
  <c r="W25" i="143"/>
  <c r="W45" i="143" s="1"/>
  <c r="W41" i="143"/>
  <c r="W49" i="143"/>
  <c r="W59" i="143" s="1"/>
  <c r="X73" i="131"/>
  <c r="X64" i="131"/>
  <c r="X77" i="131"/>
  <c r="W32" i="133"/>
  <c r="H12" i="115"/>
  <c r="H18" i="115" s="1"/>
  <c r="H22" i="115"/>
  <c r="I18" i="111"/>
  <c r="I17" i="111"/>
  <c r="I21" i="111"/>
  <c r="Z92" i="117"/>
  <c r="Z93" i="117" s="1"/>
  <c r="X62" i="132"/>
  <c r="X44" i="132"/>
  <c r="X40" i="132"/>
  <c r="X48" i="132"/>
  <c r="X58" i="132" s="1"/>
  <c r="X64" i="126"/>
  <c r="X73" i="126"/>
  <c r="X77" i="126"/>
  <c r="J73" i="136"/>
  <c r="J77" i="136"/>
  <c r="J81" i="136"/>
  <c r="W77" i="122"/>
  <c r="W73" i="122"/>
  <c r="J44" i="110"/>
  <c r="J48" i="110"/>
  <c r="J58" i="110" s="1"/>
  <c r="J40" i="110"/>
  <c r="Y73" i="131"/>
  <c r="Y77" i="131"/>
  <c r="Y64" i="131"/>
  <c r="X40" i="119"/>
  <c r="X44" i="119"/>
  <c r="X48" i="119"/>
  <c r="X58" i="119" s="1"/>
  <c r="Z63" i="140"/>
  <c r="Z76" i="140"/>
  <c r="Z72" i="140"/>
  <c r="W66" i="111"/>
  <c r="W63" i="111"/>
  <c r="W80" i="111"/>
  <c r="W72" i="111"/>
  <c r="W76" i="111"/>
  <c r="Y79" i="119"/>
  <c r="Y71" i="119"/>
  <c r="Y75" i="119"/>
  <c r="Y91" i="119"/>
  <c r="Y80" i="119"/>
  <c r="P44" i="135"/>
  <c r="P40" i="135"/>
  <c r="P48" i="135"/>
  <c r="P58" i="135" s="1"/>
  <c r="I17" i="118"/>
  <c r="I21" i="118"/>
  <c r="X28" i="140"/>
  <c r="W48" i="119"/>
  <c r="W58" i="119" s="1"/>
  <c r="W40" i="119"/>
  <c r="W44" i="119"/>
  <c r="H12" i="126"/>
  <c r="H18" i="126" s="1"/>
  <c r="H22" i="126"/>
  <c r="W42" i="113"/>
  <c r="W50" i="113"/>
  <c r="W60" i="113" s="1"/>
  <c r="H49" i="114"/>
  <c r="H59" i="114" s="1"/>
  <c r="H45" i="114"/>
  <c r="H41" i="114"/>
  <c r="J44" i="114"/>
  <c r="J48" i="114"/>
  <c r="J58" i="114" s="1"/>
  <c r="J40" i="114"/>
  <c r="AC92" i="145"/>
  <c r="AC92" i="140"/>
  <c r="AC91" i="140" s="1"/>
  <c r="X80" i="125"/>
  <c r="X71" i="125"/>
  <c r="X75" i="125"/>
  <c r="X79" i="125"/>
  <c r="X62" i="125"/>
  <c r="X91" i="125"/>
  <c r="X92" i="125" s="1"/>
  <c r="X93" i="125" s="1"/>
  <c r="Z92" i="126"/>
  <c r="Z93" i="126" s="1"/>
  <c r="Y81" i="129"/>
  <c r="Y71" i="129"/>
  <c r="Y79" i="129"/>
  <c r="Y75" i="129"/>
  <c r="Y91" i="129"/>
  <c r="Y92" i="129" s="1"/>
  <c r="Y93" i="129" s="1"/>
  <c r="Y80" i="129"/>
  <c r="W64" i="144"/>
  <c r="W42" i="144"/>
  <c r="W50" i="144"/>
  <c r="W60" i="144" s="1"/>
  <c r="W64" i="118"/>
  <c r="W42" i="118"/>
  <c r="W50" i="118"/>
  <c r="W60" i="118" s="1"/>
  <c r="J64" i="136"/>
  <c r="H23" i="116"/>
  <c r="T42" i="122"/>
  <c r="T50" i="122"/>
  <c r="T60" i="122" s="1"/>
  <c r="T46" i="122"/>
  <c r="X50" i="121"/>
  <c r="X60" i="121" s="1"/>
  <c r="X42" i="121"/>
  <c r="X46" i="121"/>
  <c r="T40" i="135"/>
  <c r="T48" i="135"/>
  <c r="T58" i="135" s="1"/>
  <c r="T44" i="135"/>
  <c r="M92" i="110"/>
  <c r="M93" i="110" s="1"/>
  <c r="Y79" i="137"/>
  <c r="Y71" i="137"/>
  <c r="Y62" i="137"/>
  <c r="Y91" i="137"/>
  <c r="Y92" i="137" s="1"/>
  <c r="Y93" i="137" s="1"/>
  <c r="Y75" i="137"/>
  <c r="Y80" i="137"/>
  <c r="X25" i="129"/>
  <c r="X45" i="129" s="1"/>
  <c r="X49" i="129"/>
  <c r="X59" i="129" s="1"/>
  <c r="X41" i="129"/>
  <c r="J19" i="140"/>
  <c r="J17" i="140"/>
  <c r="J21" i="140"/>
  <c r="H12" i="119"/>
  <c r="H18" i="119" s="1"/>
  <c r="H22" i="119"/>
  <c r="H23" i="122"/>
  <c r="AA75" i="130"/>
  <c r="AA71" i="130"/>
  <c r="AA79" i="130"/>
  <c r="AA62" i="130"/>
  <c r="AA91" i="130"/>
  <c r="AA80" i="130"/>
  <c r="V32" i="132"/>
  <c r="W76" i="137"/>
  <c r="W63" i="137"/>
  <c r="W72" i="137"/>
  <c r="X77" i="132"/>
  <c r="X73" i="132"/>
  <c r="Y81" i="128"/>
  <c r="Y73" i="128"/>
  <c r="Y77" i="128"/>
  <c r="H12" i="130"/>
  <c r="H18" i="130" s="1"/>
  <c r="H22" i="130"/>
  <c r="G80" i="133"/>
  <c r="G76" i="133"/>
  <c r="G72" i="133"/>
  <c r="W46" i="119"/>
  <c r="Y93" i="111"/>
  <c r="H64" i="133"/>
  <c r="AA62" i="119"/>
  <c r="AA44" i="119"/>
  <c r="AA40" i="119"/>
  <c r="AA48" i="119"/>
  <c r="AA58" i="119" s="1"/>
  <c r="AA46" i="119"/>
  <c r="I23" i="140"/>
  <c r="V41" i="124"/>
  <c r="V49" i="124"/>
  <c r="V59" i="124" s="1"/>
  <c r="AA81" i="130"/>
  <c r="H23" i="131"/>
  <c r="H23" i="134"/>
  <c r="Y34" i="145"/>
  <c r="I17" i="131"/>
  <c r="I21" i="131"/>
  <c r="Z44" i="113"/>
  <c r="Z48" i="113"/>
  <c r="Z58" i="113" s="1"/>
  <c r="Z40" i="113"/>
  <c r="Z46" i="113"/>
  <c r="Z81" i="113"/>
  <c r="X66" i="128"/>
  <c r="X80" i="128" s="1"/>
  <c r="X72" i="128"/>
  <c r="X76" i="128"/>
  <c r="I21" i="130"/>
  <c r="I17" i="130"/>
  <c r="H23" i="125"/>
  <c r="Y92" i="143"/>
  <c r="Y93" i="143" s="1"/>
  <c r="W64" i="111"/>
  <c r="W42" i="111"/>
  <c r="W50" i="111"/>
  <c r="W60" i="111" s="1"/>
  <c r="W46" i="111"/>
  <c r="AA71" i="119"/>
  <c r="AA75" i="119"/>
  <c r="AA79" i="119"/>
  <c r="AA91" i="119"/>
  <c r="AA92" i="119" s="1"/>
  <c r="AA80" i="119"/>
  <c r="Y48" i="125"/>
  <c r="Y58" i="125" s="1"/>
  <c r="Y40" i="125"/>
  <c r="Y44" i="125"/>
  <c r="X64" i="121"/>
  <c r="W42" i="134"/>
  <c r="W50" i="134"/>
  <c r="W60" i="134" s="1"/>
  <c r="W42" i="137"/>
  <c r="W50" i="137"/>
  <c r="W60" i="137" s="1"/>
  <c r="H12" i="131"/>
  <c r="H19" i="131" s="1"/>
  <c r="H22" i="131"/>
  <c r="X79" i="119"/>
  <c r="X75" i="119"/>
  <c r="X71" i="119"/>
  <c r="X62" i="119"/>
  <c r="X91" i="119"/>
  <c r="X92" i="119" s="1"/>
  <c r="X93" i="119" s="1"/>
  <c r="J81" i="123"/>
  <c r="J64" i="123"/>
  <c r="J73" i="123"/>
  <c r="J77" i="123"/>
  <c r="U32" i="144"/>
  <c r="M26" i="133"/>
  <c r="S32" i="135"/>
  <c r="X77" i="130"/>
  <c r="X73" i="130"/>
  <c r="W77" i="130"/>
  <c r="W73" i="130"/>
  <c r="X64" i="120"/>
  <c r="X81" i="120"/>
  <c r="X73" i="120"/>
  <c r="X77" i="120"/>
  <c r="X73" i="133"/>
  <c r="X77" i="133"/>
  <c r="X73" i="118"/>
  <c r="X77" i="118"/>
  <c r="X64" i="118"/>
  <c r="X66" i="118"/>
  <c r="X81" i="118" s="1"/>
  <c r="V32" i="130"/>
  <c r="V25" i="130" s="1"/>
  <c r="V45" i="130" s="1"/>
  <c r="T48" i="122"/>
  <c r="T58" i="122" s="1"/>
  <c r="T40" i="122"/>
  <c r="T44" i="122"/>
  <c r="V26" i="112"/>
  <c r="I17" i="122"/>
  <c r="I21" i="122"/>
  <c r="X28" i="145"/>
  <c r="X26" i="145" s="1"/>
  <c r="H12" i="111"/>
  <c r="H18" i="111" s="1"/>
  <c r="H22" i="111"/>
  <c r="H13" i="140"/>
  <c r="X46" i="130"/>
  <c r="X44" i="130"/>
  <c r="X40" i="130"/>
  <c r="X48" i="130"/>
  <c r="X58" i="130" s="1"/>
  <c r="V42" i="117"/>
  <c r="V50" i="117"/>
  <c r="V60" i="117" s="1"/>
  <c r="V26" i="134"/>
  <c r="I42" i="136"/>
  <c r="I46" i="136"/>
  <c r="I50" i="136"/>
  <c r="I60" i="136" s="1"/>
  <c r="H12" i="116"/>
  <c r="H18" i="116" s="1"/>
  <c r="H22" i="116"/>
  <c r="U32" i="112"/>
  <c r="H23" i="128"/>
  <c r="H12" i="117"/>
  <c r="H18" i="117" s="1"/>
  <c r="H22" i="117"/>
  <c r="X64" i="133"/>
  <c r="K97" i="130"/>
  <c r="K98" i="140"/>
  <c r="I17" i="120"/>
  <c r="I21" i="120"/>
  <c r="X76" i="129"/>
  <c r="X66" i="129"/>
  <c r="X80" i="129" s="1"/>
  <c r="X72" i="129"/>
  <c r="X63" i="129"/>
  <c r="W48" i="126"/>
  <c r="W58" i="126" s="1"/>
  <c r="W44" i="126"/>
  <c r="W40" i="126"/>
  <c r="J12" i="144"/>
  <c r="J22" i="144"/>
  <c r="Y62" i="119"/>
  <c r="AB81" i="145"/>
  <c r="AB71" i="145"/>
  <c r="AB79" i="145"/>
  <c r="AB75" i="145"/>
  <c r="AB62" i="145"/>
  <c r="AB91" i="145"/>
  <c r="H12" i="120"/>
  <c r="H22" i="120"/>
  <c r="I17" i="126"/>
  <c r="I21" i="126"/>
  <c r="V32" i="137"/>
  <c r="H12" i="134"/>
  <c r="H18" i="134" s="1"/>
  <c r="H22" i="134"/>
  <c r="K91" i="136"/>
  <c r="K92" i="136" s="1"/>
  <c r="K93" i="136" s="1"/>
  <c r="K71" i="136"/>
  <c r="K75" i="136"/>
  <c r="K79" i="136"/>
  <c r="K62" i="136"/>
  <c r="L92" i="114"/>
  <c r="L93" i="114" s="1"/>
  <c r="L17" i="145"/>
  <c r="L21" i="145"/>
  <c r="O50" i="133"/>
  <c r="O60" i="133" s="1"/>
  <c r="O46" i="133"/>
  <c r="O42" i="133"/>
  <c r="H41" i="136"/>
  <c r="H45" i="136"/>
  <c r="H49" i="136"/>
  <c r="H59" i="136" s="1"/>
  <c r="Z79" i="132"/>
  <c r="Z75" i="132"/>
  <c r="Z71" i="132"/>
  <c r="Z91" i="132"/>
  <c r="Z92" i="132" s="1"/>
  <c r="Z93" i="132" s="1"/>
  <c r="Z80" i="132"/>
  <c r="Z62" i="132"/>
  <c r="Z79" i="121"/>
  <c r="Z71" i="121"/>
  <c r="Z62" i="121"/>
  <c r="Z75" i="121"/>
  <c r="Z91" i="121"/>
  <c r="I80" i="123"/>
  <c r="I63" i="123"/>
  <c r="I72" i="123"/>
  <c r="I76" i="123"/>
  <c r="AA73" i="140"/>
  <c r="AA77" i="140"/>
  <c r="AA64" i="140"/>
  <c r="AA81" i="140"/>
  <c r="X46" i="126"/>
  <c r="L92" i="110"/>
  <c r="L93" i="110" s="1"/>
  <c r="X25" i="133"/>
  <c r="X45" i="133" s="1"/>
  <c r="X49" i="133"/>
  <c r="X59" i="133" s="1"/>
  <c r="X41" i="133"/>
  <c r="L92" i="136"/>
  <c r="L93" i="136" s="1"/>
  <c r="AF62" i="145"/>
  <c r="AF71" i="145"/>
  <c r="AF79" i="145"/>
  <c r="AF75" i="145"/>
  <c r="AF91" i="145"/>
  <c r="F41" i="133"/>
  <c r="F45" i="133"/>
  <c r="F49" i="133"/>
  <c r="F59" i="133" s="1"/>
  <c r="W50" i="124"/>
  <c r="W60" i="124" s="1"/>
  <c r="W42" i="124"/>
  <c r="M26" i="135"/>
  <c r="U73" i="135"/>
  <c r="U77" i="135"/>
  <c r="G23" i="126"/>
  <c r="V26" i="120"/>
  <c r="G26" i="136"/>
  <c r="K77" i="110"/>
  <c r="K73" i="110"/>
  <c r="K81" i="110"/>
  <c r="X73" i="117"/>
  <c r="X77" i="117"/>
  <c r="X64" i="117"/>
  <c r="W77" i="144"/>
  <c r="W73" i="144"/>
  <c r="U26" i="116"/>
  <c r="M97" i="120"/>
  <c r="X66" i="115"/>
  <c r="X80" i="115" s="1"/>
  <c r="X63" i="115"/>
  <c r="X72" i="115"/>
  <c r="X76" i="115"/>
  <c r="J66" i="136"/>
  <c r="M97" i="116"/>
  <c r="K64" i="110"/>
  <c r="I12" i="140"/>
  <c r="I18" i="140" s="1"/>
  <c r="I22" i="140"/>
  <c r="X66" i="130"/>
  <c r="W26" i="116"/>
  <c r="I19" i="125"/>
  <c r="Y62" i="132"/>
  <c r="X64" i="129"/>
  <c r="X50" i="129"/>
  <c r="X60" i="129" s="1"/>
  <c r="X42" i="129"/>
  <c r="X46" i="129"/>
  <c r="Y46" i="120"/>
  <c r="M97" i="121"/>
  <c r="J12" i="143"/>
  <c r="J19" i="143" s="1"/>
  <c r="J22" i="143"/>
  <c r="V26" i="118"/>
  <c r="V41" i="125"/>
  <c r="V49" i="125"/>
  <c r="V59" i="125" s="1"/>
  <c r="O40" i="135"/>
  <c r="O48" i="135"/>
  <c r="O58" i="135" s="1"/>
  <c r="O44" i="135"/>
  <c r="U66" i="135"/>
  <c r="U80" i="135" s="1"/>
  <c r="U76" i="135"/>
  <c r="U72" i="135"/>
  <c r="U63" i="135"/>
  <c r="J12" i="137"/>
  <c r="J18" i="137" s="1"/>
  <c r="J22" i="137"/>
  <c r="J13" i="145"/>
  <c r="V26" i="128"/>
  <c r="X73" i="122"/>
  <c r="X77" i="122"/>
  <c r="I17" i="128"/>
  <c r="I21" i="128"/>
  <c r="V26" i="144"/>
  <c r="O42" i="135"/>
  <c r="O50" i="135"/>
  <c r="O60" i="135" s="1"/>
  <c r="O46" i="135"/>
  <c r="V32" i="118"/>
  <c r="I19" i="118"/>
  <c r="X45" i="132"/>
  <c r="I17" i="116"/>
  <c r="I21" i="116"/>
  <c r="W41" i="137"/>
  <c r="W49" i="137"/>
  <c r="W59" i="137" s="1"/>
  <c r="W25" i="137"/>
  <c r="W45" i="137" s="1"/>
  <c r="W63" i="128"/>
  <c r="W25" i="128"/>
  <c r="W45" i="128" s="1"/>
  <c r="W41" i="128"/>
  <c r="W49" i="128"/>
  <c r="W59" i="128" s="1"/>
  <c r="Y66" i="131"/>
  <c r="X34" i="140"/>
  <c r="X32" i="140" s="1"/>
  <c r="W42" i="143"/>
  <c r="W50" i="143"/>
  <c r="W60" i="143" s="1"/>
  <c r="W46" i="143"/>
  <c r="K17" i="137"/>
  <c r="K21" i="137"/>
  <c r="Y91" i="120"/>
  <c r="Y92" i="120" s="1"/>
  <c r="Y93" i="120" s="1"/>
  <c r="Y79" i="120"/>
  <c r="Y71" i="120"/>
  <c r="Y62" i="120"/>
  <c r="Y75" i="120"/>
  <c r="Y63" i="116"/>
  <c r="Y49" i="116"/>
  <c r="Y59" i="116" s="1"/>
  <c r="Y41" i="116"/>
  <c r="Y25" i="116"/>
  <c r="Y45" i="116" s="1"/>
  <c r="Z92" i="129"/>
  <c r="Z93" i="129" s="1"/>
  <c r="H41" i="127"/>
  <c r="H45" i="127"/>
  <c r="H49" i="127"/>
  <c r="H59" i="127" s="1"/>
  <c r="W25" i="120"/>
  <c r="W45" i="120" s="1"/>
  <c r="W41" i="120"/>
  <c r="W49" i="120"/>
  <c r="W59" i="120" s="1"/>
  <c r="W26" i="132"/>
  <c r="X64" i="132"/>
  <c r="R26" i="135"/>
  <c r="I79" i="133"/>
  <c r="I75" i="133"/>
  <c r="I71" i="133"/>
  <c r="I91" i="133"/>
  <c r="I92" i="133" s="1"/>
  <c r="I93" i="133" s="1"/>
  <c r="X79" i="137"/>
  <c r="X71" i="137"/>
  <c r="X91" i="137"/>
  <c r="X92" i="137" s="1"/>
  <c r="X93" i="137" s="1"/>
  <c r="X75" i="137"/>
  <c r="Y73" i="125"/>
  <c r="Y77" i="125"/>
  <c r="H32" i="123"/>
  <c r="H32" i="127"/>
  <c r="H25" i="127" s="1"/>
  <c r="H32" i="114"/>
  <c r="H25" i="114" s="1"/>
  <c r="P81" i="133"/>
  <c r="P77" i="133"/>
  <c r="P73" i="133"/>
  <c r="J73" i="114"/>
  <c r="J77" i="114"/>
  <c r="J81" i="114"/>
  <c r="X73" i="129"/>
  <c r="X77" i="129"/>
  <c r="X81" i="128"/>
  <c r="X77" i="128"/>
  <c r="X64" i="128"/>
  <c r="X73" i="128"/>
  <c r="X64" i="111"/>
  <c r="X50" i="111"/>
  <c r="X60" i="111" s="1"/>
  <c r="X42" i="111"/>
  <c r="Z71" i="113"/>
  <c r="Z75" i="113"/>
  <c r="Z62" i="113"/>
  <c r="Z79" i="113"/>
  <c r="Z91" i="113"/>
  <c r="Z92" i="113" s="1"/>
  <c r="K97" i="120"/>
  <c r="W25" i="113"/>
  <c r="W45" i="113" s="1"/>
  <c r="W41" i="113"/>
  <c r="W49" i="113"/>
  <c r="W59" i="113" s="1"/>
  <c r="X32" i="145"/>
  <c r="K97" i="117"/>
  <c r="V41" i="130"/>
  <c r="V49" i="130"/>
  <c r="V59" i="130" s="1"/>
  <c r="W66" i="122"/>
  <c r="Y48" i="134"/>
  <c r="Y58" i="134" s="1"/>
  <c r="Y44" i="134"/>
  <c r="Y40" i="134"/>
  <c r="I17" i="129"/>
  <c r="I21" i="129"/>
  <c r="W72" i="131"/>
  <c r="W76" i="131"/>
  <c r="W63" i="131"/>
  <c r="W101" i="133"/>
  <c r="J23" i="143"/>
  <c r="W64" i="130"/>
  <c r="H12" i="121"/>
  <c r="H18" i="121" s="1"/>
  <c r="H22" i="121"/>
  <c r="Z25" i="145"/>
  <c r="Z41" i="145"/>
  <c r="Z49" i="145"/>
  <c r="Z59" i="145" s="1"/>
  <c r="Z45" i="145"/>
  <c r="W66" i="119"/>
  <c r="X63" i="134"/>
  <c r="X72" i="134"/>
  <c r="X76" i="134"/>
  <c r="W63" i="118"/>
  <c r="W25" i="118"/>
  <c r="W45" i="118" s="1"/>
  <c r="W49" i="118"/>
  <c r="W59" i="118" s="1"/>
  <c r="W41" i="118"/>
  <c r="V50" i="134"/>
  <c r="V60" i="134" s="1"/>
  <c r="V42" i="134"/>
  <c r="Y25" i="130"/>
  <c r="Y45" i="130" s="1"/>
  <c r="Y41" i="130"/>
  <c r="Y49" i="130"/>
  <c r="Y59" i="130" s="1"/>
  <c r="H12" i="129"/>
  <c r="H18" i="129"/>
  <c r="H22" i="129"/>
  <c r="I17" i="132"/>
  <c r="I21" i="132"/>
  <c r="V32" i="120"/>
  <c r="L99" i="140"/>
  <c r="L97" i="140" s="1"/>
  <c r="W40" i="130"/>
  <c r="W44" i="130"/>
  <c r="W48" i="130"/>
  <c r="W58" i="130" s="1"/>
  <c r="K97" i="116"/>
  <c r="U64" i="135"/>
  <c r="I72" i="127"/>
  <c r="I63" i="127"/>
  <c r="I80" i="127"/>
  <c r="I76" i="127"/>
  <c r="H12" i="128"/>
  <c r="H22" i="128"/>
  <c r="X66" i="122"/>
  <c r="X63" i="122"/>
  <c r="X72" i="122"/>
  <c r="X76" i="122"/>
  <c r="Y77" i="122"/>
  <c r="Y73" i="122"/>
  <c r="Y66" i="122"/>
  <c r="Y64" i="122"/>
  <c r="AF80" i="145"/>
  <c r="W32" i="132"/>
  <c r="Y77" i="116"/>
  <c r="Y73" i="116"/>
  <c r="V76" i="125"/>
  <c r="V63" i="125"/>
  <c r="V72" i="125"/>
  <c r="I42" i="127"/>
  <c r="I50" i="127"/>
  <c r="I60" i="127" s="1"/>
  <c r="I46" i="127"/>
  <c r="P66" i="133"/>
  <c r="P63" i="133"/>
  <c r="P80" i="133"/>
  <c r="P72" i="133"/>
  <c r="P76" i="133"/>
  <c r="H23" i="120"/>
  <c r="I19" i="111"/>
  <c r="Z46" i="130"/>
  <c r="Z40" i="130"/>
  <c r="Z48" i="130"/>
  <c r="Z58" i="130" s="1"/>
  <c r="Z44" i="130"/>
  <c r="V72" i="129"/>
  <c r="V63" i="129"/>
  <c r="V76" i="129"/>
  <c r="H23" i="132"/>
  <c r="W76" i="128"/>
  <c r="W72" i="128"/>
  <c r="Y66" i="116"/>
  <c r="Y81" i="116" s="1"/>
  <c r="N41" i="135"/>
  <c r="N49" i="135"/>
  <c r="N59" i="135" s="1"/>
  <c r="N45" i="135"/>
  <c r="X80" i="119"/>
  <c r="AA40" i="145"/>
  <c r="AA48" i="145"/>
  <c r="AA58" i="145" s="1"/>
  <c r="AA44" i="145"/>
  <c r="AB44" i="145"/>
  <c r="AB48" i="145"/>
  <c r="AB58" i="145" s="1"/>
  <c r="AB40" i="145"/>
  <c r="AB46" i="145"/>
  <c r="M97" i="122"/>
  <c r="J64" i="110"/>
  <c r="J42" i="110"/>
  <c r="J46" i="110"/>
  <c r="J50" i="110"/>
  <c r="J60" i="110" s="1"/>
  <c r="V32" i="124"/>
  <c r="S25" i="135"/>
  <c r="S45" i="135" s="1"/>
  <c r="S49" i="135"/>
  <c r="S59" i="135" s="1"/>
  <c r="S41" i="135"/>
  <c r="W63" i="120"/>
  <c r="W72" i="120"/>
  <c r="W76" i="120"/>
  <c r="X64" i="130"/>
  <c r="W77" i="119"/>
  <c r="W81" i="119"/>
  <c r="W73" i="119"/>
  <c r="AB92" i="121"/>
  <c r="AB93" i="121" s="1"/>
  <c r="K97" i="121"/>
  <c r="M97" i="128"/>
  <c r="K97" i="124"/>
  <c r="I50" i="123"/>
  <c r="I60" i="123" s="1"/>
  <c r="I46" i="123"/>
  <c r="I42" i="123"/>
  <c r="I17" i="134"/>
  <c r="I21" i="134"/>
  <c r="W50" i="129"/>
  <c r="W60" i="129" s="1"/>
  <c r="W42" i="129"/>
  <c r="G50" i="133"/>
  <c r="G60" i="133" s="1"/>
  <c r="G46" i="133"/>
  <c r="G42" i="133"/>
  <c r="Y66" i="134"/>
  <c r="Y72" i="134"/>
  <c r="Y76" i="134"/>
  <c r="Y63" i="134"/>
  <c r="G25" i="133"/>
  <c r="AA75" i="140"/>
  <c r="AA71" i="140"/>
  <c r="AA62" i="140"/>
  <c r="AA79" i="140"/>
  <c r="K97" i="131"/>
  <c r="X45" i="121"/>
  <c r="X40" i="121"/>
  <c r="X44" i="121"/>
  <c r="X48" i="121"/>
  <c r="X58" i="121" s="1"/>
  <c r="N32" i="135"/>
  <c r="P81" i="135"/>
  <c r="P64" i="135"/>
  <c r="P73" i="135"/>
  <c r="P77" i="135"/>
  <c r="G26" i="123"/>
  <c r="N32" i="133"/>
  <c r="W64" i="126"/>
  <c r="W81" i="126"/>
  <c r="W77" i="126"/>
  <c r="W73" i="126"/>
  <c r="X66" i="133"/>
  <c r="X80" i="133" s="1"/>
  <c r="X63" i="133"/>
  <c r="X72" i="133"/>
  <c r="X76" i="133"/>
  <c r="I17" i="124"/>
  <c r="I21" i="124"/>
  <c r="W44" i="117"/>
  <c r="W48" i="117"/>
  <c r="W58" i="117" s="1"/>
  <c r="W40" i="117"/>
  <c r="V25" i="131"/>
  <c r="V45" i="131" s="1"/>
  <c r="V49" i="131"/>
  <c r="V59" i="131" s="1"/>
  <c r="V41" i="131"/>
  <c r="K97" i="112"/>
  <c r="K97" i="119"/>
  <c r="H23" i="121"/>
  <c r="H12" i="125"/>
  <c r="H19" i="125" s="1"/>
  <c r="H22" i="125"/>
  <c r="O40" i="133"/>
  <c r="O48" i="133"/>
  <c r="O58" i="133" s="1"/>
  <c r="O44" i="133"/>
  <c r="AF81" i="145"/>
  <c r="X80" i="137"/>
  <c r="W64" i="122"/>
  <c r="W42" i="122"/>
  <c r="W50" i="122"/>
  <c r="W60" i="122" s="1"/>
  <c r="W46" i="122"/>
  <c r="H23" i="112"/>
  <c r="I18" i="134"/>
  <c r="Y48" i="128"/>
  <c r="Y58" i="128" s="1"/>
  <c r="Y44" i="128"/>
  <c r="Y40" i="128"/>
  <c r="J64" i="114"/>
  <c r="AF81" i="140"/>
  <c r="AF75" i="140"/>
  <c r="AF79" i="140"/>
  <c r="AF71" i="140"/>
  <c r="AF62" i="140"/>
  <c r="K75" i="114"/>
  <c r="K62" i="114"/>
  <c r="K79" i="114"/>
  <c r="K71" i="114"/>
  <c r="K91" i="114"/>
  <c r="K92" i="114" s="1"/>
  <c r="K93" i="114" s="1"/>
  <c r="X62" i="137"/>
  <c r="X48" i="137"/>
  <c r="X58" i="137" s="1"/>
  <c r="X40" i="137"/>
  <c r="X44" i="137"/>
  <c r="X50" i="124"/>
  <c r="X60" i="124" s="1"/>
  <c r="X42" i="124"/>
  <c r="X46" i="124"/>
  <c r="M97" i="132"/>
  <c r="H23" i="119"/>
  <c r="I17" i="112"/>
  <c r="I21" i="112"/>
  <c r="K97" i="122"/>
  <c r="Y77" i="134"/>
  <c r="Y64" i="134"/>
  <c r="Y73" i="134"/>
  <c r="Y81" i="134"/>
  <c r="M97" i="129"/>
  <c r="AA80" i="140"/>
  <c r="I48" i="114"/>
  <c r="I58" i="114" s="1"/>
  <c r="I40" i="114"/>
  <c r="I44" i="114"/>
  <c r="V26" i="132"/>
  <c r="K97" i="125"/>
  <c r="I42" i="114"/>
  <c r="I50" i="114"/>
  <c r="I60" i="114" s="1"/>
  <c r="I46" i="114"/>
  <c r="I19" i="112"/>
  <c r="V26" i="111"/>
  <c r="X64" i="122"/>
  <c r="M97" i="118"/>
  <c r="W97" i="135"/>
  <c r="I19" i="134"/>
  <c r="W26" i="115"/>
  <c r="H12" i="112"/>
  <c r="H18" i="112" s="1"/>
  <c r="H22" i="112"/>
  <c r="K97" i="126"/>
  <c r="V26" i="143"/>
  <c r="M97" i="125"/>
  <c r="Y62" i="129"/>
  <c r="I17" i="119"/>
  <c r="I21" i="119"/>
  <c r="K97" i="129"/>
  <c r="V101" i="135"/>
  <c r="W66" i="144"/>
  <c r="W81" i="144" s="1"/>
  <c r="W76" i="144"/>
  <c r="W72" i="144"/>
  <c r="W63" i="144"/>
  <c r="X62" i="122"/>
  <c r="X44" i="122"/>
  <c r="X48" i="122"/>
  <c r="X58" i="122" s="1"/>
  <c r="X40" i="122"/>
  <c r="H23" i="124"/>
  <c r="X44" i="117"/>
  <c r="X48" i="117"/>
  <c r="X58" i="117" s="1"/>
  <c r="X40" i="117"/>
  <c r="I63" i="110"/>
  <c r="I41" i="110"/>
  <c r="I45" i="110"/>
  <c r="I49" i="110"/>
  <c r="I59" i="110" s="1"/>
  <c r="Z45" i="140"/>
  <c r="Z40" i="140"/>
  <c r="Z44" i="140"/>
  <c r="Z48" i="140"/>
  <c r="Z58" i="140" s="1"/>
  <c r="X79" i="121"/>
  <c r="X62" i="121"/>
  <c r="X71" i="121"/>
  <c r="X91" i="121"/>
  <c r="X75" i="121"/>
  <c r="X80" i="121"/>
  <c r="E26" i="133"/>
  <c r="V27" i="145"/>
  <c r="X79" i="120"/>
  <c r="X75" i="120"/>
  <c r="X71" i="120"/>
  <c r="X62" i="120"/>
  <c r="X91" i="120"/>
  <c r="X44" i="126"/>
  <c r="X48" i="126"/>
  <c r="X58" i="126" s="1"/>
  <c r="X40" i="126"/>
  <c r="H23" i="118"/>
  <c r="W25" i="124"/>
  <c r="W46" i="124" s="1"/>
  <c r="W41" i="124"/>
  <c r="W49" i="124"/>
  <c r="W59" i="124" s="1"/>
  <c r="Y44" i="120"/>
  <c r="Y48" i="120"/>
  <c r="Y58" i="120" s="1"/>
  <c r="Y40" i="120"/>
  <c r="X81" i="119"/>
  <c r="J81" i="127"/>
  <c r="J77" i="127"/>
  <c r="J73" i="127"/>
  <c r="J64" i="127"/>
  <c r="Z73" i="130"/>
  <c r="Z77" i="130"/>
  <c r="Z81" i="130"/>
  <c r="H32" i="136"/>
  <c r="G26" i="127"/>
  <c r="H81" i="133"/>
  <c r="H77" i="133"/>
  <c r="H73" i="133"/>
  <c r="X73" i="137"/>
  <c r="X77" i="137"/>
  <c r="X81" i="137"/>
  <c r="W64" i="143"/>
  <c r="W73" i="143"/>
  <c r="W77" i="143"/>
  <c r="L97" i="144"/>
  <c r="W29" i="145"/>
  <c r="W29" i="140"/>
  <c r="W32" i="125"/>
  <c r="V63" i="117"/>
  <c r="V25" i="117"/>
  <c r="V45" i="117" s="1"/>
  <c r="V41" i="117"/>
  <c r="V49" i="117"/>
  <c r="V59" i="117" s="1"/>
  <c r="X63" i="128"/>
  <c r="X25" i="128"/>
  <c r="X45" i="128" s="1"/>
  <c r="X49" i="128"/>
  <c r="X59" i="128" s="1"/>
  <c r="X41" i="128"/>
  <c r="W41" i="144"/>
  <c r="W25" i="144"/>
  <c r="W45" i="144" s="1"/>
  <c r="W49" i="144"/>
  <c r="W59" i="144" s="1"/>
  <c r="W26" i="133"/>
  <c r="H19" i="126"/>
  <c r="H23" i="126"/>
  <c r="M97" i="130"/>
  <c r="AD71" i="140"/>
  <c r="AD62" i="140"/>
  <c r="AD75" i="140"/>
  <c r="AD79" i="140"/>
  <c r="AD80" i="140"/>
  <c r="AD81" i="140"/>
  <c r="V79" i="135"/>
  <c r="V71" i="135"/>
  <c r="V75" i="135"/>
  <c r="V62" i="135"/>
  <c r="V91" i="135"/>
  <c r="V92" i="135" s="1"/>
  <c r="V93" i="135" s="1"/>
  <c r="I17" i="115"/>
  <c r="I21" i="115"/>
  <c r="X66" i="111"/>
  <c r="X80" i="111" s="1"/>
  <c r="X72" i="111"/>
  <c r="X76" i="111"/>
  <c r="H25" i="123"/>
  <c r="H49" i="123"/>
  <c r="H59" i="123" s="1"/>
  <c r="H45" i="123"/>
  <c r="H41" i="123"/>
  <c r="H19" i="117"/>
  <c r="H23" i="117"/>
  <c r="Z92" i="115"/>
  <c r="Z93" i="115" s="1"/>
  <c r="K97" i="115"/>
  <c r="I17" i="113"/>
  <c r="I21" i="113"/>
  <c r="Y64" i="124"/>
  <c r="Y77" i="124"/>
  <c r="Y73" i="124"/>
  <c r="X79" i="143"/>
  <c r="X71" i="143"/>
  <c r="X62" i="143"/>
  <c r="X91" i="143"/>
  <c r="X92" i="143" s="1"/>
  <c r="X93" i="143" s="1"/>
  <c r="X75" i="143"/>
  <c r="I17" i="117"/>
  <c r="I21" i="117"/>
  <c r="M97" i="117"/>
  <c r="I25" i="123"/>
  <c r="U26" i="124"/>
  <c r="H23" i="113"/>
  <c r="H12" i="113"/>
  <c r="H18" i="113"/>
  <c r="H22" i="113"/>
  <c r="W72" i="112"/>
  <c r="W63" i="112"/>
  <c r="W76" i="112"/>
  <c r="Y79" i="128"/>
  <c r="Y62" i="128"/>
  <c r="Y71" i="128"/>
  <c r="Y75" i="128"/>
  <c r="Y91" i="128"/>
  <c r="Y92" i="128" s="1"/>
  <c r="Y93" i="128" s="1"/>
  <c r="X66" i="126"/>
  <c r="X26" i="140"/>
  <c r="M97" i="111"/>
  <c r="M98" i="140"/>
  <c r="K97" i="113"/>
  <c r="W66" i="143"/>
  <c r="W76" i="143"/>
  <c r="W72" i="143"/>
  <c r="K66" i="110"/>
  <c r="X66" i="124"/>
  <c r="X80" i="124"/>
  <c r="X63" i="124"/>
  <c r="X72" i="124"/>
  <c r="X76" i="124"/>
  <c r="Y66" i="125"/>
  <c r="Y80" i="125" s="1"/>
  <c r="Y63" i="125"/>
  <c r="Y76" i="125"/>
  <c r="Y72" i="125"/>
  <c r="H19" i="130"/>
  <c r="H23" i="130"/>
  <c r="Y32" i="121"/>
  <c r="Y33" i="140"/>
  <c r="Y32" i="140" s="1"/>
  <c r="Y33" i="145"/>
  <c r="Y32" i="145" s="1"/>
  <c r="AB75" i="140"/>
  <c r="AB79" i="140"/>
  <c r="AB62" i="140"/>
  <c r="AB71" i="140"/>
  <c r="Y40" i="131"/>
  <c r="Y44" i="131"/>
  <c r="Y48" i="131"/>
  <c r="Y58" i="131" s="1"/>
  <c r="Y46" i="131"/>
  <c r="T42" i="135"/>
  <c r="T50" i="135"/>
  <c r="T60" i="135" s="1"/>
  <c r="T46" i="135"/>
  <c r="J63" i="110"/>
  <c r="J72" i="110"/>
  <c r="J76" i="110"/>
  <c r="J80" i="110"/>
  <c r="Z50" i="145"/>
  <c r="Z60" i="145" s="1"/>
  <c r="Z42" i="145"/>
  <c r="Z46" i="145"/>
  <c r="M97" i="119"/>
  <c r="M97" i="126"/>
  <c r="P66" i="135"/>
  <c r="P80" i="135"/>
  <c r="P76" i="135"/>
  <c r="P72" i="135"/>
  <c r="P63" i="135"/>
  <c r="I76" i="114"/>
  <c r="I63" i="114"/>
  <c r="I72" i="114"/>
  <c r="I80" i="114"/>
  <c r="K17" i="144"/>
  <c r="K21" i="144"/>
  <c r="K19" i="144"/>
  <c r="Z68" i="145"/>
  <c r="Z66" i="145" s="1"/>
  <c r="X50" i="128"/>
  <c r="X60" i="128" s="1"/>
  <c r="X42" i="128"/>
  <c r="X46" i="128"/>
  <c r="W26" i="125"/>
  <c r="V63" i="131"/>
  <c r="V72" i="131"/>
  <c r="V76" i="131"/>
  <c r="W41" i="134"/>
  <c r="W25" i="134"/>
  <c r="W49" i="134"/>
  <c r="W59" i="134" s="1"/>
  <c r="AD93" i="140"/>
  <c r="AD91" i="140" s="1"/>
  <c r="AD93" i="145"/>
  <c r="AA64" i="145"/>
  <c r="AA73" i="145"/>
  <c r="AA77" i="145"/>
  <c r="AA81" i="145"/>
  <c r="Z64" i="130"/>
  <c r="AC93" i="145"/>
  <c r="AE93" i="145"/>
  <c r="AE93" i="140"/>
  <c r="AE91" i="140" s="1"/>
  <c r="X46" i="125"/>
  <c r="X40" i="125"/>
  <c r="X48" i="125"/>
  <c r="X58" i="125" s="1"/>
  <c r="X44" i="125"/>
  <c r="X40" i="120"/>
  <c r="X44" i="120"/>
  <c r="X48" i="120"/>
  <c r="X58" i="120" s="1"/>
  <c r="G26" i="114"/>
  <c r="X77" i="144"/>
  <c r="X64" i="144"/>
  <c r="X73" i="144"/>
  <c r="X73" i="113"/>
  <c r="X77" i="113"/>
  <c r="V50" i="129"/>
  <c r="V60" i="129" s="1"/>
  <c r="V42" i="129"/>
  <c r="V46" i="129"/>
  <c r="I80" i="136"/>
  <c r="I63" i="136"/>
  <c r="I76" i="136"/>
  <c r="I72" i="136"/>
  <c r="J75" i="127"/>
  <c r="J71" i="127"/>
  <c r="J62" i="127"/>
  <c r="J79" i="127"/>
  <c r="J91" i="127"/>
  <c r="J92" i="127" s="1"/>
  <c r="J93" i="127" s="1"/>
  <c r="K17" i="143"/>
  <c r="K21" i="143"/>
  <c r="Y72" i="130"/>
  <c r="Y63" i="130"/>
  <c r="Y76" i="130"/>
  <c r="U32" i="121"/>
  <c r="F32" i="133"/>
  <c r="X81" i="124"/>
  <c r="X77" i="124"/>
  <c r="X64" i="124"/>
  <c r="X73" i="124"/>
  <c r="X77" i="116"/>
  <c r="X64" i="116"/>
  <c r="X73" i="116"/>
  <c r="X66" i="116"/>
  <c r="X81" i="116" s="1"/>
  <c r="W73" i="117"/>
  <c r="W77" i="117"/>
  <c r="X97" i="133"/>
  <c r="Z76" i="145"/>
  <c r="Z72" i="145"/>
  <c r="Z63" i="145"/>
  <c r="W66" i="117"/>
  <c r="W80" i="117" s="1"/>
  <c r="W76" i="117"/>
  <c r="W72" i="117"/>
  <c r="X50" i="115"/>
  <c r="X60" i="115" s="1"/>
  <c r="X42" i="115"/>
  <c r="X46" i="115"/>
  <c r="X63" i="111"/>
  <c r="X25" i="111"/>
  <c r="X45" i="111" s="1"/>
  <c r="X49" i="111"/>
  <c r="X59" i="111" s="1"/>
  <c r="X41" i="111"/>
  <c r="I17" i="125"/>
  <c r="I21" i="125"/>
  <c r="M97" i="113"/>
  <c r="M97" i="115"/>
  <c r="V26" i="137"/>
  <c r="K97" i="128"/>
  <c r="W66" i="130"/>
  <c r="W81" i="130" s="1"/>
  <c r="X67" i="145"/>
  <c r="M97" i="134"/>
  <c r="I44" i="136"/>
  <c r="I40" i="136"/>
  <c r="I48" i="136"/>
  <c r="I58" i="136" s="1"/>
  <c r="V81" i="135"/>
  <c r="H12" i="124"/>
  <c r="H18" i="124" s="1"/>
  <c r="H22" i="124"/>
  <c r="H19" i="111"/>
  <c r="H23" i="111"/>
  <c r="H14" i="140"/>
  <c r="H12" i="132"/>
  <c r="H18" i="132"/>
  <c r="H22" i="132"/>
  <c r="Y79" i="132"/>
  <c r="Y71" i="132"/>
  <c r="Y75" i="132"/>
  <c r="Y91" i="132"/>
  <c r="Y92" i="132" s="1"/>
  <c r="Y93" i="132" s="1"/>
  <c r="Y80" i="132"/>
  <c r="X66" i="131"/>
  <c r="X81" i="131" s="1"/>
  <c r="X80" i="131"/>
  <c r="X76" i="131"/>
  <c r="X72" i="131"/>
  <c r="Y66" i="124"/>
  <c r="Y80" i="124" s="1"/>
  <c r="Y63" i="124"/>
  <c r="Y76" i="124"/>
  <c r="Y72" i="124"/>
  <c r="K97" i="111"/>
  <c r="V63" i="132"/>
  <c r="V72" i="132"/>
  <c r="V76" i="132"/>
  <c r="I17" i="121"/>
  <c r="I21" i="121"/>
  <c r="V32" i="125"/>
  <c r="I19" i="129"/>
  <c r="Q79" i="133"/>
  <c r="Q71" i="133"/>
  <c r="Q75" i="133"/>
  <c r="Q91" i="133"/>
  <c r="Q92" i="133" s="1"/>
  <c r="Q93" i="133" s="1"/>
  <c r="W50" i="112"/>
  <c r="W60" i="112" s="1"/>
  <c r="W42" i="112"/>
  <c r="Y81" i="119"/>
  <c r="V32" i="143"/>
  <c r="V50" i="131"/>
  <c r="V60" i="131" s="1"/>
  <c r="V42" i="131"/>
  <c r="V46" i="131"/>
  <c r="K92" i="127"/>
  <c r="K93" i="127" s="1"/>
  <c r="W26" i="129"/>
  <c r="W32" i="116"/>
  <c r="W25" i="112"/>
  <c r="W45" i="112" s="1"/>
  <c r="W49" i="112"/>
  <c r="W59" i="112" s="1"/>
  <c r="W41" i="112"/>
  <c r="AA45" i="140"/>
  <c r="AA48" i="140"/>
  <c r="AA58" i="140" s="1"/>
  <c r="AA44" i="140"/>
  <c r="AA40" i="140"/>
  <c r="M97" i="124"/>
  <c r="V42" i="144"/>
  <c r="V50" i="144"/>
  <c r="V60" i="144" s="1"/>
  <c r="X81" i="132"/>
  <c r="X75" i="132"/>
  <c r="X71" i="132"/>
  <c r="X79" i="132"/>
  <c r="X91" i="132"/>
  <c r="X92" i="132" s="1"/>
  <c r="X93" i="132" s="1"/>
  <c r="N25" i="133"/>
  <c r="N41" i="133"/>
  <c r="N45" i="133"/>
  <c r="N49" i="133"/>
  <c r="N59" i="133" s="1"/>
  <c r="H12" i="122"/>
  <c r="H19" i="122" s="1"/>
  <c r="H22" i="122"/>
  <c r="K97" i="132"/>
  <c r="AA75" i="145"/>
  <c r="AA79" i="145"/>
  <c r="AA71" i="145"/>
  <c r="AA62" i="145"/>
  <c r="AA91" i="145"/>
  <c r="H12" i="118"/>
  <c r="H22" i="118"/>
  <c r="V32" i="121"/>
  <c r="K97" i="118"/>
  <c r="J66" i="123"/>
  <c r="M97" i="112"/>
  <c r="K12" i="145"/>
  <c r="K18" i="145"/>
  <c r="K22" i="145"/>
  <c r="Y71" i="112"/>
  <c r="Y79" i="112"/>
  <c r="Y75" i="112"/>
  <c r="Y62" i="112"/>
  <c r="Y91" i="112"/>
  <c r="Y92" i="112" s="1"/>
  <c r="Y93" i="112" s="1"/>
  <c r="Y80" i="112"/>
  <c r="Z68" i="140"/>
  <c r="K97" i="134"/>
  <c r="X66" i="117"/>
  <c r="M97" i="131"/>
  <c r="X66" i="144"/>
  <c r="Y26" i="121"/>
  <c r="Y27" i="145"/>
  <c r="Y27" i="140"/>
  <c r="W63" i="124"/>
  <c r="W72" i="124"/>
  <c r="W76" i="124"/>
  <c r="W32" i="115"/>
  <c r="I32" i="110"/>
  <c r="I25" i="110" s="1"/>
  <c r="J19" i="137"/>
  <c r="J23" i="137"/>
  <c r="J14" i="145"/>
  <c r="W63" i="134"/>
  <c r="W76" i="134"/>
  <c r="W72" i="134"/>
  <c r="W46" i="117"/>
  <c r="X48" i="116"/>
  <c r="X58" i="116" s="1"/>
  <c r="X40" i="116"/>
  <c r="X44" i="116"/>
  <c r="X45" i="143"/>
  <c r="X40" i="143"/>
  <c r="X48" i="143"/>
  <c r="X58" i="143" s="1"/>
  <c r="X44" i="143"/>
  <c r="V33" i="145"/>
  <c r="Y44" i="124"/>
  <c r="Y48" i="124"/>
  <c r="Y58" i="124" s="1"/>
  <c r="Y40" i="124"/>
  <c r="X46" i="132"/>
  <c r="X44" i="112"/>
  <c r="X48" i="112"/>
  <c r="X58" i="112" s="1"/>
  <c r="X40" i="112"/>
  <c r="X45" i="112"/>
  <c r="W66" i="120"/>
  <c r="W66" i="113"/>
  <c r="V66" i="129"/>
  <c r="I64" i="136"/>
  <c r="G64" i="133"/>
  <c r="O64" i="133"/>
  <c r="W64" i="128"/>
  <c r="I66" i="123"/>
  <c r="H18" i="131" l="1"/>
  <c r="W46" i="144"/>
  <c r="H19" i="121"/>
  <c r="J18" i="143"/>
  <c r="H19" i="134"/>
  <c r="X46" i="131"/>
  <c r="AF93" i="145"/>
  <c r="W80" i="144"/>
  <c r="X81" i="129"/>
  <c r="H19" i="119"/>
  <c r="AF91" i="140"/>
  <c r="I40" i="110"/>
  <c r="I48" i="110"/>
  <c r="I58" i="110" s="1"/>
  <c r="I44" i="110"/>
  <c r="V25" i="128"/>
  <c r="V45" i="128" s="1"/>
  <c r="V49" i="128"/>
  <c r="V59" i="128" s="1"/>
  <c r="V41" i="128"/>
  <c r="W63" i="116"/>
  <c r="W25" i="116"/>
  <c r="W45" i="116" s="1"/>
  <c r="W49" i="116"/>
  <c r="W59" i="116" s="1"/>
  <c r="W41" i="116"/>
  <c r="W64" i="112"/>
  <c r="W77" i="112"/>
  <c r="W73" i="112"/>
  <c r="W66" i="112"/>
  <c r="W79" i="120"/>
  <c r="W75" i="120"/>
  <c r="W71" i="120"/>
  <c r="W62" i="120"/>
  <c r="W91" i="120"/>
  <c r="W92" i="120" s="1"/>
  <c r="W93" i="120" s="1"/>
  <c r="W80" i="120"/>
  <c r="AB93" i="145"/>
  <c r="AB93" i="140"/>
  <c r="V50" i="120"/>
  <c r="V60" i="120" s="1"/>
  <c r="V42" i="120"/>
  <c r="W25" i="132"/>
  <c r="W49" i="132"/>
  <c r="W59" i="132" s="1"/>
  <c r="W41" i="132"/>
  <c r="U49" i="116"/>
  <c r="U59" i="116" s="1"/>
  <c r="U41" i="116"/>
  <c r="V73" i="118"/>
  <c r="V77" i="118"/>
  <c r="I75" i="123"/>
  <c r="I62" i="123"/>
  <c r="I79" i="123"/>
  <c r="I71" i="123"/>
  <c r="I91" i="123"/>
  <c r="I92" i="123" s="1"/>
  <c r="I93" i="123" s="1"/>
  <c r="V71" i="129"/>
  <c r="V79" i="129"/>
  <c r="V75" i="129"/>
  <c r="V62" i="129"/>
  <c r="V91" i="129"/>
  <c r="V92" i="129" s="1"/>
  <c r="V93" i="129" s="1"/>
  <c r="V80" i="129"/>
  <c r="W71" i="113"/>
  <c r="W79" i="113"/>
  <c r="W75" i="113"/>
  <c r="W91" i="113"/>
  <c r="W92" i="113" s="1"/>
  <c r="W93" i="113" s="1"/>
  <c r="W80" i="113"/>
  <c r="V64" i="134"/>
  <c r="V73" i="134"/>
  <c r="V77" i="134"/>
  <c r="Y73" i="130"/>
  <c r="Y77" i="130"/>
  <c r="Y66" i="130"/>
  <c r="Y81" i="130" s="1"/>
  <c r="Y64" i="130"/>
  <c r="G26" i="110"/>
  <c r="W73" i="124"/>
  <c r="W64" i="124"/>
  <c r="W77" i="124"/>
  <c r="W66" i="124"/>
  <c r="V50" i="143"/>
  <c r="V60" i="143" s="1"/>
  <c r="V42" i="143"/>
  <c r="U42" i="121"/>
  <c r="U50" i="121"/>
  <c r="U60" i="121" s="1"/>
  <c r="W25" i="115"/>
  <c r="W45" i="115" s="1"/>
  <c r="W49" i="115"/>
  <c r="W59" i="115" s="1"/>
  <c r="W41" i="115"/>
  <c r="V77" i="137"/>
  <c r="V73" i="137"/>
  <c r="V77" i="132"/>
  <c r="V73" i="132"/>
  <c r="V66" i="132"/>
  <c r="X76" i="145"/>
  <c r="X72" i="145"/>
  <c r="Z79" i="145"/>
  <c r="Z71" i="145"/>
  <c r="Z62" i="145"/>
  <c r="Z91" i="145"/>
  <c r="Z75" i="145"/>
  <c r="Z80" i="145"/>
  <c r="V50" i="124"/>
  <c r="V60" i="124" s="1"/>
  <c r="V42" i="124"/>
  <c r="V25" i="124"/>
  <c r="V46" i="124" s="1"/>
  <c r="V41" i="144"/>
  <c r="V49" i="144"/>
  <c r="V59" i="144" s="1"/>
  <c r="V25" i="144"/>
  <c r="V45" i="144" s="1"/>
  <c r="V63" i="118"/>
  <c r="V25" i="118"/>
  <c r="V45" i="118" s="1"/>
  <c r="V41" i="118"/>
  <c r="V49" i="118"/>
  <c r="V59" i="118" s="1"/>
  <c r="U50" i="144"/>
  <c r="U60" i="144" s="1"/>
  <c r="U42" i="144"/>
  <c r="W49" i="125"/>
  <c r="W59" i="125" s="1"/>
  <c r="W41" i="125"/>
  <c r="W25" i="125"/>
  <c r="W45" i="125"/>
  <c r="J23" i="145"/>
  <c r="W79" i="143"/>
  <c r="W71" i="143"/>
  <c r="W75" i="143"/>
  <c r="W91" i="143"/>
  <c r="W92" i="143" s="1"/>
  <c r="W93" i="143" s="1"/>
  <c r="V64" i="137"/>
  <c r="V42" i="137"/>
  <c r="V50" i="137"/>
  <c r="V60" i="137" s="1"/>
  <c r="W73" i="118"/>
  <c r="W77" i="118"/>
  <c r="W66" i="118"/>
  <c r="W81" i="118" s="1"/>
  <c r="W73" i="137"/>
  <c r="W77" i="137"/>
  <c r="L26" i="135"/>
  <c r="W64" i="116"/>
  <c r="W73" i="116"/>
  <c r="W77" i="116"/>
  <c r="W64" i="131"/>
  <c r="W77" i="131"/>
  <c r="W73" i="131"/>
  <c r="W64" i="115"/>
  <c r="W77" i="115"/>
  <c r="W73" i="115"/>
  <c r="W50" i="115"/>
  <c r="W60" i="115" s="1"/>
  <c r="W42" i="115"/>
  <c r="Y41" i="121"/>
  <c r="Y49" i="121"/>
  <c r="Y59" i="121" s="1"/>
  <c r="Y25" i="121"/>
  <c r="Y45" i="121" s="1"/>
  <c r="U26" i="129"/>
  <c r="Y79" i="124"/>
  <c r="Y75" i="124"/>
  <c r="Y71" i="124"/>
  <c r="Y62" i="124"/>
  <c r="Y91" i="124"/>
  <c r="Y92" i="124" s="1"/>
  <c r="H17" i="124"/>
  <c r="H21" i="124"/>
  <c r="T26" i="133"/>
  <c r="I66" i="136"/>
  <c r="G49" i="114"/>
  <c r="G59" i="114" s="1"/>
  <c r="G41" i="114"/>
  <c r="G45" i="114"/>
  <c r="Y50" i="145"/>
  <c r="Y60" i="145" s="1"/>
  <c r="Y42" i="145"/>
  <c r="X91" i="124"/>
  <c r="X92" i="124" s="1"/>
  <c r="X93" i="124" s="1"/>
  <c r="X71" i="124"/>
  <c r="X75" i="124"/>
  <c r="X79" i="124"/>
  <c r="X62" i="124"/>
  <c r="X79" i="126"/>
  <c r="X75" i="126"/>
  <c r="X62" i="126"/>
  <c r="X71" i="126"/>
  <c r="X91" i="126"/>
  <c r="X92" i="126" s="1"/>
  <c r="X93" i="126" s="1"/>
  <c r="X80" i="126"/>
  <c r="I40" i="123"/>
  <c r="I44" i="123"/>
  <c r="I48" i="123"/>
  <c r="I58" i="123" s="1"/>
  <c r="Y81" i="124"/>
  <c r="X67" i="140"/>
  <c r="W25" i="133"/>
  <c r="W45" i="133" s="1"/>
  <c r="W41" i="133"/>
  <c r="W49" i="133"/>
  <c r="W59" i="133" s="1"/>
  <c r="V66" i="137"/>
  <c r="V80" i="137" s="1"/>
  <c r="V72" i="137"/>
  <c r="V76" i="137"/>
  <c r="W45" i="124"/>
  <c r="H19" i="124"/>
  <c r="H18" i="125"/>
  <c r="W62" i="117"/>
  <c r="X79" i="133"/>
  <c r="X71" i="133"/>
  <c r="X75" i="133"/>
  <c r="X91" i="133"/>
  <c r="X92" i="133" s="1"/>
  <c r="X93" i="133" s="1"/>
  <c r="H18" i="128"/>
  <c r="H17" i="128"/>
  <c r="H21" i="128"/>
  <c r="H19" i="129"/>
  <c r="H17" i="129"/>
  <c r="H21" i="129"/>
  <c r="W40" i="118"/>
  <c r="W44" i="118"/>
  <c r="W48" i="118"/>
  <c r="W58" i="118" s="1"/>
  <c r="G23" i="119"/>
  <c r="Y80" i="131"/>
  <c r="Y79" i="131"/>
  <c r="Y62" i="131"/>
  <c r="Y75" i="131"/>
  <c r="Y71" i="131"/>
  <c r="Y91" i="131"/>
  <c r="W48" i="137"/>
  <c r="W58" i="137" s="1"/>
  <c r="W40" i="137"/>
  <c r="W44" i="137"/>
  <c r="J17" i="143"/>
  <c r="J21" i="143"/>
  <c r="N97" i="128"/>
  <c r="I80" i="110"/>
  <c r="I76" i="110"/>
  <c r="I72" i="110"/>
  <c r="G12" i="112"/>
  <c r="G18" i="112" s="1"/>
  <c r="G22" i="112"/>
  <c r="U81" i="135"/>
  <c r="X62" i="133"/>
  <c r="X48" i="133"/>
  <c r="X58" i="133" s="1"/>
  <c r="X40" i="133"/>
  <c r="X44" i="133"/>
  <c r="X46" i="133"/>
  <c r="L98" i="145"/>
  <c r="J97" i="129"/>
  <c r="X81" i="133"/>
  <c r="G12" i="113"/>
  <c r="G18" i="113" s="1"/>
  <c r="G22" i="113"/>
  <c r="X91" i="128"/>
  <c r="X92" i="128" s="1"/>
  <c r="X93" i="128" s="1"/>
  <c r="X79" i="128"/>
  <c r="X75" i="128"/>
  <c r="X71" i="128"/>
  <c r="X62" i="128"/>
  <c r="H17" i="130"/>
  <c r="H21" i="130"/>
  <c r="AA92" i="130"/>
  <c r="AA92" i="140" s="1"/>
  <c r="W71" i="111"/>
  <c r="W79" i="111"/>
  <c r="W75" i="111"/>
  <c r="W91" i="111"/>
  <c r="W92" i="111" s="1"/>
  <c r="G23" i="118"/>
  <c r="G12" i="115"/>
  <c r="G18" i="115" s="1"/>
  <c r="G22" i="115"/>
  <c r="H49" i="110"/>
  <c r="H59" i="110" s="1"/>
  <c r="H45" i="110"/>
  <c r="H41" i="110"/>
  <c r="G12" i="132"/>
  <c r="G18" i="132" s="1"/>
  <c r="G22" i="132"/>
  <c r="U32" i="137"/>
  <c r="W66" i="128"/>
  <c r="W62" i="128" s="1"/>
  <c r="H44" i="127"/>
  <c r="H48" i="127"/>
  <c r="H58" i="127" s="1"/>
  <c r="H40" i="127"/>
  <c r="F26" i="114"/>
  <c r="T73" i="135"/>
  <c r="T77" i="135"/>
  <c r="M32" i="133"/>
  <c r="M25" i="133" s="1"/>
  <c r="O81" i="135"/>
  <c r="O77" i="135"/>
  <c r="O73" i="135"/>
  <c r="T77" i="122"/>
  <c r="T73" i="122"/>
  <c r="I73" i="127"/>
  <c r="I77" i="127"/>
  <c r="I81" i="127"/>
  <c r="J81" i="110"/>
  <c r="J73" i="110"/>
  <c r="J77" i="110"/>
  <c r="W64" i="134"/>
  <c r="W73" i="134"/>
  <c r="W77" i="134"/>
  <c r="W73" i="129"/>
  <c r="W77" i="129"/>
  <c r="T32" i="116"/>
  <c r="Z77" i="140"/>
  <c r="Z73" i="140"/>
  <c r="Z64" i="140"/>
  <c r="J62" i="123"/>
  <c r="J71" i="123"/>
  <c r="J75" i="123"/>
  <c r="J79" i="123"/>
  <c r="J91" i="123"/>
  <c r="J92" i="123" s="1"/>
  <c r="J93" i="123" s="1"/>
  <c r="H18" i="118"/>
  <c r="H17" i="118"/>
  <c r="H21" i="118"/>
  <c r="G23" i="131"/>
  <c r="P71" i="135"/>
  <c r="P79" i="135"/>
  <c r="P75" i="135"/>
  <c r="P62" i="135"/>
  <c r="P91" i="135"/>
  <c r="Y42" i="140"/>
  <c r="Y50" i="140"/>
  <c r="Y60" i="140" s="1"/>
  <c r="N97" i="132"/>
  <c r="G19" i="112"/>
  <c r="G23" i="112"/>
  <c r="E49" i="133"/>
  <c r="E59" i="133" s="1"/>
  <c r="E41" i="133"/>
  <c r="E45" i="133"/>
  <c r="H17" i="112"/>
  <c r="H21" i="112"/>
  <c r="W66" i="115"/>
  <c r="W80" i="115" s="1"/>
  <c r="W63" i="115"/>
  <c r="W76" i="115"/>
  <c r="W72" i="115"/>
  <c r="V63" i="111"/>
  <c r="V41" i="111"/>
  <c r="V49" i="111"/>
  <c r="V59" i="111" s="1"/>
  <c r="H17" i="125"/>
  <c r="H21" i="125"/>
  <c r="G19" i="115"/>
  <c r="G23" i="115"/>
  <c r="G23" i="125"/>
  <c r="H66" i="123"/>
  <c r="H80" i="123"/>
  <c r="H72" i="123"/>
  <c r="H63" i="123"/>
  <c r="H76" i="123"/>
  <c r="W64" i="129"/>
  <c r="I64" i="127"/>
  <c r="M99" i="140"/>
  <c r="M97" i="140" s="1"/>
  <c r="N97" i="129"/>
  <c r="W79" i="119"/>
  <c r="W71" i="119"/>
  <c r="W75" i="119"/>
  <c r="W91" i="119"/>
  <c r="W80" i="119"/>
  <c r="H17" i="121"/>
  <c r="H21" i="121"/>
  <c r="W62" i="113"/>
  <c r="W48" i="113"/>
  <c r="W58" i="113" s="1"/>
  <c r="W40" i="113"/>
  <c r="W44" i="113"/>
  <c r="U32" i="124"/>
  <c r="H50" i="127"/>
  <c r="H60" i="127" s="1"/>
  <c r="H42" i="127"/>
  <c r="H46" i="127"/>
  <c r="W48" i="120"/>
  <c r="W58" i="120" s="1"/>
  <c r="W40" i="120"/>
  <c r="W44" i="120"/>
  <c r="J17" i="137"/>
  <c r="J21" i="137"/>
  <c r="X75" i="130"/>
  <c r="X79" i="130"/>
  <c r="X71" i="130"/>
  <c r="X62" i="130"/>
  <c r="X91" i="130"/>
  <c r="X92" i="130" s="1"/>
  <c r="X93" i="130" s="1"/>
  <c r="X80" i="130"/>
  <c r="G12" i="118"/>
  <c r="G18" i="118" s="1"/>
  <c r="G22" i="118"/>
  <c r="I12" i="137"/>
  <c r="I18" i="137"/>
  <c r="I22" i="137"/>
  <c r="I13" i="145"/>
  <c r="J97" i="119"/>
  <c r="H19" i="128"/>
  <c r="V46" i="117"/>
  <c r="X63" i="145"/>
  <c r="X49" i="145"/>
  <c r="X59" i="145" s="1"/>
  <c r="X41" i="145"/>
  <c r="X25" i="145"/>
  <c r="V50" i="130"/>
  <c r="V60" i="130" s="1"/>
  <c r="V42" i="130"/>
  <c r="V46" i="130"/>
  <c r="X71" i="118"/>
  <c r="X79" i="118"/>
  <c r="X75" i="118"/>
  <c r="X62" i="118"/>
  <c r="X91" i="118"/>
  <c r="X92" i="118" s="1"/>
  <c r="X93" i="118" s="1"/>
  <c r="X80" i="118"/>
  <c r="L97" i="143"/>
  <c r="W46" i="113"/>
  <c r="Y81" i="131"/>
  <c r="W44" i="131"/>
  <c r="W40" i="131"/>
  <c r="W48" i="131"/>
  <c r="W58" i="131" s="1"/>
  <c r="W45" i="131"/>
  <c r="X48" i="113"/>
  <c r="X58" i="113" s="1"/>
  <c r="X44" i="113"/>
  <c r="X40" i="113"/>
  <c r="X46" i="113"/>
  <c r="X101" i="133"/>
  <c r="V32" i="122"/>
  <c r="X79" i="122"/>
  <c r="X71" i="122"/>
  <c r="X75" i="122"/>
  <c r="X91" i="122"/>
  <c r="X92" i="122" s="1"/>
  <c r="X93" i="122" s="1"/>
  <c r="W76" i="132"/>
  <c r="W63" i="132"/>
  <c r="W72" i="132"/>
  <c r="V72" i="143"/>
  <c r="V76" i="143"/>
  <c r="M41" i="133"/>
  <c r="M45" i="133"/>
  <c r="M49" i="133"/>
  <c r="M59" i="133" s="1"/>
  <c r="E32" i="133"/>
  <c r="E25" i="133" s="1"/>
  <c r="G32" i="114"/>
  <c r="D26" i="133"/>
  <c r="I81" i="114"/>
  <c r="I73" i="114"/>
  <c r="I77" i="114"/>
  <c r="I64" i="114"/>
  <c r="T32" i="134"/>
  <c r="W66" i="134"/>
  <c r="W25" i="129"/>
  <c r="W45" i="129" s="1"/>
  <c r="W41" i="129"/>
  <c r="W49" i="129"/>
  <c r="W59" i="129" s="1"/>
  <c r="V50" i="125"/>
  <c r="V60" i="125" s="1"/>
  <c r="V42" i="125"/>
  <c r="V32" i="116"/>
  <c r="V26" i="116"/>
  <c r="X79" i="116"/>
  <c r="X75" i="116"/>
  <c r="X71" i="116"/>
  <c r="X62" i="116"/>
  <c r="X91" i="116"/>
  <c r="X92" i="116" s="1"/>
  <c r="X93" i="116" s="1"/>
  <c r="X80" i="116"/>
  <c r="F50" i="133"/>
  <c r="F60" i="133" s="1"/>
  <c r="F46" i="133"/>
  <c r="F42" i="133"/>
  <c r="T66" i="122"/>
  <c r="T80" i="122"/>
  <c r="T63" i="122"/>
  <c r="T72" i="122"/>
  <c r="T76" i="122"/>
  <c r="N97" i="126"/>
  <c r="V32" i="115"/>
  <c r="Y50" i="121"/>
  <c r="Y60" i="121" s="1"/>
  <c r="Y42" i="121"/>
  <c r="Y46" i="121"/>
  <c r="X48" i="128"/>
  <c r="X58" i="128" s="1"/>
  <c r="X40" i="128"/>
  <c r="X44" i="128"/>
  <c r="W81" i="143"/>
  <c r="H42" i="136"/>
  <c r="H46" i="136"/>
  <c r="H50" i="136"/>
  <c r="H60" i="136" s="1"/>
  <c r="W75" i="144"/>
  <c r="W71" i="144"/>
  <c r="W79" i="144"/>
  <c r="W62" i="144"/>
  <c r="W91" i="144"/>
  <c r="W92" i="144" s="1"/>
  <c r="W93" i="144" s="1"/>
  <c r="N50" i="133"/>
  <c r="N60" i="133" s="1"/>
  <c r="N46" i="133"/>
  <c r="N42" i="133"/>
  <c r="I12" i="144"/>
  <c r="I22" i="144"/>
  <c r="N42" i="135"/>
  <c r="N46" i="135"/>
  <c r="N50" i="135"/>
  <c r="N60" i="135" s="1"/>
  <c r="G44" i="133"/>
  <c r="G48" i="133"/>
  <c r="G58" i="133" s="1"/>
  <c r="G40" i="133"/>
  <c r="N25" i="135"/>
  <c r="U26" i="126"/>
  <c r="I66" i="127"/>
  <c r="H50" i="114"/>
  <c r="H60" i="114" s="1"/>
  <c r="H42" i="114"/>
  <c r="H46" i="114"/>
  <c r="J97" i="125"/>
  <c r="V25" i="125"/>
  <c r="V46" i="125" s="1"/>
  <c r="X79" i="115"/>
  <c r="X71" i="115"/>
  <c r="X75" i="115"/>
  <c r="X62" i="115"/>
  <c r="X91" i="115"/>
  <c r="G45" i="136"/>
  <c r="G41" i="136"/>
  <c r="G49" i="136"/>
  <c r="G59" i="136" s="1"/>
  <c r="V49" i="134"/>
  <c r="V59" i="134" s="1"/>
  <c r="V25" i="134"/>
  <c r="V41" i="134"/>
  <c r="J97" i="118"/>
  <c r="J97" i="131"/>
  <c r="H17" i="131"/>
  <c r="H21" i="131"/>
  <c r="W64" i="137"/>
  <c r="AA93" i="119"/>
  <c r="G66" i="133"/>
  <c r="X48" i="129"/>
  <c r="X58" i="129" s="1"/>
  <c r="X44" i="129"/>
  <c r="X40" i="129"/>
  <c r="T64" i="122"/>
  <c r="U26" i="112"/>
  <c r="W46" i="118"/>
  <c r="Z66" i="140"/>
  <c r="G12" i="117"/>
  <c r="G22" i="117"/>
  <c r="W50" i="133"/>
  <c r="W60" i="133" s="1"/>
  <c r="W42" i="133"/>
  <c r="W46" i="133"/>
  <c r="W46" i="120"/>
  <c r="V48" i="129"/>
  <c r="V58" i="129" s="1"/>
  <c r="V40" i="129"/>
  <c r="V44" i="129"/>
  <c r="W46" i="131"/>
  <c r="W62" i="111"/>
  <c r="W48" i="111"/>
  <c r="W58" i="111" s="1"/>
  <c r="W40" i="111"/>
  <c r="W44" i="111"/>
  <c r="X40" i="134"/>
  <c r="X48" i="134"/>
  <c r="X58" i="134" s="1"/>
  <c r="X44" i="134"/>
  <c r="X46" i="134"/>
  <c r="H17" i="122"/>
  <c r="H21" i="122"/>
  <c r="W35" i="145"/>
  <c r="W35" i="140"/>
  <c r="G23" i="121"/>
  <c r="W42" i="132"/>
  <c r="W50" i="132"/>
  <c r="W60" i="132" s="1"/>
  <c r="W46" i="132"/>
  <c r="W101" i="135"/>
  <c r="V76" i="128"/>
  <c r="V72" i="128"/>
  <c r="V63" i="128"/>
  <c r="V32" i="133"/>
  <c r="V25" i="120"/>
  <c r="V46" i="120" s="1"/>
  <c r="V49" i="120"/>
  <c r="V59" i="120" s="1"/>
  <c r="V41" i="120"/>
  <c r="H80" i="127"/>
  <c r="H76" i="127"/>
  <c r="H72" i="127"/>
  <c r="H21" i="120"/>
  <c r="H17" i="120"/>
  <c r="V72" i="111"/>
  <c r="V76" i="111"/>
  <c r="G32" i="136"/>
  <c r="F26" i="127"/>
  <c r="G32" i="127"/>
  <c r="W81" i="113"/>
  <c r="W64" i="113"/>
  <c r="W73" i="113"/>
  <c r="W77" i="113"/>
  <c r="W46" i="112"/>
  <c r="W48" i="112"/>
  <c r="W58" i="112" s="1"/>
  <c r="W44" i="112"/>
  <c r="W40" i="112"/>
  <c r="V63" i="137"/>
  <c r="V25" i="137"/>
  <c r="V46" i="137" s="1"/>
  <c r="V41" i="137"/>
  <c r="V49" i="137"/>
  <c r="V59" i="137" s="1"/>
  <c r="W79" i="117"/>
  <c r="W71" i="117"/>
  <c r="W75" i="117"/>
  <c r="W91" i="117"/>
  <c r="W92" i="117" s="1"/>
  <c r="W93" i="117" s="1"/>
  <c r="G12" i="126"/>
  <c r="G18" i="126"/>
  <c r="G22" i="126"/>
  <c r="G23" i="130"/>
  <c r="W45" i="134"/>
  <c r="W40" i="134"/>
  <c r="W48" i="134"/>
  <c r="W58" i="134" s="1"/>
  <c r="W44" i="134"/>
  <c r="W63" i="125"/>
  <c r="Z73" i="145"/>
  <c r="Z81" i="145"/>
  <c r="Z77" i="145"/>
  <c r="Z64" i="145"/>
  <c r="Y79" i="125"/>
  <c r="Y71" i="125"/>
  <c r="Y75" i="125"/>
  <c r="Y91" i="125"/>
  <c r="J97" i="115"/>
  <c r="H48" i="123"/>
  <c r="H58" i="123" s="1"/>
  <c r="H44" i="123"/>
  <c r="H40" i="123"/>
  <c r="N97" i="134"/>
  <c r="W48" i="144"/>
  <c r="W58" i="144" s="1"/>
  <c r="W40" i="144"/>
  <c r="W44" i="144"/>
  <c r="U32" i="143"/>
  <c r="F80" i="133"/>
  <c r="F63" i="133"/>
  <c r="F72" i="133"/>
  <c r="F76" i="133"/>
  <c r="W48" i="124"/>
  <c r="W58" i="124" s="1"/>
  <c r="W44" i="124"/>
  <c r="W40" i="124"/>
  <c r="X92" i="120"/>
  <c r="X93" i="120" s="1"/>
  <c r="N97" i="122"/>
  <c r="V25" i="132"/>
  <c r="V45" i="132" s="1"/>
  <c r="V49" i="132"/>
  <c r="V59" i="132" s="1"/>
  <c r="V41" i="132"/>
  <c r="J97" i="126"/>
  <c r="AB92" i="140"/>
  <c r="AB92" i="145"/>
  <c r="Y79" i="122"/>
  <c r="Y75" i="122"/>
  <c r="Y71" i="122"/>
  <c r="Y62" i="122"/>
  <c r="Y91" i="122"/>
  <c r="Y92" i="122" s="1"/>
  <c r="Y93" i="122" s="1"/>
  <c r="Y80" i="122"/>
  <c r="X80" i="122"/>
  <c r="L97" i="137"/>
  <c r="V44" i="130"/>
  <c r="V48" i="130"/>
  <c r="V58" i="130" s="1"/>
  <c r="V40" i="130"/>
  <c r="U32" i="130"/>
  <c r="V32" i="113"/>
  <c r="V26" i="113"/>
  <c r="V66" i="117"/>
  <c r="V76" i="117"/>
  <c r="V72" i="117"/>
  <c r="G12" i="134"/>
  <c r="G18" i="134" s="1"/>
  <c r="G22" i="134"/>
  <c r="H50" i="123"/>
  <c r="H60" i="123" s="1"/>
  <c r="H46" i="123"/>
  <c r="H42" i="123"/>
  <c r="V76" i="144"/>
  <c r="V63" i="144"/>
  <c r="V72" i="144"/>
  <c r="X81" i="122"/>
  <c r="U79" i="135"/>
  <c r="U71" i="135"/>
  <c r="U75" i="135"/>
  <c r="U91" i="135"/>
  <c r="U92" i="135" s="1"/>
  <c r="U93" i="135" s="1"/>
  <c r="U62" i="135"/>
  <c r="W66" i="116"/>
  <c r="W80" i="116" s="1"/>
  <c r="W76" i="116"/>
  <c r="W72" i="116"/>
  <c r="G12" i="128"/>
  <c r="G18" i="128" s="1"/>
  <c r="G22" i="128"/>
  <c r="G12" i="119"/>
  <c r="G18" i="119" s="1"/>
  <c r="G22" i="119"/>
  <c r="H63" i="114"/>
  <c r="H80" i="114"/>
  <c r="H72" i="114"/>
  <c r="H76" i="114"/>
  <c r="Z92" i="121"/>
  <c r="Z92" i="145" s="1"/>
  <c r="H25" i="136"/>
  <c r="J97" i="113"/>
  <c r="H12" i="140"/>
  <c r="H18" i="140" s="1"/>
  <c r="H22" i="140"/>
  <c r="V25" i="112"/>
  <c r="V45" i="112" s="1"/>
  <c r="V41" i="112"/>
  <c r="V49" i="112"/>
  <c r="V59" i="112" s="1"/>
  <c r="N97" i="124"/>
  <c r="H17" i="119"/>
  <c r="H21" i="119"/>
  <c r="W62" i="119"/>
  <c r="U32" i="126"/>
  <c r="U26" i="130"/>
  <c r="G23" i="111"/>
  <c r="G14" i="140"/>
  <c r="X81" i="126"/>
  <c r="X45" i="124"/>
  <c r="X44" i="124"/>
  <c r="X40" i="124"/>
  <c r="X48" i="124"/>
  <c r="X58" i="124" s="1"/>
  <c r="X81" i="115"/>
  <c r="G81" i="133"/>
  <c r="G73" i="133"/>
  <c r="G77" i="133"/>
  <c r="T26" i="128"/>
  <c r="S46" i="135"/>
  <c r="S44" i="135"/>
  <c r="S40" i="135"/>
  <c r="S48" i="135"/>
  <c r="S58" i="135" s="1"/>
  <c r="G23" i="129"/>
  <c r="J17" i="144"/>
  <c r="J21" i="144"/>
  <c r="J19" i="144"/>
  <c r="H40" i="114"/>
  <c r="H44" i="114"/>
  <c r="H48" i="114"/>
  <c r="H58" i="114" s="1"/>
  <c r="Y92" i="119"/>
  <c r="Y93" i="119" s="1"/>
  <c r="G12" i="131"/>
  <c r="G19" i="131" s="1"/>
  <c r="G22" i="131"/>
  <c r="I23" i="143"/>
  <c r="F26" i="136"/>
  <c r="F23" i="115"/>
  <c r="F26" i="123"/>
  <c r="R32" i="135"/>
  <c r="G32" i="123"/>
  <c r="V81" i="129"/>
  <c r="V77" i="129"/>
  <c r="V73" i="129"/>
  <c r="V64" i="129"/>
  <c r="W81" i="120"/>
  <c r="W64" i="120"/>
  <c r="W77" i="120"/>
  <c r="W73" i="120"/>
  <c r="M97" i="144"/>
  <c r="Y97" i="133"/>
  <c r="U32" i="132"/>
  <c r="U32" i="116"/>
  <c r="U26" i="117"/>
  <c r="I42" i="110"/>
  <c r="I50" i="110"/>
  <c r="I60" i="110" s="1"/>
  <c r="I46" i="110"/>
  <c r="X81" i="117"/>
  <c r="X79" i="117"/>
  <c r="X75" i="117"/>
  <c r="X71" i="117"/>
  <c r="X62" i="117"/>
  <c r="X91" i="117"/>
  <c r="X92" i="117" s="1"/>
  <c r="X93" i="117" s="1"/>
  <c r="X80" i="117"/>
  <c r="K19" i="145"/>
  <c r="K17" i="145"/>
  <c r="K21" i="145"/>
  <c r="V50" i="121"/>
  <c r="V60" i="121" s="1"/>
  <c r="V42" i="121"/>
  <c r="H18" i="122"/>
  <c r="X77" i="134"/>
  <c r="X73" i="134"/>
  <c r="X64" i="134"/>
  <c r="W50" i="116"/>
  <c r="W60" i="116" s="1"/>
  <c r="W42" i="116"/>
  <c r="W46" i="116"/>
  <c r="X72" i="113"/>
  <c r="X66" i="113"/>
  <c r="X80" i="113" s="1"/>
  <c r="X76" i="113"/>
  <c r="X63" i="113"/>
  <c r="U26" i="121"/>
  <c r="G23" i="124"/>
  <c r="V26" i="122"/>
  <c r="I66" i="114"/>
  <c r="J66" i="110"/>
  <c r="W80" i="143"/>
  <c r="H17" i="113"/>
  <c r="H21" i="113"/>
  <c r="V32" i="126"/>
  <c r="V26" i="126"/>
  <c r="X92" i="121"/>
  <c r="X93" i="121" s="1"/>
  <c r="V63" i="143"/>
  <c r="V41" i="143"/>
  <c r="V25" i="143"/>
  <c r="V49" i="143"/>
  <c r="V59" i="143" s="1"/>
  <c r="V45" i="143"/>
  <c r="V44" i="131"/>
  <c r="V48" i="131"/>
  <c r="V58" i="131" s="1"/>
  <c r="V40" i="131"/>
  <c r="O76" i="135"/>
  <c r="O66" i="135"/>
  <c r="O80" i="135"/>
  <c r="O63" i="135"/>
  <c r="O72" i="135"/>
  <c r="T66" i="135"/>
  <c r="T81" i="135" s="1"/>
  <c r="T80" i="135"/>
  <c r="T63" i="135"/>
  <c r="T76" i="135"/>
  <c r="T72" i="135"/>
  <c r="G19" i="128"/>
  <c r="G23" i="128"/>
  <c r="G12" i="111"/>
  <c r="G18" i="111" s="1"/>
  <c r="G22" i="111"/>
  <c r="G13" i="140"/>
  <c r="I19" i="137"/>
  <c r="I23" i="137"/>
  <c r="I14" i="145"/>
  <c r="J97" i="124"/>
  <c r="J97" i="116"/>
  <c r="Y81" i="122"/>
  <c r="Y46" i="130"/>
  <c r="Y44" i="130"/>
  <c r="Y48" i="130"/>
  <c r="Y58" i="130" s="1"/>
  <c r="Y40" i="130"/>
  <c r="V26" i="121"/>
  <c r="J97" i="112"/>
  <c r="G23" i="120"/>
  <c r="G19" i="132"/>
  <c r="G23" i="132"/>
  <c r="U32" i="120"/>
  <c r="T26" i="124"/>
  <c r="W40" i="128"/>
  <c r="W48" i="128"/>
  <c r="W58" i="128" s="1"/>
  <c r="W44" i="128"/>
  <c r="V64" i="118"/>
  <c r="V42" i="118"/>
  <c r="V50" i="118"/>
  <c r="V60" i="118" s="1"/>
  <c r="O64" i="135"/>
  <c r="N97" i="119"/>
  <c r="I17" i="140"/>
  <c r="I21" i="140"/>
  <c r="V26" i="133"/>
  <c r="H32" i="110"/>
  <c r="H25" i="110" s="1"/>
  <c r="F25" i="133"/>
  <c r="H17" i="134"/>
  <c r="H21" i="134"/>
  <c r="H18" i="120"/>
  <c r="J18" i="144"/>
  <c r="U26" i="143"/>
  <c r="X71" i="129"/>
  <c r="X79" i="129"/>
  <c r="X75" i="129"/>
  <c r="X62" i="129"/>
  <c r="X91" i="129"/>
  <c r="J98" i="140"/>
  <c r="Y28" i="145"/>
  <c r="Y28" i="140"/>
  <c r="Y26" i="140" s="1"/>
  <c r="Y25" i="140" s="1"/>
  <c r="N97" i="112"/>
  <c r="I19" i="140"/>
  <c r="J97" i="121"/>
  <c r="J97" i="120"/>
  <c r="H17" i="126"/>
  <c r="H21" i="126"/>
  <c r="U26" i="144"/>
  <c r="U26" i="137"/>
  <c r="N97" i="111"/>
  <c r="N98" i="140"/>
  <c r="W64" i="133"/>
  <c r="T32" i="124"/>
  <c r="V33" i="140"/>
  <c r="X48" i="115"/>
  <c r="X58" i="115" s="1"/>
  <c r="X40" i="115"/>
  <c r="X44" i="115"/>
  <c r="K97" i="144"/>
  <c r="K99" i="140"/>
  <c r="K97" i="140" s="1"/>
  <c r="G23" i="116"/>
  <c r="U50" i="112"/>
  <c r="U60" i="112" s="1"/>
  <c r="U42" i="112"/>
  <c r="S42" i="135"/>
  <c r="S50" i="135"/>
  <c r="S60" i="135" s="1"/>
  <c r="I81" i="123"/>
  <c r="I73" i="123"/>
  <c r="I64" i="123"/>
  <c r="I77" i="123"/>
  <c r="M32" i="135"/>
  <c r="L26" i="133"/>
  <c r="O81" i="133"/>
  <c r="O73" i="133"/>
  <c r="O77" i="133"/>
  <c r="I81" i="136"/>
  <c r="I77" i="136"/>
  <c r="I73" i="136"/>
  <c r="X81" i="144"/>
  <c r="X75" i="144"/>
  <c r="X62" i="144"/>
  <c r="X79" i="144"/>
  <c r="X71" i="144"/>
  <c r="X91" i="144"/>
  <c r="X92" i="144" s="1"/>
  <c r="X93" i="144" s="1"/>
  <c r="X80" i="144"/>
  <c r="J97" i="130"/>
  <c r="N97" i="117"/>
  <c r="X79" i="131"/>
  <c r="X71" i="131"/>
  <c r="X75" i="131"/>
  <c r="X91" i="131"/>
  <c r="X92" i="131" s="1"/>
  <c r="X93" i="131" s="1"/>
  <c r="H17" i="132"/>
  <c r="H21" i="132"/>
  <c r="T64" i="135"/>
  <c r="H19" i="113"/>
  <c r="V66" i="134"/>
  <c r="V80" i="134" s="1"/>
  <c r="V76" i="134"/>
  <c r="V72" i="134"/>
  <c r="V63" i="134"/>
  <c r="U32" i="129"/>
  <c r="N97" i="125"/>
  <c r="H19" i="112"/>
  <c r="U32" i="115"/>
  <c r="G19" i="113"/>
  <c r="G23" i="113"/>
  <c r="Y80" i="134"/>
  <c r="Y75" i="134"/>
  <c r="Y79" i="134"/>
  <c r="Y71" i="134"/>
  <c r="Y62" i="134"/>
  <c r="Y91" i="134"/>
  <c r="Y92" i="134" s="1"/>
  <c r="Y93" i="134" s="1"/>
  <c r="H19" i="132"/>
  <c r="H19" i="120"/>
  <c r="X66" i="134"/>
  <c r="X81" i="134" s="1"/>
  <c r="Z44" i="145"/>
  <c r="Z40" i="145"/>
  <c r="Z48" i="145"/>
  <c r="Z58" i="145" s="1"/>
  <c r="W66" i="131"/>
  <c r="W81" i="131" s="1"/>
  <c r="N97" i="116"/>
  <c r="N97" i="120"/>
  <c r="V26" i="119"/>
  <c r="U63" i="124"/>
  <c r="U76" i="124"/>
  <c r="U72" i="124"/>
  <c r="G23" i="117"/>
  <c r="T26" i="121"/>
  <c r="R25" i="135"/>
  <c r="R45" i="135" s="1"/>
  <c r="R41" i="135"/>
  <c r="R49" i="135"/>
  <c r="R59" i="135" s="1"/>
  <c r="H63" i="127"/>
  <c r="Y44" i="116"/>
  <c r="Y48" i="116"/>
  <c r="Y58" i="116" s="1"/>
  <c r="Y40" i="116"/>
  <c r="Y46" i="116"/>
  <c r="J12" i="145"/>
  <c r="J18" i="145" s="1"/>
  <c r="J22" i="145"/>
  <c r="V66" i="118"/>
  <c r="V80" i="118" s="1"/>
  <c r="V76" i="118"/>
  <c r="V72" i="118"/>
  <c r="U32" i="111"/>
  <c r="V63" i="120"/>
  <c r="V72" i="120"/>
  <c r="V76" i="120"/>
  <c r="M49" i="135"/>
  <c r="M59" i="135" s="1"/>
  <c r="M25" i="135"/>
  <c r="M45" i="135"/>
  <c r="M41" i="135"/>
  <c r="H17" i="117"/>
  <c r="H21" i="117"/>
  <c r="N97" i="118"/>
  <c r="W46" i="134"/>
  <c r="U26" i="134"/>
  <c r="V64" i="132"/>
  <c r="V42" i="132"/>
  <c r="V50" i="132"/>
  <c r="V60" i="132" s="1"/>
  <c r="V46" i="132"/>
  <c r="J97" i="134"/>
  <c r="G12" i="120"/>
  <c r="G18" i="120" s="1"/>
  <c r="G22" i="120"/>
  <c r="G23" i="122"/>
  <c r="G12" i="125"/>
  <c r="G22" i="125"/>
  <c r="H19" i="115"/>
  <c r="H17" i="115"/>
  <c r="H21" i="115"/>
  <c r="W81" i="111"/>
  <c r="X62" i="131"/>
  <c r="X40" i="131"/>
  <c r="X48" i="131"/>
  <c r="X58" i="131" s="1"/>
  <c r="X44" i="131"/>
  <c r="W73" i="128"/>
  <c r="W77" i="128"/>
  <c r="V63" i="130"/>
  <c r="V76" i="130"/>
  <c r="V72" i="130"/>
  <c r="X71" i="111"/>
  <c r="X79" i="111"/>
  <c r="X75" i="111"/>
  <c r="X91" i="111"/>
  <c r="X92" i="111" s="1"/>
  <c r="X81" i="111"/>
  <c r="G12" i="129"/>
  <c r="G19" i="129" s="1"/>
  <c r="G22" i="129"/>
  <c r="G12" i="130"/>
  <c r="G19" i="130" s="1"/>
  <c r="G22" i="130"/>
  <c r="U32" i="134"/>
  <c r="J97" i="132"/>
  <c r="Y66" i="121"/>
  <c r="Y80" i="121" s="1"/>
  <c r="Y63" i="121"/>
  <c r="Y76" i="121"/>
  <c r="Y72" i="121"/>
  <c r="Y67" i="140"/>
  <c r="Y67" i="145"/>
  <c r="V64" i="117"/>
  <c r="V73" i="117"/>
  <c r="V77" i="117"/>
  <c r="T32" i="113"/>
  <c r="W27" i="140"/>
  <c r="W27" i="145"/>
  <c r="Y26" i="145"/>
  <c r="N48" i="133"/>
  <c r="N58" i="133" s="1"/>
  <c r="N40" i="133"/>
  <c r="N44" i="133"/>
  <c r="H19" i="140"/>
  <c r="H23" i="140"/>
  <c r="W75" i="130"/>
  <c r="W71" i="130"/>
  <c r="W79" i="130"/>
  <c r="W62" i="130"/>
  <c r="W91" i="130"/>
  <c r="W92" i="130" s="1"/>
  <c r="W93" i="130" s="1"/>
  <c r="W80" i="130"/>
  <c r="V34" i="140"/>
  <c r="V34" i="145"/>
  <c r="V32" i="145" s="1"/>
  <c r="V32" i="111"/>
  <c r="V25" i="111" s="1"/>
  <c r="X62" i="111"/>
  <c r="X48" i="111"/>
  <c r="X58" i="111" s="1"/>
  <c r="X40" i="111"/>
  <c r="X44" i="111"/>
  <c r="W81" i="117"/>
  <c r="G12" i="121"/>
  <c r="G19" i="121" s="1"/>
  <c r="G18" i="121"/>
  <c r="G22" i="121"/>
  <c r="G19" i="134"/>
  <c r="G23" i="134"/>
  <c r="N97" i="130"/>
  <c r="V32" i="119"/>
  <c r="J97" i="122"/>
  <c r="K79" i="110"/>
  <c r="K62" i="110"/>
  <c r="K75" i="110"/>
  <c r="K71" i="110"/>
  <c r="K91" i="110"/>
  <c r="X49" i="140"/>
  <c r="X59" i="140" s="1"/>
  <c r="X41" i="140"/>
  <c r="X25" i="140"/>
  <c r="X45" i="140" s="1"/>
  <c r="U41" i="124"/>
  <c r="U49" i="124"/>
  <c r="U59" i="124" s="1"/>
  <c r="V48" i="117"/>
  <c r="V58" i="117" s="1"/>
  <c r="V44" i="117"/>
  <c r="V40" i="117"/>
  <c r="W50" i="125"/>
  <c r="W60" i="125" s="1"/>
  <c r="W42" i="125"/>
  <c r="W46" i="125"/>
  <c r="I12" i="143"/>
  <c r="I18" i="143" s="1"/>
  <c r="I22" i="143"/>
  <c r="G25" i="127"/>
  <c r="G45" i="127"/>
  <c r="G41" i="127"/>
  <c r="G49" i="127"/>
  <c r="G59" i="127" s="1"/>
  <c r="J97" i="117"/>
  <c r="H19" i="118"/>
  <c r="V26" i="115"/>
  <c r="V27" i="140"/>
  <c r="N97" i="131"/>
  <c r="G25" i="123"/>
  <c r="G45" i="123"/>
  <c r="G41" i="123"/>
  <c r="G49" i="123"/>
  <c r="G59" i="123" s="1"/>
  <c r="Y79" i="116"/>
  <c r="Y75" i="116"/>
  <c r="Y71" i="116"/>
  <c r="Y62" i="116"/>
  <c r="Y91" i="116"/>
  <c r="Y92" i="116" s="1"/>
  <c r="Y93" i="116" s="1"/>
  <c r="Y80" i="116"/>
  <c r="X97" i="135"/>
  <c r="P79" i="133"/>
  <c r="P71" i="133"/>
  <c r="P62" i="133"/>
  <c r="P75" i="133"/>
  <c r="P91" i="133"/>
  <c r="P92" i="133" s="1"/>
  <c r="P93" i="133" s="1"/>
  <c r="W79" i="122"/>
  <c r="W71" i="122"/>
  <c r="W62" i="122"/>
  <c r="W75" i="122"/>
  <c r="W91" i="122"/>
  <c r="W80" i="122"/>
  <c r="X50" i="145"/>
  <c r="X60" i="145" s="1"/>
  <c r="X42" i="145"/>
  <c r="X46" i="145"/>
  <c r="Z93" i="113"/>
  <c r="X46" i="111"/>
  <c r="J97" i="128"/>
  <c r="G12" i="122"/>
  <c r="G19" i="122" s="1"/>
  <c r="G22" i="122"/>
  <c r="Y81" i="125"/>
  <c r="G12" i="116"/>
  <c r="G18" i="116" s="1"/>
  <c r="G22" i="116"/>
  <c r="H80" i="136"/>
  <c r="H63" i="136"/>
  <c r="H72" i="136"/>
  <c r="H76" i="136"/>
  <c r="X50" i="140"/>
  <c r="X60" i="140" s="1"/>
  <c r="X42" i="140"/>
  <c r="X46" i="140"/>
  <c r="N97" i="115"/>
  <c r="J71" i="136"/>
  <c r="J75" i="136"/>
  <c r="J79" i="136"/>
  <c r="J91" i="136"/>
  <c r="J62" i="136"/>
  <c r="N97" i="121"/>
  <c r="H17" i="116"/>
  <c r="H21" i="116"/>
  <c r="H17" i="111"/>
  <c r="H21" i="111"/>
  <c r="T32" i="118"/>
  <c r="X81" i="130"/>
  <c r="W46" i="137"/>
  <c r="Y62" i="125"/>
  <c r="W66" i="137"/>
  <c r="W66" i="129"/>
  <c r="W80" i="129" s="1"/>
  <c r="W76" i="129"/>
  <c r="W63" i="129"/>
  <c r="W72" i="129"/>
  <c r="H19" i="116"/>
  <c r="N97" i="113"/>
  <c r="W81" i="122"/>
  <c r="G12" i="124"/>
  <c r="G22" i="124"/>
  <c r="O80" i="133"/>
  <c r="O66" i="133"/>
  <c r="O63" i="133"/>
  <c r="O76" i="133"/>
  <c r="O72" i="133"/>
  <c r="W62" i="143"/>
  <c r="W48" i="143"/>
  <c r="W58" i="143" s="1"/>
  <c r="W44" i="143"/>
  <c r="W40" i="143"/>
  <c r="W92" i="126"/>
  <c r="W93" i="126" s="1"/>
  <c r="W46" i="128"/>
  <c r="W26" i="121"/>
  <c r="H64" i="136"/>
  <c r="I64" i="110"/>
  <c r="H66" i="114"/>
  <c r="N64" i="135"/>
  <c r="F64" i="133"/>
  <c r="S64" i="135"/>
  <c r="W62" i="118" l="1"/>
  <c r="V32" i="140"/>
  <c r="V45" i="137"/>
  <c r="G19" i="120"/>
  <c r="G18" i="131"/>
  <c r="V63" i="119"/>
  <c r="V25" i="119"/>
  <c r="V45" i="119" s="1"/>
  <c r="V41" i="119"/>
  <c r="V49" i="119"/>
  <c r="V59" i="119" s="1"/>
  <c r="Y48" i="140"/>
  <c r="Y58" i="140" s="1"/>
  <c r="Y40" i="140"/>
  <c r="Y44" i="140"/>
  <c r="Y46" i="140"/>
  <c r="H40" i="110"/>
  <c r="H48" i="110"/>
  <c r="H58" i="110" s="1"/>
  <c r="H44" i="110"/>
  <c r="U41" i="121"/>
  <c r="U49" i="121"/>
  <c r="U59" i="121" s="1"/>
  <c r="U25" i="121"/>
  <c r="U45" i="121"/>
  <c r="U72" i="111"/>
  <c r="U76" i="111"/>
  <c r="V62" i="111"/>
  <c r="V40" i="111"/>
  <c r="V44" i="111"/>
  <c r="V48" i="111"/>
  <c r="V58" i="111" s="1"/>
  <c r="V45" i="111"/>
  <c r="V42" i="145"/>
  <c r="V50" i="145"/>
  <c r="V60" i="145" s="1"/>
  <c r="U50" i="116"/>
  <c r="U60" i="116" s="1"/>
  <c r="U46" i="116"/>
  <c r="U42" i="116"/>
  <c r="U25" i="116"/>
  <c r="U42" i="124"/>
  <c r="U50" i="124"/>
  <c r="U60" i="124" s="1"/>
  <c r="U25" i="124"/>
  <c r="U46" i="124" s="1"/>
  <c r="M48" i="133"/>
  <c r="M58" i="133" s="1"/>
  <c r="M40" i="133"/>
  <c r="M44" i="133"/>
  <c r="U25" i="137"/>
  <c r="U45" i="137" s="1"/>
  <c r="U41" i="137"/>
  <c r="U49" i="137"/>
  <c r="U59" i="137" s="1"/>
  <c r="V25" i="126"/>
  <c r="V41" i="126"/>
  <c r="V49" i="126"/>
  <c r="V59" i="126" s="1"/>
  <c r="V45" i="126"/>
  <c r="U76" i="121"/>
  <c r="U66" i="121"/>
  <c r="U63" i="121"/>
  <c r="U72" i="121"/>
  <c r="V77" i="115"/>
  <c r="V73" i="115"/>
  <c r="V64" i="115"/>
  <c r="V49" i="121"/>
  <c r="V59" i="121" s="1"/>
  <c r="V25" i="121"/>
  <c r="V41" i="121"/>
  <c r="T63" i="128"/>
  <c r="T49" i="128"/>
  <c r="T59" i="128" s="1"/>
  <c r="T41" i="128"/>
  <c r="T50" i="134"/>
  <c r="T60" i="134" s="1"/>
  <c r="T42" i="134"/>
  <c r="V73" i="111"/>
  <c r="V77" i="111"/>
  <c r="V66" i="111"/>
  <c r="T33" i="140"/>
  <c r="T33" i="145"/>
  <c r="T50" i="113"/>
  <c r="T60" i="113" s="1"/>
  <c r="T42" i="113"/>
  <c r="U50" i="111"/>
  <c r="U60" i="111" s="1"/>
  <c r="U42" i="111"/>
  <c r="F26" i="110"/>
  <c r="W41" i="121"/>
  <c r="W49" i="121"/>
  <c r="W59" i="121" s="1"/>
  <c r="U63" i="130"/>
  <c r="U25" i="130"/>
  <c r="U41" i="130"/>
  <c r="U49" i="130"/>
  <c r="U59" i="130" s="1"/>
  <c r="U45" i="130"/>
  <c r="V25" i="113"/>
  <c r="V45" i="113" s="1"/>
  <c r="V49" i="113"/>
  <c r="V59" i="113" s="1"/>
  <c r="V41" i="113"/>
  <c r="U42" i="143"/>
  <c r="U50" i="143"/>
  <c r="U60" i="143" s="1"/>
  <c r="V25" i="116"/>
  <c r="V45" i="116" s="1"/>
  <c r="V49" i="116"/>
  <c r="V59" i="116" s="1"/>
  <c r="V41" i="116"/>
  <c r="U64" i="144"/>
  <c r="U77" i="144"/>
  <c r="U73" i="144"/>
  <c r="H79" i="114"/>
  <c r="H62" i="114"/>
  <c r="H71" i="114"/>
  <c r="H75" i="114"/>
  <c r="H91" i="114"/>
  <c r="H92" i="114" s="1"/>
  <c r="H93" i="114" s="1"/>
  <c r="U42" i="129"/>
  <c r="U50" i="129"/>
  <c r="U60" i="129" s="1"/>
  <c r="U42" i="132"/>
  <c r="U50" i="132"/>
  <c r="U60" i="132" s="1"/>
  <c r="E26" i="114"/>
  <c r="G17" i="124"/>
  <c r="G21" i="124"/>
  <c r="F23" i="129"/>
  <c r="V79" i="117"/>
  <c r="V71" i="117"/>
  <c r="V75" i="117"/>
  <c r="V91" i="117"/>
  <c r="V92" i="117" s="1"/>
  <c r="V93" i="117" s="1"/>
  <c r="F23" i="124"/>
  <c r="H62" i="123"/>
  <c r="H79" i="123"/>
  <c r="H75" i="123"/>
  <c r="H71" i="123"/>
  <c r="H91" i="123"/>
  <c r="U63" i="134"/>
  <c r="U72" i="134"/>
  <c r="U76" i="134"/>
  <c r="V73" i="131"/>
  <c r="V77" i="131"/>
  <c r="V66" i="131"/>
  <c r="V81" i="131" s="1"/>
  <c r="V64" i="131"/>
  <c r="H64" i="127"/>
  <c r="H81" i="127"/>
  <c r="H73" i="127"/>
  <c r="H77" i="127"/>
  <c r="H81" i="123"/>
  <c r="H73" i="123"/>
  <c r="H77" i="123"/>
  <c r="H64" i="123"/>
  <c r="F32" i="127"/>
  <c r="F25" i="127" s="1"/>
  <c r="E23" i="115"/>
  <c r="V73" i="130"/>
  <c r="V77" i="130"/>
  <c r="V77" i="120"/>
  <c r="V64" i="120"/>
  <c r="V73" i="120"/>
  <c r="W71" i="137"/>
  <c r="W79" i="137"/>
  <c r="W75" i="137"/>
  <c r="W91" i="137"/>
  <c r="W92" i="137" s="1"/>
  <c r="W93" i="137" s="1"/>
  <c r="W80" i="137"/>
  <c r="I97" i="119"/>
  <c r="G18" i="125"/>
  <c r="G17" i="125"/>
  <c r="G21" i="125"/>
  <c r="T41" i="121"/>
  <c r="T49" i="121"/>
  <c r="T59" i="121" s="1"/>
  <c r="V76" i="119"/>
  <c r="V66" i="119"/>
  <c r="V80" i="119" s="1"/>
  <c r="V72" i="119"/>
  <c r="F12" i="125"/>
  <c r="F18" i="125" s="1"/>
  <c r="F22" i="125"/>
  <c r="U72" i="137"/>
  <c r="U63" i="137"/>
  <c r="U76" i="137"/>
  <c r="V25" i="133"/>
  <c r="V41" i="133"/>
  <c r="V49" i="133"/>
  <c r="V59" i="133" s="1"/>
  <c r="V45" i="133"/>
  <c r="I71" i="114"/>
  <c r="I75" i="114"/>
  <c r="I62" i="114"/>
  <c r="I79" i="114"/>
  <c r="I91" i="114"/>
  <c r="I92" i="114" s="1"/>
  <c r="I93" i="114" s="1"/>
  <c r="F12" i="124"/>
  <c r="F18" i="124" s="1"/>
  <c r="F22" i="124"/>
  <c r="G19" i="111"/>
  <c r="V44" i="112"/>
  <c r="V48" i="112"/>
  <c r="V58" i="112" s="1"/>
  <c r="V40" i="112"/>
  <c r="V46" i="112"/>
  <c r="V68" i="145"/>
  <c r="Y92" i="125"/>
  <c r="Y93" i="125" s="1"/>
  <c r="V66" i="133"/>
  <c r="V80" i="133" s="1"/>
  <c r="V63" i="133"/>
  <c r="V76" i="133"/>
  <c r="V72" i="133"/>
  <c r="T72" i="118"/>
  <c r="T76" i="118"/>
  <c r="AA92" i="145"/>
  <c r="V46" i="134"/>
  <c r="V48" i="134"/>
  <c r="V58" i="134" s="1"/>
  <c r="V40" i="134"/>
  <c r="V44" i="134"/>
  <c r="I71" i="127"/>
  <c r="I75" i="127"/>
  <c r="I79" i="127"/>
  <c r="I91" i="127"/>
  <c r="I62" i="127"/>
  <c r="Y101" i="133"/>
  <c r="F12" i="121"/>
  <c r="F22" i="121"/>
  <c r="S66" i="135"/>
  <c r="S80" i="135" s="1"/>
  <c r="S63" i="135"/>
  <c r="S72" i="135"/>
  <c r="S76" i="135"/>
  <c r="K99" i="145"/>
  <c r="U26" i="119"/>
  <c r="F12" i="113"/>
  <c r="F18" i="113" s="1"/>
  <c r="F22" i="113"/>
  <c r="U66" i="117"/>
  <c r="U72" i="117"/>
  <c r="U63" i="117"/>
  <c r="U76" i="117"/>
  <c r="G19" i="118"/>
  <c r="V79" i="137"/>
  <c r="V75" i="137"/>
  <c r="V71" i="137"/>
  <c r="V62" i="137"/>
  <c r="V91" i="137"/>
  <c r="V92" i="137" s="1"/>
  <c r="V93" i="137" s="1"/>
  <c r="X72" i="140"/>
  <c r="X76" i="140"/>
  <c r="X63" i="140"/>
  <c r="I97" i="118"/>
  <c r="G32" i="110"/>
  <c r="F12" i="120"/>
  <c r="F18" i="120" s="1"/>
  <c r="F22" i="120"/>
  <c r="Z92" i="140"/>
  <c r="V81" i="134"/>
  <c r="W92" i="122"/>
  <c r="W93" i="122" s="1"/>
  <c r="J99" i="140"/>
  <c r="J97" i="140" s="1"/>
  <c r="V63" i="126"/>
  <c r="V72" i="126"/>
  <c r="V76" i="126"/>
  <c r="E26" i="123"/>
  <c r="F32" i="114"/>
  <c r="G48" i="127"/>
  <c r="G58" i="127" s="1"/>
  <c r="G44" i="127"/>
  <c r="G40" i="127"/>
  <c r="V64" i="111"/>
  <c r="V42" i="111"/>
  <c r="V50" i="111"/>
  <c r="V60" i="111" s="1"/>
  <c r="V46" i="111"/>
  <c r="Y25" i="145"/>
  <c r="Y45" i="145" s="1"/>
  <c r="Y41" i="145"/>
  <c r="Y49" i="145"/>
  <c r="Y59" i="145" s="1"/>
  <c r="U26" i="122"/>
  <c r="U32" i="122"/>
  <c r="U26" i="132"/>
  <c r="F12" i="131"/>
  <c r="F19" i="131" s="1"/>
  <c r="F22" i="131"/>
  <c r="Y79" i="121"/>
  <c r="Y71" i="121"/>
  <c r="Y62" i="121"/>
  <c r="Y75" i="121"/>
  <c r="Y91" i="121"/>
  <c r="G17" i="120"/>
  <c r="G21" i="120"/>
  <c r="U50" i="115"/>
  <c r="U60" i="115" s="1"/>
  <c r="U42" i="115"/>
  <c r="U76" i="143"/>
  <c r="U63" i="143"/>
  <c r="U72" i="143"/>
  <c r="F14" i="140"/>
  <c r="F23" i="111"/>
  <c r="M42" i="135"/>
  <c r="M46" i="135"/>
  <c r="M50" i="135"/>
  <c r="M60" i="135" s="1"/>
  <c r="W73" i="133"/>
  <c r="W77" i="133"/>
  <c r="U63" i="144"/>
  <c r="U41" i="144"/>
  <c r="U49" i="144"/>
  <c r="U59" i="144" s="1"/>
  <c r="U25" i="144"/>
  <c r="J97" i="111"/>
  <c r="V66" i="124"/>
  <c r="V80" i="124"/>
  <c r="V72" i="124"/>
  <c r="V76" i="124"/>
  <c r="V63" i="124"/>
  <c r="V77" i="125"/>
  <c r="V73" i="125"/>
  <c r="V66" i="125"/>
  <c r="V81" i="125" s="1"/>
  <c r="F12" i="117"/>
  <c r="F18" i="117"/>
  <c r="F22" i="117"/>
  <c r="U64" i="130"/>
  <c r="U50" i="130"/>
  <c r="U60" i="130" s="1"/>
  <c r="U42" i="130"/>
  <c r="U46" i="130"/>
  <c r="T32" i="132"/>
  <c r="U26" i="111"/>
  <c r="H66" i="127"/>
  <c r="F12" i="115"/>
  <c r="F18" i="115" s="1"/>
  <c r="F22" i="115"/>
  <c r="N48" i="135"/>
  <c r="N58" i="135" s="1"/>
  <c r="N40" i="135"/>
  <c r="N44" i="135"/>
  <c r="V42" i="115"/>
  <c r="V50" i="115"/>
  <c r="V60" i="115" s="1"/>
  <c r="D49" i="133"/>
  <c r="D59" i="133" s="1"/>
  <c r="D41" i="133"/>
  <c r="D45" i="133"/>
  <c r="G50" i="114"/>
  <c r="G60" i="114" s="1"/>
  <c r="G46" i="114"/>
  <c r="G42" i="114"/>
  <c r="H12" i="137"/>
  <c r="H18" i="137" s="1"/>
  <c r="H22" i="137"/>
  <c r="H13" i="145"/>
  <c r="W79" i="115"/>
  <c r="W71" i="115"/>
  <c r="W62" i="115"/>
  <c r="W75" i="115"/>
  <c r="W91" i="115"/>
  <c r="W92" i="115" s="1"/>
  <c r="W93" i="115" s="1"/>
  <c r="G76" i="114"/>
  <c r="G72" i="114"/>
  <c r="G63" i="114"/>
  <c r="G80" i="114"/>
  <c r="F41" i="114"/>
  <c r="F25" i="114"/>
  <c r="F49" i="114"/>
  <c r="F59" i="114" s="1"/>
  <c r="F45" i="114"/>
  <c r="F23" i="134"/>
  <c r="G17" i="115"/>
  <c r="G21" i="115"/>
  <c r="W93" i="111"/>
  <c r="V66" i="115"/>
  <c r="V80" i="115" s="1"/>
  <c r="V72" i="115"/>
  <c r="V76" i="115"/>
  <c r="V63" i="115"/>
  <c r="Y93" i="124"/>
  <c r="U25" i="129"/>
  <c r="U45" i="129" s="1"/>
  <c r="U49" i="129"/>
  <c r="U59" i="129" s="1"/>
  <c r="U41" i="129"/>
  <c r="W81" i="137"/>
  <c r="W44" i="132"/>
  <c r="W40" i="132"/>
  <c r="W48" i="132"/>
  <c r="W58" i="132" s="1"/>
  <c r="V48" i="128"/>
  <c r="V58" i="128" s="1"/>
  <c r="V44" i="128"/>
  <c r="V40" i="128"/>
  <c r="V46" i="128"/>
  <c r="U50" i="134"/>
  <c r="U60" i="134" s="1"/>
  <c r="U42" i="134"/>
  <c r="F12" i="111"/>
  <c r="F19" i="111" s="1"/>
  <c r="F18" i="111"/>
  <c r="F13" i="140"/>
  <c r="F22" i="111"/>
  <c r="G17" i="117"/>
  <c r="G21" i="117"/>
  <c r="I17" i="144"/>
  <c r="I21" i="144"/>
  <c r="I19" i="144"/>
  <c r="K26" i="133"/>
  <c r="E26" i="127"/>
  <c r="F32" i="136"/>
  <c r="V77" i="143"/>
  <c r="V73" i="143"/>
  <c r="O71" i="133"/>
  <c r="O79" i="133"/>
  <c r="O62" i="133"/>
  <c r="O75" i="133"/>
  <c r="O91" i="133"/>
  <c r="O92" i="133" s="1"/>
  <c r="O93" i="133" s="1"/>
  <c r="T50" i="118"/>
  <c r="T60" i="118" s="1"/>
  <c r="T42" i="118"/>
  <c r="M98" i="145"/>
  <c r="G18" i="122"/>
  <c r="O97" i="125"/>
  <c r="G17" i="121"/>
  <c r="G21" i="121"/>
  <c r="J17" i="145"/>
  <c r="J21" i="145"/>
  <c r="X79" i="134"/>
  <c r="X75" i="134"/>
  <c r="X71" i="134"/>
  <c r="X62" i="134"/>
  <c r="X91" i="134"/>
  <c r="X92" i="134" s="1"/>
  <c r="X93" i="134" s="1"/>
  <c r="X80" i="134"/>
  <c r="X101" i="135"/>
  <c r="U76" i="112"/>
  <c r="U72" i="112"/>
  <c r="U63" i="112"/>
  <c r="F12" i="122"/>
  <c r="F18" i="122" s="1"/>
  <c r="F22" i="122"/>
  <c r="W66" i="133"/>
  <c r="W80" i="133" s="1"/>
  <c r="W72" i="133"/>
  <c r="W76" i="133"/>
  <c r="V46" i="118"/>
  <c r="I98" i="140"/>
  <c r="O91" i="135"/>
  <c r="O92" i="135" s="1"/>
  <c r="O93" i="135" s="1"/>
  <c r="O79" i="135"/>
  <c r="O62" i="135"/>
  <c r="O71" i="135"/>
  <c r="O75" i="135"/>
  <c r="T26" i="134"/>
  <c r="G17" i="131"/>
  <c r="G21" i="131"/>
  <c r="O98" i="140"/>
  <c r="U72" i="130"/>
  <c r="U76" i="130"/>
  <c r="U50" i="126"/>
  <c r="U60" i="126" s="1"/>
  <c r="U42" i="126"/>
  <c r="H40" i="136"/>
  <c r="H44" i="136"/>
  <c r="H48" i="136"/>
  <c r="H58" i="136" s="1"/>
  <c r="Y77" i="121"/>
  <c r="Y64" i="121"/>
  <c r="Y73" i="121"/>
  <c r="Y81" i="121"/>
  <c r="Y68" i="145"/>
  <c r="Y68" i="140"/>
  <c r="T72" i="133"/>
  <c r="T76" i="133"/>
  <c r="G66" i="123"/>
  <c r="G80" i="123"/>
  <c r="G72" i="123"/>
  <c r="G76" i="123"/>
  <c r="G63" i="123"/>
  <c r="I97" i="134"/>
  <c r="V45" i="120"/>
  <c r="U26" i="115"/>
  <c r="T26" i="119"/>
  <c r="V40" i="125"/>
  <c r="V48" i="125"/>
  <c r="V58" i="125" s="1"/>
  <c r="V44" i="125"/>
  <c r="V45" i="125"/>
  <c r="T79" i="122"/>
  <c r="T71" i="122"/>
  <c r="T75" i="122"/>
  <c r="T91" i="122"/>
  <c r="T92" i="122" s="1"/>
  <c r="T93" i="122" s="1"/>
  <c r="T62" i="122"/>
  <c r="V64" i="125"/>
  <c r="T26" i="144"/>
  <c r="F23" i="119"/>
  <c r="G72" i="127"/>
  <c r="G63" i="127"/>
  <c r="G76" i="127"/>
  <c r="G80" i="127"/>
  <c r="X73" i="112"/>
  <c r="X77" i="112"/>
  <c r="X68" i="140"/>
  <c r="X66" i="112"/>
  <c r="X68" i="145"/>
  <c r="X64" i="112"/>
  <c r="V64" i="130"/>
  <c r="O97" i="128"/>
  <c r="G19" i="125"/>
  <c r="T32" i="128"/>
  <c r="T25" i="128" s="1"/>
  <c r="T32" i="144"/>
  <c r="I97" i="131"/>
  <c r="I79" i="136"/>
  <c r="I75" i="136"/>
  <c r="I71" i="136"/>
  <c r="I62" i="136"/>
  <c r="I91" i="136"/>
  <c r="I92" i="136" s="1"/>
  <c r="I93" i="136" s="1"/>
  <c r="Y40" i="121"/>
  <c r="Y44" i="121"/>
  <c r="Y48" i="121"/>
  <c r="Y58" i="121" s="1"/>
  <c r="W79" i="118"/>
  <c r="W71" i="118"/>
  <c r="W75" i="118"/>
  <c r="W91" i="118"/>
  <c r="W92" i="118" s="1"/>
  <c r="W93" i="118" s="1"/>
  <c r="W80" i="118"/>
  <c r="V81" i="137"/>
  <c r="G41" i="110"/>
  <c r="G49" i="110"/>
  <c r="G59" i="110" s="1"/>
  <c r="G25" i="110"/>
  <c r="G45" i="110"/>
  <c r="Y91" i="130"/>
  <c r="Y92" i="130" s="1"/>
  <c r="Y93" i="130" s="1"/>
  <c r="Y71" i="130"/>
  <c r="Y79" i="130"/>
  <c r="Y75" i="130"/>
  <c r="Y62" i="130"/>
  <c r="Y80" i="130"/>
  <c r="L32" i="135"/>
  <c r="T32" i="115"/>
  <c r="W77" i="125"/>
  <c r="W64" i="125"/>
  <c r="W73" i="125"/>
  <c r="F49" i="127"/>
  <c r="F59" i="127" s="1"/>
  <c r="F41" i="127"/>
  <c r="F45" i="127"/>
  <c r="F12" i="132"/>
  <c r="F18" i="132" s="1"/>
  <c r="F22" i="132"/>
  <c r="V77" i="112"/>
  <c r="V73" i="112"/>
  <c r="V64" i="112"/>
  <c r="N81" i="133"/>
  <c r="N73" i="133"/>
  <c r="N77" i="133"/>
  <c r="E23" i="128"/>
  <c r="V73" i="128"/>
  <c r="V77" i="128"/>
  <c r="V64" i="128"/>
  <c r="K97" i="137"/>
  <c r="K98" i="145"/>
  <c r="K97" i="145" s="1"/>
  <c r="G17" i="122"/>
  <c r="G21" i="122"/>
  <c r="V50" i="140"/>
  <c r="V60" i="140" s="1"/>
  <c r="V42" i="140"/>
  <c r="F12" i="112"/>
  <c r="F18" i="112" s="1"/>
  <c r="F22" i="112"/>
  <c r="Y76" i="145"/>
  <c r="Y66" i="145"/>
  <c r="Y80" i="145" s="1"/>
  <c r="Y63" i="145"/>
  <c r="Y72" i="145"/>
  <c r="G18" i="130"/>
  <c r="I97" i="132"/>
  <c r="T26" i="118"/>
  <c r="V66" i="120"/>
  <c r="K97" i="143"/>
  <c r="V79" i="118"/>
  <c r="V71" i="118"/>
  <c r="V75" i="118"/>
  <c r="V91" i="118"/>
  <c r="V92" i="118" s="1"/>
  <c r="V93" i="118" s="1"/>
  <c r="I97" i="128"/>
  <c r="Y41" i="140"/>
  <c r="Y49" i="140"/>
  <c r="Y59" i="140" s="1"/>
  <c r="Y45" i="140"/>
  <c r="L41" i="133"/>
  <c r="L45" i="133"/>
  <c r="L49" i="133"/>
  <c r="L59" i="133" s="1"/>
  <c r="G19" i="116"/>
  <c r="F48" i="133"/>
  <c r="F58" i="133" s="1"/>
  <c r="F40" i="133"/>
  <c r="F44" i="133"/>
  <c r="V72" i="121"/>
  <c r="V63" i="121"/>
  <c r="V66" i="121"/>
  <c r="V76" i="121"/>
  <c r="I23" i="145"/>
  <c r="G12" i="140"/>
  <c r="G18" i="140" s="1"/>
  <c r="G22" i="140"/>
  <c r="I97" i="113"/>
  <c r="X79" i="113"/>
  <c r="X62" i="113"/>
  <c r="X71" i="113"/>
  <c r="X75" i="113"/>
  <c r="X91" i="113"/>
  <c r="X92" i="113" s="1"/>
  <c r="X93" i="113" s="1"/>
  <c r="X81" i="113"/>
  <c r="U49" i="117"/>
  <c r="U59" i="117" s="1"/>
  <c r="U41" i="117"/>
  <c r="U32" i="131"/>
  <c r="U26" i="131"/>
  <c r="F23" i="120"/>
  <c r="I19" i="143"/>
  <c r="F19" i="125"/>
  <c r="F23" i="125"/>
  <c r="Z93" i="121"/>
  <c r="Z93" i="145" s="1"/>
  <c r="E80" i="133"/>
  <c r="E76" i="133"/>
  <c r="E72" i="133"/>
  <c r="U26" i="128"/>
  <c r="T26" i="116"/>
  <c r="F19" i="112"/>
  <c r="F23" i="112"/>
  <c r="S26" i="125"/>
  <c r="X45" i="145"/>
  <c r="X40" i="145"/>
  <c r="X48" i="145"/>
  <c r="X58" i="145" s="1"/>
  <c r="X44" i="145"/>
  <c r="I12" i="145"/>
  <c r="I18" i="145" s="1"/>
  <c r="I22" i="145"/>
  <c r="G17" i="118"/>
  <c r="G21" i="118"/>
  <c r="U32" i="133"/>
  <c r="I97" i="120"/>
  <c r="O97" i="134"/>
  <c r="T50" i="116"/>
  <c r="T60" i="116" s="1"/>
  <c r="T42" i="116"/>
  <c r="F12" i="128"/>
  <c r="F18" i="128" s="1"/>
  <c r="F22" i="128"/>
  <c r="G17" i="113"/>
  <c r="G21" i="113"/>
  <c r="Y92" i="131"/>
  <c r="Y93" i="131" s="1"/>
  <c r="H12" i="143"/>
  <c r="H18" i="143" s="1"/>
  <c r="H22" i="143"/>
  <c r="U26" i="125"/>
  <c r="V44" i="124"/>
  <c r="V40" i="124"/>
  <c r="V48" i="124"/>
  <c r="V58" i="124" s="1"/>
  <c r="V45" i="124"/>
  <c r="W81" i="112"/>
  <c r="W75" i="112"/>
  <c r="W71" i="112"/>
  <c r="W79" i="112"/>
  <c r="W62" i="112"/>
  <c r="W91" i="112"/>
  <c r="W80" i="112"/>
  <c r="J97" i="144"/>
  <c r="O97" i="116"/>
  <c r="I97" i="115"/>
  <c r="I97" i="129"/>
  <c r="U72" i="126"/>
  <c r="U63" i="126"/>
  <c r="U76" i="126"/>
  <c r="V48" i="120"/>
  <c r="V58" i="120" s="1"/>
  <c r="V44" i="120"/>
  <c r="V40" i="120"/>
  <c r="I97" i="121"/>
  <c r="O97" i="111"/>
  <c r="T32" i="125"/>
  <c r="F12" i="116"/>
  <c r="F18" i="116"/>
  <c r="F22" i="116"/>
  <c r="U27" i="140"/>
  <c r="U27" i="145"/>
  <c r="T63" i="133"/>
  <c r="T41" i="133"/>
  <c r="T49" i="133"/>
  <c r="T59" i="133" s="1"/>
  <c r="I97" i="126"/>
  <c r="V62" i="118"/>
  <c r="V40" i="118"/>
  <c r="V48" i="118"/>
  <c r="V58" i="118" s="1"/>
  <c r="V44" i="118"/>
  <c r="W44" i="115"/>
  <c r="W48" i="115"/>
  <c r="W58" i="115" s="1"/>
  <c r="W40" i="115"/>
  <c r="W62" i="124"/>
  <c r="W79" i="124"/>
  <c r="W71" i="124"/>
  <c r="W75" i="124"/>
  <c r="W91" i="124"/>
  <c r="W80" i="124"/>
  <c r="L32" i="133"/>
  <c r="L25" i="133" s="1"/>
  <c r="E26" i="136"/>
  <c r="D32" i="133"/>
  <c r="D25" i="133" s="1"/>
  <c r="I81" i="110"/>
  <c r="I73" i="110"/>
  <c r="I77" i="110"/>
  <c r="V77" i="119"/>
  <c r="V81" i="119"/>
  <c r="V73" i="119"/>
  <c r="Z97" i="133"/>
  <c r="G18" i="124"/>
  <c r="T26" i="125"/>
  <c r="J92" i="136"/>
  <c r="J93" i="136" s="1"/>
  <c r="H66" i="136"/>
  <c r="O97" i="122"/>
  <c r="V25" i="115"/>
  <c r="V49" i="115"/>
  <c r="V59" i="115" s="1"/>
  <c r="V41" i="115"/>
  <c r="V45" i="115"/>
  <c r="X40" i="140"/>
  <c r="X48" i="140"/>
  <c r="X58" i="140" s="1"/>
  <c r="X44" i="140"/>
  <c r="I97" i="122"/>
  <c r="V81" i="117"/>
  <c r="Y63" i="140"/>
  <c r="Y76" i="140"/>
  <c r="Y72" i="140"/>
  <c r="Y66" i="140"/>
  <c r="Y80" i="140"/>
  <c r="G17" i="130"/>
  <c r="G21" i="130"/>
  <c r="U26" i="133"/>
  <c r="O97" i="113"/>
  <c r="U49" i="134"/>
  <c r="U59" i="134" s="1"/>
  <c r="U25" i="134"/>
  <c r="U46" i="134" s="1"/>
  <c r="U41" i="134"/>
  <c r="O97" i="115"/>
  <c r="G12" i="143"/>
  <c r="G18" i="143" s="1"/>
  <c r="G22" i="143"/>
  <c r="T76" i="124"/>
  <c r="T72" i="124"/>
  <c r="T63" i="124"/>
  <c r="F19" i="117"/>
  <c r="F23" i="117"/>
  <c r="F12" i="119"/>
  <c r="F18" i="119" s="1"/>
  <c r="F22" i="119"/>
  <c r="F19" i="132"/>
  <c r="F23" i="132"/>
  <c r="V81" i="124"/>
  <c r="V73" i="124"/>
  <c r="V77" i="124"/>
  <c r="V64" i="124"/>
  <c r="U41" i="143"/>
  <c r="U49" i="143"/>
  <c r="U59" i="143" s="1"/>
  <c r="U25" i="143"/>
  <c r="U45" i="143" s="1"/>
  <c r="H64" i="110"/>
  <c r="H42" i="110"/>
  <c r="H50" i="110"/>
  <c r="H60" i="110" s="1"/>
  <c r="H46" i="110"/>
  <c r="B12" i="122"/>
  <c r="B22" i="122"/>
  <c r="V46" i="126"/>
  <c r="V42" i="126"/>
  <c r="V50" i="126"/>
  <c r="V60" i="126" s="1"/>
  <c r="O97" i="117"/>
  <c r="V25" i="122"/>
  <c r="V41" i="122"/>
  <c r="V49" i="122"/>
  <c r="V59" i="122" s="1"/>
  <c r="G19" i="124"/>
  <c r="G50" i="123"/>
  <c r="G60" i="123" s="1"/>
  <c r="G46" i="123"/>
  <c r="G42" i="123"/>
  <c r="F19" i="116"/>
  <c r="F23" i="116"/>
  <c r="F23" i="130"/>
  <c r="H17" i="140"/>
  <c r="H21" i="140"/>
  <c r="G17" i="119"/>
  <c r="G21" i="119"/>
  <c r="G17" i="134"/>
  <c r="G21" i="134"/>
  <c r="V80" i="117"/>
  <c r="V62" i="132"/>
  <c r="V44" i="132"/>
  <c r="V48" i="132"/>
  <c r="V58" i="132" s="1"/>
  <c r="V40" i="132"/>
  <c r="V66" i="128"/>
  <c r="T32" i="121"/>
  <c r="T25" i="121" s="1"/>
  <c r="G18" i="117"/>
  <c r="Z81" i="140"/>
  <c r="Z71" i="140"/>
  <c r="Z62" i="140"/>
  <c r="Z75" i="140"/>
  <c r="Z79" i="140"/>
  <c r="Z80" i="140"/>
  <c r="G62" i="133"/>
  <c r="G79" i="133"/>
  <c r="G71" i="133"/>
  <c r="G75" i="133"/>
  <c r="G91" i="133"/>
  <c r="G92" i="133" s="1"/>
  <c r="G93" i="133" s="1"/>
  <c r="U49" i="126"/>
  <c r="U59" i="126" s="1"/>
  <c r="U25" i="126"/>
  <c r="U46" i="126" s="1"/>
  <c r="U41" i="126"/>
  <c r="I18" i="144"/>
  <c r="T32" i="133"/>
  <c r="E46" i="133"/>
  <c r="E42" i="133"/>
  <c r="E50" i="133"/>
  <c r="E60" i="133" s="1"/>
  <c r="V42" i="122"/>
  <c r="V50" i="122"/>
  <c r="V60" i="122" s="1"/>
  <c r="V46" i="122"/>
  <c r="U32" i="125"/>
  <c r="P92" i="135"/>
  <c r="P93" i="135" s="1"/>
  <c r="V66" i="112"/>
  <c r="V80" i="112" s="1"/>
  <c r="V76" i="112"/>
  <c r="V72" i="112"/>
  <c r="V63" i="112"/>
  <c r="F23" i="118"/>
  <c r="M50" i="133"/>
  <c r="M60" i="133" s="1"/>
  <c r="M46" i="133"/>
  <c r="M42" i="133"/>
  <c r="S32" i="124"/>
  <c r="AA93" i="130"/>
  <c r="AA93" i="145" s="1"/>
  <c r="I66" i="110"/>
  <c r="O97" i="129"/>
  <c r="G25" i="114"/>
  <c r="W81" i="115"/>
  <c r="F23" i="126"/>
  <c r="V79" i="132"/>
  <c r="V75" i="132"/>
  <c r="V71" i="132"/>
  <c r="V91" i="132"/>
  <c r="V92" i="132" s="1"/>
  <c r="V93" i="132" s="1"/>
  <c r="V80" i="132"/>
  <c r="W62" i="116"/>
  <c r="W40" i="116"/>
  <c r="W48" i="116"/>
  <c r="W58" i="116" s="1"/>
  <c r="W44" i="116"/>
  <c r="C26" i="133"/>
  <c r="F32" i="123"/>
  <c r="N81" i="135"/>
  <c r="N73" i="135"/>
  <c r="N77" i="135"/>
  <c r="T50" i="124"/>
  <c r="T60" i="124" s="1"/>
  <c r="T42" i="124"/>
  <c r="I97" i="112"/>
  <c r="U32" i="119"/>
  <c r="G46" i="136"/>
  <c r="G42" i="136"/>
  <c r="G50" i="136"/>
  <c r="G60" i="136" s="1"/>
  <c r="E44" i="133"/>
  <c r="E40" i="133"/>
  <c r="E48" i="133"/>
  <c r="E58" i="133" s="1"/>
  <c r="O97" i="121"/>
  <c r="K26" i="135"/>
  <c r="H64" i="114"/>
  <c r="H81" i="114"/>
  <c r="H73" i="114"/>
  <c r="H77" i="114"/>
  <c r="E23" i="117"/>
  <c r="Q26" i="135"/>
  <c r="W28" i="145"/>
  <c r="W26" i="145" s="1"/>
  <c r="W28" i="140"/>
  <c r="W26" i="140" s="1"/>
  <c r="V73" i="144"/>
  <c r="V77" i="144"/>
  <c r="V64" i="144"/>
  <c r="W79" i="129"/>
  <c r="W75" i="129"/>
  <c r="W71" i="129"/>
  <c r="W62" i="129"/>
  <c r="W92" i="129"/>
  <c r="W93" i="129" s="1"/>
  <c r="W91" i="129"/>
  <c r="O97" i="120"/>
  <c r="V62" i="117"/>
  <c r="N66" i="133"/>
  <c r="N80" i="133"/>
  <c r="N76" i="133"/>
  <c r="N72" i="133"/>
  <c r="N63" i="133"/>
  <c r="U66" i="144"/>
  <c r="U80" i="144" s="1"/>
  <c r="U72" i="144"/>
  <c r="U76" i="144"/>
  <c r="F12" i="118"/>
  <c r="F22" i="118"/>
  <c r="G18" i="129"/>
  <c r="X93" i="111"/>
  <c r="F19" i="113"/>
  <c r="F23" i="113"/>
  <c r="G19" i="117"/>
  <c r="W80" i="131"/>
  <c r="W71" i="131"/>
  <c r="W79" i="131"/>
  <c r="W75" i="131"/>
  <c r="W62" i="131"/>
  <c r="W91" i="131"/>
  <c r="I97" i="116"/>
  <c r="F12" i="134"/>
  <c r="F18" i="134" s="1"/>
  <c r="F22" i="134"/>
  <c r="F23" i="121"/>
  <c r="T25" i="124"/>
  <c r="T45" i="124" s="1"/>
  <c r="T49" i="124"/>
  <c r="T59" i="124" s="1"/>
  <c r="T41" i="124"/>
  <c r="T79" i="135"/>
  <c r="T71" i="135"/>
  <c r="T75" i="135"/>
  <c r="T62" i="135"/>
  <c r="T91" i="135"/>
  <c r="N99" i="140"/>
  <c r="N97" i="140" s="1"/>
  <c r="U33" i="140"/>
  <c r="R50" i="135"/>
  <c r="R60" i="135" s="1"/>
  <c r="R42" i="135"/>
  <c r="R46" i="135"/>
  <c r="F25" i="123"/>
  <c r="F45" i="123"/>
  <c r="F41" i="123"/>
  <c r="F49" i="123"/>
  <c r="F59" i="123" s="1"/>
  <c r="F63" i="136"/>
  <c r="F25" i="136"/>
  <c r="F41" i="136"/>
  <c r="F45" i="136"/>
  <c r="F49" i="136"/>
  <c r="F59" i="136" s="1"/>
  <c r="U32" i="128"/>
  <c r="G19" i="140"/>
  <c r="G23" i="140"/>
  <c r="W81" i="116"/>
  <c r="W79" i="116"/>
  <c r="W71" i="116"/>
  <c r="W75" i="116"/>
  <c r="W91" i="116"/>
  <c r="W92" i="116" s="1"/>
  <c r="W93" i="116" s="1"/>
  <c r="V66" i="144"/>
  <c r="V81" i="144" s="1"/>
  <c r="V28" i="145"/>
  <c r="V26" i="145" s="1"/>
  <c r="V28" i="140"/>
  <c r="V26" i="140" s="1"/>
  <c r="L99" i="145"/>
  <c r="L97" i="145" s="1"/>
  <c r="W66" i="125"/>
  <c r="W81" i="125" s="1"/>
  <c r="W72" i="125"/>
  <c r="W80" i="125"/>
  <c r="W76" i="125"/>
  <c r="O97" i="126"/>
  <c r="G19" i="126"/>
  <c r="G17" i="126"/>
  <c r="G21" i="126"/>
  <c r="V40" i="137"/>
  <c r="V44" i="137"/>
  <c r="V48" i="137"/>
  <c r="V58" i="137" s="1"/>
  <c r="W73" i="132"/>
  <c r="W77" i="132"/>
  <c r="W64" i="132"/>
  <c r="V64" i="133"/>
  <c r="V50" i="133"/>
  <c r="V60" i="133" s="1"/>
  <c r="V42" i="133"/>
  <c r="V46" i="133"/>
  <c r="O97" i="131"/>
  <c r="V45" i="134"/>
  <c r="M99" i="145"/>
  <c r="V50" i="116"/>
  <c r="V60" i="116" s="1"/>
  <c r="V42" i="116"/>
  <c r="V46" i="116"/>
  <c r="W48" i="129"/>
  <c r="W58" i="129" s="1"/>
  <c r="W44" i="129"/>
  <c r="W40" i="129"/>
  <c r="W46" i="129"/>
  <c r="S26" i="126"/>
  <c r="V66" i="143"/>
  <c r="V81" i="143" s="1"/>
  <c r="W66" i="132"/>
  <c r="I17" i="137"/>
  <c r="I21" i="137"/>
  <c r="W92" i="119"/>
  <c r="W93" i="119" s="1"/>
  <c r="E63" i="133"/>
  <c r="W81" i="129"/>
  <c r="T81" i="122"/>
  <c r="H19" i="137"/>
  <c r="H23" i="137"/>
  <c r="H14" i="145"/>
  <c r="W81" i="128"/>
  <c r="W71" i="128"/>
  <c r="W79" i="128"/>
  <c r="W75" i="128"/>
  <c r="W91" i="128"/>
  <c r="W92" i="128" s="1"/>
  <c r="W93" i="128" s="1"/>
  <c r="W80" i="128"/>
  <c r="U50" i="137"/>
  <c r="U60" i="137" s="1"/>
  <c r="U42" i="137"/>
  <c r="U46" i="137"/>
  <c r="U63" i="129"/>
  <c r="U72" i="129"/>
  <c r="U76" i="129"/>
  <c r="U26" i="120"/>
  <c r="G19" i="119"/>
  <c r="U28" i="145"/>
  <c r="U32" i="113"/>
  <c r="O97" i="132"/>
  <c r="W40" i="133"/>
  <c r="W44" i="133"/>
  <c r="W48" i="133"/>
  <c r="W58" i="133" s="1"/>
  <c r="W46" i="115"/>
  <c r="F12" i="130"/>
  <c r="F19" i="130" s="1"/>
  <c r="F18" i="130"/>
  <c r="F22" i="130"/>
  <c r="L41" i="135"/>
  <c r="L45" i="135"/>
  <c r="L49" i="135"/>
  <c r="L59" i="135" s="1"/>
  <c r="L25" i="135"/>
  <c r="F12" i="126"/>
  <c r="F18" i="126" s="1"/>
  <c r="F22" i="126"/>
  <c r="F19" i="122"/>
  <c r="F23" i="122"/>
  <c r="W62" i="125"/>
  <c r="W44" i="125"/>
  <c r="W40" i="125"/>
  <c r="W48" i="125"/>
  <c r="W58" i="125" s="1"/>
  <c r="V64" i="143"/>
  <c r="V81" i="118"/>
  <c r="W45" i="132"/>
  <c r="S32" i="115"/>
  <c r="N97" i="144"/>
  <c r="O97" i="118"/>
  <c r="S26" i="128"/>
  <c r="S73" i="135"/>
  <c r="S77" i="135"/>
  <c r="F81" i="133"/>
  <c r="F73" i="133"/>
  <c r="F77" i="133"/>
  <c r="H77" i="136"/>
  <c r="H81" i="136"/>
  <c r="H73" i="136"/>
  <c r="T32" i="126"/>
  <c r="V81" i="133"/>
  <c r="V73" i="133"/>
  <c r="V77" i="133"/>
  <c r="M97" i="143"/>
  <c r="G17" i="116"/>
  <c r="G21" i="116"/>
  <c r="G48" i="123"/>
  <c r="G58" i="123" s="1"/>
  <c r="G44" i="123"/>
  <c r="G40" i="123"/>
  <c r="I17" i="143"/>
  <c r="I21" i="143"/>
  <c r="K92" i="110"/>
  <c r="K93" i="110" s="1"/>
  <c r="V64" i="119"/>
  <c r="V42" i="119"/>
  <c r="V50" i="119"/>
  <c r="V60" i="119" s="1"/>
  <c r="V46" i="119"/>
  <c r="T26" i="113"/>
  <c r="G17" i="129"/>
  <c r="G21" i="129"/>
  <c r="V66" i="130"/>
  <c r="F19" i="128"/>
  <c r="F23" i="128"/>
  <c r="I97" i="124"/>
  <c r="M44" i="135"/>
  <c r="M48" i="135"/>
  <c r="M58" i="135" s="1"/>
  <c r="M40" i="135"/>
  <c r="R48" i="135"/>
  <c r="R58" i="135" s="1"/>
  <c r="R40" i="135"/>
  <c r="R44" i="135"/>
  <c r="V79" i="134"/>
  <c r="V71" i="134"/>
  <c r="V75" i="134"/>
  <c r="V62" i="134"/>
  <c r="V91" i="134"/>
  <c r="V92" i="134" s="1"/>
  <c r="V93" i="134" s="1"/>
  <c r="U32" i="118"/>
  <c r="U26" i="118"/>
  <c r="H12" i="144"/>
  <c r="H22" i="144"/>
  <c r="Y97" i="135"/>
  <c r="X92" i="129"/>
  <c r="X93" i="129" s="1"/>
  <c r="U50" i="120"/>
  <c r="U60" i="120" s="1"/>
  <c r="U42" i="120"/>
  <c r="G17" i="111"/>
  <c r="G21" i="111"/>
  <c r="V46" i="143"/>
  <c r="V44" i="143"/>
  <c r="V48" i="143"/>
  <c r="V58" i="143" s="1"/>
  <c r="V40" i="143"/>
  <c r="J79" i="110"/>
  <c r="J75" i="110"/>
  <c r="J71" i="110"/>
  <c r="J91" i="110"/>
  <c r="J62" i="110"/>
  <c r="U33" i="145"/>
  <c r="F22" i="143"/>
  <c r="G76" i="136"/>
  <c r="G80" i="136"/>
  <c r="G66" i="136"/>
  <c r="G63" i="136"/>
  <c r="G72" i="136"/>
  <c r="O97" i="112"/>
  <c r="T32" i="119"/>
  <c r="G17" i="128"/>
  <c r="G21" i="128"/>
  <c r="O97" i="124"/>
  <c r="V50" i="113"/>
  <c r="V60" i="113" s="1"/>
  <c r="V42" i="113"/>
  <c r="AB91" i="140"/>
  <c r="F66" i="133"/>
  <c r="V64" i="126"/>
  <c r="H19" i="143"/>
  <c r="H23" i="143"/>
  <c r="G50" i="127"/>
  <c r="G60" i="127" s="1"/>
  <c r="G46" i="127"/>
  <c r="G42" i="127"/>
  <c r="F23" i="131"/>
  <c r="U25" i="112"/>
  <c r="U45" i="112" s="1"/>
  <c r="U41" i="112"/>
  <c r="U49" i="112"/>
  <c r="U59" i="112" s="1"/>
  <c r="I97" i="130"/>
  <c r="G25" i="136"/>
  <c r="X92" i="115"/>
  <c r="X93" i="115" s="1"/>
  <c r="N64" i="133"/>
  <c r="I97" i="117"/>
  <c r="W79" i="134"/>
  <c r="W71" i="134"/>
  <c r="W75" i="134"/>
  <c r="W62" i="134"/>
  <c r="W91" i="134"/>
  <c r="W92" i="134" s="1"/>
  <c r="W93" i="134" s="1"/>
  <c r="W80" i="134"/>
  <c r="S32" i="117"/>
  <c r="S32" i="126"/>
  <c r="S32" i="144"/>
  <c r="N66" i="135"/>
  <c r="N80" i="135"/>
  <c r="N63" i="135"/>
  <c r="N76" i="135"/>
  <c r="N72" i="135"/>
  <c r="O97" i="119"/>
  <c r="I97" i="125"/>
  <c r="U76" i="116"/>
  <c r="U72" i="116"/>
  <c r="U63" i="116"/>
  <c r="W81" i="134"/>
  <c r="H80" i="110"/>
  <c r="H76" i="110"/>
  <c r="H72" i="110"/>
  <c r="H63" i="110"/>
  <c r="B23" i="122"/>
  <c r="G17" i="132"/>
  <c r="G21" i="132"/>
  <c r="G17" i="112"/>
  <c r="G21" i="112"/>
  <c r="W62" i="137"/>
  <c r="W32" i="121"/>
  <c r="W25" i="121" s="1"/>
  <c r="W33" i="145"/>
  <c r="W33" i="140"/>
  <c r="U32" i="117"/>
  <c r="W63" i="133"/>
  <c r="O97" i="130"/>
  <c r="F12" i="129"/>
  <c r="F18" i="129" s="1"/>
  <c r="F22" i="129"/>
  <c r="J19" i="145"/>
  <c r="V40" i="144"/>
  <c r="V44" i="144"/>
  <c r="V48" i="144"/>
  <c r="V58" i="144" s="1"/>
  <c r="V46" i="144"/>
  <c r="T72" i="128"/>
  <c r="T76" i="128"/>
  <c r="V81" i="132"/>
  <c r="W81" i="124"/>
  <c r="U66" i="116"/>
  <c r="U66" i="143"/>
  <c r="M64" i="135"/>
  <c r="G66" i="127"/>
  <c r="M64" i="133"/>
  <c r="V46" i="113" l="1"/>
  <c r="W81" i="133"/>
  <c r="F19" i="120"/>
  <c r="S81" i="135"/>
  <c r="F18" i="131"/>
  <c r="U45" i="126"/>
  <c r="U46" i="129"/>
  <c r="W40" i="121"/>
  <c r="W44" i="121"/>
  <c r="W48" i="121"/>
  <c r="W58" i="121" s="1"/>
  <c r="W45" i="121"/>
  <c r="U25" i="125"/>
  <c r="U45" i="125" s="1"/>
  <c r="U49" i="125"/>
  <c r="U59" i="125" s="1"/>
  <c r="U41" i="125"/>
  <c r="U63" i="132"/>
  <c r="U25" i="132"/>
  <c r="U45" i="132" s="1"/>
  <c r="U41" i="132"/>
  <c r="U49" i="132"/>
  <c r="U59" i="132" s="1"/>
  <c r="G71" i="127"/>
  <c r="G62" i="127"/>
  <c r="G79" i="127"/>
  <c r="G75" i="127"/>
  <c r="G91" i="127"/>
  <c r="S26" i="111"/>
  <c r="E26" i="110"/>
  <c r="V73" i="145"/>
  <c r="V64" i="145"/>
  <c r="V77" i="145"/>
  <c r="T45" i="121"/>
  <c r="T44" i="121"/>
  <c r="T40" i="121"/>
  <c r="T48" i="121"/>
  <c r="T58" i="121" s="1"/>
  <c r="T42" i="115"/>
  <c r="T50" i="115"/>
  <c r="T60" i="115" s="1"/>
  <c r="T48" i="128"/>
  <c r="T58" i="128" s="1"/>
  <c r="T44" i="128"/>
  <c r="T40" i="128"/>
  <c r="T45" i="128"/>
  <c r="U79" i="143"/>
  <c r="U71" i="143"/>
  <c r="U75" i="143"/>
  <c r="U91" i="143"/>
  <c r="U80" i="143"/>
  <c r="T42" i="132"/>
  <c r="T50" i="132"/>
  <c r="T60" i="132" s="1"/>
  <c r="U25" i="122"/>
  <c r="U49" i="122"/>
  <c r="U59" i="122" s="1"/>
  <c r="U41" i="122"/>
  <c r="U25" i="120"/>
  <c r="U41" i="120"/>
  <c r="U49" i="120"/>
  <c r="U59" i="120" s="1"/>
  <c r="L40" i="133"/>
  <c r="L44" i="133"/>
  <c r="L48" i="133"/>
  <c r="L58" i="133" s="1"/>
  <c r="U25" i="115"/>
  <c r="U41" i="115"/>
  <c r="U49" i="115"/>
  <c r="U59" i="115" s="1"/>
  <c r="W41" i="145"/>
  <c r="W49" i="145"/>
  <c r="W59" i="145" s="1"/>
  <c r="U62" i="116"/>
  <c r="U79" i="116"/>
  <c r="U71" i="116"/>
  <c r="U75" i="116"/>
  <c r="U92" i="116"/>
  <c r="U91" i="116"/>
  <c r="U80" i="116"/>
  <c r="W76" i="121"/>
  <c r="W72" i="121"/>
  <c r="W63" i="121"/>
  <c r="W67" i="140"/>
  <c r="W67" i="145"/>
  <c r="U63" i="118"/>
  <c r="U25" i="118"/>
  <c r="U45" i="118" s="1"/>
  <c r="U41" i="118"/>
  <c r="U49" i="118"/>
  <c r="U59" i="118" s="1"/>
  <c r="U49" i="131"/>
  <c r="U59" i="131" s="1"/>
  <c r="U25" i="131"/>
  <c r="U41" i="131"/>
  <c r="U45" i="131"/>
  <c r="T50" i="126"/>
  <c r="T60" i="126" s="1"/>
  <c r="T42" i="126"/>
  <c r="S42" i="115"/>
  <c r="S50" i="115"/>
  <c r="S60" i="115" s="1"/>
  <c r="D23" i="125"/>
  <c r="I97" i="144"/>
  <c r="U72" i="118"/>
  <c r="U76" i="118"/>
  <c r="G91" i="123"/>
  <c r="G92" i="123" s="1"/>
  <c r="G79" i="123"/>
  <c r="G71" i="123"/>
  <c r="G62" i="123"/>
  <c r="G75" i="123"/>
  <c r="T25" i="134"/>
  <c r="T49" i="134"/>
  <c r="T59" i="134" s="1"/>
  <c r="T41" i="134"/>
  <c r="F12" i="140"/>
  <c r="F18" i="140" s="1"/>
  <c r="F22" i="140"/>
  <c r="F23" i="140"/>
  <c r="R26" i="137"/>
  <c r="E12" i="111"/>
  <c r="E18" i="111" s="1"/>
  <c r="E13" i="140"/>
  <c r="E22" i="111"/>
  <c r="F17" i="121"/>
  <c r="F21" i="121"/>
  <c r="G77" i="136"/>
  <c r="G73" i="136"/>
  <c r="G81" i="136"/>
  <c r="G64" i="136"/>
  <c r="H81" i="110"/>
  <c r="H73" i="110"/>
  <c r="H77" i="110"/>
  <c r="C32" i="133"/>
  <c r="E32" i="136"/>
  <c r="R73" i="135"/>
  <c r="R77" i="135"/>
  <c r="T64" i="128"/>
  <c r="T73" i="128"/>
  <c r="T77" i="128"/>
  <c r="U73" i="129"/>
  <c r="U77" i="129"/>
  <c r="U73" i="126"/>
  <c r="U77" i="126"/>
  <c r="U64" i="126"/>
  <c r="F17" i="129"/>
  <c r="F21" i="129"/>
  <c r="S50" i="144"/>
  <c r="S60" i="144" s="1"/>
  <c r="S42" i="144"/>
  <c r="V79" i="130"/>
  <c r="V71" i="130"/>
  <c r="V75" i="130"/>
  <c r="V62" i="130"/>
  <c r="V91" i="130"/>
  <c r="V92" i="130" s="1"/>
  <c r="V93" i="130" s="1"/>
  <c r="V80" i="130"/>
  <c r="T63" i="113"/>
  <c r="T25" i="113"/>
  <c r="T41" i="113"/>
  <c r="T49" i="113"/>
  <c r="T59" i="113" s="1"/>
  <c r="T26" i="112"/>
  <c r="T27" i="140"/>
  <c r="T27" i="145"/>
  <c r="S72" i="124"/>
  <c r="S76" i="124"/>
  <c r="M80" i="135"/>
  <c r="M66" i="135"/>
  <c r="M63" i="135"/>
  <c r="M72" i="135"/>
  <c r="M76" i="135"/>
  <c r="E12" i="121"/>
  <c r="E18" i="121" s="1"/>
  <c r="E22" i="121"/>
  <c r="S26" i="129"/>
  <c r="F19" i="121"/>
  <c r="W92" i="131"/>
  <c r="W93" i="131" s="1"/>
  <c r="S32" i="134"/>
  <c r="W41" i="140"/>
  <c r="W49" i="140"/>
  <c r="W59" i="140" s="1"/>
  <c r="F80" i="123"/>
  <c r="F76" i="123"/>
  <c r="F63" i="123"/>
  <c r="F72" i="123"/>
  <c r="U42" i="119"/>
  <c r="U50" i="119"/>
  <c r="U60" i="119" s="1"/>
  <c r="F46" i="123"/>
  <c r="F42" i="123"/>
  <c r="F50" i="123"/>
  <c r="F60" i="123" s="1"/>
  <c r="H97" i="129"/>
  <c r="U63" i="133"/>
  <c r="U25" i="133"/>
  <c r="U46" i="133" s="1"/>
  <c r="U41" i="133"/>
  <c r="U49" i="133"/>
  <c r="U59" i="133" s="1"/>
  <c r="Y79" i="140"/>
  <c r="Y71" i="140"/>
  <c r="Y75" i="140"/>
  <c r="Y62" i="140"/>
  <c r="I99" i="140"/>
  <c r="I97" i="140" s="1"/>
  <c r="E23" i="113"/>
  <c r="E12" i="134"/>
  <c r="E18" i="134" s="1"/>
  <c r="E22" i="134"/>
  <c r="U26" i="145"/>
  <c r="S32" i="113"/>
  <c r="U50" i="133"/>
  <c r="U60" i="133" s="1"/>
  <c r="U42" i="133"/>
  <c r="U50" i="131"/>
  <c r="U60" i="131" s="1"/>
  <c r="U42" i="131"/>
  <c r="U46" i="131"/>
  <c r="I19" i="145"/>
  <c r="Z93" i="140"/>
  <c r="Z91" i="140" s="1"/>
  <c r="F17" i="132"/>
  <c r="F21" i="132"/>
  <c r="T50" i="144"/>
  <c r="T60" i="144" s="1"/>
  <c r="T42" i="144"/>
  <c r="E12" i="130"/>
  <c r="E18" i="130" s="1"/>
  <c r="E22" i="130"/>
  <c r="F17" i="111"/>
  <c r="F21" i="111"/>
  <c r="H12" i="145"/>
  <c r="H18" i="145" s="1"/>
  <c r="H22" i="145"/>
  <c r="V79" i="124"/>
  <c r="V62" i="124"/>
  <c r="V71" i="124"/>
  <c r="V75" i="124"/>
  <c r="V91" i="124"/>
  <c r="V92" i="124" s="1"/>
  <c r="V93" i="124" s="1"/>
  <c r="F17" i="131"/>
  <c r="F21" i="131"/>
  <c r="U66" i="122"/>
  <c r="U80" i="122" s="1"/>
  <c r="U63" i="122"/>
  <c r="U72" i="122"/>
  <c r="U76" i="122"/>
  <c r="E23" i="124"/>
  <c r="E63" i="123"/>
  <c r="E41" i="123"/>
  <c r="E45" i="123"/>
  <c r="E49" i="123"/>
  <c r="E59" i="123" s="1"/>
  <c r="F17" i="113"/>
  <c r="F21" i="113"/>
  <c r="V79" i="133"/>
  <c r="V71" i="133"/>
  <c r="V75" i="133"/>
  <c r="V62" i="133"/>
  <c r="V91" i="133"/>
  <c r="V92" i="133" s="1"/>
  <c r="V93" i="133" s="1"/>
  <c r="V40" i="133"/>
  <c r="V48" i="133"/>
  <c r="V58" i="133" s="1"/>
  <c r="V44" i="133"/>
  <c r="F19" i="124"/>
  <c r="U64" i="129"/>
  <c r="U44" i="130"/>
  <c r="U40" i="130"/>
  <c r="U48" i="130"/>
  <c r="U58" i="130" s="1"/>
  <c r="U48" i="121"/>
  <c r="U58" i="121" s="1"/>
  <c r="U44" i="121"/>
  <c r="U40" i="121"/>
  <c r="U46" i="121"/>
  <c r="B26" i="133"/>
  <c r="R32" i="121"/>
  <c r="V79" i="143"/>
  <c r="V75" i="143"/>
  <c r="V71" i="143"/>
  <c r="V62" i="143"/>
  <c r="V91" i="143"/>
  <c r="V92" i="143" s="1"/>
  <c r="V93" i="143" s="1"/>
  <c r="V80" i="143"/>
  <c r="F17" i="118"/>
  <c r="F21" i="118"/>
  <c r="B17" i="122"/>
  <c r="B21" i="122"/>
  <c r="U76" i="119"/>
  <c r="U72" i="119"/>
  <c r="U63" i="119"/>
  <c r="U25" i="119"/>
  <c r="U46" i="119" s="1"/>
  <c r="U41" i="119"/>
  <c r="U49" i="119"/>
  <c r="U59" i="119" s="1"/>
  <c r="U81" i="121"/>
  <c r="U71" i="121"/>
  <c r="U79" i="121"/>
  <c r="U75" i="121"/>
  <c r="U62" i="121"/>
  <c r="U91" i="121"/>
  <c r="U73" i="111"/>
  <c r="U77" i="111"/>
  <c r="U64" i="111"/>
  <c r="K32" i="133"/>
  <c r="Q32" i="135"/>
  <c r="U77" i="130"/>
  <c r="U73" i="130"/>
  <c r="O97" i="144"/>
  <c r="U77" i="113"/>
  <c r="U73" i="113"/>
  <c r="T66" i="128"/>
  <c r="T81" i="128" s="1"/>
  <c r="U50" i="117"/>
  <c r="U60" i="117" s="1"/>
  <c r="U42" i="117"/>
  <c r="S42" i="126"/>
  <c r="S50" i="126"/>
  <c r="S60" i="126" s="1"/>
  <c r="H97" i="130"/>
  <c r="P97" i="130"/>
  <c r="R26" i="134"/>
  <c r="T32" i="112"/>
  <c r="S72" i="128"/>
  <c r="S76" i="128"/>
  <c r="E12" i="129"/>
  <c r="E18" i="129" s="1"/>
  <c r="E22" i="129"/>
  <c r="E12" i="128"/>
  <c r="E18" i="128" s="1"/>
  <c r="E22" i="128"/>
  <c r="W79" i="125"/>
  <c r="W71" i="125"/>
  <c r="W75" i="125"/>
  <c r="W91" i="125"/>
  <c r="U79" i="144"/>
  <c r="U75" i="144"/>
  <c r="U71" i="144"/>
  <c r="U62" i="144"/>
  <c r="U91" i="144"/>
  <c r="G48" i="114"/>
  <c r="G58" i="114" s="1"/>
  <c r="G40" i="114"/>
  <c r="G44" i="114"/>
  <c r="U77" i="137"/>
  <c r="U64" i="137"/>
  <c r="U73" i="137"/>
  <c r="T76" i="119"/>
  <c r="T72" i="119"/>
  <c r="S26" i="124"/>
  <c r="S49" i="125"/>
  <c r="S59" i="125" s="1"/>
  <c r="S41" i="125"/>
  <c r="U25" i="117"/>
  <c r="U62" i="117" s="1"/>
  <c r="V79" i="120"/>
  <c r="V62" i="120"/>
  <c r="V71" i="120"/>
  <c r="V75" i="120"/>
  <c r="V91" i="120"/>
  <c r="V92" i="120" s="1"/>
  <c r="V93" i="120" s="1"/>
  <c r="V80" i="120"/>
  <c r="F32" i="110"/>
  <c r="V81" i="112"/>
  <c r="T32" i="131"/>
  <c r="T26" i="131"/>
  <c r="S26" i="113"/>
  <c r="H97" i="112"/>
  <c r="I97" i="111"/>
  <c r="M97" i="145"/>
  <c r="K25" i="133"/>
  <c r="K49" i="133"/>
  <c r="K59" i="133" s="1"/>
  <c r="K45" i="133"/>
  <c r="K41" i="133"/>
  <c r="F19" i="134"/>
  <c r="AA93" i="140"/>
  <c r="AA91" i="140" s="1"/>
  <c r="H91" i="127"/>
  <c r="H62" i="127"/>
  <c r="H71" i="127"/>
  <c r="H92" i="127"/>
  <c r="H93" i="127" s="1"/>
  <c r="H75" i="127"/>
  <c r="H79" i="127"/>
  <c r="R26" i="132"/>
  <c r="F66" i="136"/>
  <c r="F80" i="136"/>
  <c r="F76" i="136"/>
  <c r="F72" i="136"/>
  <c r="M66" i="133"/>
  <c r="M80" i="133"/>
  <c r="M63" i="133"/>
  <c r="M76" i="133"/>
  <c r="M72" i="133"/>
  <c r="F50" i="114"/>
  <c r="F60" i="114" s="1"/>
  <c r="F46" i="114"/>
  <c r="F42" i="114"/>
  <c r="T72" i="125"/>
  <c r="T76" i="125"/>
  <c r="T63" i="125"/>
  <c r="I92" i="127"/>
  <c r="I93" i="127" s="1"/>
  <c r="U66" i="137"/>
  <c r="U81" i="137" s="1"/>
  <c r="V81" i="130"/>
  <c r="F19" i="129"/>
  <c r="V48" i="116"/>
  <c r="V58" i="116" s="1"/>
  <c r="V44" i="116"/>
  <c r="V40" i="116"/>
  <c r="V81" i="111"/>
  <c r="V71" i="111"/>
  <c r="V75" i="111"/>
  <c r="V79" i="111"/>
  <c r="V91" i="111"/>
  <c r="V92" i="111" s="1"/>
  <c r="V80" i="111"/>
  <c r="V81" i="115"/>
  <c r="G44" i="136"/>
  <c r="G48" i="136"/>
  <c r="G58" i="136" s="1"/>
  <c r="G40" i="136"/>
  <c r="H17" i="144"/>
  <c r="H21" i="144"/>
  <c r="H19" i="144"/>
  <c r="U42" i="125"/>
  <c r="U46" i="125"/>
  <c r="U50" i="125"/>
  <c r="U60" i="125" s="1"/>
  <c r="V80" i="128"/>
  <c r="V79" i="128"/>
  <c r="V75" i="128"/>
  <c r="V71" i="128"/>
  <c r="V91" i="128"/>
  <c r="V92" i="128" s="1"/>
  <c r="V93" i="128" s="1"/>
  <c r="V81" i="128"/>
  <c r="U28" i="140"/>
  <c r="U26" i="140" s="1"/>
  <c r="U79" i="117"/>
  <c r="U71" i="117"/>
  <c r="U75" i="117"/>
  <c r="U91" i="117"/>
  <c r="D26" i="114"/>
  <c r="E81" i="133"/>
  <c r="E73" i="133"/>
  <c r="E77" i="133"/>
  <c r="S63" i="125"/>
  <c r="K32" i="135"/>
  <c r="D26" i="127"/>
  <c r="U77" i="112"/>
  <c r="U73" i="112"/>
  <c r="U64" i="112"/>
  <c r="R32" i="122"/>
  <c r="U48" i="112"/>
  <c r="U58" i="112" s="1"/>
  <c r="U44" i="112"/>
  <c r="U40" i="112"/>
  <c r="U46" i="112"/>
  <c r="V77" i="126"/>
  <c r="V73" i="126"/>
  <c r="S63" i="128"/>
  <c r="S41" i="128"/>
  <c r="S49" i="128"/>
  <c r="S59" i="128" s="1"/>
  <c r="P97" i="118"/>
  <c r="T44" i="124"/>
  <c r="T48" i="124"/>
  <c r="T58" i="124" s="1"/>
  <c r="T40" i="124"/>
  <c r="V73" i="122"/>
  <c r="V77" i="122"/>
  <c r="C25" i="133"/>
  <c r="C45" i="133"/>
  <c r="C49" i="133"/>
  <c r="C59" i="133" s="1"/>
  <c r="C41" i="133"/>
  <c r="E64" i="133"/>
  <c r="V45" i="122"/>
  <c r="V44" i="122"/>
  <c r="V48" i="122"/>
  <c r="V58" i="122" s="1"/>
  <c r="V40" i="122"/>
  <c r="U62" i="143"/>
  <c r="U48" i="143"/>
  <c r="U58" i="143" s="1"/>
  <c r="U40" i="143"/>
  <c r="U44" i="143"/>
  <c r="U34" i="140"/>
  <c r="U32" i="140" s="1"/>
  <c r="U45" i="134"/>
  <c r="T76" i="111"/>
  <c r="T72" i="111"/>
  <c r="E22" i="143"/>
  <c r="D46" i="133"/>
  <c r="D42" i="133"/>
  <c r="D50" i="133"/>
  <c r="D60" i="133" s="1"/>
  <c r="U26" i="113"/>
  <c r="H97" i="118"/>
  <c r="H17" i="143"/>
  <c r="H21" i="143"/>
  <c r="E66" i="133"/>
  <c r="V80" i="121"/>
  <c r="V71" i="121"/>
  <c r="V75" i="121"/>
  <c r="V79" i="121"/>
  <c r="V62" i="121"/>
  <c r="V91" i="121"/>
  <c r="Z101" i="133"/>
  <c r="S72" i="126"/>
  <c r="S63" i="126"/>
  <c r="S76" i="126"/>
  <c r="E23" i="112"/>
  <c r="S26" i="134"/>
  <c r="U66" i="115"/>
  <c r="U80" i="115" s="1"/>
  <c r="U72" i="115"/>
  <c r="U63" i="115"/>
  <c r="U76" i="115"/>
  <c r="M97" i="137"/>
  <c r="E12" i="120"/>
  <c r="E18" i="120" s="1"/>
  <c r="E22" i="120"/>
  <c r="E12" i="112"/>
  <c r="E18" i="112"/>
  <c r="E22" i="112"/>
  <c r="G19" i="143"/>
  <c r="G23" i="143"/>
  <c r="P97" i="115"/>
  <c r="V71" i="119"/>
  <c r="V75" i="119"/>
  <c r="V79" i="119"/>
  <c r="V91" i="119"/>
  <c r="T66" i="113"/>
  <c r="T80" i="113" s="1"/>
  <c r="T72" i="113"/>
  <c r="T76" i="113"/>
  <c r="F50" i="127"/>
  <c r="F60" i="127" s="1"/>
  <c r="F46" i="127"/>
  <c r="F42" i="127"/>
  <c r="E23" i="126"/>
  <c r="E12" i="117"/>
  <c r="E18" i="117" s="1"/>
  <c r="E22" i="117"/>
  <c r="V48" i="113"/>
  <c r="V58" i="113" s="1"/>
  <c r="V40" i="113"/>
  <c r="V44" i="113"/>
  <c r="V68" i="140"/>
  <c r="U80" i="121"/>
  <c r="V44" i="126"/>
  <c r="V48" i="126"/>
  <c r="V58" i="126" s="1"/>
  <c r="V40" i="126"/>
  <c r="V62" i="119"/>
  <c r="V48" i="119"/>
  <c r="V58" i="119" s="1"/>
  <c r="V40" i="119"/>
  <c r="V44" i="119"/>
  <c r="G79" i="136"/>
  <c r="G75" i="136"/>
  <c r="G71" i="136"/>
  <c r="G62" i="136"/>
  <c r="G91" i="136"/>
  <c r="G92" i="136" s="1"/>
  <c r="G93" i="136" s="1"/>
  <c r="H97" i="125"/>
  <c r="E19" i="134"/>
  <c r="E23" i="134"/>
  <c r="G64" i="114"/>
  <c r="G73" i="114"/>
  <c r="G77" i="114"/>
  <c r="G81" i="114"/>
  <c r="E32" i="127"/>
  <c r="E25" i="127" s="1"/>
  <c r="E32" i="114"/>
  <c r="M81" i="135"/>
  <c r="M77" i="135"/>
  <c r="M73" i="135"/>
  <c r="T64" i="121"/>
  <c r="T73" i="121"/>
  <c r="T77" i="121"/>
  <c r="U77" i="115"/>
  <c r="U81" i="115"/>
  <c r="U64" i="115"/>
  <c r="U73" i="115"/>
  <c r="U77" i="122"/>
  <c r="U81" i="122"/>
  <c r="U73" i="122"/>
  <c r="H66" i="110"/>
  <c r="H97" i="126"/>
  <c r="T26" i="111"/>
  <c r="P97" i="125"/>
  <c r="S32" i="125"/>
  <c r="E23" i="119"/>
  <c r="H98" i="140"/>
  <c r="U66" i="129"/>
  <c r="V49" i="140"/>
  <c r="V59" i="140" s="1"/>
  <c r="V41" i="140"/>
  <c r="V25" i="140"/>
  <c r="F48" i="123"/>
  <c r="F58" i="123" s="1"/>
  <c r="F44" i="123"/>
  <c r="F40" i="123"/>
  <c r="F17" i="134"/>
  <c r="F21" i="134"/>
  <c r="T26" i="143"/>
  <c r="T32" i="143"/>
  <c r="G23" i="137"/>
  <c r="G14" i="145"/>
  <c r="E12" i="118"/>
  <c r="E18" i="118" s="1"/>
  <c r="E22" i="118"/>
  <c r="V66" i="122"/>
  <c r="V80" i="122" s="1"/>
  <c r="V76" i="122"/>
  <c r="V72" i="122"/>
  <c r="P97" i="113"/>
  <c r="T66" i="121"/>
  <c r="T80" i="121" s="1"/>
  <c r="T72" i="121"/>
  <c r="T76" i="121"/>
  <c r="T63" i="121"/>
  <c r="S42" i="124"/>
  <c r="S50" i="124"/>
  <c r="S60" i="124" s="1"/>
  <c r="V79" i="112"/>
  <c r="V75" i="112"/>
  <c r="V62" i="112"/>
  <c r="V71" i="112"/>
  <c r="V91" i="112"/>
  <c r="V92" i="112" s="1"/>
  <c r="V93" i="112" s="1"/>
  <c r="V63" i="122"/>
  <c r="G17" i="143"/>
  <c r="G21" i="143"/>
  <c r="U34" i="145"/>
  <c r="U32" i="145" s="1"/>
  <c r="E19" i="120"/>
  <c r="E23" i="120"/>
  <c r="Y71" i="145"/>
  <c r="Y79" i="145"/>
  <c r="Y75" i="145"/>
  <c r="Y62" i="145"/>
  <c r="Y91" i="145"/>
  <c r="F17" i="112"/>
  <c r="F21" i="112"/>
  <c r="G12" i="144"/>
  <c r="G18" i="144" s="1"/>
  <c r="G22" i="144"/>
  <c r="F48" i="127"/>
  <c r="F58" i="127" s="1"/>
  <c r="F40" i="127"/>
  <c r="F44" i="127"/>
  <c r="G46" i="110"/>
  <c r="G48" i="110"/>
  <c r="G58" i="110" s="1"/>
  <c r="G40" i="110"/>
  <c r="G44" i="110"/>
  <c r="P97" i="134"/>
  <c r="X64" i="145"/>
  <c r="X73" i="145"/>
  <c r="X77" i="145"/>
  <c r="X66" i="145"/>
  <c r="X81" i="145" s="1"/>
  <c r="F19" i="119"/>
  <c r="Y77" i="140"/>
  <c r="Y73" i="140"/>
  <c r="Y64" i="140"/>
  <c r="Y81" i="140"/>
  <c r="H97" i="119"/>
  <c r="F17" i="122"/>
  <c r="F21" i="122"/>
  <c r="R66" i="135"/>
  <c r="R81" i="135" s="1"/>
  <c r="R63" i="135"/>
  <c r="R72" i="135"/>
  <c r="R80" i="135"/>
  <c r="R76" i="135"/>
  <c r="H17" i="137"/>
  <c r="H21" i="137"/>
  <c r="V64" i="116"/>
  <c r="V73" i="116"/>
  <c r="V77" i="116"/>
  <c r="F19" i="115"/>
  <c r="F17" i="115"/>
  <c r="F21" i="115"/>
  <c r="U63" i="111"/>
  <c r="U25" i="111"/>
  <c r="U45" i="111" s="1"/>
  <c r="U49" i="111"/>
  <c r="U59" i="111" s="1"/>
  <c r="U41" i="111"/>
  <c r="Y92" i="121"/>
  <c r="Y93" i="121" s="1"/>
  <c r="N98" i="145"/>
  <c r="T26" i="120"/>
  <c r="T32" i="120"/>
  <c r="F80" i="127"/>
  <c r="F72" i="127"/>
  <c r="F76" i="127"/>
  <c r="F63" i="127"/>
  <c r="E12" i="131"/>
  <c r="E18" i="131" s="1"/>
  <c r="E22" i="131"/>
  <c r="V66" i="126"/>
  <c r="H97" i="116"/>
  <c r="V66" i="113"/>
  <c r="V80" i="113" s="1"/>
  <c r="V76" i="113"/>
  <c r="V63" i="113"/>
  <c r="V72" i="113"/>
  <c r="V67" i="145"/>
  <c r="V67" i="140"/>
  <c r="J97" i="143"/>
  <c r="V81" i="120"/>
  <c r="P97" i="129"/>
  <c r="U46" i="143"/>
  <c r="U45" i="124"/>
  <c r="U44" i="124"/>
  <c r="U40" i="124"/>
  <c r="U48" i="124"/>
  <c r="U58" i="124" s="1"/>
  <c r="U44" i="116"/>
  <c r="U48" i="116"/>
  <c r="U58" i="116" s="1"/>
  <c r="U40" i="116"/>
  <c r="U45" i="116"/>
  <c r="AA97" i="133"/>
  <c r="S50" i="117"/>
  <c r="S60" i="117" s="1"/>
  <c r="S42" i="117"/>
  <c r="S25" i="126"/>
  <c r="S46" i="126" s="1"/>
  <c r="S49" i="126"/>
  <c r="S59" i="126" s="1"/>
  <c r="S41" i="126"/>
  <c r="U66" i="133"/>
  <c r="U80" i="133" s="1"/>
  <c r="U72" i="133"/>
  <c r="U76" i="133"/>
  <c r="N97" i="143"/>
  <c r="H97" i="131"/>
  <c r="F25" i="110"/>
  <c r="F45" i="110"/>
  <c r="F49" i="110"/>
  <c r="F59" i="110" s="1"/>
  <c r="F41" i="110"/>
  <c r="V45" i="121"/>
  <c r="V44" i="121"/>
  <c r="V48" i="121"/>
  <c r="V58" i="121" s="1"/>
  <c r="V40" i="121"/>
  <c r="V46" i="121"/>
  <c r="D26" i="136"/>
  <c r="M81" i="133"/>
  <c r="M73" i="133"/>
  <c r="M77" i="133"/>
  <c r="E32" i="123"/>
  <c r="U81" i="143"/>
  <c r="U73" i="143"/>
  <c r="U77" i="143"/>
  <c r="U77" i="121"/>
  <c r="U73" i="121"/>
  <c r="U64" i="121"/>
  <c r="H97" i="115"/>
  <c r="H18" i="144"/>
  <c r="U42" i="118"/>
  <c r="U50" i="118"/>
  <c r="U60" i="118" s="1"/>
  <c r="U46" i="118"/>
  <c r="T26" i="129"/>
  <c r="T32" i="129"/>
  <c r="E23" i="121"/>
  <c r="W75" i="132"/>
  <c r="W79" i="132"/>
  <c r="W71" i="132"/>
  <c r="W62" i="132"/>
  <c r="W91" i="132"/>
  <c r="W80" i="132"/>
  <c r="V25" i="145"/>
  <c r="V45" i="145" s="1"/>
  <c r="V41" i="145"/>
  <c r="V49" i="145"/>
  <c r="V59" i="145" s="1"/>
  <c r="T92" i="135"/>
  <c r="T93" i="135" s="1"/>
  <c r="F18" i="118"/>
  <c r="K25" i="135"/>
  <c r="K41" i="135"/>
  <c r="K49" i="135"/>
  <c r="K59" i="135" s="1"/>
  <c r="K45" i="135"/>
  <c r="B18" i="122"/>
  <c r="U44" i="134"/>
  <c r="U48" i="134"/>
  <c r="U58" i="134" s="1"/>
  <c r="U40" i="134"/>
  <c r="S32" i="128"/>
  <c r="S25" i="128" s="1"/>
  <c r="E25" i="136"/>
  <c r="E41" i="136"/>
  <c r="E45" i="136"/>
  <c r="E49" i="136"/>
  <c r="E59" i="136" s="1"/>
  <c r="G80" i="110"/>
  <c r="G76" i="110"/>
  <c r="G72" i="110"/>
  <c r="T64" i="125"/>
  <c r="T42" i="125"/>
  <c r="T50" i="125"/>
  <c r="T60" i="125" s="1"/>
  <c r="E19" i="129"/>
  <c r="E23" i="129"/>
  <c r="F17" i="128"/>
  <c r="F21" i="128"/>
  <c r="P97" i="128"/>
  <c r="T25" i="116"/>
  <c r="T45" i="116" s="1"/>
  <c r="T49" i="116"/>
  <c r="T59" i="116" s="1"/>
  <c r="T41" i="116"/>
  <c r="P98" i="140"/>
  <c r="T63" i="134"/>
  <c r="T76" i="134"/>
  <c r="T72" i="134"/>
  <c r="T34" i="145"/>
  <c r="T32" i="145" s="1"/>
  <c r="T32" i="111"/>
  <c r="T25" i="118"/>
  <c r="T41" i="118"/>
  <c r="T49" i="118"/>
  <c r="T59" i="118" s="1"/>
  <c r="T45" i="118"/>
  <c r="E23" i="118"/>
  <c r="S26" i="144"/>
  <c r="L50" i="135"/>
  <c r="L60" i="135" s="1"/>
  <c r="L46" i="135"/>
  <c r="L42" i="135"/>
  <c r="X81" i="112"/>
  <c r="X71" i="112"/>
  <c r="X79" i="112"/>
  <c r="X62" i="112"/>
  <c r="X75" i="112"/>
  <c r="X91" i="112"/>
  <c r="X92" i="112" s="1"/>
  <c r="X80" i="112"/>
  <c r="J97" i="137"/>
  <c r="J98" i="145"/>
  <c r="T63" i="119"/>
  <c r="T25" i="119"/>
  <c r="T45" i="119" s="1"/>
  <c r="T41" i="119"/>
  <c r="T49" i="119"/>
  <c r="T59" i="119" s="1"/>
  <c r="Y73" i="145"/>
  <c r="Y77" i="145"/>
  <c r="Y81" i="145"/>
  <c r="Y64" i="145"/>
  <c r="W79" i="133"/>
  <c r="W71" i="133"/>
  <c r="W75" i="133"/>
  <c r="W62" i="133"/>
  <c r="W91" i="133"/>
  <c r="W92" i="133" s="1"/>
  <c r="W93" i="133" s="1"/>
  <c r="P97" i="132"/>
  <c r="E49" i="127"/>
  <c r="E59" i="127" s="1"/>
  <c r="E45" i="127"/>
  <c r="E41" i="127"/>
  <c r="E19" i="130"/>
  <c r="E23" i="130"/>
  <c r="E12" i="132"/>
  <c r="E22" i="132"/>
  <c r="E12" i="126"/>
  <c r="E22" i="126"/>
  <c r="P97" i="126"/>
  <c r="U62" i="129"/>
  <c r="U40" i="129"/>
  <c r="U48" i="129"/>
  <c r="U58" i="129" s="1"/>
  <c r="U44" i="129"/>
  <c r="V79" i="115"/>
  <c r="V71" i="115"/>
  <c r="V75" i="115"/>
  <c r="V91" i="115"/>
  <c r="V92" i="115" s="1"/>
  <c r="V93" i="115" s="1"/>
  <c r="G66" i="114"/>
  <c r="V66" i="116"/>
  <c r="V81" i="116" s="1"/>
  <c r="V72" i="116"/>
  <c r="V63" i="116"/>
  <c r="V76" i="116"/>
  <c r="T26" i="132"/>
  <c r="Y44" i="145"/>
  <c r="Y48" i="145"/>
  <c r="Y58" i="145" s="1"/>
  <c r="Y40" i="145"/>
  <c r="Y46" i="145"/>
  <c r="E19" i="131"/>
  <c r="E23" i="131"/>
  <c r="E12" i="119"/>
  <c r="E18" i="119" s="1"/>
  <c r="E22" i="119"/>
  <c r="U80" i="117"/>
  <c r="F18" i="121"/>
  <c r="T26" i="130"/>
  <c r="T32" i="130"/>
  <c r="V73" i="113"/>
  <c r="V64" i="113"/>
  <c r="V77" i="113"/>
  <c r="Z97" i="135"/>
  <c r="F17" i="125"/>
  <c r="F21" i="125"/>
  <c r="H92" i="123"/>
  <c r="H93" i="123" s="1"/>
  <c r="P97" i="131"/>
  <c r="U81" i="144"/>
  <c r="T50" i="119"/>
  <c r="T60" i="119" s="1"/>
  <c r="T42" i="119"/>
  <c r="T46" i="119"/>
  <c r="E23" i="116"/>
  <c r="H97" i="122"/>
  <c r="I17" i="145"/>
  <c r="I21" i="145"/>
  <c r="U49" i="128"/>
  <c r="U59" i="128" s="1"/>
  <c r="U25" i="128"/>
  <c r="U41" i="128"/>
  <c r="H97" i="121"/>
  <c r="X66" i="140"/>
  <c r="X81" i="140" s="1"/>
  <c r="X64" i="140"/>
  <c r="X73" i="140"/>
  <c r="X77" i="140"/>
  <c r="F40" i="114"/>
  <c r="F44" i="114"/>
  <c r="F48" i="114"/>
  <c r="F58" i="114" s="1"/>
  <c r="D44" i="133"/>
  <c r="D40" i="133"/>
  <c r="D48" i="133"/>
  <c r="D58" i="133" s="1"/>
  <c r="U66" i="132"/>
  <c r="U80" i="132"/>
  <c r="U76" i="132"/>
  <c r="U72" i="132"/>
  <c r="G81" i="123"/>
  <c r="G73" i="123"/>
  <c r="G77" i="123"/>
  <c r="G64" i="123"/>
  <c r="T81" i="113"/>
  <c r="T77" i="113"/>
  <c r="T64" i="113"/>
  <c r="T73" i="113"/>
  <c r="G73" i="127"/>
  <c r="G64" i="127"/>
  <c r="G81" i="127"/>
  <c r="G77" i="127"/>
  <c r="U81" i="117"/>
  <c r="U73" i="117"/>
  <c r="U64" i="117"/>
  <c r="U77" i="117"/>
  <c r="S26" i="118"/>
  <c r="W42" i="121"/>
  <c r="W50" i="121"/>
  <c r="W60" i="121" s="1"/>
  <c r="W46" i="121"/>
  <c r="B19" i="122"/>
  <c r="P97" i="116"/>
  <c r="T26" i="137"/>
  <c r="E12" i="124"/>
  <c r="E19" i="124" s="1"/>
  <c r="E22" i="124"/>
  <c r="D80" i="133"/>
  <c r="D63" i="133"/>
  <c r="D76" i="133"/>
  <c r="D72" i="133"/>
  <c r="F17" i="126"/>
  <c r="F21" i="126"/>
  <c r="F17" i="130"/>
  <c r="F21" i="130"/>
  <c r="U64" i="113"/>
  <c r="U42" i="113"/>
  <c r="U50" i="113"/>
  <c r="U60" i="113" s="1"/>
  <c r="U72" i="120"/>
  <c r="U66" i="120"/>
  <c r="U63" i="120"/>
  <c r="U76" i="120"/>
  <c r="H19" i="145"/>
  <c r="H23" i="145"/>
  <c r="H97" i="124"/>
  <c r="W81" i="132"/>
  <c r="S32" i="111"/>
  <c r="U50" i="128"/>
  <c r="U60" i="128" s="1"/>
  <c r="U42" i="128"/>
  <c r="U46" i="128"/>
  <c r="F40" i="136"/>
  <c r="F44" i="136"/>
  <c r="F48" i="136"/>
  <c r="F58" i="136" s="1"/>
  <c r="Y101" i="135"/>
  <c r="W34" i="145"/>
  <c r="W32" i="145" s="1"/>
  <c r="W25" i="145" s="1"/>
  <c r="W34" i="140"/>
  <c r="W32" i="140" s="1"/>
  <c r="N79" i="133"/>
  <c r="N75" i="133"/>
  <c r="N62" i="133"/>
  <c r="N71" i="133"/>
  <c r="N91" i="133"/>
  <c r="N92" i="133" s="1"/>
  <c r="N93" i="133" s="1"/>
  <c r="S26" i="115"/>
  <c r="T46" i="124"/>
  <c r="I79" i="110"/>
  <c r="I71" i="110"/>
  <c r="I75" i="110"/>
  <c r="I62" i="110"/>
  <c r="I91" i="110"/>
  <c r="F19" i="118"/>
  <c r="V64" i="122"/>
  <c r="T50" i="133"/>
  <c r="T60" i="133" s="1"/>
  <c r="T42" i="133"/>
  <c r="V62" i="115"/>
  <c r="V44" i="115"/>
  <c r="V40" i="115"/>
  <c r="V48" i="115"/>
  <c r="V58" i="115" s="1"/>
  <c r="H91" i="136"/>
  <c r="H92" i="136" s="1"/>
  <c r="H93" i="136" s="1"/>
  <c r="H75" i="136"/>
  <c r="H71" i="136"/>
  <c r="H79" i="136"/>
  <c r="T25" i="125"/>
  <c r="T46" i="125" s="1"/>
  <c r="T41" i="125"/>
  <c r="T49" i="125"/>
  <c r="T59" i="125" s="1"/>
  <c r="T45" i="125"/>
  <c r="L50" i="133"/>
  <c r="L60" i="133" s="1"/>
  <c r="L46" i="133"/>
  <c r="L42" i="133"/>
  <c r="T25" i="133"/>
  <c r="T46" i="133" s="1"/>
  <c r="F17" i="116"/>
  <c r="F21" i="116"/>
  <c r="O99" i="140"/>
  <c r="O97" i="140" s="1"/>
  <c r="U66" i="126"/>
  <c r="G17" i="140"/>
  <c r="G21" i="140"/>
  <c r="P97" i="117"/>
  <c r="G63" i="110"/>
  <c r="H97" i="120"/>
  <c r="H97" i="134"/>
  <c r="U66" i="130"/>
  <c r="U81" i="130" s="1"/>
  <c r="H97" i="113"/>
  <c r="R26" i="121"/>
  <c r="E12" i="113"/>
  <c r="E18" i="113" s="1"/>
  <c r="E22" i="113"/>
  <c r="S32" i="129"/>
  <c r="V62" i="128"/>
  <c r="V46" i="115"/>
  <c r="F17" i="117"/>
  <c r="F21" i="117"/>
  <c r="U64" i="122"/>
  <c r="U46" i="122"/>
  <c r="U50" i="122"/>
  <c r="U60" i="122" s="1"/>
  <c r="U42" i="122"/>
  <c r="R26" i="125"/>
  <c r="F17" i="120"/>
  <c r="F21" i="120"/>
  <c r="P97" i="119"/>
  <c r="T63" i="118"/>
  <c r="P97" i="124"/>
  <c r="T66" i="125"/>
  <c r="R26" i="117"/>
  <c r="S32" i="137"/>
  <c r="F80" i="114"/>
  <c r="F76" i="114"/>
  <c r="F72" i="114"/>
  <c r="F63" i="114"/>
  <c r="S26" i="117"/>
  <c r="V79" i="131"/>
  <c r="V71" i="131"/>
  <c r="V75" i="131"/>
  <c r="V62" i="131"/>
  <c r="V91" i="131"/>
  <c r="V92" i="131" s="1"/>
  <c r="V93" i="131" s="1"/>
  <c r="V80" i="131"/>
  <c r="R26" i="112"/>
  <c r="E49" i="114"/>
  <c r="E59" i="114" s="1"/>
  <c r="E25" i="114"/>
  <c r="E41" i="114"/>
  <c r="E45" i="114"/>
  <c r="U64" i="143"/>
  <c r="U48" i="137"/>
  <c r="U58" i="137" s="1"/>
  <c r="U40" i="137"/>
  <c r="U44" i="137"/>
  <c r="U66" i="111"/>
  <c r="J26" i="135"/>
  <c r="E12" i="116"/>
  <c r="E22" i="116"/>
  <c r="U66" i="125"/>
  <c r="U80" i="125" s="1"/>
  <c r="U72" i="125"/>
  <c r="U63" i="125"/>
  <c r="U76" i="125"/>
  <c r="E63" i="136"/>
  <c r="D26" i="123"/>
  <c r="U81" i="116"/>
  <c r="U77" i="116"/>
  <c r="U64" i="116"/>
  <c r="U73" i="116"/>
  <c r="U66" i="118"/>
  <c r="R26" i="144"/>
  <c r="N79" i="135"/>
  <c r="N62" i="135"/>
  <c r="N71" i="135"/>
  <c r="N75" i="135"/>
  <c r="N91" i="135"/>
  <c r="N92" i="135" s="1"/>
  <c r="N93" i="135" s="1"/>
  <c r="F79" i="133"/>
  <c r="F62" i="133"/>
  <c r="F71" i="133"/>
  <c r="F75" i="133"/>
  <c r="F91" i="133"/>
  <c r="F92" i="133" s="1"/>
  <c r="F93" i="133" s="1"/>
  <c r="J92" i="110"/>
  <c r="J93" i="110" s="1"/>
  <c r="T32" i="137"/>
  <c r="E12" i="115"/>
  <c r="E18" i="115" s="1"/>
  <c r="E22" i="115"/>
  <c r="L44" i="135"/>
  <c r="L40" i="135"/>
  <c r="L48" i="135"/>
  <c r="L58" i="135" s="1"/>
  <c r="V79" i="144"/>
  <c r="V75" i="144"/>
  <c r="V71" i="144"/>
  <c r="V62" i="144"/>
  <c r="V91" i="144"/>
  <c r="V92" i="144" s="1"/>
  <c r="V93" i="144" s="1"/>
  <c r="V80" i="144"/>
  <c r="R64" i="135"/>
  <c r="Q63" i="135"/>
  <c r="Q25" i="135"/>
  <c r="Q41" i="135"/>
  <c r="Q49" i="135"/>
  <c r="Q59" i="135" s="1"/>
  <c r="Q45" i="135"/>
  <c r="F19" i="126"/>
  <c r="P97" i="121"/>
  <c r="U44" i="126"/>
  <c r="U40" i="126"/>
  <c r="U48" i="126"/>
  <c r="U58" i="126" s="1"/>
  <c r="T50" i="121"/>
  <c r="T60" i="121" s="1"/>
  <c r="T42" i="121"/>
  <c r="T46" i="121"/>
  <c r="F17" i="119"/>
  <c r="F21" i="119"/>
  <c r="W92" i="124"/>
  <c r="W93" i="124" s="1"/>
  <c r="P97" i="122"/>
  <c r="W92" i="112"/>
  <c r="H97" i="132"/>
  <c r="T26" i="117"/>
  <c r="T32" i="117"/>
  <c r="T26" i="115"/>
  <c r="E12" i="125"/>
  <c r="E18" i="125" s="1"/>
  <c r="E22" i="125"/>
  <c r="T50" i="128"/>
  <c r="T60" i="128" s="1"/>
  <c r="T42" i="128"/>
  <c r="T46" i="128"/>
  <c r="T25" i="144"/>
  <c r="T49" i="144"/>
  <c r="T59" i="144" s="1"/>
  <c r="T41" i="144"/>
  <c r="H62" i="136"/>
  <c r="U66" i="112"/>
  <c r="U81" i="112" s="1"/>
  <c r="V73" i="121"/>
  <c r="V64" i="121"/>
  <c r="V77" i="121"/>
  <c r="V81" i="121"/>
  <c r="T26" i="126"/>
  <c r="G12" i="137"/>
  <c r="G18" i="137" s="1"/>
  <c r="G22" i="137"/>
  <c r="G13" i="145"/>
  <c r="F42" i="136"/>
  <c r="F46" i="136"/>
  <c r="F50" i="136"/>
  <c r="F60" i="136" s="1"/>
  <c r="P97" i="120"/>
  <c r="V75" i="125"/>
  <c r="V79" i="125"/>
  <c r="V71" i="125"/>
  <c r="V62" i="125"/>
  <c r="V91" i="125"/>
  <c r="V92" i="125" s="1"/>
  <c r="V93" i="125" s="1"/>
  <c r="V80" i="125"/>
  <c r="U45" i="144"/>
  <c r="U44" i="144"/>
  <c r="U40" i="144"/>
  <c r="U48" i="144"/>
  <c r="U58" i="144" s="1"/>
  <c r="U46" i="144"/>
  <c r="E19" i="111"/>
  <c r="E14" i="140"/>
  <c r="E23" i="140" s="1"/>
  <c r="E23" i="111"/>
  <c r="T63" i="116"/>
  <c r="T76" i="116"/>
  <c r="T72" i="116"/>
  <c r="G42" i="110"/>
  <c r="G50" i="110"/>
  <c r="G60" i="110" s="1"/>
  <c r="S79" i="135"/>
  <c r="S71" i="135"/>
  <c r="S75" i="135"/>
  <c r="S62" i="135"/>
  <c r="S91" i="135"/>
  <c r="F17" i="124"/>
  <c r="F21" i="124"/>
  <c r="P97" i="112"/>
  <c r="H97" i="128"/>
  <c r="E23" i="125"/>
  <c r="R32" i="143"/>
  <c r="H97" i="117"/>
  <c r="E19" i="132"/>
  <c r="E23" i="132"/>
  <c r="T66" i="134"/>
  <c r="T66" i="116"/>
  <c r="S66" i="124"/>
  <c r="F66" i="127"/>
  <c r="D64" i="133"/>
  <c r="L64" i="135"/>
  <c r="G66" i="110"/>
  <c r="E18" i="124" l="1"/>
  <c r="E19" i="125"/>
  <c r="E19" i="121"/>
  <c r="U46" i="117"/>
  <c r="T25" i="129"/>
  <c r="T45" i="129"/>
  <c r="T41" i="129"/>
  <c r="T49" i="129"/>
  <c r="T59" i="129" s="1"/>
  <c r="T80" i="134"/>
  <c r="T71" i="134"/>
  <c r="T79" i="134"/>
  <c r="T75" i="134"/>
  <c r="T62" i="134"/>
  <c r="T91" i="134"/>
  <c r="T92" i="134" s="1"/>
  <c r="T93" i="134" s="1"/>
  <c r="S66" i="117"/>
  <c r="S80" i="117" s="1"/>
  <c r="S72" i="117"/>
  <c r="S63" i="117"/>
  <c r="S76" i="117"/>
  <c r="T25" i="126"/>
  <c r="T49" i="126"/>
  <c r="T59" i="126" s="1"/>
  <c r="T41" i="126"/>
  <c r="T45" i="126"/>
  <c r="T25" i="115"/>
  <c r="T45" i="115" s="1"/>
  <c r="T41" i="115"/>
  <c r="T49" i="115"/>
  <c r="T59" i="115" s="1"/>
  <c r="S25" i="144"/>
  <c r="S49" i="144"/>
  <c r="S59" i="144" s="1"/>
  <c r="S41" i="144"/>
  <c r="S45" i="144"/>
  <c r="T25" i="120"/>
  <c r="T45" i="120" s="1"/>
  <c r="T41" i="120"/>
  <c r="T49" i="120"/>
  <c r="T59" i="120" s="1"/>
  <c r="R26" i="111"/>
  <c r="F79" i="127"/>
  <c r="F71" i="127"/>
  <c r="F75" i="127"/>
  <c r="F62" i="127"/>
  <c r="F91" i="127"/>
  <c r="F92" i="127" s="1"/>
  <c r="F93" i="127" s="1"/>
  <c r="S25" i="115"/>
  <c r="S45" i="115" s="1"/>
  <c r="S41" i="115"/>
  <c r="S49" i="115"/>
  <c r="S59" i="115" s="1"/>
  <c r="T50" i="145"/>
  <c r="T60" i="145" s="1"/>
  <c r="T42" i="145"/>
  <c r="T63" i="143"/>
  <c r="T25" i="143"/>
  <c r="T49" i="143"/>
  <c r="T59" i="143" s="1"/>
  <c r="T41" i="143"/>
  <c r="T45" i="143"/>
  <c r="R42" i="122"/>
  <c r="R50" i="122"/>
  <c r="R60" i="122" s="1"/>
  <c r="T79" i="116"/>
  <c r="T75" i="116"/>
  <c r="T71" i="116"/>
  <c r="T91" i="116"/>
  <c r="T80" i="116"/>
  <c r="S49" i="117"/>
  <c r="S59" i="117" s="1"/>
  <c r="S25" i="117"/>
  <c r="S45" i="117" s="1"/>
  <c r="S41" i="117"/>
  <c r="W25" i="140"/>
  <c r="W46" i="140" s="1"/>
  <c r="W50" i="140"/>
  <c r="W60" i="140" s="1"/>
  <c r="W42" i="140"/>
  <c r="T81" i="111"/>
  <c r="T77" i="111"/>
  <c r="T73" i="111"/>
  <c r="T66" i="111"/>
  <c r="S63" i="111"/>
  <c r="S72" i="111"/>
  <c r="S76" i="111"/>
  <c r="G79" i="110"/>
  <c r="G71" i="110"/>
  <c r="G75" i="110"/>
  <c r="G62" i="110"/>
  <c r="G91" i="110"/>
  <c r="S42" i="129"/>
  <c r="S50" i="129"/>
  <c r="S60" i="129" s="1"/>
  <c r="T25" i="130"/>
  <c r="T41" i="130"/>
  <c r="T49" i="130"/>
  <c r="T59" i="130" s="1"/>
  <c r="X93" i="112"/>
  <c r="X92" i="140"/>
  <c r="X92" i="145"/>
  <c r="S64" i="134"/>
  <c r="S42" i="134"/>
  <c r="S50" i="134"/>
  <c r="S60" i="134" s="1"/>
  <c r="D26" i="110"/>
  <c r="S71" i="124"/>
  <c r="S79" i="124"/>
  <c r="S75" i="124"/>
  <c r="S91" i="124"/>
  <c r="S92" i="124" s="1"/>
  <c r="S93" i="124" s="1"/>
  <c r="S80" i="124"/>
  <c r="T63" i="117"/>
  <c r="T41" i="117"/>
  <c r="T49" i="117"/>
  <c r="T59" i="117" s="1"/>
  <c r="T25" i="117"/>
  <c r="U79" i="118"/>
  <c r="U75" i="118"/>
  <c r="U71" i="118"/>
  <c r="U91" i="118"/>
  <c r="U92" i="118" s="1"/>
  <c r="U93" i="118" s="1"/>
  <c r="U80" i="118"/>
  <c r="S64" i="125"/>
  <c r="S50" i="125"/>
  <c r="S60" i="125" s="1"/>
  <c r="S42" i="125"/>
  <c r="S25" i="125"/>
  <c r="S46" i="125" s="1"/>
  <c r="W46" i="145"/>
  <c r="W40" i="145"/>
  <c r="W44" i="145"/>
  <c r="W48" i="145"/>
  <c r="W58" i="145" s="1"/>
  <c r="W45" i="145"/>
  <c r="R50" i="121"/>
  <c r="R60" i="121" s="1"/>
  <c r="R42" i="121"/>
  <c r="T77" i="144"/>
  <c r="T64" i="144"/>
  <c r="T73" i="144"/>
  <c r="R49" i="144"/>
  <c r="R59" i="144" s="1"/>
  <c r="R41" i="144"/>
  <c r="T81" i="125"/>
  <c r="T62" i="125"/>
  <c r="T71" i="125"/>
  <c r="T75" i="125"/>
  <c r="T79" i="125"/>
  <c r="T91" i="125"/>
  <c r="T92" i="125" s="1"/>
  <c r="T93" i="125" s="1"/>
  <c r="T80" i="125"/>
  <c r="T63" i="132"/>
  <c r="T25" i="132"/>
  <c r="T41" i="132"/>
  <c r="T49" i="132"/>
  <c r="T59" i="132" s="1"/>
  <c r="T63" i="131"/>
  <c r="T25" i="131"/>
  <c r="T45" i="131" s="1"/>
  <c r="T41" i="131"/>
  <c r="T49" i="131"/>
  <c r="T59" i="131" s="1"/>
  <c r="G97" i="124"/>
  <c r="AA97" i="135"/>
  <c r="V46" i="140"/>
  <c r="V40" i="140"/>
  <c r="V44" i="140"/>
  <c r="V48" i="140"/>
  <c r="V58" i="140" s="1"/>
  <c r="D23" i="121"/>
  <c r="U77" i="128"/>
  <c r="U64" i="128"/>
  <c r="U73" i="128"/>
  <c r="S46" i="128"/>
  <c r="S44" i="128"/>
  <c r="S48" i="128"/>
  <c r="S58" i="128" s="1"/>
  <c r="S40" i="128"/>
  <c r="W92" i="125"/>
  <c r="W93" i="125" s="1"/>
  <c r="R49" i="134"/>
  <c r="R59" i="134" s="1"/>
  <c r="R41" i="134"/>
  <c r="S50" i="113"/>
  <c r="S60" i="113" s="1"/>
  <c r="S42" i="113"/>
  <c r="R26" i="124"/>
  <c r="L81" i="133"/>
  <c r="L73" i="133"/>
  <c r="L77" i="133"/>
  <c r="C26" i="123"/>
  <c r="S73" i="117"/>
  <c r="S77" i="117"/>
  <c r="S64" i="117"/>
  <c r="S77" i="125"/>
  <c r="S73" i="125"/>
  <c r="T64" i="119"/>
  <c r="T73" i="119"/>
  <c r="T77" i="119"/>
  <c r="P97" i="144"/>
  <c r="R42" i="143"/>
  <c r="R50" i="143"/>
  <c r="R60" i="143" s="1"/>
  <c r="G12" i="145"/>
  <c r="G18" i="145" s="1"/>
  <c r="G22" i="145"/>
  <c r="Q48" i="135"/>
  <c r="Q58" i="135" s="1"/>
  <c r="Q44" i="135"/>
  <c r="Q40" i="135"/>
  <c r="S32" i="116"/>
  <c r="U64" i="119"/>
  <c r="U73" i="119"/>
  <c r="U77" i="119"/>
  <c r="C80" i="133"/>
  <c r="C76" i="133"/>
  <c r="C63" i="133"/>
  <c r="C72" i="133"/>
  <c r="F23" i="143"/>
  <c r="F12" i="143"/>
  <c r="U79" i="120"/>
  <c r="U71" i="120"/>
  <c r="U75" i="120"/>
  <c r="U91" i="120"/>
  <c r="U92" i="120" s="1"/>
  <c r="U93" i="120" s="1"/>
  <c r="S66" i="134"/>
  <c r="S80" i="134" s="1"/>
  <c r="S63" i="134"/>
  <c r="S72" i="134"/>
  <c r="S76" i="134"/>
  <c r="T66" i="130"/>
  <c r="T80" i="130" s="1"/>
  <c r="T63" i="130"/>
  <c r="T76" i="130"/>
  <c r="T72" i="130"/>
  <c r="E17" i="132"/>
  <c r="E21" i="132"/>
  <c r="U64" i="118"/>
  <c r="D23" i="118"/>
  <c r="D23" i="117"/>
  <c r="Y93" i="145"/>
  <c r="Y93" i="140"/>
  <c r="T28" i="140"/>
  <c r="T26" i="140" s="1"/>
  <c r="H62" i="110"/>
  <c r="H71" i="110"/>
  <c r="H79" i="110"/>
  <c r="H75" i="110"/>
  <c r="H91" i="110"/>
  <c r="T79" i="113"/>
  <c r="T75" i="113"/>
  <c r="T71" i="113"/>
  <c r="T62" i="113"/>
  <c r="T91" i="113"/>
  <c r="T92" i="113" s="1"/>
  <c r="T93" i="113" s="1"/>
  <c r="V81" i="122"/>
  <c r="U81" i="132"/>
  <c r="U73" i="132"/>
  <c r="U77" i="132"/>
  <c r="U64" i="132"/>
  <c r="K48" i="133"/>
  <c r="K58" i="133" s="1"/>
  <c r="K44" i="133"/>
  <c r="K40" i="133"/>
  <c r="T50" i="131"/>
  <c r="T60" i="131" s="1"/>
  <c r="T42" i="131"/>
  <c r="U73" i="131"/>
  <c r="U64" i="131"/>
  <c r="U77" i="131"/>
  <c r="T77" i="124"/>
  <c r="T73" i="124"/>
  <c r="T64" i="124"/>
  <c r="T66" i="124"/>
  <c r="E19" i="113"/>
  <c r="U45" i="133"/>
  <c r="D12" i="128"/>
  <c r="D22" i="128"/>
  <c r="G97" i="121"/>
  <c r="G93" i="123"/>
  <c r="U92" i="143"/>
  <c r="U93" i="143" s="1"/>
  <c r="D12" i="117"/>
  <c r="D18" i="117" s="1"/>
  <c r="D22" i="117"/>
  <c r="F48" i="110"/>
  <c r="F58" i="110" s="1"/>
  <c r="F40" i="110"/>
  <c r="F44" i="110"/>
  <c r="G23" i="145"/>
  <c r="S41" i="124"/>
  <c r="S25" i="124"/>
  <c r="S45" i="124" s="1"/>
  <c r="S49" i="124"/>
  <c r="S59" i="124" s="1"/>
  <c r="I26" i="135"/>
  <c r="D32" i="127"/>
  <c r="D25" i="127" s="1"/>
  <c r="T77" i="118"/>
  <c r="T73" i="118"/>
  <c r="T66" i="118"/>
  <c r="T81" i="118" s="1"/>
  <c r="T64" i="118"/>
  <c r="T66" i="117"/>
  <c r="T80" i="117" s="1"/>
  <c r="T72" i="117"/>
  <c r="T76" i="117"/>
  <c r="D12" i="118"/>
  <c r="D19" i="118" s="1"/>
  <c r="D22" i="118"/>
  <c r="P99" i="140"/>
  <c r="P97" i="140" s="1"/>
  <c r="E44" i="114"/>
  <c r="E48" i="114"/>
  <c r="E58" i="114" s="1"/>
  <c r="E40" i="114"/>
  <c r="G97" i="118"/>
  <c r="S41" i="118"/>
  <c r="S49" i="118"/>
  <c r="S59" i="118" s="1"/>
  <c r="U79" i="132"/>
  <c r="U71" i="132"/>
  <c r="U75" i="132"/>
  <c r="U91" i="132"/>
  <c r="U92" i="132" s="1"/>
  <c r="U93" i="132" s="1"/>
  <c r="U40" i="128"/>
  <c r="U48" i="128"/>
  <c r="U58" i="128" s="1"/>
  <c r="U44" i="128"/>
  <c r="E17" i="119"/>
  <c r="E21" i="119"/>
  <c r="S63" i="144"/>
  <c r="S76" i="144"/>
  <c r="S72" i="144"/>
  <c r="Q97" i="112"/>
  <c r="AA101" i="133"/>
  <c r="D12" i="129"/>
  <c r="D22" i="129"/>
  <c r="Q97" i="131"/>
  <c r="Y92" i="145"/>
  <c r="Y92" i="140"/>
  <c r="Y91" i="140" s="1"/>
  <c r="S26" i="130"/>
  <c r="Q97" i="113"/>
  <c r="U64" i="124"/>
  <c r="U73" i="124"/>
  <c r="U77" i="124"/>
  <c r="U66" i="124"/>
  <c r="T28" i="145"/>
  <c r="T26" i="145" s="1"/>
  <c r="E50" i="114"/>
  <c r="E60" i="114" s="1"/>
  <c r="E42" i="114"/>
  <c r="E46" i="114"/>
  <c r="Q97" i="129"/>
  <c r="E17" i="112"/>
  <c r="E21" i="112"/>
  <c r="S32" i="130"/>
  <c r="U81" i="133"/>
  <c r="U73" i="133"/>
  <c r="U77" i="133"/>
  <c r="G97" i="122"/>
  <c r="C48" i="133"/>
  <c r="C58" i="133" s="1"/>
  <c r="C40" i="133"/>
  <c r="C44" i="133"/>
  <c r="Q26" i="118"/>
  <c r="D12" i="120"/>
  <c r="D18" i="120" s="1"/>
  <c r="D22" i="120"/>
  <c r="U79" i="137"/>
  <c r="U75" i="137"/>
  <c r="U71" i="137"/>
  <c r="U62" i="137"/>
  <c r="U91" i="137"/>
  <c r="U80" i="137"/>
  <c r="M79" i="133"/>
  <c r="M62" i="133"/>
  <c r="M71" i="133"/>
  <c r="M75" i="133"/>
  <c r="M91" i="133"/>
  <c r="M92" i="133" s="1"/>
  <c r="M93" i="133" s="1"/>
  <c r="T66" i="131"/>
  <c r="T72" i="131"/>
  <c r="T80" i="131"/>
  <c r="T76" i="131"/>
  <c r="U66" i="131"/>
  <c r="U80" i="131" s="1"/>
  <c r="U63" i="131"/>
  <c r="U72" i="131"/>
  <c r="U76" i="131"/>
  <c r="Q50" i="135"/>
  <c r="Q60" i="135" s="1"/>
  <c r="Q42" i="135"/>
  <c r="Q46" i="135"/>
  <c r="R26" i="130"/>
  <c r="F12" i="137"/>
  <c r="F18" i="137" s="1"/>
  <c r="F22" i="137"/>
  <c r="F13" i="145"/>
  <c r="L80" i="135"/>
  <c r="L66" i="135"/>
  <c r="L72" i="135"/>
  <c r="L76" i="135"/>
  <c r="L63" i="135"/>
  <c r="T48" i="134"/>
  <c r="T58" i="134" s="1"/>
  <c r="T40" i="134"/>
  <c r="T44" i="134"/>
  <c r="T46" i="134"/>
  <c r="U48" i="115"/>
  <c r="U58" i="115" s="1"/>
  <c r="U44" i="115"/>
  <c r="U40" i="115"/>
  <c r="U46" i="115"/>
  <c r="U62" i="120"/>
  <c r="U44" i="120"/>
  <c r="U40" i="120"/>
  <c r="U48" i="120"/>
  <c r="U58" i="120" s="1"/>
  <c r="U46" i="120"/>
  <c r="U48" i="122"/>
  <c r="U58" i="122" s="1"/>
  <c r="U40" i="122"/>
  <c r="U44" i="122"/>
  <c r="C26" i="114"/>
  <c r="U79" i="130"/>
  <c r="U75" i="130"/>
  <c r="U71" i="130"/>
  <c r="U62" i="130"/>
  <c r="U91" i="130"/>
  <c r="U80" i="130"/>
  <c r="S50" i="111"/>
  <c r="S60" i="111" s="1"/>
  <c r="S42" i="111"/>
  <c r="V77" i="140"/>
  <c r="V73" i="140"/>
  <c r="V64" i="140"/>
  <c r="C26" i="136"/>
  <c r="J32" i="135"/>
  <c r="F81" i="123"/>
  <c r="F73" i="123"/>
  <c r="F77" i="123"/>
  <c r="F64" i="123"/>
  <c r="T77" i="115"/>
  <c r="T73" i="115"/>
  <c r="T64" i="115"/>
  <c r="R32" i="134"/>
  <c r="T48" i="144"/>
  <c r="T58" i="144" s="1"/>
  <c r="T44" i="144"/>
  <c r="T40" i="144"/>
  <c r="T72" i="115"/>
  <c r="T76" i="115"/>
  <c r="T66" i="115"/>
  <c r="T81" i="115" s="1"/>
  <c r="T63" i="115"/>
  <c r="R32" i="130"/>
  <c r="G97" i="128"/>
  <c r="T42" i="137"/>
  <c r="T50" i="137"/>
  <c r="T60" i="137" s="1"/>
  <c r="I97" i="143"/>
  <c r="D49" i="123"/>
  <c r="D59" i="123" s="1"/>
  <c r="D45" i="123"/>
  <c r="D41" i="123"/>
  <c r="E80" i="136"/>
  <c r="E66" i="136"/>
  <c r="E62" i="136" s="1"/>
  <c r="E76" i="136"/>
  <c r="E72" i="136"/>
  <c r="U71" i="111"/>
  <c r="U79" i="111"/>
  <c r="U75" i="111"/>
  <c r="U62" i="111"/>
  <c r="U91" i="111"/>
  <c r="U80" i="111"/>
  <c r="T45" i="133"/>
  <c r="T44" i="133"/>
  <c r="T40" i="133"/>
  <c r="T48" i="133"/>
  <c r="T58" i="133" s="1"/>
  <c r="S63" i="115"/>
  <c r="S76" i="115"/>
  <c r="S72" i="115"/>
  <c r="Q72" i="135"/>
  <c r="Q76" i="135"/>
  <c r="V80" i="116"/>
  <c r="V79" i="116"/>
  <c r="V71" i="116"/>
  <c r="V75" i="116"/>
  <c r="V62" i="116"/>
  <c r="V91" i="116"/>
  <c r="V92" i="116" s="1"/>
  <c r="V93" i="116" s="1"/>
  <c r="R32" i="111"/>
  <c r="W92" i="132"/>
  <c r="W93" i="132" s="1"/>
  <c r="Q97" i="125"/>
  <c r="S32" i="122"/>
  <c r="S26" i="122"/>
  <c r="D12" i="111"/>
  <c r="D19" i="111" s="1"/>
  <c r="D13" i="140"/>
  <c r="D22" i="111"/>
  <c r="D12" i="124"/>
  <c r="D18" i="124" s="1"/>
  <c r="D22" i="124"/>
  <c r="U79" i="133"/>
  <c r="U71" i="133"/>
  <c r="U75" i="133"/>
  <c r="U62" i="133"/>
  <c r="U91" i="133"/>
  <c r="U92" i="133" s="1"/>
  <c r="U93" i="133" s="1"/>
  <c r="S45" i="126"/>
  <c r="N99" i="145"/>
  <c r="V81" i="113"/>
  <c r="V62" i="113"/>
  <c r="V71" i="113"/>
  <c r="V79" i="113"/>
  <c r="V75" i="113"/>
  <c r="V91" i="113"/>
  <c r="V92" i="113" s="1"/>
  <c r="V93" i="113" s="1"/>
  <c r="H99" i="140"/>
  <c r="H97" i="140" s="1"/>
  <c r="T64" i="143"/>
  <c r="T42" i="143"/>
  <c r="T46" i="143"/>
  <c r="T50" i="143"/>
  <c r="T60" i="143" s="1"/>
  <c r="H97" i="111"/>
  <c r="D23" i="113"/>
  <c r="D19" i="120"/>
  <c r="D23" i="120"/>
  <c r="E19" i="117"/>
  <c r="E17" i="117"/>
  <c r="E21" i="117"/>
  <c r="V92" i="121"/>
  <c r="V93" i="121" s="1"/>
  <c r="U73" i="120"/>
  <c r="U81" i="120"/>
  <c r="U77" i="120"/>
  <c r="U64" i="120"/>
  <c r="S45" i="128"/>
  <c r="Q97" i="130"/>
  <c r="K80" i="133"/>
  <c r="K72" i="133"/>
  <c r="K76" i="133"/>
  <c r="K63" i="133"/>
  <c r="D63" i="127"/>
  <c r="D41" i="127"/>
  <c r="D45" i="127"/>
  <c r="D49" i="127"/>
  <c r="D59" i="127" s="1"/>
  <c r="S72" i="125"/>
  <c r="S66" i="125"/>
  <c r="S81" i="125" s="1"/>
  <c r="S76" i="125"/>
  <c r="D41" i="114"/>
  <c r="D45" i="114"/>
  <c r="D49" i="114"/>
  <c r="D59" i="114" s="1"/>
  <c r="D23" i="134"/>
  <c r="T66" i="119"/>
  <c r="T81" i="119" s="1"/>
  <c r="E17" i="129"/>
  <c r="E21" i="129"/>
  <c r="U45" i="119"/>
  <c r="U66" i="119"/>
  <c r="G97" i="131"/>
  <c r="F66" i="123"/>
  <c r="S63" i="129"/>
  <c r="S41" i="129"/>
  <c r="S49" i="129"/>
  <c r="S59" i="129" s="1"/>
  <c r="S25" i="129"/>
  <c r="S46" i="129" s="1"/>
  <c r="S45" i="129"/>
  <c r="R32" i="125"/>
  <c r="C42" i="133"/>
  <c r="C46" i="133"/>
  <c r="C50" i="133"/>
  <c r="C60" i="133" s="1"/>
  <c r="D12" i="125"/>
  <c r="D18" i="125" s="1"/>
  <c r="D22" i="125"/>
  <c r="E17" i="111"/>
  <c r="E21" i="111"/>
  <c r="F19" i="140"/>
  <c r="S26" i="133"/>
  <c r="E80" i="123"/>
  <c r="E66" i="123"/>
  <c r="E72" i="123"/>
  <c r="E76" i="123"/>
  <c r="G81" i="110"/>
  <c r="G73" i="110"/>
  <c r="G77" i="110"/>
  <c r="S26" i="131"/>
  <c r="D12" i="121"/>
  <c r="D18" i="121" s="1"/>
  <c r="D22" i="121"/>
  <c r="E17" i="126"/>
  <c r="E21" i="126"/>
  <c r="T64" i="129"/>
  <c r="T50" i="129"/>
  <c r="T60" i="129" s="1"/>
  <c r="T46" i="129"/>
  <c r="T42" i="129"/>
  <c r="C26" i="127"/>
  <c r="F81" i="114"/>
  <c r="F64" i="114"/>
  <c r="F77" i="114"/>
  <c r="F73" i="114"/>
  <c r="T64" i="134"/>
  <c r="T73" i="134"/>
  <c r="T81" i="134"/>
  <c r="T77" i="134"/>
  <c r="G17" i="137"/>
  <c r="G21" i="137"/>
  <c r="Q97" i="117"/>
  <c r="Q97" i="116"/>
  <c r="S26" i="116"/>
  <c r="R41" i="117"/>
  <c r="R49" i="117"/>
  <c r="R59" i="117" s="1"/>
  <c r="S33" i="140"/>
  <c r="T73" i="131"/>
  <c r="T81" i="131"/>
  <c r="T77" i="131"/>
  <c r="T64" i="131"/>
  <c r="D19" i="124"/>
  <c r="D23" i="124"/>
  <c r="O97" i="143"/>
  <c r="O97" i="137"/>
  <c r="O98" i="145"/>
  <c r="G62" i="114"/>
  <c r="G71" i="114"/>
  <c r="G79" i="114"/>
  <c r="G75" i="114"/>
  <c r="G91" i="114"/>
  <c r="T62" i="119"/>
  <c r="T40" i="119"/>
  <c r="T44" i="119"/>
  <c r="T48" i="119"/>
  <c r="T58" i="119" s="1"/>
  <c r="E19" i="118"/>
  <c r="S32" i="133"/>
  <c r="T64" i="111"/>
  <c r="T50" i="111"/>
  <c r="T60" i="111" s="1"/>
  <c r="T42" i="111"/>
  <c r="U50" i="145"/>
  <c r="U60" i="145" s="1"/>
  <c r="U42" i="145"/>
  <c r="T46" i="120"/>
  <c r="T42" i="120"/>
  <c r="T50" i="120"/>
  <c r="T60" i="120" s="1"/>
  <c r="Q97" i="115"/>
  <c r="U48" i="111"/>
  <c r="U58" i="111" s="1"/>
  <c r="U40" i="111"/>
  <c r="U44" i="111"/>
  <c r="U46" i="111"/>
  <c r="G17" i="144"/>
  <c r="G21" i="144"/>
  <c r="G19" i="144"/>
  <c r="T79" i="121"/>
  <c r="T71" i="121"/>
  <c r="T75" i="121"/>
  <c r="T62" i="121"/>
  <c r="T91" i="121"/>
  <c r="Q26" i="124"/>
  <c r="U73" i="125"/>
  <c r="U77" i="125"/>
  <c r="U64" i="125"/>
  <c r="U81" i="125"/>
  <c r="T81" i="121"/>
  <c r="D12" i="116"/>
  <c r="D19" i="116" s="1"/>
  <c r="D22" i="116"/>
  <c r="R72" i="122"/>
  <c r="R76" i="122"/>
  <c r="Z101" i="135"/>
  <c r="D22" i="143"/>
  <c r="V93" i="111"/>
  <c r="R49" i="132"/>
  <c r="R59" i="132" s="1"/>
  <c r="R41" i="132"/>
  <c r="R32" i="124"/>
  <c r="T50" i="112"/>
  <c r="T60" i="112" s="1"/>
  <c r="T42" i="112"/>
  <c r="G98" i="140"/>
  <c r="U81" i="111"/>
  <c r="Q97" i="120"/>
  <c r="G97" i="132"/>
  <c r="E17" i="130"/>
  <c r="E21" i="130"/>
  <c r="U40" i="133"/>
  <c r="U48" i="133"/>
  <c r="U58" i="133" s="1"/>
  <c r="U44" i="133"/>
  <c r="Q97" i="121"/>
  <c r="E17" i="121"/>
  <c r="E21" i="121"/>
  <c r="E50" i="136"/>
  <c r="E60" i="136" s="1"/>
  <c r="E42" i="136"/>
  <c r="E46" i="136"/>
  <c r="R27" i="140"/>
  <c r="E63" i="110"/>
  <c r="E45" i="110"/>
  <c r="E49" i="110"/>
  <c r="E59" i="110" s="1"/>
  <c r="E41" i="110"/>
  <c r="G92" i="127"/>
  <c r="G93" i="127" s="1"/>
  <c r="T77" i="130"/>
  <c r="T73" i="130"/>
  <c r="G64" i="110"/>
  <c r="S50" i="137"/>
  <c r="S60" i="137" s="1"/>
  <c r="S42" i="137"/>
  <c r="U75" i="126"/>
  <c r="U71" i="126"/>
  <c r="U62" i="126"/>
  <c r="U79" i="126"/>
  <c r="U91" i="126"/>
  <c r="U92" i="126" s="1"/>
  <c r="U93" i="126" s="1"/>
  <c r="U80" i="126"/>
  <c r="Q26" i="129"/>
  <c r="U40" i="119"/>
  <c r="U48" i="119"/>
  <c r="U58" i="119" s="1"/>
  <c r="U44" i="119"/>
  <c r="U76" i="113"/>
  <c r="U72" i="113"/>
  <c r="U63" i="113"/>
  <c r="U66" i="113"/>
  <c r="U80" i="113" s="1"/>
  <c r="U67" i="145"/>
  <c r="U67" i="140"/>
  <c r="S63" i="124"/>
  <c r="T25" i="112"/>
  <c r="T46" i="112" s="1"/>
  <c r="T49" i="112"/>
  <c r="T59" i="112" s="1"/>
  <c r="T41" i="112"/>
  <c r="D32" i="123"/>
  <c r="D81" i="133"/>
  <c r="D73" i="133"/>
  <c r="D77" i="133"/>
  <c r="D32" i="114"/>
  <c r="D25" i="114" s="1"/>
  <c r="F73" i="127"/>
  <c r="F77" i="127"/>
  <c r="F81" i="127"/>
  <c r="F64" i="127"/>
  <c r="S73" i="134"/>
  <c r="S77" i="134"/>
  <c r="S81" i="134"/>
  <c r="T77" i="129"/>
  <c r="T73" i="129"/>
  <c r="T73" i="133"/>
  <c r="T77" i="133"/>
  <c r="T66" i="133"/>
  <c r="T81" i="133" s="1"/>
  <c r="G97" i="113"/>
  <c r="W93" i="112"/>
  <c r="G97" i="126"/>
  <c r="T64" i="137"/>
  <c r="S32" i="131"/>
  <c r="L66" i="133"/>
  <c r="L80" i="133"/>
  <c r="L76" i="133"/>
  <c r="L72" i="133"/>
  <c r="L63" i="133"/>
  <c r="F80" i="110"/>
  <c r="F72" i="110"/>
  <c r="F76" i="110"/>
  <c r="R49" i="112"/>
  <c r="R59" i="112" s="1"/>
  <c r="R41" i="112"/>
  <c r="F66" i="114"/>
  <c r="T73" i="125"/>
  <c r="T77" i="125"/>
  <c r="R41" i="125"/>
  <c r="R49" i="125"/>
  <c r="R59" i="125" s="1"/>
  <c r="E17" i="113"/>
  <c r="E21" i="113"/>
  <c r="R25" i="121"/>
  <c r="R46" i="121" s="1"/>
  <c r="R41" i="121"/>
  <c r="R49" i="121"/>
  <c r="R59" i="121" s="1"/>
  <c r="S33" i="145"/>
  <c r="R32" i="117"/>
  <c r="D23" i="131"/>
  <c r="X79" i="140"/>
  <c r="X75" i="140"/>
  <c r="X71" i="140"/>
  <c r="X62" i="140"/>
  <c r="X80" i="140"/>
  <c r="T66" i="132"/>
  <c r="T80" i="132" s="1"/>
  <c r="T76" i="132"/>
  <c r="T72" i="132"/>
  <c r="E18" i="126"/>
  <c r="T34" i="140"/>
  <c r="T32" i="140" s="1"/>
  <c r="P97" i="111"/>
  <c r="T62" i="116"/>
  <c r="T44" i="116"/>
  <c r="T48" i="116"/>
  <c r="T58" i="116" s="1"/>
  <c r="T40" i="116"/>
  <c r="T46" i="116"/>
  <c r="S72" i="129"/>
  <c r="S76" i="129"/>
  <c r="R33" i="145"/>
  <c r="D23" i="116"/>
  <c r="D23" i="112"/>
  <c r="S44" i="126"/>
  <c r="S48" i="126"/>
  <c r="S58" i="126" s="1"/>
  <c r="S40" i="126"/>
  <c r="D12" i="112"/>
  <c r="D18" i="112" s="1"/>
  <c r="D22" i="112"/>
  <c r="V76" i="140"/>
  <c r="V63" i="140"/>
  <c r="V72" i="140"/>
  <c r="V66" i="140"/>
  <c r="V79" i="126"/>
  <c r="V75" i="126"/>
  <c r="V71" i="126"/>
  <c r="V62" i="126"/>
  <c r="V91" i="126"/>
  <c r="V92" i="126" s="1"/>
  <c r="V93" i="126" s="1"/>
  <c r="V80" i="126"/>
  <c r="V79" i="122"/>
  <c r="V71" i="122"/>
  <c r="V75" i="122"/>
  <c r="V62" i="122"/>
  <c r="V91" i="122"/>
  <c r="V92" i="122" s="1"/>
  <c r="V93" i="122" s="1"/>
  <c r="T66" i="143"/>
  <c r="T81" i="143" s="1"/>
  <c r="T76" i="143"/>
  <c r="T72" i="143"/>
  <c r="V45" i="140"/>
  <c r="G97" i="134"/>
  <c r="S27" i="140"/>
  <c r="S27" i="145"/>
  <c r="F19" i="137"/>
  <c r="F23" i="137"/>
  <c r="F14" i="145"/>
  <c r="E19" i="126"/>
  <c r="V92" i="119"/>
  <c r="V93" i="119" s="1"/>
  <c r="E17" i="120"/>
  <c r="E21" i="120"/>
  <c r="S25" i="134"/>
  <c r="S46" i="134" s="1"/>
  <c r="S41" i="134"/>
  <c r="S49" i="134"/>
  <c r="S59" i="134" s="1"/>
  <c r="S45" i="134"/>
  <c r="U49" i="113"/>
  <c r="U59" i="113" s="1"/>
  <c r="U25" i="113"/>
  <c r="U41" i="113"/>
  <c r="U45" i="113"/>
  <c r="U42" i="140"/>
  <c r="U50" i="140"/>
  <c r="U60" i="140" s="1"/>
  <c r="U66" i="128"/>
  <c r="U80" i="128" s="1"/>
  <c r="U76" i="128"/>
  <c r="U63" i="128"/>
  <c r="U72" i="128"/>
  <c r="T66" i="144"/>
  <c r="T81" i="144" s="1"/>
  <c r="T72" i="144"/>
  <c r="T63" i="144"/>
  <c r="T76" i="144"/>
  <c r="E63" i="114"/>
  <c r="E76" i="114"/>
  <c r="E80" i="114"/>
  <c r="E72" i="114"/>
  <c r="D12" i="131"/>
  <c r="D19" i="131" s="1"/>
  <c r="D22" i="131"/>
  <c r="Q97" i="134"/>
  <c r="F46" i="110"/>
  <c r="F42" i="110"/>
  <c r="F50" i="110"/>
  <c r="F60" i="110" s="1"/>
  <c r="U92" i="144"/>
  <c r="U93" i="144" s="1"/>
  <c r="T68" i="140"/>
  <c r="T79" i="128"/>
  <c r="T71" i="128"/>
  <c r="T75" i="128"/>
  <c r="T62" i="128"/>
  <c r="T91" i="128"/>
  <c r="T92" i="128" s="1"/>
  <c r="T93" i="128" s="1"/>
  <c r="T80" i="128"/>
  <c r="E32" i="110"/>
  <c r="E25" i="110" s="1"/>
  <c r="D12" i="126"/>
  <c r="D18" i="126" s="1"/>
  <c r="D22" i="126"/>
  <c r="U92" i="121"/>
  <c r="U93" i="121" s="1"/>
  <c r="T46" i="144"/>
  <c r="U64" i="133"/>
  <c r="T45" i="113"/>
  <c r="T48" i="113"/>
  <c r="T58" i="113" s="1"/>
  <c r="T44" i="113"/>
  <c r="T40" i="113"/>
  <c r="T46" i="113"/>
  <c r="G97" i="116"/>
  <c r="R32" i="131"/>
  <c r="S26" i="132"/>
  <c r="S32" i="132"/>
  <c r="D12" i="119"/>
  <c r="D18" i="119" s="1"/>
  <c r="D22" i="119"/>
  <c r="D23" i="126"/>
  <c r="D23" i="130"/>
  <c r="G97" i="130"/>
  <c r="U62" i="118"/>
  <c r="U44" i="118"/>
  <c r="U40" i="118"/>
  <c r="U48" i="118"/>
  <c r="U58" i="118" s="1"/>
  <c r="U48" i="125"/>
  <c r="U58" i="125" s="1"/>
  <c r="U44" i="125"/>
  <c r="U40" i="125"/>
  <c r="D12" i="134"/>
  <c r="D18" i="134" s="1"/>
  <c r="D22" i="134"/>
  <c r="R49" i="137"/>
  <c r="R59" i="137" s="1"/>
  <c r="R41" i="137"/>
  <c r="F17" i="140"/>
  <c r="F21" i="140"/>
  <c r="U62" i="132"/>
  <c r="U48" i="132"/>
  <c r="U58" i="132" s="1"/>
  <c r="U44" i="132"/>
  <c r="U40" i="132"/>
  <c r="U46" i="132"/>
  <c r="T25" i="137"/>
  <c r="T46" i="137" s="1"/>
  <c r="T41" i="137"/>
  <c r="T49" i="137"/>
  <c r="T59" i="137" s="1"/>
  <c r="V76" i="145"/>
  <c r="V66" i="145"/>
  <c r="V80" i="145" s="1"/>
  <c r="V72" i="145"/>
  <c r="V63" i="145"/>
  <c r="E17" i="118"/>
  <c r="E21" i="118"/>
  <c r="W50" i="145"/>
  <c r="W60" i="145" s="1"/>
  <c r="W42" i="145"/>
  <c r="F64" i="136"/>
  <c r="F73" i="136"/>
  <c r="F81" i="136"/>
  <c r="F77" i="136"/>
  <c r="H97" i="144"/>
  <c r="T81" i="116"/>
  <c r="T77" i="116"/>
  <c r="T73" i="116"/>
  <c r="T64" i="116"/>
  <c r="R32" i="132"/>
  <c r="R32" i="112"/>
  <c r="R25" i="112" s="1"/>
  <c r="S92" i="135"/>
  <c r="S93" i="135" s="1"/>
  <c r="G97" i="120"/>
  <c r="E17" i="125"/>
  <c r="E21" i="125"/>
  <c r="R32" i="144"/>
  <c r="R76" i="121"/>
  <c r="R72" i="121"/>
  <c r="R63" i="121"/>
  <c r="U62" i="125"/>
  <c r="U79" i="125"/>
  <c r="U71" i="125"/>
  <c r="U75" i="125"/>
  <c r="U91" i="125"/>
  <c r="J25" i="135"/>
  <c r="J41" i="135"/>
  <c r="J45" i="135"/>
  <c r="J49" i="135"/>
  <c r="J59" i="135" s="1"/>
  <c r="G97" i="125"/>
  <c r="Q97" i="122"/>
  <c r="L64" i="133"/>
  <c r="I92" i="110"/>
  <c r="I93" i="110" s="1"/>
  <c r="D66" i="133"/>
  <c r="E17" i="124"/>
  <c r="E21" i="124"/>
  <c r="T64" i="130"/>
  <c r="T42" i="130"/>
  <c r="T50" i="130"/>
  <c r="T60" i="130" s="1"/>
  <c r="T46" i="130"/>
  <c r="E40" i="127"/>
  <c r="E48" i="127"/>
  <c r="E58" i="127" s="1"/>
  <c r="E44" i="127"/>
  <c r="K48" i="135"/>
  <c r="K58" i="135" s="1"/>
  <c r="K40" i="135"/>
  <c r="K44" i="135"/>
  <c r="E80" i="127"/>
  <c r="E63" i="127"/>
  <c r="E72" i="127"/>
  <c r="E76" i="127"/>
  <c r="D23" i="132"/>
  <c r="D63" i="136"/>
  <c r="D41" i="136"/>
  <c r="D45" i="136"/>
  <c r="D49" i="136"/>
  <c r="D59" i="136" s="1"/>
  <c r="F63" i="110"/>
  <c r="D12" i="132"/>
  <c r="D19" i="132" s="1"/>
  <c r="D22" i="132"/>
  <c r="N97" i="145"/>
  <c r="R79" i="135"/>
  <c r="R71" i="135"/>
  <c r="R75" i="135"/>
  <c r="R62" i="135"/>
  <c r="R91" i="135"/>
  <c r="R92" i="135" s="1"/>
  <c r="R93" i="135" s="1"/>
  <c r="X79" i="145"/>
  <c r="X62" i="145"/>
  <c r="X71" i="145"/>
  <c r="X75" i="145"/>
  <c r="X91" i="145"/>
  <c r="X80" i="145"/>
  <c r="D12" i="130"/>
  <c r="D18" i="130" s="1"/>
  <c r="D22" i="130"/>
  <c r="E19" i="112"/>
  <c r="G97" i="129"/>
  <c r="K42" i="135"/>
  <c r="K46" i="135"/>
  <c r="K50" i="135"/>
  <c r="K60" i="135" s="1"/>
  <c r="D12" i="115"/>
  <c r="D18" i="115" s="1"/>
  <c r="D22" i="115"/>
  <c r="U49" i="140"/>
  <c r="U59" i="140" s="1"/>
  <c r="U41" i="140"/>
  <c r="U25" i="140"/>
  <c r="U45" i="140" s="1"/>
  <c r="G97" i="119"/>
  <c r="Q97" i="128"/>
  <c r="S63" i="113"/>
  <c r="S25" i="113"/>
  <c r="S45" i="113" s="1"/>
  <c r="S49" i="113"/>
  <c r="S59" i="113" s="1"/>
  <c r="S41" i="113"/>
  <c r="R26" i="131"/>
  <c r="S32" i="119"/>
  <c r="S26" i="119"/>
  <c r="K50" i="133"/>
  <c r="K60" i="133" s="1"/>
  <c r="K46" i="133"/>
  <c r="K42" i="133"/>
  <c r="K80" i="135"/>
  <c r="K66" i="135"/>
  <c r="K63" i="135"/>
  <c r="K76" i="135"/>
  <c r="K72" i="135"/>
  <c r="D14" i="140"/>
  <c r="D23" i="140" s="1"/>
  <c r="D23" i="111"/>
  <c r="U91" i="122"/>
  <c r="U92" i="122" s="1"/>
  <c r="U93" i="122" s="1"/>
  <c r="U62" i="122"/>
  <c r="U75" i="122"/>
  <c r="U71" i="122"/>
  <c r="U79" i="122"/>
  <c r="S32" i="118"/>
  <c r="E17" i="134"/>
  <c r="E21" i="134"/>
  <c r="S63" i="118"/>
  <c r="S76" i="118"/>
  <c r="S72" i="118"/>
  <c r="S26" i="137"/>
  <c r="U81" i="126"/>
  <c r="D19" i="115"/>
  <c r="D23" i="115"/>
  <c r="T45" i="134"/>
  <c r="U44" i="131"/>
  <c r="U40" i="131"/>
  <c r="U48" i="131"/>
  <c r="U58" i="131" s="1"/>
  <c r="W76" i="145"/>
  <c r="W72" i="145"/>
  <c r="W63" i="145"/>
  <c r="U45" i="115"/>
  <c r="U45" i="120"/>
  <c r="U45" i="122"/>
  <c r="S25" i="111"/>
  <c r="S46" i="111" s="1"/>
  <c r="S49" i="111"/>
  <c r="S59" i="111" s="1"/>
  <c r="S41" i="111"/>
  <c r="T66" i="126"/>
  <c r="T80" i="126" s="1"/>
  <c r="T72" i="126"/>
  <c r="T76" i="126"/>
  <c r="T63" i="126"/>
  <c r="S26" i="143"/>
  <c r="S32" i="143"/>
  <c r="T64" i="120"/>
  <c r="G97" i="115"/>
  <c r="S34" i="145"/>
  <c r="E71" i="133"/>
  <c r="E79" i="133"/>
  <c r="E62" i="133"/>
  <c r="E75" i="133"/>
  <c r="E91" i="133"/>
  <c r="E92" i="133" s="1"/>
  <c r="E93" i="133" s="1"/>
  <c r="U92" i="117"/>
  <c r="U93" i="117"/>
  <c r="F62" i="136"/>
  <c r="F71" i="136"/>
  <c r="F79" i="136"/>
  <c r="F75" i="136"/>
  <c r="F91" i="136"/>
  <c r="F92" i="136" s="1"/>
  <c r="F93" i="136" s="1"/>
  <c r="F12" i="144"/>
  <c r="F18" i="144" s="1"/>
  <c r="F22" i="144"/>
  <c r="B32" i="133"/>
  <c r="L81" i="135"/>
  <c r="L77" i="135"/>
  <c r="L73" i="135"/>
  <c r="D32" i="136"/>
  <c r="S64" i="124"/>
  <c r="S73" i="124"/>
  <c r="S77" i="124"/>
  <c r="S81" i="124"/>
  <c r="T81" i="117"/>
  <c r="T73" i="117"/>
  <c r="T77" i="117"/>
  <c r="Q32" i="143"/>
  <c r="AB97" i="133"/>
  <c r="T73" i="143"/>
  <c r="T77" i="143"/>
  <c r="Q32" i="117"/>
  <c r="Q97" i="124"/>
  <c r="G97" i="112"/>
  <c r="I98" i="145"/>
  <c r="U91" i="112"/>
  <c r="U92" i="112"/>
  <c r="U93" i="112" s="1"/>
  <c r="U79" i="112"/>
  <c r="U75" i="112"/>
  <c r="U71" i="112"/>
  <c r="U62" i="112"/>
  <c r="U80" i="112"/>
  <c r="T45" i="144"/>
  <c r="T64" i="117"/>
  <c r="T42" i="117"/>
  <c r="T50" i="117"/>
  <c r="T60" i="117" s="1"/>
  <c r="E19" i="115"/>
  <c r="E17" i="115"/>
  <c r="E21" i="115"/>
  <c r="U81" i="118"/>
  <c r="U77" i="118"/>
  <c r="U73" i="118"/>
  <c r="E18" i="116"/>
  <c r="E17" i="116"/>
  <c r="E21" i="116"/>
  <c r="R32" i="137"/>
  <c r="T48" i="125"/>
  <c r="T58" i="125" s="1"/>
  <c r="T40" i="125"/>
  <c r="T44" i="125"/>
  <c r="T64" i="133"/>
  <c r="Q97" i="118"/>
  <c r="U80" i="120"/>
  <c r="D23" i="129"/>
  <c r="D19" i="119"/>
  <c r="D23" i="119"/>
  <c r="U45" i="128"/>
  <c r="E19" i="116"/>
  <c r="E18" i="132"/>
  <c r="T44" i="118"/>
  <c r="T48" i="118"/>
  <c r="T58" i="118" s="1"/>
  <c r="T40" i="118"/>
  <c r="T46" i="118"/>
  <c r="E48" i="136"/>
  <c r="E58" i="136" s="1"/>
  <c r="E44" i="136"/>
  <c r="E40" i="136"/>
  <c r="S50" i="128"/>
  <c r="S60" i="128" s="1"/>
  <c r="S42" i="128"/>
  <c r="V48" i="145"/>
  <c r="V58" i="145" s="1"/>
  <c r="V44" i="145"/>
  <c r="V40" i="145"/>
  <c r="V46" i="145"/>
  <c r="T66" i="129"/>
  <c r="T81" i="129" s="1"/>
  <c r="T72" i="129"/>
  <c r="T76" i="129"/>
  <c r="T63" i="129"/>
  <c r="S26" i="120"/>
  <c r="S32" i="120"/>
  <c r="S26" i="121"/>
  <c r="S32" i="121"/>
  <c r="E42" i="123"/>
  <c r="E50" i="123"/>
  <c r="E60" i="123" s="1"/>
  <c r="E46" i="123"/>
  <c r="Q97" i="132"/>
  <c r="E17" i="131"/>
  <c r="E21" i="131"/>
  <c r="N97" i="137"/>
  <c r="Q97" i="111"/>
  <c r="Q98" i="140"/>
  <c r="R26" i="122"/>
  <c r="G19" i="137"/>
  <c r="G97" i="117"/>
  <c r="U81" i="129"/>
  <c r="U71" i="129"/>
  <c r="U79" i="129"/>
  <c r="U75" i="129"/>
  <c r="U91" i="129"/>
  <c r="U80" i="129"/>
  <c r="E19" i="119"/>
  <c r="T63" i="111"/>
  <c r="T25" i="111"/>
  <c r="T45" i="111" s="1"/>
  <c r="T49" i="111"/>
  <c r="T59" i="111" s="1"/>
  <c r="T41" i="111"/>
  <c r="D23" i="128"/>
  <c r="E50" i="127"/>
  <c r="E60" i="127" s="1"/>
  <c r="E46" i="127"/>
  <c r="E42" i="127"/>
  <c r="U75" i="115"/>
  <c r="U79" i="115"/>
  <c r="U71" i="115"/>
  <c r="U62" i="115"/>
  <c r="U91" i="115"/>
  <c r="U92" i="115" s="1"/>
  <c r="U93" i="115" s="1"/>
  <c r="I99" i="145"/>
  <c r="V81" i="126"/>
  <c r="Q97" i="126"/>
  <c r="Q97" i="119"/>
  <c r="U45" i="117"/>
  <c r="U44" i="117"/>
  <c r="U40" i="117"/>
  <c r="U48" i="117"/>
  <c r="U58" i="117" s="1"/>
  <c r="J99" i="145"/>
  <c r="J97" i="145" s="1"/>
  <c r="E19" i="128"/>
  <c r="E17" i="128"/>
  <c r="E21" i="128"/>
  <c r="R26" i="143"/>
  <c r="U68" i="140"/>
  <c r="D12" i="113"/>
  <c r="D18" i="113" s="1"/>
  <c r="D22" i="113"/>
  <c r="B25" i="133"/>
  <c r="B41" i="133"/>
  <c r="B45" i="133"/>
  <c r="B49" i="133"/>
  <c r="B59" i="133" s="1"/>
  <c r="E25" i="123"/>
  <c r="H17" i="145"/>
  <c r="H21" i="145"/>
  <c r="U49" i="145"/>
  <c r="U59" i="145" s="1"/>
  <c r="U41" i="145"/>
  <c r="U25" i="145"/>
  <c r="U45" i="145" s="1"/>
  <c r="M62" i="135"/>
  <c r="M79" i="135"/>
  <c r="M75" i="135"/>
  <c r="M71" i="135"/>
  <c r="M91" i="135"/>
  <c r="M92" i="135" s="1"/>
  <c r="M93" i="135" s="1"/>
  <c r="E12" i="140"/>
  <c r="E18" i="140" s="1"/>
  <c r="E22" i="140"/>
  <c r="W72" i="140"/>
  <c r="W76" i="140"/>
  <c r="W63" i="140"/>
  <c r="U93" i="116"/>
  <c r="S66" i="118"/>
  <c r="E64" i="136"/>
  <c r="F64" i="110"/>
  <c r="C66" i="133"/>
  <c r="E66" i="127"/>
  <c r="K66" i="133"/>
  <c r="Q26" i="144"/>
  <c r="Q26" i="111"/>
  <c r="D18" i="111" l="1"/>
  <c r="D18" i="132"/>
  <c r="S81" i="117"/>
  <c r="S45" i="111"/>
  <c r="D19" i="112"/>
  <c r="G19" i="145"/>
  <c r="T80" i="143"/>
  <c r="D18" i="118"/>
  <c r="T80" i="144"/>
  <c r="S80" i="125"/>
  <c r="T46" i="111"/>
  <c r="T80" i="115"/>
  <c r="D19" i="126"/>
  <c r="V93" i="145"/>
  <c r="U81" i="131"/>
  <c r="T45" i="112"/>
  <c r="T80" i="129"/>
  <c r="T81" i="130"/>
  <c r="R72" i="111"/>
  <c r="R76" i="111"/>
  <c r="S25" i="116"/>
  <c r="S45" i="116" s="1"/>
  <c r="S49" i="116"/>
  <c r="S59" i="116" s="1"/>
  <c r="S41" i="116"/>
  <c r="R42" i="132"/>
  <c r="R50" i="132"/>
  <c r="R60" i="132" s="1"/>
  <c r="R25" i="132"/>
  <c r="S41" i="122"/>
  <c r="S49" i="122"/>
  <c r="S59" i="122" s="1"/>
  <c r="S25" i="122"/>
  <c r="S73" i="111"/>
  <c r="S77" i="111"/>
  <c r="S66" i="111"/>
  <c r="S64" i="111"/>
  <c r="K75" i="133"/>
  <c r="K71" i="133"/>
  <c r="K79" i="133"/>
  <c r="K62" i="133"/>
  <c r="K91" i="133"/>
  <c r="K92" i="133" s="1"/>
  <c r="K93" i="133" s="1"/>
  <c r="S63" i="119"/>
  <c r="S25" i="119"/>
  <c r="S45" i="119" s="1"/>
  <c r="S41" i="119"/>
  <c r="S49" i="119"/>
  <c r="S59" i="119" s="1"/>
  <c r="S50" i="122"/>
  <c r="S60" i="122" s="1"/>
  <c r="S42" i="122"/>
  <c r="S46" i="122"/>
  <c r="S64" i="143"/>
  <c r="S42" i="143"/>
  <c r="S50" i="143"/>
  <c r="S60" i="143" s="1"/>
  <c r="S64" i="119"/>
  <c r="S50" i="119"/>
  <c r="S60" i="119" s="1"/>
  <c r="S42" i="119"/>
  <c r="R42" i="134"/>
  <c r="R50" i="134"/>
  <c r="R60" i="134" s="1"/>
  <c r="R25" i="134"/>
  <c r="R46" i="134" s="1"/>
  <c r="Q49" i="144"/>
  <c r="Q59" i="144" s="1"/>
  <c r="Q41" i="144"/>
  <c r="E71" i="127"/>
  <c r="E79" i="127"/>
  <c r="E62" i="127"/>
  <c r="E75" i="127"/>
  <c r="E91" i="127"/>
  <c r="E92" i="127" s="1"/>
  <c r="E93" i="127" s="1"/>
  <c r="S49" i="121"/>
  <c r="S59" i="121" s="1"/>
  <c r="S41" i="121"/>
  <c r="S25" i="121"/>
  <c r="S25" i="143"/>
  <c r="S46" i="143" s="1"/>
  <c r="S41" i="143"/>
  <c r="S49" i="143"/>
  <c r="S59" i="143" s="1"/>
  <c r="S45" i="143"/>
  <c r="R64" i="117"/>
  <c r="R42" i="117"/>
  <c r="R50" i="117"/>
  <c r="R60" i="117" s="1"/>
  <c r="R25" i="117"/>
  <c r="S25" i="130"/>
  <c r="S45" i="130" s="1"/>
  <c r="S41" i="130"/>
  <c r="S49" i="130"/>
  <c r="S59" i="130" s="1"/>
  <c r="T73" i="140"/>
  <c r="T64" i="140"/>
  <c r="T77" i="140"/>
  <c r="Q49" i="111"/>
  <c r="Q59" i="111" s="1"/>
  <c r="Q41" i="111"/>
  <c r="Q50" i="143"/>
  <c r="Q60" i="143" s="1"/>
  <c r="Q42" i="143"/>
  <c r="E44" i="110"/>
  <c r="E48" i="110"/>
  <c r="E58" i="110" s="1"/>
  <c r="E40" i="110"/>
  <c r="S25" i="131"/>
  <c r="S49" i="131"/>
  <c r="S59" i="131" s="1"/>
  <c r="S45" i="131"/>
  <c r="S41" i="131"/>
  <c r="R42" i="125"/>
  <c r="R50" i="125"/>
  <c r="R60" i="125" s="1"/>
  <c r="R25" i="125"/>
  <c r="R46" i="125" s="1"/>
  <c r="S42" i="120"/>
  <c r="S50" i="120"/>
  <c r="S60" i="120" s="1"/>
  <c r="S64" i="132"/>
  <c r="S42" i="132"/>
  <c r="S50" i="132"/>
  <c r="S60" i="132" s="1"/>
  <c r="C26" i="110"/>
  <c r="C79" i="133"/>
  <c r="C75" i="133"/>
  <c r="C71" i="133"/>
  <c r="C62" i="133"/>
  <c r="C91" i="133"/>
  <c r="C92" i="133" s="1"/>
  <c r="S71" i="118"/>
  <c r="S75" i="118"/>
  <c r="S79" i="118"/>
  <c r="S91" i="118"/>
  <c r="S92" i="118" s="1"/>
  <c r="S93" i="118" s="1"/>
  <c r="S80" i="118"/>
  <c r="S25" i="120"/>
  <c r="S45" i="120" s="1"/>
  <c r="S49" i="120"/>
  <c r="S59" i="120" s="1"/>
  <c r="S41" i="120"/>
  <c r="S25" i="132"/>
  <c r="S45" i="132" s="1"/>
  <c r="S49" i="132"/>
  <c r="S59" i="132" s="1"/>
  <c r="S41" i="132"/>
  <c r="D40" i="114"/>
  <c r="D44" i="114"/>
  <c r="D48" i="114"/>
  <c r="D58" i="114" s="1"/>
  <c r="S25" i="133"/>
  <c r="S45" i="133" s="1"/>
  <c r="S49" i="133"/>
  <c r="S59" i="133" s="1"/>
  <c r="S41" i="133"/>
  <c r="R77" i="131"/>
  <c r="R73" i="131"/>
  <c r="S64" i="129"/>
  <c r="S77" i="129"/>
  <c r="S73" i="129"/>
  <c r="L79" i="133"/>
  <c r="L71" i="133"/>
  <c r="L75" i="133"/>
  <c r="L91" i="133"/>
  <c r="L92" i="133" s="1"/>
  <c r="L93" i="133" s="1"/>
  <c r="L62" i="133"/>
  <c r="R63" i="132"/>
  <c r="R76" i="132"/>
  <c r="R72" i="132"/>
  <c r="D12" i="140"/>
  <c r="D18" i="140" s="1"/>
  <c r="D22" i="140"/>
  <c r="D17" i="128"/>
  <c r="D21" i="128"/>
  <c r="C32" i="136"/>
  <c r="K81" i="135"/>
  <c r="K73" i="135"/>
  <c r="K77" i="135"/>
  <c r="E81" i="123"/>
  <c r="E77" i="123"/>
  <c r="E73" i="123"/>
  <c r="S77" i="144"/>
  <c r="S73" i="144"/>
  <c r="S64" i="144"/>
  <c r="R73" i="117"/>
  <c r="R77" i="117"/>
  <c r="AC97" i="133"/>
  <c r="S73" i="122"/>
  <c r="S77" i="122"/>
  <c r="S64" i="122"/>
  <c r="U66" i="140"/>
  <c r="U81" i="140" s="1"/>
  <c r="U77" i="140"/>
  <c r="U64" i="140"/>
  <c r="U73" i="140"/>
  <c r="D19" i="128"/>
  <c r="T62" i="118"/>
  <c r="I97" i="137"/>
  <c r="U77" i="134"/>
  <c r="U73" i="134"/>
  <c r="U64" i="134"/>
  <c r="U66" i="134"/>
  <c r="U81" i="134" s="1"/>
  <c r="B23" i="125"/>
  <c r="D17" i="115"/>
  <c r="D21" i="115"/>
  <c r="D17" i="132"/>
  <c r="D21" i="132"/>
  <c r="U92" i="125"/>
  <c r="U93" i="125" s="1"/>
  <c r="R63" i="112"/>
  <c r="R72" i="112"/>
  <c r="R76" i="112"/>
  <c r="B23" i="115"/>
  <c r="C12" i="128"/>
  <c r="C18" i="128" s="1"/>
  <c r="C22" i="128"/>
  <c r="U79" i="128"/>
  <c r="U75" i="128"/>
  <c r="U71" i="128"/>
  <c r="U62" i="128"/>
  <c r="U91" i="128"/>
  <c r="F23" i="145"/>
  <c r="P98" i="145"/>
  <c r="R66" i="125"/>
  <c r="R72" i="125"/>
  <c r="R63" i="125"/>
  <c r="R76" i="125"/>
  <c r="S73" i="126"/>
  <c r="S64" i="126"/>
  <c r="S77" i="126"/>
  <c r="S66" i="126"/>
  <c r="S81" i="126" s="1"/>
  <c r="U76" i="140"/>
  <c r="U72" i="140"/>
  <c r="U63" i="140"/>
  <c r="Q41" i="129"/>
  <c r="Q49" i="129"/>
  <c r="Q59" i="129" s="1"/>
  <c r="R66" i="117"/>
  <c r="R63" i="117"/>
  <c r="R72" i="117"/>
  <c r="R76" i="117"/>
  <c r="T49" i="145"/>
  <c r="T59" i="145" s="1"/>
  <c r="T41" i="145"/>
  <c r="T25" i="145"/>
  <c r="T45" i="145" s="1"/>
  <c r="Q49" i="124"/>
  <c r="Q59" i="124" s="1"/>
  <c r="Q41" i="124"/>
  <c r="T64" i="126"/>
  <c r="T73" i="126"/>
  <c r="T81" i="126"/>
  <c r="T77" i="126"/>
  <c r="U91" i="119"/>
  <c r="U92" i="119" s="1"/>
  <c r="U93" i="119" s="1"/>
  <c r="U71" i="119"/>
  <c r="U75" i="119"/>
  <c r="U79" i="119"/>
  <c r="U62" i="119"/>
  <c r="U80" i="119"/>
  <c r="D19" i="113"/>
  <c r="D17" i="111"/>
  <c r="D21" i="111"/>
  <c r="T71" i="115"/>
  <c r="T75" i="115"/>
  <c r="T79" i="115"/>
  <c r="T62" i="115"/>
  <c r="T91" i="115"/>
  <c r="T92" i="115" s="1"/>
  <c r="T93" i="115" s="1"/>
  <c r="B23" i="124"/>
  <c r="C23" i="119"/>
  <c r="B23" i="116"/>
  <c r="C12" i="134"/>
  <c r="C18" i="134" s="1"/>
  <c r="C22" i="134"/>
  <c r="L79" i="135"/>
  <c r="L75" i="135"/>
  <c r="L71" i="135"/>
  <c r="L62" i="135"/>
  <c r="L91" i="135"/>
  <c r="L92" i="135" s="1"/>
  <c r="L93" i="135" s="1"/>
  <c r="T71" i="131"/>
  <c r="T79" i="131"/>
  <c r="T75" i="131"/>
  <c r="T62" i="131"/>
  <c r="T91" i="131"/>
  <c r="T92" i="131" s="1"/>
  <c r="T93" i="131" s="1"/>
  <c r="U79" i="124"/>
  <c r="U71" i="124"/>
  <c r="U75" i="124"/>
  <c r="U62" i="124"/>
  <c r="U91" i="124"/>
  <c r="U92" i="124" s="1"/>
  <c r="U93" i="124" s="1"/>
  <c r="U80" i="124"/>
  <c r="S66" i="130"/>
  <c r="S80" i="130" s="1"/>
  <c r="S76" i="130"/>
  <c r="S63" i="130"/>
  <c r="S72" i="130"/>
  <c r="R32" i="118"/>
  <c r="B23" i="117"/>
  <c r="C41" i="123"/>
  <c r="C49" i="123"/>
  <c r="C59" i="123" s="1"/>
  <c r="C45" i="123"/>
  <c r="B23" i="120"/>
  <c r="T92" i="116"/>
  <c r="T93" i="116" s="1"/>
  <c r="S44" i="144"/>
  <c r="S48" i="144"/>
  <c r="S58" i="144" s="1"/>
  <c r="S40" i="144"/>
  <c r="S46" i="144"/>
  <c r="T44" i="126"/>
  <c r="T48" i="126"/>
  <c r="T58" i="126" s="1"/>
  <c r="T40" i="126"/>
  <c r="T46" i="126"/>
  <c r="Q64" i="135"/>
  <c r="Q77" i="135"/>
  <c r="Q73" i="135"/>
  <c r="R97" i="124"/>
  <c r="S73" i="132"/>
  <c r="S77" i="132"/>
  <c r="R42" i="144"/>
  <c r="R50" i="144"/>
  <c r="R60" i="144" s="1"/>
  <c r="T40" i="117"/>
  <c r="T48" i="117"/>
  <c r="T58" i="117" s="1"/>
  <c r="T44" i="117"/>
  <c r="C32" i="123"/>
  <c r="C25" i="123" s="1"/>
  <c r="E73" i="114"/>
  <c r="E64" i="114"/>
  <c r="E81" i="114"/>
  <c r="E77" i="114"/>
  <c r="S73" i="120"/>
  <c r="S64" i="120"/>
  <c r="S77" i="120"/>
  <c r="U40" i="145"/>
  <c r="U48" i="145"/>
  <c r="U58" i="145" s="1"/>
  <c r="U44" i="145"/>
  <c r="R63" i="143"/>
  <c r="R25" i="143"/>
  <c r="R45" i="143" s="1"/>
  <c r="R49" i="143"/>
  <c r="R59" i="143" s="1"/>
  <c r="R41" i="143"/>
  <c r="T40" i="111"/>
  <c r="T48" i="111"/>
  <c r="T58" i="111" s="1"/>
  <c r="T44" i="111"/>
  <c r="J32" i="133"/>
  <c r="J26" i="133"/>
  <c r="R32" i="126"/>
  <c r="R26" i="126"/>
  <c r="S28" i="140"/>
  <c r="S26" i="140" s="1"/>
  <c r="S28" i="145"/>
  <c r="S26" i="145" s="1"/>
  <c r="S42" i="118"/>
  <c r="S50" i="118"/>
  <c r="S60" i="118" s="1"/>
  <c r="B12" i="131"/>
  <c r="B18" i="131"/>
  <c r="B22" i="131"/>
  <c r="S66" i="119"/>
  <c r="S80" i="119" s="1"/>
  <c r="S72" i="119"/>
  <c r="S76" i="119"/>
  <c r="D79" i="133"/>
  <c r="D71" i="133"/>
  <c r="D75" i="133"/>
  <c r="D62" i="133"/>
  <c r="D91" i="133"/>
  <c r="D92" i="133" s="1"/>
  <c r="D93" i="133" s="1"/>
  <c r="C12" i="120"/>
  <c r="C18" i="120" s="1"/>
  <c r="C22" i="120"/>
  <c r="C23" i="126"/>
  <c r="C23" i="129"/>
  <c r="T48" i="137"/>
  <c r="T58" i="137" s="1"/>
  <c r="T44" i="137"/>
  <c r="T40" i="137"/>
  <c r="Q26" i="115"/>
  <c r="E66" i="114"/>
  <c r="D17" i="112"/>
  <c r="D21" i="112"/>
  <c r="S66" i="129"/>
  <c r="F62" i="114"/>
  <c r="F79" i="114"/>
  <c r="F71" i="114"/>
  <c r="F75" i="114"/>
  <c r="F91" i="114"/>
  <c r="D46" i="114"/>
  <c r="D50" i="114"/>
  <c r="D60" i="114" s="1"/>
  <c r="D42" i="114"/>
  <c r="D50" i="123"/>
  <c r="D60" i="123" s="1"/>
  <c r="D46" i="123"/>
  <c r="D42" i="123"/>
  <c r="U76" i="145"/>
  <c r="U72" i="145"/>
  <c r="U63" i="145"/>
  <c r="R32" i="129"/>
  <c r="Q26" i="117"/>
  <c r="S50" i="133"/>
  <c r="S60" i="133" s="1"/>
  <c r="S42" i="133"/>
  <c r="S46" i="133"/>
  <c r="G92" i="114"/>
  <c r="G93" i="114" s="1"/>
  <c r="R26" i="129"/>
  <c r="B12" i="113"/>
  <c r="B18" i="113" s="1"/>
  <c r="B22" i="113"/>
  <c r="S66" i="122"/>
  <c r="S80" i="122" s="1"/>
  <c r="S76" i="122"/>
  <c r="S63" i="122"/>
  <c r="S72" i="122"/>
  <c r="U92" i="111"/>
  <c r="U93" i="111" s="1"/>
  <c r="Q32" i="124"/>
  <c r="J50" i="135"/>
  <c r="J60" i="135" s="1"/>
  <c r="J46" i="135"/>
  <c r="J42" i="135"/>
  <c r="AB101" i="133"/>
  <c r="R97" i="129"/>
  <c r="S25" i="118"/>
  <c r="S46" i="118" s="1"/>
  <c r="W73" i="121"/>
  <c r="W64" i="121"/>
  <c r="W77" i="121"/>
  <c r="W68" i="140"/>
  <c r="W68" i="145"/>
  <c r="W66" i="121"/>
  <c r="F97" i="128"/>
  <c r="Q26" i="134"/>
  <c r="S75" i="134"/>
  <c r="S79" i="134"/>
  <c r="S71" i="134"/>
  <c r="S62" i="134"/>
  <c r="S91" i="134"/>
  <c r="S92" i="134" s="1"/>
  <c r="S93" i="134" s="1"/>
  <c r="F17" i="143"/>
  <c r="F21" i="143"/>
  <c r="F18" i="143"/>
  <c r="R26" i="128"/>
  <c r="C12" i="132"/>
  <c r="C18" i="132"/>
  <c r="C22" i="132"/>
  <c r="Q26" i="112"/>
  <c r="R25" i="124"/>
  <c r="R49" i="124"/>
  <c r="R59" i="124" s="1"/>
  <c r="R41" i="124"/>
  <c r="T45" i="130"/>
  <c r="T44" i="130"/>
  <c r="T40" i="130"/>
  <c r="T48" i="130"/>
  <c r="T58" i="130" s="1"/>
  <c r="G92" i="110"/>
  <c r="G93" i="110" s="1"/>
  <c r="W45" i="140"/>
  <c r="W40" i="140"/>
  <c r="W48" i="140"/>
  <c r="W58" i="140" s="1"/>
  <c r="W44" i="140"/>
  <c r="R63" i="111"/>
  <c r="R25" i="111"/>
  <c r="R45" i="111" s="1"/>
  <c r="R41" i="111"/>
  <c r="R49" i="111"/>
  <c r="R59" i="111" s="1"/>
  <c r="S71" i="117"/>
  <c r="S79" i="117"/>
  <c r="S75" i="117"/>
  <c r="S62" i="117"/>
  <c r="S91" i="117"/>
  <c r="B12" i="126"/>
  <c r="B18" i="126"/>
  <c r="B22" i="126"/>
  <c r="B12" i="121"/>
  <c r="B22" i="121"/>
  <c r="R40" i="112"/>
  <c r="R48" i="112"/>
  <c r="R58" i="112" s="1"/>
  <c r="R44" i="112"/>
  <c r="E79" i="123"/>
  <c r="E62" i="123"/>
  <c r="E75" i="123"/>
  <c r="E71" i="123"/>
  <c r="E91" i="123"/>
  <c r="E92" i="123" s="1"/>
  <c r="E93" i="123" s="1"/>
  <c r="R42" i="130"/>
  <c r="R50" i="130"/>
  <c r="R60" i="130" s="1"/>
  <c r="C25" i="136"/>
  <c r="C41" i="136"/>
  <c r="C45" i="136"/>
  <c r="C49" i="136"/>
  <c r="C59" i="136" s="1"/>
  <c r="R77" i="143"/>
  <c r="R73" i="143"/>
  <c r="K77" i="133"/>
  <c r="K81" i="133"/>
  <c r="K64" i="133"/>
  <c r="K73" i="133"/>
  <c r="S73" i="128"/>
  <c r="S77" i="128"/>
  <c r="S66" i="128"/>
  <c r="S81" i="128" s="1"/>
  <c r="S73" i="143"/>
  <c r="S77" i="143"/>
  <c r="Q97" i="144"/>
  <c r="S50" i="121"/>
  <c r="S60" i="121" s="1"/>
  <c r="S42" i="121"/>
  <c r="S46" i="121"/>
  <c r="R97" i="122"/>
  <c r="R50" i="137"/>
  <c r="R60" i="137" s="1"/>
  <c r="R42" i="137"/>
  <c r="T46" i="117"/>
  <c r="S44" i="111"/>
  <c r="S48" i="111"/>
  <c r="S58" i="111" s="1"/>
  <c r="S40" i="111"/>
  <c r="R49" i="131"/>
  <c r="R59" i="131" s="1"/>
  <c r="R25" i="131"/>
  <c r="R45" i="131" s="1"/>
  <c r="R41" i="131"/>
  <c r="S40" i="113"/>
  <c r="S44" i="113"/>
  <c r="S48" i="113"/>
  <c r="S58" i="113" s="1"/>
  <c r="B12" i="111"/>
  <c r="B18" i="111" s="1"/>
  <c r="B13" i="140"/>
  <c r="B22" i="111"/>
  <c r="F97" i="119"/>
  <c r="Q26" i="143"/>
  <c r="C12" i="131"/>
  <c r="C18" i="131"/>
  <c r="C22" i="131"/>
  <c r="S48" i="134"/>
  <c r="S58" i="134" s="1"/>
  <c r="S40" i="134"/>
  <c r="S44" i="134"/>
  <c r="F97" i="115"/>
  <c r="E12" i="137"/>
  <c r="E18" i="137" s="1"/>
  <c r="E22" i="137"/>
  <c r="E13" i="145"/>
  <c r="Q26" i="131"/>
  <c r="V92" i="140"/>
  <c r="C49" i="127"/>
  <c r="C59" i="127" s="1"/>
  <c r="C45" i="127"/>
  <c r="C41" i="127"/>
  <c r="F79" i="123"/>
  <c r="F62" i="123"/>
  <c r="F71" i="123"/>
  <c r="F75" i="123"/>
  <c r="F91" i="123"/>
  <c r="F92" i="123" s="1"/>
  <c r="F93" i="123" s="1"/>
  <c r="T71" i="119"/>
  <c r="T79" i="119"/>
  <c r="T75" i="119"/>
  <c r="T91" i="119"/>
  <c r="T92" i="119" s="1"/>
  <c r="T93" i="119" s="1"/>
  <c r="T80" i="119"/>
  <c r="D19" i="134"/>
  <c r="R97" i="112"/>
  <c r="B12" i="112"/>
  <c r="B22" i="112"/>
  <c r="D25" i="123"/>
  <c r="P26" i="121"/>
  <c r="C19" i="120"/>
  <c r="C23" i="120"/>
  <c r="C12" i="124"/>
  <c r="C18" i="124" s="1"/>
  <c r="C22" i="124"/>
  <c r="C23" i="121"/>
  <c r="B12" i="119"/>
  <c r="B18" i="119" s="1"/>
  <c r="B22" i="119"/>
  <c r="U92" i="137"/>
  <c r="U93" i="137" s="1"/>
  <c r="Q63" i="118"/>
  <c r="Q49" i="118"/>
  <c r="Q59" i="118" s="1"/>
  <c r="Q41" i="118"/>
  <c r="F97" i="116"/>
  <c r="Q99" i="140"/>
  <c r="Q97" i="140" s="1"/>
  <c r="R72" i="144"/>
  <c r="R63" i="144"/>
  <c r="R76" i="144"/>
  <c r="P26" i="130"/>
  <c r="C12" i="115"/>
  <c r="C18" i="115" s="1"/>
  <c r="C22" i="115"/>
  <c r="R97" i="131"/>
  <c r="U68" i="145"/>
  <c r="R97" i="113"/>
  <c r="R97" i="132"/>
  <c r="G17" i="145"/>
  <c r="G21" i="145"/>
  <c r="R64" i="143"/>
  <c r="C19" i="115"/>
  <c r="C23" i="115"/>
  <c r="R72" i="124"/>
  <c r="R76" i="124"/>
  <c r="R63" i="124"/>
  <c r="S46" i="113"/>
  <c r="U81" i="128"/>
  <c r="F97" i="132"/>
  <c r="T45" i="132"/>
  <c r="T44" i="132"/>
  <c r="T48" i="132"/>
  <c r="T58" i="132" s="1"/>
  <c r="T40" i="132"/>
  <c r="T46" i="132"/>
  <c r="F97" i="124"/>
  <c r="V71" i="140"/>
  <c r="V79" i="140"/>
  <c r="V75" i="140"/>
  <c r="V62" i="140"/>
  <c r="R45" i="121"/>
  <c r="R44" i="121"/>
  <c r="R48" i="121"/>
  <c r="R58" i="121" s="1"/>
  <c r="R40" i="121"/>
  <c r="T79" i="118"/>
  <c r="T75" i="118"/>
  <c r="T71" i="118"/>
  <c r="T91" i="118"/>
  <c r="T92" i="118" s="1"/>
  <c r="T93" i="118" s="1"/>
  <c r="T80" i="118"/>
  <c r="C32" i="127"/>
  <c r="C25" i="127" s="1"/>
  <c r="B26" i="136"/>
  <c r="S64" i="115"/>
  <c r="S73" i="115"/>
  <c r="S77" i="115"/>
  <c r="H26" i="135"/>
  <c r="C32" i="114"/>
  <c r="F81" i="110"/>
  <c r="F73" i="110"/>
  <c r="F77" i="110"/>
  <c r="G97" i="144"/>
  <c r="B40" i="133"/>
  <c r="B44" i="133"/>
  <c r="B48" i="133"/>
  <c r="B58" i="133" s="1"/>
  <c r="R26" i="120"/>
  <c r="D42" i="136"/>
  <c r="D46" i="136"/>
  <c r="D50" i="136"/>
  <c r="D60" i="136" s="1"/>
  <c r="B19" i="126"/>
  <c r="B23" i="126"/>
  <c r="P32" i="126"/>
  <c r="S66" i="112"/>
  <c r="S80" i="112" s="1"/>
  <c r="S72" i="112"/>
  <c r="S76" i="112"/>
  <c r="U44" i="140"/>
  <c r="U40" i="140"/>
  <c r="U48" i="140"/>
  <c r="U58" i="140" s="1"/>
  <c r="D25" i="136"/>
  <c r="B12" i="115"/>
  <c r="B18" i="115" s="1"/>
  <c r="B22" i="115"/>
  <c r="B23" i="132"/>
  <c r="T64" i="112"/>
  <c r="T73" i="112"/>
  <c r="T77" i="112"/>
  <c r="U48" i="113"/>
  <c r="U58" i="113" s="1"/>
  <c r="U40" i="113"/>
  <c r="U44" i="113"/>
  <c r="U46" i="113"/>
  <c r="S26" i="112"/>
  <c r="S63" i="112" s="1"/>
  <c r="T91" i="143"/>
  <c r="T92" i="143" s="1"/>
  <c r="T93" i="143" s="1"/>
  <c r="T71" i="143"/>
  <c r="T79" i="143"/>
  <c r="T75" i="143"/>
  <c r="T62" i="143"/>
  <c r="AA101" i="135"/>
  <c r="S32" i="112"/>
  <c r="T50" i="140"/>
  <c r="T60" i="140" s="1"/>
  <c r="T42" i="140"/>
  <c r="T66" i="137"/>
  <c r="T80" i="137" s="1"/>
  <c r="T63" i="137"/>
  <c r="T72" i="137"/>
  <c r="T76" i="137"/>
  <c r="T79" i="133"/>
  <c r="T71" i="133"/>
  <c r="T62" i="133"/>
  <c r="T75" i="133"/>
  <c r="T91" i="133"/>
  <c r="T92" i="133" s="1"/>
  <c r="T93" i="133" s="1"/>
  <c r="T80" i="133"/>
  <c r="C19" i="131"/>
  <c r="C23" i="131"/>
  <c r="T48" i="112"/>
  <c r="T58" i="112" s="1"/>
  <c r="T40" i="112"/>
  <c r="T44" i="112"/>
  <c r="U81" i="113"/>
  <c r="U62" i="113"/>
  <c r="U75" i="113"/>
  <c r="U79" i="113"/>
  <c r="U71" i="113"/>
  <c r="U91" i="113"/>
  <c r="R50" i="124"/>
  <c r="R60" i="124" s="1"/>
  <c r="R46" i="124"/>
  <c r="R42" i="124"/>
  <c r="V92" i="145"/>
  <c r="O99" i="145"/>
  <c r="O97" i="145" s="1"/>
  <c r="P26" i="120"/>
  <c r="Q32" i="119"/>
  <c r="S76" i="133"/>
  <c r="S72" i="133"/>
  <c r="S63" i="133"/>
  <c r="D19" i="125"/>
  <c r="D17" i="125"/>
  <c r="D21" i="125"/>
  <c r="R97" i="121"/>
  <c r="D48" i="127"/>
  <c r="D58" i="127" s="1"/>
  <c r="D44" i="127"/>
  <c r="D40" i="127"/>
  <c r="D17" i="124"/>
  <c r="D21" i="124"/>
  <c r="S66" i="115"/>
  <c r="S81" i="115" s="1"/>
  <c r="S34" i="140"/>
  <c r="S32" i="140" s="1"/>
  <c r="R32" i="116"/>
  <c r="R26" i="116"/>
  <c r="F12" i="145"/>
  <c r="F19" i="145" s="1"/>
  <c r="F22" i="145"/>
  <c r="R25" i="130"/>
  <c r="R49" i="130"/>
  <c r="R59" i="130" s="1"/>
  <c r="R41" i="130"/>
  <c r="F97" i="111"/>
  <c r="F98" i="140"/>
  <c r="U81" i="124"/>
  <c r="R98" i="140"/>
  <c r="R97" i="125"/>
  <c r="S66" i="144"/>
  <c r="S81" i="144" s="1"/>
  <c r="D17" i="118"/>
  <c r="D21" i="118"/>
  <c r="C22" i="143"/>
  <c r="C12" i="119"/>
  <c r="C18" i="119" s="1"/>
  <c r="C22" i="119"/>
  <c r="C12" i="130"/>
  <c r="C22" i="130"/>
  <c r="I41" i="135"/>
  <c r="I45" i="135"/>
  <c r="I49" i="135"/>
  <c r="I59" i="135" s="1"/>
  <c r="R97" i="118"/>
  <c r="R97" i="119"/>
  <c r="R97" i="126"/>
  <c r="F19" i="143"/>
  <c r="P97" i="143"/>
  <c r="Q32" i="129"/>
  <c r="S66" i="113"/>
  <c r="S80" i="113" s="1"/>
  <c r="S76" i="113"/>
  <c r="S72" i="113"/>
  <c r="C23" i="113"/>
  <c r="S64" i="131"/>
  <c r="S73" i="131"/>
  <c r="S77" i="131"/>
  <c r="R97" i="130"/>
  <c r="T79" i="126"/>
  <c r="T71" i="126"/>
  <c r="T62" i="126"/>
  <c r="T75" i="126"/>
  <c r="T91" i="126"/>
  <c r="T92" i="126" s="1"/>
  <c r="T93" i="126" s="1"/>
  <c r="S25" i="137"/>
  <c r="S45" i="137" s="1"/>
  <c r="S41" i="137"/>
  <c r="S49" i="137"/>
  <c r="S59" i="137" s="1"/>
  <c r="B23" i="119"/>
  <c r="D17" i="116"/>
  <c r="D21" i="116"/>
  <c r="S64" i="113"/>
  <c r="S73" i="113"/>
  <c r="S77" i="113"/>
  <c r="C23" i="130"/>
  <c r="H99" i="145"/>
  <c r="R97" i="134"/>
  <c r="D17" i="129"/>
  <c r="D21" i="129"/>
  <c r="T62" i="124"/>
  <c r="T79" i="124"/>
  <c r="T71" i="124"/>
  <c r="T75" i="124"/>
  <c r="T92" i="124"/>
  <c r="T93" i="124" s="1"/>
  <c r="T91" i="124"/>
  <c r="T80" i="124"/>
  <c r="R63" i="137"/>
  <c r="R72" i="137"/>
  <c r="R76" i="137"/>
  <c r="B23" i="118"/>
  <c r="E81" i="127"/>
  <c r="E64" i="127"/>
  <c r="E73" i="127"/>
  <c r="E77" i="127"/>
  <c r="Q32" i="132"/>
  <c r="S77" i="130"/>
  <c r="S73" i="130"/>
  <c r="S64" i="130"/>
  <c r="S81" i="112"/>
  <c r="S77" i="112"/>
  <c r="S73" i="112"/>
  <c r="S64" i="112"/>
  <c r="B12" i="124"/>
  <c r="B18" i="124" s="1"/>
  <c r="B22" i="124"/>
  <c r="R32" i="128"/>
  <c r="U92" i="129"/>
  <c r="U93" i="129" s="1"/>
  <c r="S63" i="121"/>
  <c r="S76" i="121"/>
  <c r="S72" i="121"/>
  <c r="T62" i="129"/>
  <c r="T79" i="129"/>
  <c r="T75" i="129"/>
  <c r="T71" i="129"/>
  <c r="T91" i="129"/>
  <c r="T92" i="129" s="1"/>
  <c r="T93" i="129" s="1"/>
  <c r="B12" i="130"/>
  <c r="B18" i="130" s="1"/>
  <c r="B22" i="130"/>
  <c r="R97" i="120"/>
  <c r="Q32" i="115"/>
  <c r="F17" i="144"/>
  <c r="F21" i="144"/>
  <c r="F19" i="144"/>
  <c r="K64" i="135"/>
  <c r="D17" i="130"/>
  <c r="D21" i="130"/>
  <c r="D17" i="134"/>
  <c r="D21" i="134"/>
  <c r="R27" i="145"/>
  <c r="T66" i="112"/>
  <c r="T76" i="112"/>
  <c r="T72" i="112"/>
  <c r="T67" i="140"/>
  <c r="T67" i="145"/>
  <c r="F97" i="125"/>
  <c r="F97" i="118"/>
  <c r="V80" i="140"/>
  <c r="R32" i="113"/>
  <c r="T79" i="132"/>
  <c r="T71" i="132"/>
  <c r="T75" i="132"/>
  <c r="T62" i="132"/>
  <c r="T91" i="132"/>
  <c r="T92" i="132" s="1"/>
  <c r="T93" i="132" s="1"/>
  <c r="R45" i="112"/>
  <c r="T77" i="137"/>
  <c r="T73" i="137"/>
  <c r="C12" i="113"/>
  <c r="C19" i="113" s="1"/>
  <c r="C18" i="113"/>
  <c r="C22" i="113"/>
  <c r="T63" i="112"/>
  <c r="B23" i="128"/>
  <c r="V93" i="140"/>
  <c r="D18" i="116"/>
  <c r="J63" i="135"/>
  <c r="J80" i="135"/>
  <c r="J76" i="135"/>
  <c r="J72" i="135"/>
  <c r="D32" i="110"/>
  <c r="D25" i="110" s="1"/>
  <c r="C19" i="124"/>
  <c r="C23" i="124"/>
  <c r="C23" i="112"/>
  <c r="R66" i="143"/>
  <c r="R80" i="143" s="1"/>
  <c r="R72" i="143"/>
  <c r="R76" i="143"/>
  <c r="D17" i="121"/>
  <c r="D21" i="121"/>
  <c r="Q32" i="118"/>
  <c r="F97" i="129"/>
  <c r="R97" i="111"/>
  <c r="R33" i="140"/>
  <c r="Q32" i="131"/>
  <c r="T81" i="132"/>
  <c r="T73" i="132"/>
  <c r="T77" i="132"/>
  <c r="T64" i="132"/>
  <c r="U71" i="131"/>
  <c r="U79" i="131"/>
  <c r="U75" i="131"/>
  <c r="U62" i="131"/>
  <c r="U91" i="131"/>
  <c r="D18" i="129"/>
  <c r="T91" i="117"/>
  <c r="T92" i="117" s="1"/>
  <c r="T93" i="117" s="1"/>
  <c r="T71" i="117"/>
  <c r="T79" i="117"/>
  <c r="T62" i="117"/>
  <c r="T75" i="117"/>
  <c r="P32" i="129"/>
  <c r="B23" i="129"/>
  <c r="D17" i="117"/>
  <c r="D21" i="117"/>
  <c r="D18" i="128"/>
  <c r="Q26" i="130"/>
  <c r="T41" i="140"/>
  <c r="T49" i="140"/>
  <c r="T59" i="140" s="1"/>
  <c r="T25" i="140"/>
  <c r="T45" i="140" s="1"/>
  <c r="D80" i="136"/>
  <c r="D76" i="136"/>
  <c r="D72" i="136"/>
  <c r="B19" i="111"/>
  <c r="B14" i="140"/>
  <c r="B23" i="111"/>
  <c r="B80" i="133"/>
  <c r="B63" i="133"/>
  <c r="B72" i="133"/>
  <c r="B76" i="133"/>
  <c r="D19" i="121"/>
  <c r="T44" i="120"/>
  <c r="T48" i="120"/>
  <c r="T58" i="120" s="1"/>
  <c r="T40" i="120"/>
  <c r="T48" i="115"/>
  <c r="T58" i="115" s="1"/>
  <c r="T40" i="115"/>
  <c r="T44" i="115"/>
  <c r="T46" i="115"/>
  <c r="D41" i="110"/>
  <c r="D45" i="110"/>
  <c r="D49" i="110"/>
  <c r="D59" i="110" s="1"/>
  <c r="S48" i="117"/>
  <c r="S58" i="117" s="1"/>
  <c r="S40" i="117"/>
  <c r="S44" i="117"/>
  <c r="S46" i="117"/>
  <c r="R63" i="122"/>
  <c r="R25" i="122"/>
  <c r="R41" i="122"/>
  <c r="R49" i="122"/>
  <c r="R59" i="122" s="1"/>
  <c r="K79" i="135"/>
  <c r="K62" i="135"/>
  <c r="K71" i="135"/>
  <c r="K75" i="135"/>
  <c r="K91" i="135"/>
  <c r="K92" i="135" s="1"/>
  <c r="K93" i="135" s="1"/>
  <c r="B12" i="116"/>
  <c r="B18" i="116" s="1"/>
  <c r="B22" i="116"/>
  <c r="B23" i="112"/>
  <c r="E79" i="136"/>
  <c r="E71" i="136"/>
  <c r="E75" i="136"/>
  <c r="E91" i="136"/>
  <c r="E92" i="136" s="1"/>
  <c r="E93" i="136" s="1"/>
  <c r="C23" i="128"/>
  <c r="B26" i="114"/>
  <c r="B26" i="127"/>
  <c r="E81" i="136"/>
  <c r="E73" i="136"/>
  <c r="E77" i="136"/>
  <c r="R66" i="132"/>
  <c r="S73" i="119"/>
  <c r="S77" i="119"/>
  <c r="E19" i="140"/>
  <c r="E17" i="140"/>
  <c r="E21" i="140"/>
  <c r="E48" i="123"/>
  <c r="E58" i="123" s="1"/>
  <c r="E40" i="123"/>
  <c r="E44" i="123"/>
  <c r="D19" i="129"/>
  <c r="Q32" i="130"/>
  <c r="E23" i="143"/>
  <c r="E12" i="143"/>
  <c r="B50" i="133"/>
  <c r="B60" i="133" s="1"/>
  <c r="B46" i="133"/>
  <c r="B42" i="133"/>
  <c r="C12" i="116"/>
  <c r="C18" i="116" s="1"/>
  <c r="C22" i="116"/>
  <c r="B19" i="113"/>
  <c r="B23" i="113"/>
  <c r="T73" i="120"/>
  <c r="T77" i="120"/>
  <c r="J40" i="135"/>
  <c r="J44" i="135"/>
  <c r="J48" i="135"/>
  <c r="J58" i="135" s="1"/>
  <c r="S66" i="121"/>
  <c r="B23" i="134"/>
  <c r="V75" i="145"/>
  <c r="V79" i="145"/>
  <c r="V62" i="145"/>
  <c r="V91" i="145"/>
  <c r="V71" i="145"/>
  <c r="V81" i="145"/>
  <c r="T45" i="137"/>
  <c r="R25" i="137"/>
  <c r="R46" i="137" s="1"/>
  <c r="D19" i="130"/>
  <c r="D17" i="119"/>
  <c r="D21" i="119"/>
  <c r="S66" i="132"/>
  <c r="S80" i="132" s="1"/>
  <c r="S63" i="132"/>
  <c r="S76" i="132"/>
  <c r="S72" i="132"/>
  <c r="D17" i="126"/>
  <c r="D21" i="126"/>
  <c r="R97" i="128"/>
  <c r="D18" i="131"/>
  <c r="T79" i="144"/>
  <c r="T75" i="144"/>
  <c r="T71" i="144"/>
  <c r="T62" i="144"/>
  <c r="T91" i="144"/>
  <c r="T92" i="144" s="1"/>
  <c r="T93" i="144" s="1"/>
  <c r="U46" i="140"/>
  <c r="F97" i="130"/>
  <c r="F66" i="110"/>
  <c r="C19" i="134"/>
  <c r="C23" i="134"/>
  <c r="B12" i="118"/>
  <c r="B19" i="118" s="1"/>
  <c r="B22" i="118"/>
  <c r="T92" i="121"/>
  <c r="T93" i="121" s="1"/>
  <c r="R76" i="130"/>
  <c r="R72" i="130"/>
  <c r="R63" i="130"/>
  <c r="D80" i="123"/>
  <c r="D63" i="123"/>
  <c r="D76" i="123"/>
  <c r="D72" i="123"/>
  <c r="C23" i="125"/>
  <c r="S66" i="131"/>
  <c r="S81" i="131" s="1"/>
  <c r="S72" i="131"/>
  <c r="S76" i="131"/>
  <c r="S63" i="131"/>
  <c r="S80" i="131"/>
  <c r="E80" i="110"/>
  <c r="E72" i="110"/>
  <c r="E76" i="110"/>
  <c r="S62" i="129"/>
  <c r="S40" i="129"/>
  <c r="S44" i="129"/>
  <c r="S48" i="129"/>
  <c r="S58" i="129" s="1"/>
  <c r="H97" i="137"/>
  <c r="H98" i="145"/>
  <c r="H97" i="145" s="1"/>
  <c r="S91" i="125"/>
  <c r="S92" i="125" s="1"/>
  <c r="S93" i="125" s="1"/>
  <c r="S79" i="125"/>
  <c r="S75" i="125"/>
  <c r="S71" i="125"/>
  <c r="S62" i="125"/>
  <c r="F97" i="112"/>
  <c r="R32" i="120"/>
  <c r="Q66" i="135"/>
  <c r="S66" i="133"/>
  <c r="C12" i="126"/>
  <c r="C22" i="126"/>
  <c r="B19" i="121"/>
  <c r="B23" i="121"/>
  <c r="U92" i="130"/>
  <c r="U93" i="130" s="1"/>
  <c r="F17" i="137"/>
  <c r="F21" i="137"/>
  <c r="B12" i="132"/>
  <c r="B19" i="132" s="1"/>
  <c r="B22" i="132"/>
  <c r="S50" i="130"/>
  <c r="S60" i="130" s="1"/>
  <c r="S42" i="130"/>
  <c r="S46" i="130"/>
  <c r="B12" i="134"/>
  <c r="B18" i="134" s="1"/>
  <c r="B22" i="134"/>
  <c r="Q32" i="111"/>
  <c r="F97" i="117"/>
  <c r="R26" i="119"/>
  <c r="D42" i="127"/>
  <c r="D46" i="127"/>
  <c r="D50" i="127"/>
  <c r="D60" i="127" s="1"/>
  <c r="P32" i="121"/>
  <c r="E23" i="137"/>
  <c r="E14" i="145"/>
  <c r="D72" i="114"/>
  <c r="D76" i="114"/>
  <c r="D63" i="114"/>
  <c r="D80" i="114"/>
  <c r="F97" i="126"/>
  <c r="T81" i="124"/>
  <c r="R97" i="117"/>
  <c r="H97" i="143"/>
  <c r="H92" i="110"/>
  <c r="H93" i="110" s="1"/>
  <c r="D19" i="117"/>
  <c r="Q32" i="128"/>
  <c r="T79" i="130"/>
  <c r="T62" i="130"/>
  <c r="T75" i="130"/>
  <c r="T71" i="130"/>
  <c r="T91" i="130"/>
  <c r="T92" i="130" s="1"/>
  <c r="T93" i="130" s="1"/>
  <c r="U81" i="119"/>
  <c r="S42" i="116"/>
  <c r="S50" i="116"/>
  <c r="S60" i="116" s="1"/>
  <c r="S46" i="116"/>
  <c r="D76" i="127"/>
  <c r="D80" i="127"/>
  <c r="D72" i="127"/>
  <c r="C14" i="140"/>
  <c r="C23" i="111"/>
  <c r="T45" i="117"/>
  <c r="X93" i="145"/>
  <c r="X93" i="140"/>
  <c r="X91" i="140" s="1"/>
  <c r="T79" i="111"/>
  <c r="T71" i="111"/>
  <c r="T75" i="111"/>
  <c r="T62" i="111"/>
  <c r="T91" i="111"/>
  <c r="T92" i="111" s="1"/>
  <c r="T80" i="111"/>
  <c r="T44" i="143"/>
  <c r="T40" i="143"/>
  <c r="T48" i="143"/>
  <c r="T58" i="143" s="1"/>
  <c r="B12" i="128"/>
  <c r="B19" i="128" s="1"/>
  <c r="B22" i="128"/>
  <c r="B12" i="117"/>
  <c r="B18" i="117" s="1"/>
  <c r="B22" i="117"/>
  <c r="B12" i="129"/>
  <c r="B19" i="129" s="1"/>
  <c r="B22" i="129"/>
  <c r="F97" i="131"/>
  <c r="R42" i="111"/>
  <c r="R50" i="111"/>
  <c r="R60" i="111" s="1"/>
  <c r="R46" i="111"/>
  <c r="R97" i="116"/>
  <c r="O26" i="115"/>
  <c r="C12" i="111"/>
  <c r="C19" i="111" s="1"/>
  <c r="C13" i="140"/>
  <c r="C22" i="111"/>
  <c r="C23" i="116"/>
  <c r="E12" i="144"/>
  <c r="E18" i="144" s="1"/>
  <c r="E22" i="144"/>
  <c r="C12" i="117"/>
  <c r="C18" i="117"/>
  <c r="C22" i="117"/>
  <c r="T46" i="131"/>
  <c r="T44" i="131"/>
  <c r="T48" i="131"/>
  <c r="T58" i="131" s="1"/>
  <c r="T40" i="131"/>
  <c r="S48" i="125"/>
  <c r="S58" i="125" s="1"/>
  <c r="S44" i="125"/>
  <c r="S40" i="125"/>
  <c r="S45" i="125"/>
  <c r="I32" i="135"/>
  <c r="B26" i="123"/>
  <c r="P32" i="124"/>
  <c r="C77" i="133"/>
  <c r="C73" i="133"/>
  <c r="C81" i="133"/>
  <c r="C64" i="133"/>
  <c r="P32" i="119"/>
  <c r="S73" i="118"/>
  <c r="S77" i="118"/>
  <c r="S64" i="118"/>
  <c r="S81" i="118"/>
  <c r="P32" i="118"/>
  <c r="Q32" i="144"/>
  <c r="S63" i="137"/>
  <c r="S66" i="137"/>
  <c r="S80" i="137" s="1"/>
  <c r="S72" i="137"/>
  <c r="S76" i="137"/>
  <c r="B97" i="122"/>
  <c r="D17" i="113"/>
  <c r="D21" i="113"/>
  <c r="E64" i="123"/>
  <c r="S66" i="120"/>
  <c r="S81" i="120" s="1"/>
  <c r="S72" i="120"/>
  <c r="S76" i="120"/>
  <c r="S63" i="120"/>
  <c r="S64" i="128"/>
  <c r="I97" i="145"/>
  <c r="Q50" i="117"/>
  <c r="Q60" i="117" s="1"/>
  <c r="Q42" i="117"/>
  <c r="P26" i="134"/>
  <c r="C12" i="112"/>
  <c r="C22" i="112"/>
  <c r="T76" i="120"/>
  <c r="T66" i="120"/>
  <c r="T81" i="120" s="1"/>
  <c r="T63" i="120"/>
  <c r="T72" i="120"/>
  <c r="S63" i="143"/>
  <c r="S66" i="143"/>
  <c r="S81" i="143" s="1"/>
  <c r="S72" i="143"/>
  <c r="S76" i="143"/>
  <c r="AB97" i="135"/>
  <c r="B12" i="125"/>
  <c r="B18" i="125" s="1"/>
  <c r="B22" i="125"/>
  <c r="R50" i="112"/>
  <c r="R60" i="112" s="1"/>
  <c r="R42" i="112"/>
  <c r="R46" i="112"/>
  <c r="Q33" i="145"/>
  <c r="C19" i="117"/>
  <c r="C23" i="117"/>
  <c r="R64" i="131"/>
  <c r="R42" i="131"/>
  <c r="R50" i="131"/>
  <c r="R60" i="131" s="1"/>
  <c r="R46" i="131"/>
  <c r="E50" i="110"/>
  <c r="E60" i="110" s="1"/>
  <c r="E46" i="110"/>
  <c r="E42" i="110"/>
  <c r="D17" i="131"/>
  <c r="D21" i="131"/>
  <c r="S32" i="145"/>
  <c r="S42" i="131"/>
  <c r="S50" i="131"/>
  <c r="S60" i="131" s="1"/>
  <c r="S46" i="131"/>
  <c r="P32" i="134"/>
  <c r="C12" i="129"/>
  <c r="C18" i="129" s="1"/>
  <c r="C22" i="129"/>
  <c r="F97" i="121"/>
  <c r="C19" i="132"/>
  <c r="C23" i="132"/>
  <c r="G99" i="140"/>
  <c r="G97" i="140" s="1"/>
  <c r="G97" i="111"/>
  <c r="U46" i="145"/>
  <c r="R34" i="140"/>
  <c r="R32" i="140" s="1"/>
  <c r="R26" i="115"/>
  <c r="P32" i="143"/>
  <c r="B23" i="130"/>
  <c r="Q32" i="112"/>
  <c r="F97" i="120"/>
  <c r="R97" i="115"/>
  <c r="R63" i="134"/>
  <c r="R72" i="134"/>
  <c r="R76" i="134"/>
  <c r="V81" i="140"/>
  <c r="C63" i="114"/>
  <c r="C41" i="114"/>
  <c r="C49" i="114"/>
  <c r="C59" i="114" s="1"/>
  <c r="C25" i="114"/>
  <c r="C45" i="114"/>
  <c r="B12" i="120"/>
  <c r="B18" i="120" s="1"/>
  <c r="B22" i="120"/>
  <c r="D17" i="120"/>
  <c r="D21" i="120"/>
  <c r="F97" i="122"/>
  <c r="R26" i="118"/>
  <c r="R32" i="119"/>
  <c r="R66" i="131"/>
  <c r="R81" i="131" s="1"/>
  <c r="R72" i="131"/>
  <c r="R63" i="131"/>
  <c r="R76" i="131"/>
  <c r="S44" i="124"/>
  <c r="S40" i="124"/>
  <c r="S48" i="124"/>
  <c r="S58" i="124" s="1"/>
  <c r="S46" i="124"/>
  <c r="C12" i="121"/>
  <c r="C18" i="121" s="1"/>
  <c r="C22" i="121"/>
  <c r="F97" i="113"/>
  <c r="F97" i="134"/>
  <c r="Q32" i="134"/>
  <c r="C12" i="118"/>
  <c r="C18" i="118" s="1"/>
  <c r="C22" i="118"/>
  <c r="C23" i="118"/>
  <c r="C12" i="125"/>
  <c r="C19" i="125" s="1"/>
  <c r="C22" i="125"/>
  <c r="B19" i="131"/>
  <c r="B23" i="131"/>
  <c r="R25" i="144"/>
  <c r="S62" i="124"/>
  <c r="S67" i="140"/>
  <c r="T68" i="145"/>
  <c r="S44" i="115"/>
  <c r="S40" i="115"/>
  <c r="S48" i="115"/>
  <c r="S58" i="115" s="1"/>
  <c r="S46" i="115"/>
  <c r="T48" i="129"/>
  <c r="T58" i="129" s="1"/>
  <c r="T44" i="129"/>
  <c r="T40" i="129"/>
  <c r="R64" i="134"/>
  <c r="R66" i="137"/>
  <c r="R66" i="124"/>
  <c r="D64" i="136"/>
  <c r="D66" i="127"/>
  <c r="E66" i="110"/>
  <c r="S81" i="113" l="1"/>
  <c r="S46" i="119"/>
  <c r="B18" i="128"/>
  <c r="B18" i="118"/>
  <c r="S81" i="119"/>
  <c r="C19" i="116"/>
  <c r="E19" i="137"/>
  <c r="C18" i="125"/>
  <c r="B19" i="130"/>
  <c r="C18" i="111"/>
  <c r="V91" i="140"/>
  <c r="S46" i="132"/>
  <c r="T80" i="120"/>
  <c r="R80" i="131"/>
  <c r="T81" i="137"/>
  <c r="B19" i="119"/>
  <c r="B18" i="132"/>
  <c r="S81" i="130"/>
  <c r="D71" i="127"/>
  <c r="D79" i="127"/>
  <c r="D75" i="127"/>
  <c r="D91" i="127"/>
  <c r="D92" i="127" s="1"/>
  <c r="D93" i="127" s="1"/>
  <c r="D62" i="127"/>
  <c r="R62" i="124"/>
  <c r="R71" i="124"/>
  <c r="R79" i="124"/>
  <c r="R75" i="124"/>
  <c r="R91" i="124"/>
  <c r="R92" i="124" s="1"/>
  <c r="R93" i="124" s="1"/>
  <c r="R80" i="124"/>
  <c r="R50" i="140"/>
  <c r="R60" i="140" s="1"/>
  <c r="R42" i="140"/>
  <c r="Q42" i="129"/>
  <c r="Q50" i="129"/>
  <c r="Q60" i="129" s="1"/>
  <c r="Q25" i="129"/>
  <c r="Q42" i="128"/>
  <c r="Q50" i="128"/>
  <c r="Q60" i="128" s="1"/>
  <c r="S75" i="133"/>
  <c r="S79" i="133"/>
  <c r="S71" i="133"/>
  <c r="S62" i="133"/>
  <c r="S91" i="133"/>
  <c r="S80" i="133"/>
  <c r="Q41" i="143"/>
  <c r="Q49" i="143"/>
  <c r="Q59" i="143" s="1"/>
  <c r="Q25" i="143"/>
  <c r="Q45" i="143" s="1"/>
  <c r="R25" i="129"/>
  <c r="R49" i="129"/>
  <c r="R59" i="129" s="1"/>
  <c r="R41" i="129"/>
  <c r="P50" i="124"/>
  <c r="P60" i="124" s="1"/>
  <c r="P42" i="124"/>
  <c r="D44" i="110"/>
  <c r="D48" i="110"/>
  <c r="D58" i="110" s="1"/>
  <c r="D40" i="110"/>
  <c r="J25" i="133"/>
  <c r="J49" i="133"/>
  <c r="J59" i="133" s="1"/>
  <c r="J41" i="133"/>
  <c r="Q64" i="115"/>
  <c r="Q77" i="115"/>
  <c r="Q73" i="115"/>
  <c r="P25" i="134"/>
  <c r="P45" i="134" s="1"/>
  <c r="P41" i="134"/>
  <c r="P49" i="134"/>
  <c r="P59" i="134" s="1"/>
  <c r="S79" i="121"/>
  <c r="S71" i="121"/>
  <c r="S62" i="121"/>
  <c r="S91" i="121"/>
  <c r="S75" i="121"/>
  <c r="S80" i="121"/>
  <c r="Q50" i="115"/>
  <c r="Q60" i="115" s="1"/>
  <c r="Q42" i="115"/>
  <c r="Q50" i="119"/>
  <c r="Q60" i="119" s="1"/>
  <c r="Q42" i="119"/>
  <c r="R25" i="120"/>
  <c r="R49" i="120"/>
  <c r="R59" i="120" s="1"/>
  <c r="R41" i="120"/>
  <c r="R45" i="120"/>
  <c r="C48" i="123"/>
  <c r="C58" i="123" s="1"/>
  <c r="C44" i="123"/>
  <c r="C40" i="123"/>
  <c r="R77" i="111"/>
  <c r="R73" i="111"/>
  <c r="R66" i="111"/>
  <c r="R81" i="111" s="1"/>
  <c r="R64" i="111"/>
  <c r="R79" i="132"/>
  <c r="R75" i="132"/>
  <c r="R71" i="132"/>
  <c r="R62" i="132"/>
  <c r="R91" i="132"/>
  <c r="R92" i="132" s="1"/>
  <c r="R93" i="132" s="1"/>
  <c r="R80" i="132"/>
  <c r="Q42" i="132"/>
  <c r="Q50" i="132"/>
  <c r="Q60" i="132" s="1"/>
  <c r="Q63" i="130"/>
  <c r="Q25" i="130"/>
  <c r="Q45" i="130" s="1"/>
  <c r="Q41" i="130"/>
  <c r="Q49" i="130"/>
  <c r="Q59" i="130" s="1"/>
  <c r="R25" i="116"/>
  <c r="R45" i="116" s="1"/>
  <c r="R49" i="116"/>
  <c r="R59" i="116" s="1"/>
  <c r="R41" i="116"/>
  <c r="B26" i="110"/>
  <c r="E62" i="110"/>
  <c r="E71" i="110"/>
  <c r="E75" i="110"/>
  <c r="E79" i="110"/>
  <c r="E91" i="110"/>
  <c r="Q41" i="131"/>
  <c r="Q25" i="131"/>
  <c r="Q45" i="131" s="1"/>
  <c r="Q49" i="131"/>
  <c r="Q59" i="131" s="1"/>
  <c r="R79" i="137"/>
  <c r="R75" i="137"/>
  <c r="R92" i="137"/>
  <c r="R93" i="137" s="1"/>
  <c r="R71" i="137"/>
  <c r="R62" i="137"/>
  <c r="R91" i="137"/>
  <c r="R80" i="137"/>
  <c r="R41" i="115"/>
  <c r="R49" i="115"/>
  <c r="R59" i="115" s="1"/>
  <c r="Q25" i="112"/>
  <c r="Q45" i="112" s="1"/>
  <c r="Q49" i="112"/>
  <c r="Q59" i="112" s="1"/>
  <c r="Q41" i="112"/>
  <c r="R25" i="128"/>
  <c r="R45" i="128" s="1"/>
  <c r="R49" i="128"/>
  <c r="R59" i="128" s="1"/>
  <c r="R41" i="128"/>
  <c r="Q50" i="124"/>
  <c r="Q60" i="124" s="1"/>
  <c r="Q42" i="124"/>
  <c r="Q25" i="124"/>
  <c r="Q46" i="124" s="1"/>
  <c r="R25" i="126"/>
  <c r="R45" i="126" s="1"/>
  <c r="R41" i="126"/>
  <c r="R49" i="126"/>
  <c r="R59" i="126" s="1"/>
  <c r="B17" i="112"/>
  <c r="B21" i="112"/>
  <c r="P76" i="112"/>
  <c r="P72" i="112"/>
  <c r="H32" i="135"/>
  <c r="H25" i="135" s="1"/>
  <c r="R64" i="113"/>
  <c r="R73" i="113"/>
  <c r="R77" i="113"/>
  <c r="D81" i="123"/>
  <c r="D64" i="123"/>
  <c r="D73" i="123"/>
  <c r="D77" i="123"/>
  <c r="D81" i="114"/>
  <c r="D77" i="114"/>
  <c r="D64" i="114"/>
  <c r="D73" i="114"/>
  <c r="Q77" i="112"/>
  <c r="Q73" i="112"/>
  <c r="R64" i="116"/>
  <c r="R73" i="116"/>
  <c r="R77" i="116"/>
  <c r="R48" i="144"/>
  <c r="R58" i="144" s="1"/>
  <c r="R44" i="144"/>
  <c r="R40" i="144"/>
  <c r="R45" i="144"/>
  <c r="Q50" i="134"/>
  <c r="Q60" i="134" s="1"/>
  <c r="Q42" i="134"/>
  <c r="P42" i="134"/>
  <c r="P50" i="134"/>
  <c r="P60" i="134" s="1"/>
  <c r="P46" i="134"/>
  <c r="Q98" i="145"/>
  <c r="Q50" i="144"/>
  <c r="Q60" i="144" s="1"/>
  <c r="Q42" i="144"/>
  <c r="C17" i="111"/>
  <c r="C21" i="111"/>
  <c r="S97" i="120"/>
  <c r="T93" i="111"/>
  <c r="D66" i="123"/>
  <c r="C17" i="116"/>
  <c r="C21" i="116"/>
  <c r="Q42" i="130"/>
  <c r="Q50" i="130"/>
  <c r="Q60" i="130" s="1"/>
  <c r="Q32" i="120"/>
  <c r="B41" i="114"/>
  <c r="B45" i="114"/>
  <c r="B49" i="114"/>
  <c r="B59" i="114" s="1"/>
  <c r="B19" i="112"/>
  <c r="T46" i="140"/>
  <c r="T48" i="140"/>
  <c r="T58" i="140" s="1"/>
  <c r="T40" i="140"/>
  <c r="T44" i="140"/>
  <c r="Q42" i="131"/>
  <c r="Q50" i="131"/>
  <c r="Q60" i="131" s="1"/>
  <c r="T80" i="112"/>
  <c r="T71" i="112"/>
  <c r="T75" i="112"/>
  <c r="T79" i="112"/>
  <c r="T62" i="112"/>
  <c r="T91" i="112"/>
  <c r="T92" i="112" s="1"/>
  <c r="T93" i="112" s="1"/>
  <c r="P76" i="121"/>
  <c r="P63" i="121"/>
  <c r="P72" i="121"/>
  <c r="B22" i="143"/>
  <c r="S40" i="137"/>
  <c r="S44" i="137"/>
  <c r="S48" i="137"/>
  <c r="S58" i="137" s="1"/>
  <c r="S46" i="137"/>
  <c r="S79" i="113"/>
  <c r="S71" i="113"/>
  <c r="S75" i="113"/>
  <c r="S91" i="113"/>
  <c r="S92" i="113" s="1"/>
  <c r="S93" i="113" s="1"/>
  <c r="S97" i="113"/>
  <c r="C17" i="119"/>
  <c r="C21" i="119"/>
  <c r="R40" i="130"/>
  <c r="R44" i="130"/>
  <c r="R48" i="130"/>
  <c r="R58" i="130" s="1"/>
  <c r="S50" i="140"/>
  <c r="S60" i="140" s="1"/>
  <c r="S42" i="140"/>
  <c r="C50" i="127"/>
  <c r="C60" i="127" s="1"/>
  <c r="C42" i="127"/>
  <c r="C46" i="127"/>
  <c r="P32" i="130"/>
  <c r="P25" i="130" s="1"/>
  <c r="P45" i="130" s="1"/>
  <c r="P26" i="126"/>
  <c r="E12" i="145"/>
  <c r="E18" i="145" s="1"/>
  <c r="E22" i="145"/>
  <c r="Q63" i="143"/>
  <c r="Q72" i="143"/>
  <c r="Q76" i="143"/>
  <c r="R64" i="137"/>
  <c r="R46" i="130"/>
  <c r="R48" i="124"/>
  <c r="R58" i="124" s="1"/>
  <c r="R44" i="124"/>
  <c r="R40" i="124"/>
  <c r="Q25" i="134"/>
  <c r="Q45" i="134" s="1"/>
  <c r="Q41" i="134"/>
  <c r="Q49" i="134"/>
  <c r="Q59" i="134" s="1"/>
  <c r="P32" i="112"/>
  <c r="R76" i="126"/>
  <c r="R66" i="126"/>
  <c r="R80" i="126" s="1"/>
  <c r="R72" i="126"/>
  <c r="R63" i="126"/>
  <c r="J101" i="122"/>
  <c r="T48" i="145"/>
  <c r="T58" i="145" s="1"/>
  <c r="T40" i="145"/>
  <c r="T44" i="145"/>
  <c r="T46" i="145"/>
  <c r="S81" i="122"/>
  <c r="C80" i="123"/>
  <c r="C72" i="123"/>
  <c r="C76" i="123"/>
  <c r="C63" i="123"/>
  <c r="I66" i="135"/>
  <c r="I80" i="135"/>
  <c r="I63" i="135"/>
  <c r="I72" i="135"/>
  <c r="I76" i="135"/>
  <c r="R45" i="117"/>
  <c r="R44" i="117"/>
  <c r="R48" i="117"/>
  <c r="R58" i="117" s="1"/>
  <c r="R40" i="117"/>
  <c r="R77" i="115"/>
  <c r="R73" i="115"/>
  <c r="R64" i="121"/>
  <c r="R77" i="121"/>
  <c r="R73" i="121"/>
  <c r="R66" i="121"/>
  <c r="R81" i="121" s="1"/>
  <c r="R42" i="119"/>
  <c r="R50" i="119"/>
  <c r="R60" i="119" s="1"/>
  <c r="S97" i="125"/>
  <c r="Q64" i="118"/>
  <c r="Q42" i="118"/>
  <c r="Q50" i="118"/>
  <c r="Q60" i="118" s="1"/>
  <c r="S97" i="121"/>
  <c r="Q66" i="115"/>
  <c r="Q80" i="115"/>
  <c r="Q63" i="115"/>
  <c r="Q72" i="115"/>
  <c r="Q76" i="115"/>
  <c r="B32" i="123"/>
  <c r="B25" i="123" s="1"/>
  <c r="B81" i="133"/>
  <c r="B77" i="133"/>
  <c r="B73" i="133"/>
  <c r="R73" i="130"/>
  <c r="R77" i="130"/>
  <c r="F97" i="144"/>
  <c r="R64" i="112"/>
  <c r="R73" i="112"/>
  <c r="R77" i="112"/>
  <c r="B17" i="120"/>
  <c r="B21" i="120"/>
  <c r="S73" i="116"/>
  <c r="S64" i="116"/>
  <c r="S77" i="116"/>
  <c r="Q26" i="132"/>
  <c r="D23" i="137"/>
  <c r="D14" i="145"/>
  <c r="I50" i="135"/>
  <c r="I60" i="135" s="1"/>
  <c r="I46" i="135"/>
  <c r="I42" i="135"/>
  <c r="E17" i="144"/>
  <c r="E21" i="144"/>
  <c r="E19" i="144"/>
  <c r="O41" i="115"/>
  <c r="O49" i="115"/>
  <c r="O59" i="115" s="1"/>
  <c r="E101" i="122"/>
  <c r="Q33" i="140"/>
  <c r="S79" i="132"/>
  <c r="S71" i="132"/>
  <c r="S75" i="132"/>
  <c r="S91" i="132"/>
  <c r="S92" i="132" s="1"/>
  <c r="S93" i="132" s="1"/>
  <c r="AB101" i="135"/>
  <c r="P26" i="118"/>
  <c r="R81" i="132"/>
  <c r="R73" i="132"/>
  <c r="R77" i="132"/>
  <c r="AC101" i="133"/>
  <c r="B66" i="133"/>
  <c r="D66" i="136"/>
  <c r="Q32" i="126"/>
  <c r="Q26" i="126"/>
  <c r="Q26" i="128"/>
  <c r="C80" i="114"/>
  <c r="C76" i="114"/>
  <c r="C72" i="114"/>
  <c r="S91" i="115"/>
  <c r="S92" i="115" s="1"/>
  <c r="S93" i="115" s="1"/>
  <c r="S71" i="115"/>
  <c r="S79" i="115"/>
  <c r="S75" i="115"/>
  <c r="S62" i="115"/>
  <c r="S80" i="115"/>
  <c r="B17" i="115"/>
  <c r="B21" i="115"/>
  <c r="E97" i="111"/>
  <c r="E98" i="140"/>
  <c r="Q63" i="134"/>
  <c r="Q76" i="134"/>
  <c r="Q72" i="134"/>
  <c r="C50" i="114"/>
  <c r="C60" i="114" s="1"/>
  <c r="C42" i="114"/>
  <c r="C46" i="114"/>
  <c r="Q25" i="118"/>
  <c r="C19" i="121"/>
  <c r="Q76" i="131"/>
  <c r="Q63" i="131"/>
  <c r="Q72" i="131"/>
  <c r="E97" i="116"/>
  <c r="B17" i="111"/>
  <c r="B21" i="111"/>
  <c r="R48" i="131"/>
  <c r="R58" i="131" s="1"/>
  <c r="R44" i="131"/>
  <c r="R40" i="131"/>
  <c r="AC97" i="135"/>
  <c r="C17" i="132"/>
  <c r="C21" i="132"/>
  <c r="R28" i="145"/>
  <c r="R26" i="145" s="1"/>
  <c r="R28" i="140"/>
  <c r="R26" i="140" s="1"/>
  <c r="S97" i="117"/>
  <c r="B17" i="131"/>
  <c r="B21" i="131"/>
  <c r="R32" i="115"/>
  <c r="R64" i="115" s="1"/>
  <c r="R46" i="144"/>
  <c r="B19" i="120"/>
  <c r="P26" i="129"/>
  <c r="C19" i="119"/>
  <c r="E97" i="128"/>
  <c r="E97" i="126"/>
  <c r="S79" i="126"/>
  <c r="S71" i="126"/>
  <c r="S75" i="126"/>
  <c r="S62" i="126"/>
  <c r="S91" i="126"/>
  <c r="S92" i="126" s="1"/>
  <c r="S93" i="126" s="1"/>
  <c r="S80" i="126"/>
  <c r="P26" i="132"/>
  <c r="C93" i="133"/>
  <c r="R46" i="117"/>
  <c r="Q25" i="144"/>
  <c r="Q46" i="144" s="1"/>
  <c r="S71" i="111"/>
  <c r="S75" i="111"/>
  <c r="S79" i="111"/>
  <c r="S62" i="111"/>
  <c r="S91" i="111"/>
  <c r="S92" i="111" s="1"/>
  <c r="S80" i="111"/>
  <c r="R64" i="132"/>
  <c r="D64" i="127"/>
  <c r="D81" i="127"/>
  <c r="D73" i="127"/>
  <c r="D77" i="127"/>
  <c r="P42" i="143"/>
  <c r="P50" i="143"/>
  <c r="P60" i="143" s="1"/>
  <c r="C17" i="126"/>
  <c r="C21" i="126"/>
  <c r="R44" i="122"/>
  <c r="R48" i="122"/>
  <c r="R58" i="122" s="1"/>
  <c r="R40" i="122"/>
  <c r="R46" i="122"/>
  <c r="C17" i="130"/>
  <c r="C21" i="130"/>
  <c r="H49" i="135"/>
  <c r="H59" i="135" s="1"/>
  <c r="H41" i="135"/>
  <c r="H45" i="135"/>
  <c r="R63" i="128"/>
  <c r="R72" i="128"/>
  <c r="R76" i="128"/>
  <c r="R34" i="145"/>
  <c r="R32" i="145" s="1"/>
  <c r="B32" i="136"/>
  <c r="B25" i="136" s="1"/>
  <c r="R97" i="144"/>
  <c r="Q64" i="112"/>
  <c r="Q50" i="112"/>
  <c r="Q60" i="112" s="1"/>
  <c r="Q42" i="112"/>
  <c r="S66" i="116"/>
  <c r="S81" i="116" s="1"/>
  <c r="S76" i="116"/>
  <c r="S63" i="116"/>
  <c r="S72" i="116"/>
  <c r="S50" i="145"/>
  <c r="S60" i="145" s="1"/>
  <c r="S42" i="145"/>
  <c r="T79" i="120"/>
  <c r="T62" i="120"/>
  <c r="T71" i="120"/>
  <c r="T75" i="120"/>
  <c r="T91" i="120"/>
  <c r="T92" i="120" s="1"/>
  <c r="T93" i="120" s="1"/>
  <c r="B17" i="117"/>
  <c r="B21" i="117"/>
  <c r="P42" i="121"/>
  <c r="P50" i="121"/>
  <c r="P60" i="121" s="1"/>
  <c r="Q79" i="135"/>
  <c r="Q75" i="135"/>
  <c r="Q71" i="135"/>
  <c r="Q62" i="135"/>
  <c r="Q91" i="135"/>
  <c r="Q92" i="135" s="1"/>
  <c r="Q93" i="135" s="1"/>
  <c r="Q80" i="135"/>
  <c r="E97" i="131"/>
  <c r="Q101" i="122"/>
  <c r="R45" i="122"/>
  <c r="R75" i="143"/>
  <c r="R79" i="143"/>
  <c r="R71" i="143"/>
  <c r="R62" i="143"/>
  <c r="R91" i="143"/>
  <c r="R92" i="143" s="1"/>
  <c r="R93" i="143" s="1"/>
  <c r="E97" i="120"/>
  <c r="R50" i="113"/>
  <c r="R60" i="113" s="1"/>
  <c r="R42" i="113"/>
  <c r="D80" i="110"/>
  <c r="D72" i="110"/>
  <c r="D76" i="110"/>
  <c r="D63" i="110"/>
  <c r="D23" i="143"/>
  <c r="D12" i="143"/>
  <c r="I25" i="135"/>
  <c r="F18" i="145"/>
  <c r="Q26" i="119"/>
  <c r="T75" i="137"/>
  <c r="T71" i="137"/>
  <c r="T79" i="137"/>
  <c r="T62" i="137"/>
  <c r="T91" i="137"/>
  <c r="T92" i="137" s="1"/>
  <c r="T93" i="137" s="1"/>
  <c r="S41" i="112"/>
  <c r="S49" i="112"/>
  <c r="S59" i="112" s="1"/>
  <c r="S25" i="112"/>
  <c r="S46" i="112" s="1"/>
  <c r="P72" i="118"/>
  <c r="P76" i="118"/>
  <c r="B45" i="136"/>
  <c r="B41" i="136"/>
  <c r="B49" i="136"/>
  <c r="B59" i="136" s="1"/>
  <c r="P26" i="124"/>
  <c r="S97" i="118"/>
  <c r="C17" i="115"/>
  <c r="C21" i="115"/>
  <c r="D40" i="123"/>
  <c r="D48" i="123"/>
  <c r="D58" i="123" s="1"/>
  <c r="D44" i="123"/>
  <c r="L101" i="122"/>
  <c r="P32" i="131"/>
  <c r="B18" i="121"/>
  <c r="B17" i="121"/>
  <c r="B21" i="121"/>
  <c r="Q66" i="112"/>
  <c r="Q80" i="112" s="1"/>
  <c r="Q63" i="112"/>
  <c r="Q72" i="112"/>
  <c r="Q76" i="112"/>
  <c r="P32" i="111"/>
  <c r="W81" i="121"/>
  <c r="W79" i="121"/>
  <c r="W71" i="121"/>
  <c r="W62" i="121"/>
  <c r="W75" i="121"/>
  <c r="W91" i="121"/>
  <c r="W80" i="121"/>
  <c r="R66" i="113"/>
  <c r="R80" i="113" s="1"/>
  <c r="R72" i="113"/>
  <c r="R76" i="113"/>
  <c r="S79" i="122"/>
  <c r="S71" i="122"/>
  <c r="S75" i="122"/>
  <c r="S62" i="122"/>
  <c r="S91" i="122"/>
  <c r="S92" i="122" s="1"/>
  <c r="S93" i="122" s="1"/>
  <c r="E97" i="129"/>
  <c r="C19" i="129"/>
  <c r="C17" i="120"/>
  <c r="C21" i="120"/>
  <c r="J42" i="133"/>
  <c r="J50" i="133"/>
  <c r="J60" i="133" s="1"/>
  <c r="J46" i="133"/>
  <c r="C80" i="136"/>
  <c r="C63" i="136"/>
  <c r="C72" i="136"/>
  <c r="C76" i="136"/>
  <c r="B19" i="117"/>
  <c r="R64" i="118"/>
  <c r="R42" i="118"/>
  <c r="R50" i="118"/>
  <c r="R60" i="118" s="1"/>
  <c r="G97" i="143"/>
  <c r="S73" i="137"/>
  <c r="S77" i="137"/>
  <c r="S81" i="137"/>
  <c r="S64" i="137"/>
  <c r="C64" i="136"/>
  <c r="C42" i="136"/>
  <c r="C46" i="136"/>
  <c r="C50" i="136"/>
  <c r="C60" i="136" s="1"/>
  <c r="C32" i="110"/>
  <c r="S44" i="120"/>
  <c r="S40" i="120"/>
  <c r="S48" i="120"/>
  <c r="S58" i="120" s="1"/>
  <c r="S44" i="143"/>
  <c r="S48" i="143"/>
  <c r="S58" i="143" s="1"/>
  <c r="S40" i="143"/>
  <c r="R44" i="134"/>
  <c r="R40" i="134"/>
  <c r="R48" i="134"/>
  <c r="R58" i="134" s="1"/>
  <c r="R45" i="134"/>
  <c r="S68" i="140"/>
  <c r="S67" i="145"/>
  <c r="R66" i="115"/>
  <c r="R80" i="115"/>
  <c r="R63" i="115"/>
  <c r="R72" i="115"/>
  <c r="R76" i="115"/>
  <c r="F75" i="110"/>
  <c r="F79" i="110"/>
  <c r="F71" i="110"/>
  <c r="F91" i="110"/>
  <c r="F62" i="110"/>
  <c r="C101" i="122"/>
  <c r="R79" i="125"/>
  <c r="R71" i="125"/>
  <c r="R62" i="125"/>
  <c r="R75" i="125"/>
  <c r="R91" i="125"/>
  <c r="Q63" i="111"/>
  <c r="Q72" i="111"/>
  <c r="Q76" i="111"/>
  <c r="E81" i="110"/>
  <c r="E73" i="110"/>
  <c r="E77" i="110"/>
  <c r="O32" i="122"/>
  <c r="R81" i="137"/>
  <c r="R77" i="137"/>
  <c r="R73" i="137"/>
  <c r="O26" i="131"/>
  <c r="T77" i="145"/>
  <c r="T73" i="145"/>
  <c r="T64" i="145"/>
  <c r="E97" i="112"/>
  <c r="C48" i="114"/>
  <c r="C58" i="114" s="1"/>
  <c r="C40" i="114"/>
  <c r="C44" i="114"/>
  <c r="E64" i="110"/>
  <c r="S75" i="120"/>
  <c r="S62" i="120"/>
  <c r="S79" i="120"/>
  <c r="S91" i="120"/>
  <c r="S71" i="120"/>
  <c r="P50" i="118"/>
  <c r="P60" i="118" s="1"/>
  <c r="P42" i="118"/>
  <c r="C23" i="140"/>
  <c r="Q50" i="111"/>
  <c r="Q60" i="111" s="1"/>
  <c r="Q42" i="111"/>
  <c r="R50" i="120"/>
  <c r="R60" i="120" s="1"/>
  <c r="R46" i="120"/>
  <c r="R42" i="120"/>
  <c r="E97" i="113"/>
  <c r="B19" i="134"/>
  <c r="B49" i="127"/>
  <c r="B59" i="127" s="1"/>
  <c r="B45" i="127"/>
  <c r="B41" i="127"/>
  <c r="C19" i="128"/>
  <c r="S97" i="131"/>
  <c r="B17" i="124"/>
  <c r="B21" i="124"/>
  <c r="O26" i="118"/>
  <c r="S97" i="128"/>
  <c r="Q27" i="145"/>
  <c r="Q27" i="140"/>
  <c r="F17" i="145"/>
  <c r="F21" i="145"/>
  <c r="P63" i="120"/>
  <c r="P49" i="120"/>
  <c r="P59" i="120" s="1"/>
  <c r="P41" i="120"/>
  <c r="E97" i="134"/>
  <c r="P26" i="119"/>
  <c r="S79" i="112"/>
  <c r="S75" i="112"/>
  <c r="S71" i="112"/>
  <c r="S91" i="112"/>
  <c r="S92" i="112" s="1"/>
  <c r="S93" i="112" s="1"/>
  <c r="E17" i="137"/>
  <c r="E21" i="137"/>
  <c r="O26" i="125"/>
  <c r="R64" i="130"/>
  <c r="I101" i="122"/>
  <c r="W73" i="145"/>
  <c r="W77" i="145"/>
  <c r="W64" i="145"/>
  <c r="W66" i="145"/>
  <c r="W81" i="145" s="1"/>
  <c r="R42" i="129"/>
  <c r="R50" i="129"/>
  <c r="R60" i="129" s="1"/>
  <c r="R46" i="129"/>
  <c r="F92" i="114"/>
  <c r="F93" i="114" s="1"/>
  <c r="E71" i="114"/>
  <c r="E75" i="114"/>
  <c r="E79" i="114"/>
  <c r="E62" i="114"/>
  <c r="E91" i="114"/>
  <c r="S41" i="140"/>
  <c r="S49" i="140"/>
  <c r="S59" i="140" s="1"/>
  <c r="S25" i="140"/>
  <c r="S45" i="140"/>
  <c r="Q34" i="140"/>
  <c r="Q32" i="140" s="1"/>
  <c r="J64" i="133"/>
  <c r="Q72" i="130"/>
  <c r="Q76" i="130"/>
  <c r="C42" i="123"/>
  <c r="C50" i="123"/>
  <c r="C60" i="123" s="1"/>
  <c r="C46" i="123"/>
  <c r="P26" i="112"/>
  <c r="R66" i="118"/>
  <c r="R80" i="118" s="1"/>
  <c r="R63" i="118"/>
  <c r="R76" i="118"/>
  <c r="R72" i="118"/>
  <c r="C17" i="134"/>
  <c r="C21" i="134"/>
  <c r="R80" i="125"/>
  <c r="B19" i="115"/>
  <c r="O26" i="124"/>
  <c r="D19" i="140"/>
  <c r="D17" i="140"/>
  <c r="D21" i="140"/>
  <c r="S45" i="121"/>
  <c r="S48" i="121"/>
  <c r="S58" i="121" s="1"/>
  <c r="S44" i="121"/>
  <c r="S40" i="121"/>
  <c r="S68" i="145"/>
  <c r="S80" i="143"/>
  <c r="S71" i="143"/>
  <c r="S62" i="143"/>
  <c r="S79" i="143"/>
  <c r="S75" i="143"/>
  <c r="S91" i="143"/>
  <c r="S92" i="143" s="1"/>
  <c r="S93" i="143" s="1"/>
  <c r="C17" i="112"/>
  <c r="C21" i="112"/>
  <c r="Q32" i="116"/>
  <c r="R25" i="119"/>
  <c r="R49" i="119"/>
  <c r="R59" i="119" s="1"/>
  <c r="R41" i="119"/>
  <c r="E17" i="143"/>
  <c r="E21" i="143"/>
  <c r="E18" i="143"/>
  <c r="P50" i="126"/>
  <c r="P60" i="126" s="1"/>
  <c r="P42" i="126"/>
  <c r="Q63" i="129"/>
  <c r="Q72" i="129"/>
  <c r="Q76" i="129"/>
  <c r="B32" i="127"/>
  <c r="B25" i="127" s="1"/>
  <c r="R77" i="144"/>
  <c r="R64" i="144"/>
  <c r="R73" i="144"/>
  <c r="B32" i="114"/>
  <c r="Q63" i="144"/>
  <c r="Q76" i="144"/>
  <c r="Q72" i="144"/>
  <c r="Q73" i="118"/>
  <c r="Q77" i="118"/>
  <c r="AD97" i="133"/>
  <c r="R73" i="122"/>
  <c r="R77" i="122"/>
  <c r="R66" i="122"/>
  <c r="R81" i="122" s="1"/>
  <c r="R64" i="122"/>
  <c r="S72" i="140"/>
  <c r="S63" i="140"/>
  <c r="S76" i="140"/>
  <c r="S66" i="140"/>
  <c r="S80" i="140" s="1"/>
  <c r="C19" i="118"/>
  <c r="R75" i="131"/>
  <c r="R71" i="131"/>
  <c r="R79" i="131"/>
  <c r="R62" i="131"/>
  <c r="R91" i="131"/>
  <c r="R92" i="131" s="1"/>
  <c r="R93" i="131" s="1"/>
  <c r="B17" i="125"/>
  <c r="B21" i="125"/>
  <c r="C18" i="112"/>
  <c r="S79" i="137"/>
  <c r="S75" i="137"/>
  <c r="S71" i="137"/>
  <c r="S62" i="137"/>
  <c r="S91" i="137"/>
  <c r="S92" i="137" s="1"/>
  <c r="S93" i="137" s="1"/>
  <c r="Q26" i="116"/>
  <c r="B17" i="128"/>
  <c r="B21" i="128"/>
  <c r="C18" i="126"/>
  <c r="R66" i="130"/>
  <c r="B64" i="133"/>
  <c r="S97" i="124"/>
  <c r="E97" i="121"/>
  <c r="B23" i="140"/>
  <c r="C19" i="112"/>
  <c r="C17" i="113"/>
  <c r="C21" i="113"/>
  <c r="T72" i="145"/>
  <c r="T76" i="145"/>
  <c r="T66" i="145"/>
  <c r="T80" i="145"/>
  <c r="T63" i="145"/>
  <c r="N101" i="122"/>
  <c r="Q26" i="125"/>
  <c r="Q26" i="121"/>
  <c r="Q32" i="113"/>
  <c r="C18" i="130"/>
  <c r="S91" i="144"/>
  <c r="S92" i="144"/>
  <c r="S93" i="144" s="1"/>
  <c r="S79" i="144"/>
  <c r="S75" i="144"/>
  <c r="S71" i="144"/>
  <c r="S62" i="144"/>
  <c r="S80" i="144"/>
  <c r="P99" i="145"/>
  <c r="T81" i="112"/>
  <c r="D101" i="122"/>
  <c r="U77" i="145"/>
  <c r="U73" i="145"/>
  <c r="U64" i="145"/>
  <c r="R66" i="144"/>
  <c r="B18" i="112"/>
  <c r="C17" i="131"/>
  <c r="C21" i="131"/>
  <c r="P32" i="120"/>
  <c r="D12" i="144"/>
  <c r="D18" i="144"/>
  <c r="D22" i="144"/>
  <c r="S97" i="132"/>
  <c r="W77" i="140"/>
  <c r="W64" i="140"/>
  <c r="W73" i="140"/>
  <c r="W66" i="140"/>
  <c r="W81" i="140" s="1"/>
  <c r="S44" i="118"/>
  <c r="S40" i="118"/>
  <c r="S48" i="118"/>
  <c r="S58" i="118" s="1"/>
  <c r="S45" i="118"/>
  <c r="B17" i="113"/>
  <c r="B21" i="113"/>
  <c r="S75" i="129"/>
  <c r="S79" i="129"/>
  <c r="S71" i="129"/>
  <c r="S91" i="129"/>
  <c r="S92" i="129" s="1"/>
  <c r="S93" i="129" s="1"/>
  <c r="S80" i="129"/>
  <c r="C19" i="126"/>
  <c r="P26" i="143"/>
  <c r="R26" i="113"/>
  <c r="S97" i="115"/>
  <c r="R80" i="117"/>
  <c r="R71" i="117"/>
  <c r="R75" i="117"/>
  <c r="R79" i="117"/>
  <c r="R62" i="117"/>
  <c r="R91" i="117"/>
  <c r="R92" i="117" s="1"/>
  <c r="R93" i="117" s="1"/>
  <c r="U79" i="134"/>
  <c r="U75" i="134"/>
  <c r="U71" i="134"/>
  <c r="U91" i="134"/>
  <c r="U92" i="134" s="1"/>
  <c r="U93" i="134" s="1"/>
  <c r="U80" i="134"/>
  <c r="U62" i="134"/>
  <c r="O101" i="122"/>
  <c r="R81" i="117"/>
  <c r="P63" i="134"/>
  <c r="P72" i="134"/>
  <c r="P76" i="134"/>
  <c r="D12" i="137"/>
  <c r="D18" i="137" s="1"/>
  <c r="D22" i="137"/>
  <c r="D13" i="145"/>
  <c r="C41" i="110"/>
  <c r="C49" i="110"/>
  <c r="C59" i="110" s="1"/>
  <c r="C25" i="110"/>
  <c r="C45" i="110"/>
  <c r="S46" i="120"/>
  <c r="S81" i="111"/>
  <c r="S40" i="116"/>
  <c r="S44" i="116"/>
  <c r="S48" i="116"/>
  <c r="S58" i="116" s="1"/>
  <c r="R66" i="112"/>
  <c r="B19" i="125"/>
  <c r="S81" i="129"/>
  <c r="S62" i="132"/>
  <c r="S44" i="132"/>
  <c r="S40" i="132"/>
  <c r="S48" i="132"/>
  <c r="S58" i="132" s="1"/>
  <c r="S44" i="131"/>
  <c r="S48" i="131"/>
  <c r="S58" i="131" s="1"/>
  <c r="S40" i="131"/>
  <c r="R48" i="132"/>
  <c r="R58" i="132" s="1"/>
  <c r="R44" i="132"/>
  <c r="R40" i="132"/>
  <c r="R45" i="132"/>
  <c r="U92" i="131"/>
  <c r="U93" i="131" s="1"/>
  <c r="T72" i="140"/>
  <c r="T76" i="140"/>
  <c r="T63" i="140"/>
  <c r="T66" i="140"/>
  <c r="T80" i="140" s="1"/>
  <c r="R40" i="143"/>
  <c r="R48" i="143"/>
  <c r="R58" i="143" s="1"/>
  <c r="R44" i="143"/>
  <c r="R46" i="143"/>
  <c r="P101" i="122"/>
  <c r="J81" i="135"/>
  <c r="J73" i="135"/>
  <c r="J77" i="135"/>
  <c r="R66" i="128"/>
  <c r="R77" i="126"/>
  <c r="R64" i="126"/>
  <c r="R81" i="126"/>
  <c r="R73" i="126"/>
  <c r="P32" i="122"/>
  <c r="P27" i="140"/>
  <c r="C17" i="125"/>
  <c r="C21" i="125"/>
  <c r="R68" i="140"/>
  <c r="R66" i="134"/>
  <c r="R62" i="134" s="1"/>
  <c r="Q32" i="121"/>
  <c r="P50" i="119"/>
  <c r="P60" i="119" s="1"/>
  <c r="P42" i="119"/>
  <c r="B41" i="123"/>
  <c r="B45" i="123"/>
  <c r="B49" i="123"/>
  <c r="B59" i="123" s="1"/>
  <c r="C17" i="117"/>
  <c r="C21" i="117"/>
  <c r="C12" i="140"/>
  <c r="C18" i="140" s="1"/>
  <c r="C22" i="140"/>
  <c r="O32" i="115"/>
  <c r="O25" i="115" s="1"/>
  <c r="D66" i="114"/>
  <c r="B17" i="132"/>
  <c r="B21" i="132"/>
  <c r="S81" i="133"/>
  <c r="S64" i="133"/>
  <c r="S77" i="133"/>
  <c r="S73" i="133"/>
  <c r="S71" i="131"/>
  <c r="S62" i="131"/>
  <c r="S75" i="131"/>
  <c r="S79" i="131"/>
  <c r="S91" i="131"/>
  <c r="B17" i="118"/>
  <c r="B21" i="118"/>
  <c r="J66" i="135"/>
  <c r="Q76" i="124"/>
  <c r="Q63" i="124"/>
  <c r="Q72" i="124"/>
  <c r="C72" i="127"/>
  <c r="C80" i="127"/>
  <c r="C76" i="127"/>
  <c r="C63" i="127"/>
  <c r="C19" i="130"/>
  <c r="E97" i="117"/>
  <c r="R45" i="130"/>
  <c r="R50" i="116"/>
  <c r="R60" i="116" s="1"/>
  <c r="R46" i="116"/>
  <c r="R42" i="116"/>
  <c r="E97" i="118"/>
  <c r="S97" i="112"/>
  <c r="S97" i="119"/>
  <c r="C17" i="124"/>
  <c r="C21" i="124"/>
  <c r="B12" i="140"/>
  <c r="B18" i="140" s="1"/>
  <c r="B22" i="140"/>
  <c r="S62" i="113"/>
  <c r="P32" i="128"/>
  <c r="B17" i="126"/>
  <c r="B21" i="126"/>
  <c r="S92" i="117"/>
  <c r="S93" i="117" s="1"/>
  <c r="R45" i="124"/>
  <c r="Q25" i="117"/>
  <c r="Q45" i="117" s="1"/>
  <c r="Q49" i="117"/>
  <c r="Q59" i="117" s="1"/>
  <c r="Q41" i="117"/>
  <c r="E97" i="132"/>
  <c r="U66" i="145"/>
  <c r="U81" i="145" s="1"/>
  <c r="S71" i="119"/>
  <c r="S79" i="119"/>
  <c r="S75" i="119"/>
  <c r="S91" i="119"/>
  <c r="S92" i="119" s="1"/>
  <c r="S93" i="119" s="1"/>
  <c r="S97" i="122"/>
  <c r="S81" i="132"/>
  <c r="Q81" i="135"/>
  <c r="B19" i="124"/>
  <c r="P97" i="145"/>
  <c r="U92" i="128"/>
  <c r="U93" i="128" s="1"/>
  <c r="P26" i="128"/>
  <c r="U80" i="140"/>
  <c r="U75" i="140"/>
  <c r="U79" i="140"/>
  <c r="U71" i="140"/>
  <c r="U62" i="140"/>
  <c r="Q66" i="118"/>
  <c r="Q76" i="118"/>
  <c r="Q72" i="118"/>
  <c r="S44" i="133"/>
  <c r="S40" i="133"/>
  <c r="S48" i="133"/>
  <c r="S58" i="133" s="1"/>
  <c r="R48" i="125"/>
  <c r="R58" i="125" s="1"/>
  <c r="R44" i="125"/>
  <c r="R40" i="125"/>
  <c r="R45" i="125"/>
  <c r="S62" i="119"/>
  <c r="S48" i="119"/>
  <c r="S58" i="119" s="1"/>
  <c r="S40" i="119"/>
  <c r="S44" i="119"/>
  <c r="S45" i="122"/>
  <c r="S48" i="122"/>
  <c r="S58" i="122" s="1"/>
  <c r="S40" i="122"/>
  <c r="S44" i="122"/>
  <c r="R46" i="132"/>
  <c r="Q32" i="137"/>
  <c r="Q26" i="137"/>
  <c r="D44" i="136"/>
  <c r="D40" i="136"/>
  <c r="D48" i="136"/>
  <c r="D58" i="136" s="1"/>
  <c r="Q99" i="145"/>
  <c r="E97" i="130"/>
  <c r="G97" i="137"/>
  <c r="G98" i="145"/>
  <c r="C17" i="128"/>
  <c r="C21" i="128"/>
  <c r="G26" i="135"/>
  <c r="D81" i="136"/>
  <c r="D73" i="136"/>
  <c r="D77" i="136"/>
  <c r="R81" i="124"/>
  <c r="R64" i="124"/>
  <c r="R73" i="124"/>
  <c r="R77" i="124"/>
  <c r="R73" i="118"/>
  <c r="R77" i="118"/>
  <c r="R77" i="125"/>
  <c r="R73" i="125"/>
  <c r="R64" i="125"/>
  <c r="R81" i="125"/>
  <c r="O26" i="137"/>
  <c r="R73" i="134"/>
  <c r="R77" i="134"/>
  <c r="C17" i="118"/>
  <c r="C21" i="118"/>
  <c r="C17" i="121"/>
  <c r="C21" i="121"/>
  <c r="R25" i="118"/>
  <c r="R45" i="118" s="1"/>
  <c r="R41" i="118"/>
  <c r="R49" i="118"/>
  <c r="R59" i="118" s="1"/>
  <c r="C17" i="129"/>
  <c r="C21" i="129"/>
  <c r="S80" i="120"/>
  <c r="F101" i="122"/>
  <c r="B18" i="129"/>
  <c r="B17" i="129"/>
  <c r="B21" i="129"/>
  <c r="E23" i="145"/>
  <c r="B17" i="134"/>
  <c r="B21" i="134"/>
  <c r="S97" i="116"/>
  <c r="P26" i="131"/>
  <c r="R44" i="137"/>
  <c r="R40" i="137"/>
  <c r="R48" i="137"/>
  <c r="R58" i="137" s="1"/>
  <c r="R45" i="137"/>
  <c r="S77" i="121"/>
  <c r="S73" i="121"/>
  <c r="S64" i="121"/>
  <c r="S81" i="121"/>
  <c r="E19" i="143"/>
  <c r="S97" i="130"/>
  <c r="M101" i="122"/>
  <c r="E97" i="115"/>
  <c r="Q26" i="120"/>
  <c r="Q72" i="117"/>
  <c r="Q76" i="117"/>
  <c r="Q63" i="117"/>
  <c r="B17" i="116"/>
  <c r="B21" i="116"/>
  <c r="Q32" i="125"/>
  <c r="P50" i="129"/>
  <c r="P60" i="129" s="1"/>
  <c r="P42" i="129"/>
  <c r="R99" i="140"/>
  <c r="R97" i="140" s="1"/>
  <c r="S97" i="129"/>
  <c r="D46" i="110"/>
  <c r="D50" i="110"/>
  <c r="D60" i="110" s="1"/>
  <c r="D42" i="110"/>
  <c r="B17" i="130"/>
  <c r="B21" i="130"/>
  <c r="R50" i="128"/>
  <c r="R60" i="128" s="1"/>
  <c r="R46" i="128"/>
  <c r="R42" i="128"/>
  <c r="K101" i="122"/>
  <c r="P32" i="132"/>
  <c r="Q26" i="122"/>
  <c r="Q32" i="122"/>
  <c r="S97" i="111"/>
  <c r="S98" i="140"/>
  <c r="S97" i="134"/>
  <c r="G101" i="122"/>
  <c r="E97" i="125"/>
  <c r="R66" i="116"/>
  <c r="R81" i="116" s="1"/>
  <c r="R63" i="116"/>
  <c r="R72" i="116"/>
  <c r="R76" i="116"/>
  <c r="E97" i="119"/>
  <c r="U92" i="113"/>
  <c r="U92" i="145" s="1"/>
  <c r="S50" i="112"/>
  <c r="S60" i="112" s="1"/>
  <c r="S42" i="112"/>
  <c r="E97" i="124"/>
  <c r="R101" i="122"/>
  <c r="S97" i="126"/>
  <c r="P41" i="130"/>
  <c r="P49" i="130"/>
  <c r="P59" i="130" s="1"/>
  <c r="B17" i="119"/>
  <c r="B21" i="119"/>
  <c r="P41" i="121"/>
  <c r="P25" i="121"/>
  <c r="P46" i="121" s="1"/>
  <c r="P49" i="121"/>
  <c r="P59" i="121" s="1"/>
  <c r="C48" i="127"/>
  <c r="C58" i="127" s="1"/>
  <c r="C40" i="127"/>
  <c r="C44" i="127"/>
  <c r="S71" i="128"/>
  <c r="S75" i="128"/>
  <c r="S62" i="128"/>
  <c r="S79" i="128"/>
  <c r="S91" i="128"/>
  <c r="S92" i="128" s="1"/>
  <c r="S93" i="128" s="1"/>
  <c r="S80" i="128"/>
  <c r="R81" i="143"/>
  <c r="C40" i="136"/>
  <c r="C44" i="136"/>
  <c r="C48" i="136"/>
  <c r="C58" i="136" s="1"/>
  <c r="R48" i="111"/>
  <c r="R58" i="111" s="1"/>
  <c r="R40" i="111"/>
  <c r="R44" i="111"/>
  <c r="J64" i="135"/>
  <c r="Q97" i="143"/>
  <c r="S49" i="145"/>
  <c r="S59" i="145" s="1"/>
  <c r="S41" i="145"/>
  <c r="S25" i="145"/>
  <c r="S45" i="145" s="1"/>
  <c r="Q25" i="115"/>
  <c r="Q46" i="115" s="1"/>
  <c r="Q49" i="115"/>
  <c r="Q59" i="115" s="1"/>
  <c r="Q41" i="115"/>
  <c r="R42" i="126"/>
  <c r="R50" i="126"/>
  <c r="R60" i="126" s="1"/>
  <c r="O26" i="130"/>
  <c r="P33" i="145"/>
  <c r="O32" i="113"/>
  <c r="S71" i="130"/>
  <c r="S79" i="130"/>
  <c r="S75" i="130"/>
  <c r="S62" i="130"/>
  <c r="S91" i="130"/>
  <c r="B19" i="116"/>
  <c r="F99" i="140"/>
  <c r="F97" i="140" s="1"/>
  <c r="P97" i="137"/>
  <c r="H101" i="122"/>
  <c r="S62" i="118"/>
  <c r="Q25" i="111"/>
  <c r="Q46" i="111" s="1"/>
  <c r="S44" i="130"/>
  <c r="S48" i="130"/>
  <c r="S58" i="130" s="1"/>
  <c r="S40" i="130"/>
  <c r="Q66" i="124"/>
  <c r="Q64" i="130"/>
  <c r="P66" i="121"/>
  <c r="Q66" i="134"/>
  <c r="P64" i="119"/>
  <c r="C66" i="114"/>
  <c r="C66" i="136"/>
  <c r="D66" i="110"/>
  <c r="I64" i="135"/>
  <c r="P66" i="112"/>
  <c r="O26" i="144"/>
  <c r="P45" i="121" l="1"/>
  <c r="E19" i="145"/>
  <c r="R80" i="116"/>
  <c r="R46" i="126"/>
  <c r="S62" i="112"/>
  <c r="R81" i="118"/>
  <c r="Q46" i="112"/>
  <c r="S80" i="116"/>
  <c r="Q49" i="126"/>
  <c r="Q59" i="126" s="1"/>
  <c r="Q25" i="126"/>
  <c r="Q45" i="126" s="1"/>
  <c r="Q41" i="126"/>
  <c r="Q64" i="111"/>
  <c r="Q73" i="111"/>
  <c r="Q77" i="111"/>
  <c r="Q66" i="111"/>
  <c r="Q42" i="122"/>
  <c r="Q50" i="122"/>
  <c r="Q60" i="122" s="1"/>
  <c r="Q25" i="137"/>
  <c r="Q45" i="137" s="1"/>
  <c r="Q41" i="137"/>
  <c r="Q49" i="137"/>
  <c r="Q59" i="137" s="1"/>
  <c r="R64" i="140"/>
  <c r="R77" i="140"/>
  <c r="R73" i="140"/>
  <c r="B40" i="127"/>
  <c r="B48" i="127"/>
  <c r="B58" i="127" s="1"/>
  <c r="B44" i="127"/>
  <c r="R49" i="145"/>
  <c r="R59" i="145" s="1"/>
  <c r="R41" i="145"/>
  <c r="R25" i="145"/>
  <c r="O41" i="131"/>
  <c r="O49" i="131"/>
  <c r="O59" i="131" s="1"/>
  <c r="Q25" i="122"/>
  <c r="Q46" i="122" s="1"/>
  <c r="Q41" i="122"/>
  <c r="Q49" i="122"/>
  <c r="Q59" i="122" s="1"/>
  <c r="P42" i="122"/>
  <c r="P50" i="122"/>
  <c r="P60" i="122" s="1"/>
  <c r="O48" i="115"/>
  <c r="O58" i="115" s="1"/>
  <c r="O44" i="115"/>
  <c r="O40" i="115"/>
  <c r="O45" i="115"/>
  <c r="D75" i="110"/>
  <c r="D79" i="110"/>
  <c r="D71" i="110"/>
  <c r="D62" i="110"/>
  <c r="D91" i="110"/>
  <c r="D92" i="110" s="1"/>
  <c r="O41" i="137"/>
  <c r="O49" i="137"/>
  <c r="O59" i="137" s="1"/>
  <c r="R79" i="128"/>
  <c r="R71" i="128"/>
  <c r="R62" i="128"/>
  <c r="R75" i="128"/>
  <c r="R91" i="128"/>
  <c r="R92" i="128" s="1"/>
  <c r="R93" i="128" s="1"/>
  <c r="R80" i="128"/>
  <c r="Q63" i="119"/>
  <c r="Q25" i="119"/>
  <c r="Q41" i="119"/>
  <c r="Q49" i="119"/>
  <c r="Q59" i="119" s="1"/>
  <c r="Q63" i="132"/>
  <c r="Q25" i="132"/>
  <c r="Q49" i="132"/>
  <c r="Q59" i="132" s="1"/>
  <c r="Q41" i="132"/>
  <c r="Q80" i="134"/>
  <c r="Q79" i="134"/>
  <c r="Q71" i="134"/>
  <c r="Q75" i="134"/>
  <c r="Q62" i="134"/>
  <c r="Q91" i="134"/>
  <c r="Q71" i="124"/>
  <c r="Q79" i="124"/>
  <c r="Q75" i="124"/>
  <c r="Q91" i="124"/>
  <c r="Q92" i="124" s="1"/>
  <c r="Q93" i="124" s="1"/>
  <c r="Q80" i="124"/>
  <c r="P64" i="132"/>
  <c r="P42" i="132"/>
  <c r="P50" i="132"/>
  <c r="P60" i="132" s="1"/>
  <c r="S93" i="111"/>
  <c r="O41" i="144"/>
  <c r="O49" i="144"/>
  <c r="O59" i="144" s="1"/>
  <c r="C79" i="114"/>
  <c r="C92" i="114"/>
  <c r="C93" i="114" s="1"/>
  <c r="C71" i="114"/>
  <c r="C62" i="114"/>
  <c r="C75" i="114"/>
  <c r="C91" i="114"/>
  <c r="P79" i="121"/>
  <c r="P71" i="121"/>
  <c r="P62" i="121"/>
  <c r="P91" i="121"/>
  <c r="P75" i="121"/>
  <c r="P80" i="121"/>
  <c r="P25" i="124"/>
  <c r="P45" i="124" s="1"/>
  <c r="P49" i="124"/>
  <c r="P59" i="124" s="1"/>
  <c r="P41" i="124"/>
  <c r="P79" i="112"/>
  <c r="P75" i="112"/>
  <c r="P71" i="112"/>
  <c r="P91" i="112"/>
  <c r="P92" i="112" s="1"/>
  <c r="P93" i="112" s="1"/>
  <c r="P80" i="112"/>
  <c r="C91" i="136"/>
  <c r="C92" i="136" s="1"/>
  <c r="C93" i="136" s="1"/>
  <c r="C75" i="136"/>
  <c r="C79" i="136"/>
  <c r="C71" i="136"/>
  <c r="C62" i="136"/>
  <c r="Q63" i="128"/>
  <c r="Q25" i="128"/>
  <c r="Q45" i="128" s="1"/>
  <c r="Q49" i="128"/>
  <c r="Q59" i="128" s="1"/>
  <c r="Q41" i="128"/>
  <c r="Q73" i="113"/>
  <c r="Q77" i="113"/>
  <c r="Q64" i="113"/>
  <c r="S99" i="140"/>
  <c r="S97" i="140" s="1"/>
  <c r="B80" i="127"/>
  <c r="B72" i="127"/>
  <c r="B76" i="127"/>
  <c r="B63" i="127"/>
  <c r="O41" i="124"/>
  <c r="O49" i="124"/>
  <c r="O59" i="124" s="1"/>
  <c r="P25" i="112"/>
  <c r="P45" i="112" s="1"/>
  <c r="P49" i="112"/>
  <c r="P59" i="112" s="1"/>
  <c r="P41" i="112"/>
  <c r="O49" i="118"/>
  <c r="O59" i="118" s="1"/>
  <c r="O41" i="118"/>
  <c r="Q50" i="126"/>
  <c r="Q60" i="126" s="1"/>
  <c r="Q46" i="126"/>
  <c r="Q42" i="126"/>
  <c r="I79" i="135"/>
  <c r="I75" i="135"/>
  <c r="I71" i="135"/>
  <c r="I62" i="135"/>
  <c r="I91" i="135"/>
  <c r="I92" i="135" s="1"/>
  <c r="I93" i="135" s="1"/>
  <c r="Q73" i="131"/>
  <c r="Q77" i="131"/>
  <c r="Q64" i="131"/>
  <c r="O77" i="115"/>
  <c r="O73" i="115"/>
  <c r="O64" i="115"/>
  <c r="P64" i="131"/>
  <c r="P77" i="131"/>
  <c r="P73" i="131"/>
  <c r="Q64" i="128"/>
  <c r="Q73" i="128"/>
  <c r="Q77" i="128"/>
  <c r="Q42" i="125"/>
  <c r="Q50" i="125"/>
  <c r="Q60" i="125" s="1"/>
  <c r="P63" i="131"/>
  <c r="P25" i="131"/>
  <c r="P41" i="131"/>
  <c r="P49" i="131"/>
  <c r="P59" i="131" s="1"/>
  <c r="B98" i="140"/>
  <c r="H80" i="135"/>
  <c r="H76" i="135"/>
  <c r="H72" i="135"/>
  <c r="P25" i="128"/>
  <c r="P49" i="128"/>
  <c r="P59" i="128" s="1"/>
  <c r="P41" i="128"/>
  <c r="R66" i="120"/>
  <c r="R80" i="120" s="1"/>
  <c r="R63" i="120"/>
  <c r="R72" i="120"/>
  <c r="R76" i="120"/>
  <c r="P66" i="132"/>
  <c r="P80" i="132" s="1"/>
  <c r="P63" i="132"/>
  <c r="P72" i="132"/>
  <c r="P76" i="132"/>
  <c r="P32" i="113"/>
  <c r="D17" i="144"/>
  <c r="D21" i="144"/>
  <c r="D19" i="144"/>
  <c r="O26" i="122"/>
  <c r="Q50" i="113"/>
  <c r="Q60" i="113" s="1"/>
  <c r="Q42" i="113"/>
  <c r="O32" i="118"/>
  <c r="T62" i="145"/>
  <c r="T71" i="145"/>
  <c r="T75" i="145"/>
  <c r="T79" i="145"/>
  <c r="T91" i="145"/>
  <c r="R71" i="130"/>
  <c r="R75" i="130"/>
  <c r="R79" i="130"/>
  <c r="R62" i="130"/>
  <c r="R91" i="130"/>
  <c r="R92" i="130" s="1"/>
  <c r="R93" i="130" s="1"/>
  <c r="R80" i="130"/>
  <c r="B50" i="114"/>
  <c r="B60" i="114" s="1"/>
  <c r="B46" i="114"/>
  <c r="B42" i="114"/>
  <c r="N32" i="128"/>
  <c r="S73" i="145"/>
  <c r="S64" i="145"/>
  <c r="S77" i="145"/>
  <c r="S46" i="140"/>
  <c r="S40" i="140"/>
  <c r="S48" i="140"/>
  <c r="S58" i="140" s="1"/>
  <c r="S44" i="140"/>
  <c r="O26" i="134"/>
  <c r="P32" i="117"/>
  <c r="R79" i="113"/>
  <c r="R71" i="113"/>
  <c r="R75" i="113"/>
  <c r="R91" i="113"/>
  <c r="R92" i="113" s="1"/>
  <c r="R93" i="113" s="1"/>
  <c r="P33" i="140"/>
  <c r="P32" i="137"/>
  <c r="B80" i="123"/>
  <c r="B72" i="123"/>
  <c r="B63" i="123"/>
  <c r="B76" i="123"/>
  <c r="H63" i="135"/>
  <c r="E99" i="140"/>
  <c r="E97" i="140" s="1"/>
  <c r="Q66" i="128"/>
  <c r="Q80" i="128" s="1"/>
  <c r="Q76" i="128"/>
  <c r="Q72" i="128"/>
  <c r="O32" i="124"/>
  <c r="R79" i="126"/>
  <c r="R75" i="126"/>
  <c r="R71" i="126"/>
  <c r="R91" i="126"/>
  <c r="B25" i="114"/>
  <c r="Q66" i="121"/>
  <c r="Q80" i="121" s="1"/>
  <c r="Q72" i="121"/>
  <c r="Q63" i="121"/>
  <c r="Q76" i="121"/>
  <c r="S92" i="133"/>
  <c r="S93" i="133"/>
  <c r="P64" i="128"/>
  <c r="P77" i="128"/>
  <c r="P73" i="128"/>
  <c r="AE97" i="133"/>
  <c r="O41" i="130"/>
  <c r="O49" i="130"/>
  <c r="O59" i="130" s="1"/>
  <c r="R72" i="119"/>
  <c r="R66" i="119"/>
  <c r="R76" i="119"/>
  <c r="R63" i="119"/>
  <c r="O42" i="122"/>
  <c r="O50" i="122"/>
  <c r="O60" i="122" s="1"/>
  <c r="O76" i="131"/>
  <c r="O63" i="131"/>
  <c r="O72" i="131"/>
  <c r="N32" i="144"/>
  <c r="N32" i="113"/>
  <c r="C81" i="123"/>
  <c r="C73" i="123"/>
  <c r="C64" i="123"/>
  <c r="C77" i="123"/>
  <c r="C73" i="127"/>
  <c r="C64" i="127"/>
  <c r="C81" i="127"/>
  <c r="C77" i="127"/>
  <c r="Q77" i="134"/>
  <c r="Q73" i="134"/>
  <c r="Q64" i="134"/>
  <c r="Q81" i="134"/>
  <c r="Q77" i="143"/>
  <c r="Q64" i="143"/>
  <c r="Q73" i="143"/>
  <c r="Q48" i="111"/>
  <c r="Q58" i="111" s="1"/>
  <c r="Q44" i="111"/>
  <c r="Q40" i="111"/>
  <c r="Q45" i="111"/>
  <c r="Q45" i="115"/>
  <c r="Q63" i="120"/>
  <c r="Q25" i="120"/>
  <c r="Q45" i="120" s="1"/>
  <c r="Q41" i="120"/>
  <c r="Q49" i="120"/>
  <c r="Q59" i="120" s="1"/>
  <c r="S92" i="131"/>
  <c r="S93" i="131" s="1"/>
  <c r="F99" i="145"/>
  <c r="R81" i="112"/>
  <c r="R62" i="112"/>
  <c r="R79" i="112"/>
  <c r="R71" i="112"/>
  <c r="R75" i="112"/>
  <c r="R91" i="112"/>
  <c r="R92" i="112" s="1"/>
  <c r="R93" i="112" s="1"/>
  <c r="R80" i="112"/>
  <c r="P27" i="145"/>
  <c r="G99" i="145"/>
  <c r="G97" i="145" s="1"/>
  <c r="T97" i="117"/>
  <c r="Q28" i="145"/>
  <c r="Q26" i="145" s="1"/>
  <c r="Q28" i="140"/>
  <c r="Q26" i="140" s="1"/>
  <c r="Q25" i="125"/>
  <c r="Q45" i="125" s="1"/>
  <c r="Q41" i="125"/>
  <c r="Q49" i="125"/>
  <c r="Q59" i="125" s="1"/>
  <c r="P25" i="119"/>
  <c r="P45" i="119" s="1"/>
  <c r="P41" i="119"/>
  <c r="P49" i="119"/>
  <c r="P59" i="119" s="1"/>
  <c r="Q26" i="113"/>
  <c r="S92" i="120"/>
  <c r="S93" i="120" s="1"/>
  <c r="N26" i="112"/>
  <c r="C12" i="137"/>
  <c r="C22" i="137"/>
  <c r="C13" i="145"/>
  <c r="F92" i="110"/>
  <c r="F93" i="110" s="1"/>
  <c r="R67" i="145"/>
  <c r="O32" i="131"/>
  <c r="O25" i="131" s="1"/>
  <c r="N32" i="129"/>
  <c r="AD101" i="133"/>
  <c r="D79" i="136"/>
  <c r="D71" i="136"/>
  <c r="D75" i="136"/>
  <c r="D62" i="136"/>
  <c r="D91" i="136"/>
  <c r="B42" i="123"/>
  <c r="B50" i="123"/>
  <c r="B60" i="123" s="1"/>
  <c r="B46" i="123"/>
  <c r="T92" i="140"/>
  <c r="C23" i="143"/>
  <c r="C12" i="143"/>
  <c r="C19" i="137"/>
  <c r="C23" i="137"/>
  <c r="C14" i="145"/>
  <c r="J40" i="133"/>
  <c r="J48" i="133"/>
  <c r="J58" i="133" s="1"/>
  <c r="J44" i="133"/>
  <c r="O50" i="113"/>
  <c r="O60" i="113" s="1"/>
  <c r="O42" i="113"/>
  <c r="T97" i="126"/>
  <c r="Q64" i="125"/>
  <c r="Q77" i="125"/>
  <c r="Q73" i="125"/>
  <c r="N32" i="126"/>
  <c r="AD97" i="135"/>
  <c r="P48" i="130"/>
  <c r="P58" i="130" s="1"/>
  <c r="P44" i="130"/>
  <c r="P40" i="130"/>
  <c r="D97" i="113"/>
  <c r="R98" i="145"/>
  <c r="S101" i="122"/>
  <c r="O32" i="137"/>
  <c r="P26" i="125"/>
  <c r="G63" i="135"/>
  <c r="G41" i="135"/>
  <c r="G49" i="135"/>
  <c r="G59" i="135" s="1"/>
  <c r="G45" i="135"/>
  <c r="P66" i="119"/>
  <c r="P80" i="119" s="1"/>
  <c r="P63" i="119"/>
  <c r="P72" i="119"/>
  <c r="P76" i="119"/>
  <c r="B17" i="140"/>
  <c r="B21" i="140"/>
  <c r="C66" i="127"/>
  <c r="B48" i="123"/>
  <c r="B58" i="123" s="1"/>
  <c r="B44" i="123"/>
  <c r="B40" i="123"/>
  <c r="P28" i="145"/>
  <c r="Q66" i="113"/>
  <c r="Q80" i="113" s="1"/>
  <c r="Q63" i="113"/>
  <c r="Q72" i="113"/>
  <c r="Q76" i="113"/>
  <c r="Q25" i="121"/>
  <c r="Q41" i="121"/>
  <c r="Q49" i="121"/>
  <c r="Q59" i="121" s="1"/>
  <c r="P72" i="129"/>
  <c r="P76" i="129"/>
  <c r="R79" i="118"/>
  <c r="R71" i="118"/>
  <c r="R75" i="118"/>
  <c r="R91" i="118"/>
  <c r="R92" i="118" s="1"/>
  <c r="R93" i="118" s="1"/>
  <c r="Q66" i="130"/>
  <c r="B80" i="136"/>
  <c r="B63" i="136"/>
  <c r="B72" i="136"/>
  <c r="B76" i="136"/>
  <c r="S66" i="145"/>
  <c r="S76" i="145"/>
  <c r="S72" i="145"/>
  <c r="S63" i="145"/>
  <c r="S80" i="145"/>
  <c r="P42" i="111"/>
  <c r="P50" i="111"/>
  <c r="P60" i="111" s="1"/>
  <c r="D17" i="143"/>
  <c r="D21" i="143"/>
  <c r="D18" i="143"/>
  <c r="T97" i="131"/>
  <c r="R50" i="145"/>
  <c r="R60" i="145" s="1"/>
  <c r="R42" i="145"/>
  <c r="R46" i="145"/>
  <c r="D97" i="130"/>
  <c r="Q66" i="131"/>
  <c r="Q81" i="131" s="1"/>
  <c r="B79" i="133"/>
  <c r="B75" i="133"/>
  <c r="B71" i="133"/>
  <c r="B91" i="133"/>
  <c r="B92" i="133" s="1"/>
  <c r="B93" i="133" s="1"/>
  <c r="B62" i="133"/>
  <c r="Q76" i="132"/>
  <c r="Q72" i="132"/>
  <c r="O66" i="115"/>
  <c r="O72" i="115"/>
  <c r="O76" i="115"/>
  <c r="O63" i="115"/>
  <c r="C66" i="123"/>
  <c r="AC101" i="135"/>
  <c r="T97" i="111"/>
  <c r="T98" i="140"/>
  <c r="O26" i="120"/>
  <c r="Q42" i="120"/>
  <c r="Q50" i="120"/>
  <c r="Q60" i="120" s="1"/>
  <c r="Q46" i="120"/>
  <c r="T92" i="145"/>
  <c r="R81" i="113"/>
  <c r="T97" i="116"/>
  <c r="Q40" i="112"/>
  <c r="Q44" i="112"/>
  <c r="Q48" i="112"/>
  <c r="Q58" i="112" s="1"/>
  <c r="Q46" i="131"/>
  <c r="Q44" i="131"/>
  <c r="Q40" i="131"/>
  <c r="Q48" i="131"/>
  <c r="Q58" i="131" s="1"/>
  <c r="R79" i="111"/>
  <c r="R71" i="111"/>
  <c r="R75" i="111"/>
  <c r="R62" i="111"/>
  <c r="R91" i="111"/>
  <c r="R92" i="111" s="1"/>
  <c r="R80" i="111"/>
  <c r="R45" i="129"/>
  <c r="R48" i="129"/>
  <c r="R58" i="129" s="1"/>
  <c r="R40" i="129"/>
  <c r="R44" i="129"/>
  <c r="P26" i="144"/>
  <c r="S92" i="130"/>
  <c r="S93" i="130"/>
  <c r="Q73" i="144"/>
  <c r="Q64" i="144"/>
  <c r="Q77" i="144"/>
  <c r="D97" i="118"/>
  <c r="T97" i="112"/>
  <c r="T97" i="113"/>
  <c r="P26" i="115"/>
  <c r="Q64" i="137"/>
  <c r="Q42" i="137"/>
  <c r="Q50" i="137"/>
  <c r="Q60" i="137" s="1"/>
  <c r="O26" i="129"/>
  <c r="D97" i="125"/>
  <c r="O32" i="130"/>
  <c r="D12" i="145"/>
  <c r="D19" i="145" s="1"/>
  <c r="D22" i="145"/>
  <c r="P63" i="143"/>
  <c r="P25" i="143"/>
  <c r="P45" i="143" s="1"/>
  <c r="P49" i="143"/>
  <c r="P59" i="143" s="1"/>
  <c r="P41" i="143"/>
  <c r="T97" i="125"/>
  <c r="B19" i="140"/>
  <c r="Q66" i="144"/>
  <c r="Q81" i="144" s="1"/>
  <c r="Q76" i="125"/>
  <c r="Q63" i="125"/>
  <c r="Q66" i="125"/>
  <c r="Q80" i="125" s="1"/>
  <c r="Q72" i="125"/>
  <c r="R45" i="119"/>
  <c r="R44" i="119"/>
  <c r="R48" i="119"/>
  <c r="R58" i="119" s="1"/>
  <c r="R40" i="119"/>
  <c r="J66" i="133"/>
  <c r="J62" i="133" s="1"/>
  <c r="J63" i="133"/>
  <c r="J72" i="133"/>
  <c r="J76" i="133"/>
  <c r="O32" i="111"/>
  <c r="F98" i="145"/>
  <c r="N26" i="128"/>
  <c r="Q67" i="145"/>
  <c r="P72" i="130"/>
  <c r="P63" i="130"/>
  <c r="P76" i="130"/>
  <c r="P50" i="131"/>
  <c r="P60" i="131" s="1"/>
  <c r="P42" i="131"/>
  <c r="P46" i="131"/>
  <c r="P76" i="124"/>
  <c r="P66" i="124"/>
  <c r="P80" i="124" s="1"/>
  <c r="P63" i="124"/>
  <c r="P72" i="124"/>
  <c r="Q76" i="119"/>
  <c r="Q66" i="119"/>
  <c r="Q80" i="119" s="1"/>
  <c r="Q72" i="119"/>
  <c r="P32" i="116"/>
  <c r="P26" i="116"/>
  <c r="R64" i="129"/>
  <c r="R77" i="129"/>
  <c r="R73" i="129"/>
  <c r="N32" i="134"/>
  <c r="Q40" i="144"/>
  <c r="Q44" i="144"/>
  <c r="Q48" i="144"/>
  <c r="Q58" i="144" s="1"/>
  <c r="Q45" i="144"/>
  <c r="R50" i="115"/>
  <c r="R60" i="115" s="1"/>
  <c r="R42" i="115"/>
  <c r="D97" i="132"/>
  <c r="D97" i="115"/>
  <c r="R97" i="143"/>
  <c r="Q66" i="143"/>
  <c r="Q81" i="143" s="1"/>
  <c r="T93" i="140"/>
  <c r="R25" i="115"/>
  <c r="R48" i="116"/>
  <c r="R58" i="116" s="1"/>
  <c r="R44" i="116"/>
  <c r="R40" i="116"/>
  <c r="Q48" i="129"/>
  <c r="Q58" i="129" s="1"/>
  <c r="Q44" i="129"/>
  <c r="Q40" i="129"/>
  <c r="Q45" i="129"/>
  <c r="O42" i="115"/>
  <c r="O50" i="115"/>
  <c r="O60" i="115" s="1"/>
  <c r="O46" i="115"/>
  <c r="D97" i="129"/>
  <c r="E92" i="114"/>
  <c r="E93" i="114" s="1"/>
  <c r="D97" i="120"/>
  <c r="W92" i="121"/>
  <c r="W93" i="121" s="1"/>
  <c r="S44" i="112"/>
  <c r="S40" i="112"/>
  <c r="S48" i="112"/>
  <c r="S58" i="112" s="1"/>
  <c r="P25" i="126"/>
  <c r="P49" i="126"/>
  <c r="P59" i="126" s="1"/>
  <c r="P41" i="126"/>
  <c r="G32" i="135"/>
  <c r="G25" i="135" s="1"/>
  <c r="D81" i="110"/>
  <c r="D77" i="110"/>
  <c r="D73" i="110"/>
  <c r="D64" i="110"/>
  <c r="Q73" i="129"/>
  <c r="Q77" i="129"/>
  <c r="Q73" i="117"/>
  <c r="Q77" i="117"/>
  <c r="Q64" i="117"/>
  <c r="Q64" i="124"/>
  <c r="Q73" i="124"/>
  <c r="Q77" i="124"/>
  <c r="Q81" i="124"/>
  <c r="Q77" i="126"/>
  <c r="Q73" i="126"/>
  <c r="Q64" i="126"/>
  <c r="E97" i="144"/>
  <c r="O32" i="125"/>
  <c r="N32" i="131"/>
  <c r="O63" i="130"/>
  <c r="P32" i="125"/>
  <c r="Q40" i="115"/>
  <c r="Q48" i="115"/>
  <c r="Q58" i="115" s="1"/>
  <c r="Q44" i="115"/>
  <c r="U93" i="113"/>
  <c r="R79" i="116"/>
  <c r="R62" i="116"/>
  <c r="R71" i="116"/>
  <c r="R75" i="116"/>
  <c r="R91" i="116"/>
  <c r="R92" i="116" s="1"/>
  <c r="R93" i="116" s="1"/>
  <c r="T97" i="120"/>
  <c r="R62" i="118"/>
  <c r="R48" i="118"/>
  <c r="R58" i="118" s="1"/>
  <c r="R44" i="118"/>
  <c r="R40" i="118"/>
  <c r="Q73" i="137"/>
  <c r="Q77" i="137"/>
  <c r="P32" i="115"/>
  <c r="Q66" i="137"/>
  <c r="Q80" i="137" s="1"/>
  <c r="Q63" i="137"/>
  <c r="Q76" i="137"/>
  <c r="Q72" i="137"/>
  <c r="U75" i="145"/>
  <c r="U79" i="145"/>
  <c r="U71" i="145"/>
  <c r="U62" i="145"/>
  <c r="U91" i="145"/>
  <c r="U80" i="145"/>
  <c r="Q44" i="117"/>
  <c r="Q40" i="117"/>
  <c r="Q48" i="117"/>
  <c r="Q58" i="117" s="1"/>
  <c r="Q46" i="117"/>
  <c r="P32" i="144"/>
  <c r="D62" i="114"/>
  <c r="D79" i="114"/>
  <c r="D71" i="114"/>
  <c r="D75" i="114"/>
  <c r="D91" i="114"/>
  <c r="C17" i="140"/>
  <c r="C21" i="140"/>
  <c r="R73" i="119"/>
  <c r="R64" i="119"/>
  <c r="R77" i="119"/>
  <c r="R81" i="119"/>
  <c r="N32" i="112"/>
  <c r="R25" i="113"/>
  <c r="R62" i="113" s="1"/>
  <c r="R41" i="113"/>
  <c r="R49" i="113"/>
  <c r="R59" i="113" s="1"/>
  <c r="R99" i="145"/>
  <c r="R91" i="144"/>
  <c r="R92" i="144" s="1"/>
  <c r="R93" i="144" s="1"/>
  <c r="R75" i="144"/>
  <c r="R71" i="144"/>
  <c r="R79" i="144"/>
  <c r="R80" i="144"/>
  <c r="P66" i="128"/>
  <c r="P80" i="128" s="1"/>
  <c r="P63" i="128"/>
  <c r="P76" i="128"/>
  <c r="P72" i="128"/>
  <c r="T97" i="115"/>
  <c r="Q63" i="116"/>
  <c r="Q25" i="116"/>
  <c r="Q45" i="116" s="1"/>
  <c r="Q49" i="116"/>
  <c r="Q59" i="116" s="1"/>
  <c r="Q41" i="116"/>
  <c r="D97" i="119"/>
  <c r="P66" i="131"/>
  <c r="P81" i="131" s="1"/>
  <c r="P72" i="131"/>
  <c r="P76" i="131"/>
  <c r="R79" i="122"/>
  <c r="R71" i="122"/>
  <c r="R75" i="122"/>
  <c r="R62" i="122"/>
  <c r="R91" i="122"/>
  <c r="R92" i="122" s="1"/>
  <c r="R93" i="122" s="1"/>
  <c r="R80" i="122"/>
  <c r="R81" i="144"/>
  <c r="Q66" i="129"/>
  <c r="Q62" i="129" s="1"/>
  <c r="O26" i="143"/>
  <c r="J81" i="133"/>
  <c r="J73" i="133"/>
  <c r="J77" i="133"/>
  <c r="P28" i="140"/>
  <c r="P26" i="140" s="1"/>
  <c r="P26" i="111"/>
  <c r="C19" i="140"/>
  <c r="B80" i="114"/>
  <c r="B63" i="114"/>
  <c r="B72" i="114"/>
  <c r="B76" i="114"/>
  <c r="Q67" i="140"/>
  <c r="O33" i="140"/>
  <c r="S73" i="140"/>
  <c r="S64" i="140"/>
  <c r="S77" i="140"/>
  <c r="R63" i="113"/>
  <c r="T97" i="124"/>
  <c r="S45" i="112"/>
  <c r="D19" i="143"/>
  <c r="D97" i="121"/>
  <c r="R66" i="129"/>
  <c r="R80" i="129" s="1"/>
  <c r="R72" i="129"/>
  <c r="R63" i="129"/>
  <c r="R76" i="129"/>
  <c r="P25" i="132"/>
  <c r="P45" i="132" s="1"/>
  <c r="P41" i="132"/>
  <c r="P49" i="132"/>
  <c r="P59" i="132" s="1"/>
  <c r="Q44" i="118"/>
  <c r="Q40" i="118"/>
  <c r="Q48" i="118"/>
  <c r="Q58" i="118" s="1"/>
  <c r="Q45" i="118"/>
  <c r="P76" i="120"/>
  <c r="P72" i="120"/>
  <c r="Q64" i="120"/>
  <c r="Q73" i="120"/>
  <c r="Q77" i="120"/>
  <c r="R81" i="130"/>
  <c r="Q75" i="115"/>
  <c r="Q71" i="115"/>
  <c r="Q79" i="115"/>
  <c r="Q62" i="115"/>
  <c r="Q91" i="115"/>
  <c r="Q92" i="115" s="1"/>
  <c r="Q93" i="115" s="1"/>
  <c r="R46" i="119"/>
  <c r="D97" i="128"/>
  <c r="D97" i="131"/>
  <c r="Q46" i="134"/>
  <c r="Q40" i="134"/>
  <c r="Q48" i="134"/>
  <c r="Q58" i="134" s="1"/>
  <c r="Q44" i="134"/>
  <c r="E17" i="145"/>
  <c r="E21" i="145"/>
  <c r="Q66" i="120"/>
  <c r="Q80" i="120" s="1"/>
  <c r="Q72" i="120"/>
  <c r="Q76" i="120"/>
  <c r="P63" i="111"/>
  <c r="P72" i="111"/>
  <c r="P76" i="111"/>
  <c r="T93" i="145"/>
  <c r="B41" i="110"/>
  <c r="B49" i="110"/>
  <c r="B59" i="110" s="1"/>
  <c r="B45" i="110"/>
  <c r="R68" i="145"/>
  <c r="Q48" i="143"/>
  <c r="Q58" i="143" s="1"/>
  <c r="Q44" i="143"/>
  <c r="Q40" i="143"/>
  <c r="Q46" i="143"/>
  <c r="Q46" i="129"/>
  <c r="H46" i="135"/>
  <c r="H42" i="135"/>
  <c r="H50" i="135"/>
  <c r="H60" i="135" s="1"/>
  <c r="P63" i="112"/>
  <c r="E92" i="110"/>
  <c r="E93" i="110" s="1"/>
  <c r="Q46" i="130"/>
  <c r="Q44" i="130"/>
  <c r="Q48" i="130"/>
  <c r="Q58" i="130" s="1"/>
  <c r="Q40" i="130"/>
  <c r="Q81" i="115"/>
  <c r="P77" i="132"/>
  <c r="P73" i="132"/>
  <c r="P77" i="112"/>
  <c r="P73" i="112"/>
  <c r="P64" i="112"/>
  <c r="P81" i="112"/>
  <c r="P81" i="121"/>
  <c r="P77" i="121"/>
  <c r="P73" i="121"/>
  <c r="P64" i="121"/>
  <c r="Q77" i="121"/>
  <c r="Q64" i="121"/>
  <c r="Q73" i="121"/>
  <c r="Q81" i="121"/>
  <c r="U92" i="140"/>
  <c r="P42" i="120"/>
  <c r="P50" i="120"/>
  <c r="P60" i="120" s="1"/>
  <c r="Q50" i="140"/>
  <c r="Q60" i="140" s="1"/>
  <c r="Q42" i="140"/>
  <c r="D23" i="145"/>
  <c r="I81" i="135"/>
  <c r="I77" i="135"/>
  <c r="I73" i="135"/>
  <c r="C81" i="114"/>
  <c r="C64" i="114"/>
  <c r="C77" i="114"/>
  <c r="C73" i="114"/>
  <c r="Q73" i="130"/>
  <c r="Q77" i="130"/>
  <c r="Q81" i="130"/>
  <c r="S97" i="144"/>
  <c r="D97" i="111"/>
  <c r="D98" i="140"/>
  <c r="S40" i="145"/>
  <c r="S44" i="145"/>
  <c r="S48" i="145"/>
  <c r="S58" i="145" s="1"/>
  <c r="Q66" i="117"/>
  <c r="Q81" i="117" s="1"/>
  <c r="C80" i="110"/>
  <c r="C63" i="110"/>
  <c r="C72" i="110"/>
  <c r="C76" i="110"/>
  <c r="Q80" i="118"/>
  <c r="Q71" i="118"/>
  <c r="Q79" i="118"/>
  <c r="Q75" i="118"/>
  <c r="Q62" i="118"/>
  <c r="Q91" i="118"/>
  <c r="Q92" i="118" s="1"/>
  <c r="Q93" i="118" s="1"/>
  <c r="P50" i="128"/>
  <c r="P60" i="128" s="1"/>
  <c r="P42" i="128"/>
  <c r="P46" i="128"/>
  <c r="O32" i="129"/>
  <c r="R81" i="128"/>
  <c r="R73" i="128"/>
  <c r="R77" i="128"/>
  <c r="R64" i="128"/>
  <c r="O32" i="144"/>
  <c r="T79" i="140"/>
  <c r="T75" i="140"/>
  <c r="T62" i="140"/>
  <c r="T71" i="140"/>
  <c r="T81" i="140"/>
  <c r="C40" i="110"/>
  <c r="C48" i="110"/>
  <c r="C58" i="110" s="1"/>
  <c r="C44" i="110"/>
  <c r="D17" i="137"/>
  <c r="D21" i="137"/>
  <c r="T97" i="132"/>
  <c r="O32" i="134"/>
  <c r="P73" i="126"/>
  <c r="P77" i="126"/>
  <c r="P64" i="126"/>
  <c r="B32" i="110"/>
  <c r="B25" i="110" s="1"/>
  <c r="Q64" i="116"/>
  <c r="Q42" i="116"/>
  <c r="Q50" i="116"/>
  <c r="Q60" i="116" s="1"/>
  <c r="Q34" i="145"/>
  <c r="Q32" i="145" s="1"/>
  <c r="W75" i="145"/>
  <c r="W62" i="145"/>
  <c r="W71" i="145"/>
  <c r="W79" i="145"/>
  <c r="W91" i="145"/>
  <c r="W80" i="145"/>
  <c r="T97" i="128"/>
  <c r="R92" i="125"/>
  <c r="R93" i="125" s="1"/>
  <c r="R79" i="115"/>
  <c r="R75" i="115"/>
  <c r="R71" i="115"/>
  <c r="R62" i="115"/>
  <c r="R91" i="115"/>
  <c r="R92" i="115" s="1"/>
  <c r="R93" i="115" s="1"/>
  <c r="S91" i="116"/>
  <c r="S92" i="116" s="1"/>
  <c r="S93" i="116" s="1"/>
  <c r="S62" i="116"/>
  <c r="S71" i="116"/>
  <c r="S75" i="116"/>
  <c r="S79" i="116"/>
  <c r="R49" i="140"/>
  <c r="R59" i="140" s="1"/>
  <c r="R41" i="140"/>
  <c r="R25" i="140"/>
  <c r="R45" i="140" s="1"/>
  <c r="Q66" i="126"/>
  <c r="Q81" i="126" s="1"/>
  <c r="Q76" i="126"/>
  <c r="Q63" i="126"/>
  <c r="Q72" i="126"/>
  <c r="P63" i="118"/>
  <c r="P25" i="118"/>
  <c r="P45" i="118" s="1"/>
  <c r="P41" i="118"/>
  <c r="P49" i="118"/>
  <c r="P59" i="118" s="1"/>
  <c r="N26" i="119"/>
  <c r="C12" i="144"/>
  <c r="C18" i="144" s="1"/>
  <c r="C22" i="144"/>
  <c r="T97" i="119"/>
  <c r="R81" i="115"/>
  <c r="P42" i="130"/>
  <c r="P50" i="130"/>
  <c r="P60" i="130" s="1"/>
  <c r="P46" i="130"/>
  <c r="T97" i="129"/>
  <c r="Q97" i="145"/>
  <c r="O26" i="113"/>
  <c r="R62" i="126"/>
  <c r="R48" i="126"/>
  <c r="R58" i="126" s="1"/>
  <c r="R40" i="126"/>
  <c r="R44" i="126"/>
  <c r="R44" i="128"/>
  <c r="R48" i="128"/>
  <c r="R58" i="128" s="1"/>
  <c r="R40" i="128"/>
  <c r="R44" i="120"/>
  <c r="R40" i="120"/>
  <c r="R48" i="120"/>
  <c r="R58" i="120" s="1"/>
  <c r="S92" i="121"/>
  <c r="J45" i="133"/>
  <c r="F26" i="135"/>
  <c r="R79" i="134"/>
  <c r="R71" i="134"/>
  <c r="R91" i="134"/>
  <c r="R92" i="134" s="1"/>
  <c r="R93" i="134" s="1"/>
  <c r="R75" i="134"/>
  <c r="R80" i="134"/>
  <c r="O41" i="125"/>
  <c r="O49" i="125"/>
  <c r="O59" i="125" s="1"/>
  <c r="D97" i="126"/>
  <c r="P66" i="126"/>
  <c r="P81" i="126" s="1"/>
  <c r="P76" i="126"/>
  <c r="P63" i="126"/>
  <c r="P72" i="126"/>
  <c r="D79" i="123"/>
  <c r="D62" i="123"/>
  <c r="D71" i="123"/>
  <c r="D75" i="123"/>
  <c r="D91" i="123"/>
  <c r="D92" i="123" s="1"/>
  <c r="D93" i="123" s="1"/>
  <c r="N26" i="117"/>
  <c r="C81" i="136"/>
  <c r="C77" i="136"/>
  <c r="C73" i="136"/>
  <c r="P73" i="124"/>
  <c r="P77" i="124"/>
  <c r="P64" i="124"/>
  <c r="P77" i="119"/>
  <c r="P73" i="119"/>
  <c r="T97" i="130"/>
  <c r="P40" i="121"/>
  <c r="P44" i="121"/>
  <c r="P48" i="121"/>
  <c r="P58" i="121" s="1"/>
  <c r="R81" i="134"/>
  <c r="N26" i="118"/>
  <c r="R81" i="120"/>
  <c r="R64" i="120"/>
  <c r="R77" i="120"/>
  <c r="R73" i="120"/>
  <c r="T97" i="134"/>
  <c r="T97" i="121"/>
  <c r="J79" i="135"/>
  <c r="J71" i="135"/>
  <c r="J75" i="135"/>
  <c r="J62" i="135"/>
  <c r="J91" i="135"/>
  <c r="J92" i="135" s="1"/>
  <c r="J93" i="135" s="1"/>
  <c r="D97" i="134"/>
  <c r="Q50" i="121"/>
  <c r="Q60" i="121" s="1"/>
  <c r="Q42" i="121"/>
  <c r="Q46" i="121"/>
  <c r="T97" i="122"/>
  <c r="O32" i="116"/>
  <c r="P26" i="113"/>
  <c r="P76" i="143"/>
  <c r="P72" i="143"/>
  <c r="O32" i="143"/>
  <c r="W62" i="140"/>
  <c r="W79" i="140"/>
  <c r="W75" i="140"/>
  <c r="W71" i="140"/>
  <c r="W80" i="140"/>
  <c r="D97" i="116"/>
  <c r="D97" i="124"/>
  <c r="S81" i="140"/>
  <c r="S62" i="140"/>
  <c r="S79" i="140"/>
  <c r="S75" i="140"/>
  <c r="S71" i="140"/>
  <c r="N26" i="137"/>
  <c r="Q81" i="118"/>
  <c r="N32" i="117"/>
  <c r="B50" i="127"/>
  <c r="B60" i="127" s="1"/>
  <c r="B46" i="127"/>
  <c r="B42" i="127"/>
  <c r="R67" i="140"/>
  <c r="P25" i="120"/>
  <c r="T81" i="145"/>
  <c r="N26" i="126"/>
  <c r="P26" i="117"/>
  <c r="C42" i="110"/>
  <c r="C50" i="110"/>
  <c r="C60" i="110" s="1"/>
  <c r="C46" i="110"/>
  <c r="R46" i="118"/>
  <c r="Q81" i="112"/>
  <c r="Q62" i="112"/>
  <c r="Q75" i="112"/>
  <c r="Q71" i="112"/>
  <c r="Q79" i="112"/>
  <c r="Q91" i="112"/>
  <c r="Q92" i="112" s="1"/>
  <c r="Q93" i="112" s="1"/>
  <c r="B40" i="136"/>
  <c r="B44" i="136"/>
  <c r="B48" i="136"/>
  <c r="B58" i="136" s="1"/>
  <c r="I44" i="135"/>
  <c r="I40" i="135"/>
  <c r="I48" i="135"/>
  <c r="I58" i="135" s="1"/>
  <c r="D97" i="117"/>
  <c r="S46" i="145"/>
  <c r="P26" i="137"/>
  <c r="B64" i="136"/>
  <c r="B50" i="136"/>
  <c r="B60" i="136" s="1"/>
  <c r="B46" i="136"/>
  <c r="B42" i="136"/>
  <c r="H44" i="135"/>
  <c r="H40" i="135"/>
  <c r="H48" i="135"/>
  <c r="H58" i="135" s="1"/>
  <c r="P63" i="129"/>
  <c r="P25" i="129"/>
  <c r="P41" i="129"/>
  <c r="P49" i="129"/>
  <c r="P59" i="129" s="1"/>
  <c r="T97" i="118"/>
  <c r="D19" i="137"/>
  <c r="Q46" i="118"/>
  <c r="R79" i="121"/>
  <c r="R75" i="121"/>
  <c r="R71" i="121"/>
  <c r="R62" i="121"/>
  <c r="R91" i="121"/>
  <c r="R80" i="121"/>
  <c r="P50" i="112"/>
  <c r="P60" i="112" s="1"/>
  <c r="P42" i="112"/>
  <c r="P46" i="112"/>
  <c r="D97" i="112"/>
  <c r="F97" i="143"/>
  <c r="Q97" i="137"/>
  <c r="R62" i="144"/>
  <c r="O32" i="120"/>
  <c r="Q62" i="124"/>
  <c r="Q44" i="124"/>
  <c r="Q40" i="124"/>
  <c r="Q48" i="124"/>
  <c r="Q58" i="124" s="1"/>
  <c r="Q45" i="124"/>
  <c r="P44" i="134"/>
  <c r="P48" i="134"/>
  <c r="P58" i="134" s="1"/>
  <c r="P40" i="134"/>
  <c r="Q64" i="129"/>
  <c r="P66" i="143"/>
  <c r="P80" i="126" l="1"/>
  <c r="P81" i="132"/>
  <c r="Q80" i="126"/>
  <c r="Q46" i="116"/>
  <c r="S92" i="145"/>
  <c r="P81" i="119"/>
  <c r="Q46" i="137"/>
  <c r="P81" i="124"/>
  <c r="P80" i="131"/>
  <c r="Q45" i="122"/>
  <c r="P49" i="140"/>
  <c r="P59" i="140" s="1"/>
  <c r="P41" i="140"/>
  <c r="O42" i="130"/>
  <c r="O50" i="130"/>
  <c r="O60" i="130" s="1"/>
  <c r="O25" i="130"/>
  <c r="O46" i="130" s="1"/>
  <c r="N42" i="113"/>
  <c r="N50" i="113"/>
  <c r="N60" i="113" s="1"/>
  <c r="O63" i="113"/>
  <c r="O25" i="113"/>
  <c r="O49" i="113"/>
  <c r="O59" i="113" s="1"/>
  <c r="O41" i="113"/>
  <c r="O45" i="113"/>
  <c r="B48" i="110"/>
  <c r="B58" i="110" s="1"/>
  <c r="B40" i="110"/>
  <c r="B44" i="110"/>
  <c r="O40" i="131"/>
  <c r="O44" i="131"/>
  <c r="O48" i="131"/>
  <c r="O58" i="131" s="1"/>
  <c r="O45" i="131"/>
  <c r="O76" i="113"/>
  <c r="O72" i="113"/>
  <c r="N50" i="144"/>
  <c r="N60" i="144" s="1"/>
  <c r="N42" i="144"/>
  <c r="G44" i="135"/>
  <c r="G40" i="135"/>
  <c r="G48" i="135"/>
  <c r="G58" i="135" s="1"/>
  <c r="P79" i="143"/>
  <c r="P71" i="143"/>
  <c r="P75" i="143"/>
  <c r="P91" i="143"/>
  <c r="P92" i="143" s="1"/>
  <c r="P93" i="143" s="1"/>
  <c r="P80" i="143"/>
  <c r="O50" i="125"/>
  <c r="O60" i="125" s="1"/>
  <c r="O42" i="125"/>
  <c r="O25" i="125"/>
  <c r="P25" i="116"/>
  <c r="P45" i="116" s="1"/>
  <c r="P49" i="116"/>
  <c r="P59" i="116" s="1"/>
  <c r="P41" i="116"/>
  <c r="P25" i="125"/>
  <c r="P49" i="125"/>
  <c r="P59" i="125" s="1"/>
  <c r="P41" i="125"/>
  <c r="Q41" i="145"/>
  <c r="Q25" i="145"/>
  <c r="Q45" i="145" s="1"/>
  <c r="Q49" i="145"/>
  <c r="Q59" i="145" s="1"/>
  <c r="O42" i="129"/>
  <c r="O50" i="129"/>
  <c r="O60" i="129" s="1"/>
  <c r="O64" i="137"/>
  <c r="O42" i="137"/>
  <c r="O50" i="137"/>
  <c r="O60" i="137" s="1"/>
  <c r="O25" i="137"/>
  <c r="AF97" i="133"/>
  <c r="N63" i="117"/>
  <c r="N25" i="117"/>
  <c r="N45" i="117" s="1"/>
  <c r="N41" i="117"/>
  <c r="N49" i="117"/>
  <c r="N59" i="117" s="1"/>
  <c r="Q77" i="122"/>
  <c r="Q73" i="122"/>
  <c r="C12" i="145"/>
  <c r="C18" i="145" s="1"/>
  <c r="C22" i="145"/>
  <c r="E26" i="135"/>
  <c r="H81" i="135"/>
  <c r="H64" i="135"/>
  <c r="H73" i="135"/>
  <c r="H77" i="135"/>
  <c r="P73" i="118"/>
  <c r="P77" i="118"/>
  <c r="P64" i="118"/>
  <c r="P66" i="118"/>
  <c r="N26" i="120"/>
  <c r="K102" i="140"/>
  <c r="F41" i="135"/>
  <c r="F49" i="135"/>
  <c r="F59" i="135" s="1"/>
  <c r="F45" i="135"/>
  <c r="C17" i="144"/>
  <c r="C21" i="144"/>
  <c r="C19" i="144"/>
  <c r="P46" i="118"/>
  <c r="P44" i="118"/>
  <c r="P48" i="118"/>
  <c r="P58" i="118" s="1"/>
  <c r="P40" i="118"/>
  <c r="P66" i="115"/>
  <c r="P81" i="115" s="1"/>
  <c r="P63" i="115"/>
  <c r="P72" i="115"/>
  <c r="P76" i="115"/>
  <c r="U93" i="145"/>
  <c r="U93" i="140"/>
  <c r="U91" i="140" s="1"/>
  <c r="AE101" i="133"/>
  <c r="P48" i="126"/>
  <c r="P58" i="126" s="1"/>
  <c r="P44" i="126"/>
  <c r="P40" i="126"/>
  <c r="P46" i="126"/>
  <c r="P34" i="140"/>
  <c r="P32" i="140" s="1"/>
  <c r="P79" i="124"/>
  <c r="P62" i="124"/>
  <c r="P71" i="124"/>
  <c r="P75" i="124"/>
  <c r="P91" i="124"/>
  <c r="N25" i="128"/>
  <c r="N45" i="128" s="1"/>
  <c r="N49" i="128"/>
  <c r="N59" i="128" s="1"/>
  <c r="N41" i="128"/>
  <c r="B97" i="118"/>
  <c r="AE97" i="135"/>
  <c r="O63" i="129"/>
  <c r="O76" i="129"/>
  <c r="O72" i="129"/>
  <c r="B23" i="137"/>
  <c r="B14" i="145"/>
  <c r="C97" i="120"/>
  <c r="O80" i="115"/>
  <c r="O62" i="115"/>
  <c r="O71" i="115"/>
  <c r="O79" i="115"/>
  <c r="O91" i="115"/>
  <c r="O92" i="115" s="1"/>
  <c r="O93" i="115" s="1"/>
  <c r="O75" i="115"/>
  <c r="C98" i="140"/>
  <c r="Q71" i="130"/>
  <c r="Q75" i="130"/>
  <c r="Q79" i="130"/>
  <c r="Q62" i="130"/>
  <c r="Q91" i="130"/>
  <c r="Q80" i="130"/>
  <c r="O32" i="128"/>
  <c r="C17" i="137"/>
  <c r="C21" i="137"/>
  <c r="P26" i="122"/>
  <c r="P102" i="140"/>
  <c r="B44" i="114"/>
  <c r="B48" i="114"/>
  <c r="B58" i="114" s="1"/>
  <c r="B40" i="114"/>
  <c r="O63" i="122"/>
  <c r="O25" i="122"/>
  <c r="O45" i="122" s="1"/>
  <c r="O41" i="122"/>
  <c r="O49" i="122"/>
  <c r="O59" i="122" s="1"/>
  <c r="P45" i="131"/>
  <c r="P44" i="131"/>
  <c r="P40" i="131"/>
  <c r="P48" i="131"/>
  <c r="P58" i="131" s="1"/>
  <c r="B97" i="116"/>
  <c r="O76" i="143"/>
  <c r="O72" i="143"/>
  <c r="N26" i="132"/>
  <c r="Q64" i="122"/>
  <c r="C64" i="110"/>
  <c r="C73" i="110"/>
  <c r="C81" i="110"/>
  <c r="C77" i="110"/>
  <c r="P77" i="129"/>
  <c r="P64" i="129"/>
  <c r="P73" i="129"/>
  <c r="P63" i="144"/>
  <c r="P72" i="144"/>
  <c r="P76" i="144"/>
  <c r="O32" i="121"/>
  <c r="P50" i="144"/>
  <c r="P60" i="144" s="1"/>
  <c r="P42" i="144"/>
  <c r="B81" i="114"/>
  <c r="B73" i="114"/>
  <c r="B77" i="114"/>
  <c r="B81" i="136"/>
  <c r="B73" i="136"/>
  <c r="B77" i="136"/>
  <c r="P77" i="137"/>
  <c r="P73" i="137"/>
  <c r="P77" i="125"/>
  <c r="P73" i="125"/>
  <c r="P77" i="122"/>
  <c r="P73" i="122"/>
  <c r="M32" i="137"/>
  <c r="C97" i="134"/>
  <c r="R76" i="140"/>
  <c r="R72" i="140"/>
  <c r="R63" i="140"/>
  <c r="R66" i="140"/>
  <c r="R80" i="140" s="1"/>
  <c r="N42" i="117"/>
  <c r="N50" i="117"/>
  <c r="N60" i="117" s="1"/>
  <c r="U97" i="122"/>
  <c r="O26" i="119"/>
  <c r="U97" i="130"/>
  <c r="N26" i="131"/>
  <c r="O26" i="132"/>
  <c r="O32" i="132"/>
  <c r="R102" i="140"/>
  <c r="P62" i="132"/>
  <c r="P48" i="132"/>
  <c r="P58" i="132" s="1"/>
  <c r="P40" i="132"/>
  <c r="P44" i="132"/>
  <c r="U97" i="134"/>
  <c r="AD101" i="135"/>
  <c r="P34" i="145"/>
  <c r="P32" i="145" s="1"/>
  <c r="R81" i="129"/>
  <c r="P50" i="116"/>
  <c r="P60" i="116" s="1"/>
  <c r="P42" i="116"/>
  <c r="P46" i="116"/>
  <c r="Q81" i="119"/>
  <c r="Q75" i="119"/>
  <c r="Q71" i="119"/>
  <c r="Q79" i="119"/>
  <c r="Q91" i="119"/>
  <c r="F97" i="145"/>
  <c r="O33" i="145"/>
  <c r="J80" i="133"/>
  <c r="C97" i="121"/>
  <c r="P25" i="144"/>
  <c r="P45" i="144" s="1"/>
  <c r="P49" i="144"/>
  <c r="P59" i="144" s="1"/>
  <c r="P41" i="144"/>
  <c r="R93" i="111"/>
  <c r="B97" i="126"/>
  <c r="S75" i="145"/>
  <c r="S62" i="145"/>
  <c r="S71" i="145"/>
  <c r="S79" i="145"/>
  <c r="S91" i="145"/>
  <c r="P66" i="129"/>
  <c r="Q79" i="113"/>
  <c r="Q71" i="113"/>
  <c r="Q75" i="113"/>
  <c r="Q91" i="113"/>
  <c r="Q92" i="113" s="1"/>
  <c r="Q93" i="113" s="1"/>
  <c r="E97" i="137"/>
  <c r="E98" i="145"/>
  <c r="O32" i="119"/>
  <c r="R91" i="119"/>
  <c r="R92" i="119" s="1"/>
  <c r="R75" i="119"/>
  <c r="R79" i="119"/>
  <c r="R71" i="119"/>
  <c r="R62" i="119"/>
  <c r="R92" i="126"/>
  <c r="R93" i="126" s="1"/>
  <c r="P64" i="137"/>
  <c r="P42" i="137"/>
  <c r="P50" i="137"/>
  <c r="P60" i="137" s="1"/>
  <c r="P50" i="113"/>
  <c r="P60" i="113" s="1"/>
  <c r="P42" i="113"/>
  <c r="P91" i="132"/>
  <c r="P92" i="132" s="1"/>
  <c r="P93" i="132" s="1"/>
  <c r="P75" i="132"/>
  <c r="P71" i="132"/>
  <c r="P79" i="132"/>
  <c r="P62" i="128"/>
  <c r="P48" i="128"/>
  <c r="P58" i="128" s="1"/>
  <c r="P44" i="128"/>
  <c r="P40" i="128"/>
  <c r="N32" i="120"/>
  <c r="Q62" i="119"/>
  <c r="Q40" i="119"/>
  <c r="Q44" i="119"/>
  <c r="Q48" i="119"/>
  <c r="Q58" i="119" s="1"/>
  <c r="Q46" i="119"/>
  <c r="N25" i="126"/>
  <c r="N45" i="126" s="1"/>
  <c r="N49" i="126"/>
  <c r="N59" i="126" s="1"/>
  <c r="N41" i="126"/>
  <c r="B46" i="110"/>
  <c r="B42" i="110"/>
  <c r="B50" i="110"/>
  <c r="B60" i="110" s="1"/>
  <c r="C66" i="110"/>
  <c r="C97" i="126"/>
  <c r="C97" i="115"/>
  <c r="C97" i="118"/>
  <c r="N32" i="118"/>
  <c r="B81" i="127"/>
  <c r="B77" i="127"/>
  <c r="B64" i="127"/>
  <c r="B73" i="127"/>
  <c r="P73" i="113"/>
  <c r="P77" i="113"/>
  <c r="P64" i="113"/>
  <c r="T97" i="144"/>
  <c r="O66" i="129"/>
  <c r="R92" i="121"/>
  <c r="R93" i="121" s="1"/>
  <c r="P63" i="137"/>
  <c r="P25" i="137"/>
  <c r="P45" i="137" s="1"/>
  <c r="P41" i="137"/>
  <c r="P49" i="137"/>
  <c r="P59" i="137" s="1"/>
  <c r="S93" i="121"/>
  <c r="S93" i="145" s="1"/>
  <c r="N41" i="119"/>
  <c r="N49" i="119"/>
  <c r="N59" i="119" s="1"/>
  <c r="Q50" i="145"/>
  <c r="Q60" i="145" s="1"/>
  <c r="Q42" i="145"/>
  <c r="Q46" i="145"/>
  <c r="O42" i="144"/>
  <c r="O50" i="144"/>
  <c r="O60" i="144" s="1"/>
  <c r="P73" i="111"/>
  <c r="P77" i="111"/>
  <c r="C97" i="117"/>
  <c r="B66" i="114"/>
  <c r="B97" i="131"/>
  <c r="Q40" i="116"/>
  <c r="Q48" i="116"/>
  <c r="Q58" i="116" s="1"/>
  <c r="Q44" i="116"/>
  <c r="O102" i="140"/>
  <c r="P66" i="116"/>
  <c r="P80" i="116"/>
  <c r="P72" i="116"/>
  <c r="P63" i="116"/>
  <c r="P76" i="116"/>
  <c r="B97" i="125"/>
  <c r="F97" i="137"/>
  <c r="I102" i="140"/>
  <c r="B97" i="128"/>
  <c r="O25" i="120"/>
  <c r="O49" i="120"/>
  <c r="O59" i="120" s="1"/>
  <c r="O41" i="120"/>
  <c r="D99" i="140"/>
  <c r="D97" i="140" s="1"/>
  <c r="P66" i="125"/>
  <c r="P81" i="125" s="1"/>
  <c r="P72" i="125"/>
  <c r="P63" i="125"/>
  <c r="P76" i="125"/>
  <c r="R97" i="145"/>
  <c r="O66" i="137"/>
  <c r="O80" i="137" s="1"/>
  <c r="O72" i="137"/>
  <c r="O76" i="137"/>
  <c r="N26" i="113"/>
  <c r="O50" i="124"/>
  <c r="O60" i="124" s="1"/>
  <c r="O42" i="124"/>
  <c r="P66" i="137"/>
  <c r="P81" i="137" s="1"/>
  <c r="P72" i="137"/>
  <c r="P76" i="137"/>
  <c r="P50" i="117"/>
  <c r="P60" i="117" s="1"/>
  <c r="P42" i="117"/>
  <c r="S81" i="145"/>
  <c r="Q77" i="116"/>
  <c r="Q73" i="116"/>
  <c r="O42" i="118"/>
  <c r="O50" i="118"/>
  <c r="O60" i="118" s="1"/>
  <c r="B97" i="115"/>
  <c r="P44" i="112"/>
  <c r="P40" i="112"/>
  <c r="P48" i="112"/>
  <c r="P58" i="112" s="1"/>
  <c r="Q48" i="132"/>
  <c r="Q58" i="132" s="1"/>
  <c r="Q40" i="132"/>
  <c r="Q44" i="132"/>
  <c r="Q46" i="132"/>
  <c r="O63" i="137"/>
  <c r="Q62" i="111"/>
  <c r="Q79" i="111"/>
  <c r="Q75" i="111"/>
  <c r="Q71" i="111"/>
  <c r="Q91" i="111"/>
  <c r="Q92" i="111" s="1"/>
  <c r="Q80" i="111"/>
  <c r="P81" i="116"/>
  <c r="P77" i="116"/>
  <c r="P64" i="116"/>
  <c r="P73" i="116"/>
  <c r="N63" i="118"/>
  <c r="N41" i="118"/>
  <c r="N49" i="118"/>
  <c r="N59" i="118" s="1"/>
  <c r="O72" i="130"/>
  <c r="O76" i="130"/>
  <c r="N50" i="134"/>
  <c r="N60" i="134" s="1"/>
  <c r="N42" i="134"/>
  <c r="D17" i="145"/>
  <c r="D21" i="145"/>
  <c r="O76" i="124"/>
  <c r="O63" i="124"/>
  <c r="O72" i="124"/>
  <c r="M32" i="143"/>
  <c r="P73" i="130"/>
  <c r="P77" i="130"/>
  <c r="P64" i="134"/>
  <c r="P73" i="134"/>
  <c r="P77" i="134"/>
  <c r="P66" i="134"/>
  <c r="P81" i="134" s="1"/>
  <c r="O50" i="120"/>
  <c r="O60" i="120" s="1"/>
  <c r="O42" i="120"/>
  <c r="O46" i="120"/>
  <c r="N32" i="119"/>
  <c r="N25" i="119" s="1"/>
  <c r="Q49" i="140"/>
  <c r="Q59" i="140" s="1"/>
  <c r="Q41" i="140"/>
  <c r="Q25" i="140"/>
  <c r="Q45" i="140" s="1"/>
  <c r="P64" i="130"/>
  <c r="N26" i="134"/>
  <c r="O26" i="111"/>
  <c r="P66" i="111"/>
  <c r="P81" i="111" s="1"/>
  <c r="Q79" i="120"/>
  <c r="Q71" i="120"/>
  <c r="Q62" i="120"/>
  <c r="Q75" i="120"/>
  <c r="Q91" i="120"/>
  <c r="Q92" i="120" s="1"/>
  <c r="Q93" i="120" s="1"/>
  <c r="O32" i="112"/>
  <c r="Q79" i="137"/>
  <c r="Q71" i="137"/>
  <c r="Q75" i="137"/>
  <c r="Q62" i="137"/>
  <c r="Q91" i="137"/>
  <c r="Q92" i="137" s="1"/>
  <c r="Q93" i="137" s="1"/>
  <c r="Q81" i="137"/>
  <c r="N63" i="134"/>
  <c r="N76" i="134"/>
  <c r="N72" i="134"/>
  <c r="C97" i="131"/>
  <c r="O42" i="111"/>
  <c r="O50" i="111"/>
  <c r="O60" i="111" s="1"/>
  <c r="J79" i="133"/>
  <c r="J71" i="133"/>
  <c r="J75" i="133"/>
  <c r="J91" i="133"/>
  <c r="J92" i="133" s="1"/>
  <c r="J93" i="133" s="1"/>
  <c r="Q91" i="125"/>
  <c r="Q62" i="125"/>
  <c r="Q71" i="125"/>
  <c r="Q79" i="125"/>
  <c r="Q75" i="125"/>
  <c r="O25" i="129"/>
  <c r="O49" i="129"/>
  <c r="O59" i="129" s="1"/>
  <c r="O41" i="129"/>
  <c r="R97" i="137"/>
  <c r="H102" i="140"/>
  <c r="Q77" i="119"/>
  <c r="Q64" i="119"/>
  <c r="Q73" i="119"/>
  <c r="O63" i="120"/>
  <c r="O72" i="120"/>
  <c r="O76" i="120"/>
  <c r="C23" i="145"/>
  <c r="N42" i="129"/>
  <c r="N50" i="129"/>
  <c r="N60" i="129" s="1"/>
  <c r="R76" i="145"/>
  <c r="R63" i="145"/>
  <c r="R72" i="145"/>
  <c r="R66" i="145"/>
  <c r="R81" i="145" s="1"/>
  <c r="M26" i="124"/>
  <c r="N102" i="140"/>
  <c r="S102" i="140"/>
  <c r="U97" i="111"/>
  <c r="U98" i="140"/>
  <c r="Q79" i="128"/>
  <c r="Q71" i="128"/>
  <c r="Q75" i="128"/>
  <c r="Q91" i="128"/>
  <c r="Q92" i="128" s="1"/>
  <c r="Q93" i="128" s="1"/>
  <c r="P68" i="145"/>
  <c r="Q66" i="116"/>
  <c r="Q80" i="116" s="1"/>
  <c r="Q72" i="116"/>
  <c r="Q76" i="116"/>
  <c r="U97" i="116"/>
  <c r="O81" i="115"/>
  <c r="P46" i="132"/>
  <c r="O81" i="137"/>
  <c r="O77" i="137"/>
  <c r="O73" i="137"/>
  <c r="P48" i="129"/>
  <c r="P58" i="129" s="1"/>
  <c r="P44" i="129"/>
  <c r="P40" i="129"/>
  <c r="P46" i="129"/>
  <c r="Q79" i="143"/>
  <c r="Q71" i="143"/>
  <c r="Q75" i="143"/>
  <c r="Q62" i="143"/>
  <c r="Q91" i="143"/>
  <c r="Q80" i="143"/>
  <c r="E102" i="140"/>
  <c r="B80" i="110"/>
  <c r="B72" i="110"/>
  <c r="B76" i="110"/>
  <c r="B63" i="110"/>
  <c r="O41" i="134"/>
  <c r="O25" i="134"/>
  <c r="O49" i="134"/>
  <c r="O59" i="134" s="1"/>
  <c r="O45" i="134"/>
  <c r="M32" i="121"/>
  <c r="F32" i="135"/>
  <c r="P81" i="143"/>
  <c r="P73" i="143"/>
  <c r="P77" i="143"/>
  <c r="P64" i="143"/>
  <c r="P44" i="120"/>
  <c r="P48" i="120"/>
  <c r="P58" i="120" s="1"/>
  <c r="P40" i="120"/>
  <c r="P45" i="120"/>
  <c r="O42" i="143"/>
  <c r="O50" i="143"/>
  <c r="O60" i="143" s="1"/>
  <c r="N32" i="122"/>
  <c r="M102" i="140"/>
  <c r="N72" i="128"/>
  <c r="N76" i="128"/>
  <c r="N63" i="128"/>
  <c r="U97" i="121"/>
  <c r="T101" i="122"/>
  <c r="O76" i="111"/>
  <c r="O72" i="111"/>
  <c r="R77" i="145"/>
  <c r="R73" i="145"/>
  <c r="R64" i="145"/>
  <c r="O26" i="121"/>
  <c r="B97" i="132"/>
  <c r="P25" i="111"/>
  <c r="P45" i="111" s="1"/>
  <c r="P49" i="111"/>
  <c r="P59" i="111" s="1"/>
  <c r="P41" i="111"/>
  <c r="U97" i="132"/>
  <c r="P79" i="131"/>
  <c r="P75" i="131"/>
  <c r="P71" i="131"/>
  <c r="P62" i="131"/>
  <c r="P91" i="131"/>
  <c r="P92" i="131" s="1"/>
  <c r="P93" i="131" s="1"/>
  <c r="R45" i="113"/>
  <c r="O72" i="118"/>
  <c r="O76" i="118"/>
  <c r="O72" i="122"/>
  <c r="O76" i="122"/>
  <c r="T102" i="140"/>
  <c r="N76" i="117"/>
  <c r="N72" i="117"/>
  <c r="C97" i="116"/>
  <c r="Q76" i="145"/>
  <c r="Q72" i="145"/>
  <c r="Q63" i="145"/>
  <c r="U97" i="131"/>
  <c r="N32" i="132"/>
  <c r="P62" i="143"/>
  <c r="P40" i="143"/>
  <c r="P44" i="143"/>
  <c r="P48" i="143"/>
  <c r="P58" i="143" s="1"/>
  <c r="P46" i="143"/>
  <c r="D18" i="145"/>
  <c r="S98" i="145"/>
  <c r="O32" i="126"/>
  <c r="O26" i="126"/>
  <c r="Q71" i="131"/>
  <c r="Q79" i="131"/>
  <c r="Q75" i="131"/>
  <c r="Q62" i="131"/>
  <c r="Q91" i="131"/>
  <c r="Q92" i="131" s="1"/>
  <c r="Q93" i="131" s="1"/>
  <c r="Q80" i="131"/>
  <c r="B66" i="136"/>
  <c r="Q45" i="121"/>
  <c r="Q40" i="121"/>
  <c r="Q48" i="121"/>
  <c r="Q58" i="121" s="1"/>
  <c r="Q44" i="121"/>
  <c r="Q66" i="122"/>
  <c r="Q81" i="122" s="1"/>
  <c r="Q72" i="122"/>
  <c r="Q80" i="122"/>
  <c r="Q76" i="122"/>
  <c r="N42" i="126"/>
  <c r="N50" i="126"/>
  <c r="N60" i="126" s="1"/>
  <c r="N46" i="126"/>
  <c r="Q81" i="125"/>
  <c r="C17" i="143"/>
  <c r="C21" i="143"/>
  <c r="C18" i="143"/>
  <c r="O42" i="131"/>
  <c r="O50" i="131"/>
  <c r="O60" i="131" s="1"/>
  <c r="O46" i="131"/>
  <c r="Q25" i="113"/>
  <c r="Q41" i="113"/>
  <c r="Q49" i="113"/>
  <c r="Q59" i="113" s="1"/>
  <c r="N32" i="137"/>
  <c r="G76" i="135"/>
  <c r="G80" i="135"/>
  <c r="G72" i="135"/>
  <c r="B97" i="130"/>
  <c r="C97" i="124"/>
  <c r="O26" i="116"/>
  <c r="Q81" i="128"/>
  <c r="Q102" i="140"/>
  <c r="B66" i="127"/>
  <c r="Q40" i="137"/>
  <c r="Q44" i="137"/>
  <c r="Q48" i="137"/>
  <c r="Q58" i="137" s="1"/>
  <c r="O25" i="118"/>
  <c r="O46" i="118" s="1"/>
  <c r="S97" i="137"/>
  <c r="Q62" i="128"/>
  <c r="Q44" i="128"/>
  <c r="Q40" i="128"/>
  <c r="Q48" i="128"/>
  <c r="Q58" i="128" s="1"/>
  <c r="Q46" i="128"/>
  <c r="O25" i="144"/>
  <c r="O46" i="144" s="1"/>
  <c r="Q92" i="134"/>
  <c r="Q93" i="134" s="1"/>
  <c r="D93" i="110"/>
  <c r="Q48" i="126"/>
  <c r="Q58" i="126" s="1"/>
  <c r="Q40" i="126"/>
  <c r="Q44" i="126"/>
  <c r="O63" i="143"/>
  <c r="O25" i="143"/>
  <c r="O45" i="143" s="1"/>
  <c r="O41" i="143"/>
  <c r="O49" i="143"/>
  <c r="O59" i="143" s="1"/>
  <c r="Q81" i="129"/>
  <c r="Q71" i="129"/>
  <c r="Q79" i="129"/>
  <c r="Q75" i="129"/>
  <c r="Q91" i="129"/>
  <c r="Q80" i="129"/>
  <c r="P25" i="115"/>
  <c r="P45" i="115" s="1"/>
  <c r="P49" i="115"/>
  <c r="P59" i="115" s="1"/>
  <c r="P41" i="115"/>
  <c r="B97" i="121"/>
  <c r="B97" i="113"/>
  <c r="E26" i="122"/>
  <c r="B81" i="123"/>
  <c r="B73" i="123"/>
  <c r="B77" i="123"/>
  <c r="B64" i="123"/>
  <c r="P77" i="120"/>
  <c r="P73" i="120"/>
  <c r="P64" i="120"/>
  <c r="N32" i="125"/>
  <c r="N27" i="145"/>
  <c r="P73" i="115"/>
  <c r="P77" i="115"/>
  <c r="P64" i="115"/>
  <c r="P45" i="129"/>
  <c r="P63" i="117"/>
  <c r="P25" i="117"/>
  <c r="P45" i="117" s="1"/>
  <c r="P41" i="117"/>
  <c r="P49" i="117"/>
  <c r="P59" i="117" s="1"/>
  <c r="N41" i="137"/>
  <c r="N49" i="137"/>
  <c r="N59" i="137" s="1"/>
  <c r="S97" i="143"/>
  <c r="P25" i="113"/>
  <c r="P46" i="113" s="1"/>
  <c r="P49" i="113"/>
  <c r="P59" i="113" s="1"/>
  <c r="P41" i="113"/>
  <c r="B97" i="112"/>
  <c r="O32" i="117"/>
  <c r="O26" i="117"/>
  <c r="Q75" i="126"/>
  <c r="Q71" i="126"/>
  <c r="Q62" i="126"/>
  <c r="Q79" i="126"/>
  <c r="Q91" i="126"/>
  <c r="Q92" i="126" s="1"/>
  <c r="Q93" i="126" s="1"/>
  <c r="B97" i="129"/>
  <c r="C97" i="129"/>
  <c r="O42" i="134"/>
  <c r="O50" i="134"/>
  <c r="O60" i="134" s="1"/>
  <c r="O46" i="134"/>
  <c r="Q79" i="117"/>
  <c r="Q75" i="117"/>
  <c r="Q71" i="117"/>
  <c r="Q62" i="117"/>
  <c r="Q91" i="117"/>
  <c r="Q92" i="117" s="1"/>
  <c r="Q93" i="117" s="1"/>
  <c r="Q80" i="117"/>
  <c r="U97" i="129"/>
  <c r="Q81" i="120"/>
  <c r="P66" i="120"/>
  <c r="P81" i="120" s="1"/>
  <c r="R79" i="129"/>
  <c r="R71" i="129"/>
  <c r="R62" i="129"/>
  <c r="R75" i="129"/>
  <c r="R91" i="129"/>
  <c r="Q63" i="140"/>
  <c r="Q72" i="140"/>
  <c r="Q76" i="140"/>
  <c r="B97" i="134"/>
  <c r="U97" i="125"/>
  <c r="P91" i="128"/>
  <c r="P71" i="128"/>
  <c r="P92" i="128"/>
  <c r="P93" i="128" s="1"/>
  <c r="P79" i="128"/>
  <c r="P75" i="128"/>
  <c r="N42" i="112"/>
  <c r="N50" i="112"/>
  <c r="N60" i="112" s="1"/>
  <c r="W93" i="145"/>
  <c r="W93" i="140"/>
  <c r="R45" i="115"/>
  <c r="R44" i="115"/>
  <c r="R48" i="115"/>
  <c r="R58" i="115" s="1"/>
  <c r="R40" i="115"/>
  <c r="R46" i="115"/>
  <c r="C97" i="128"/>
  <c r="Q79" i="144"/>
  <c r="Q71" i="144"/>
  <c r="Q75" i="144"/>
  <c r="Q62" i="144"/>
  <c r="Q91" i="144"/>
  <c r="Q92" i="144" s="1"/>
  <c r="Q93" i="144" s="1"/>
  <c r="Q80" i="144"/>
  <c r="U97" i="115"/>
  <c r="F102" i="140"/>
  <c r="B12" i="144"/>
  <c r="B18" i="144" s="1"/>
  <c r="B22" i="144"/>
  <c r="U97" i="124"/>
  <c r="N32" i="121"/>
  <c r="P66" i="122"/>
  <c r="P81" i="122" s="1"/>
  <c r="P63" i="122"/>
  <c r="P72" i="122"/>
  <c r="P76" i="122"/>
  <c r="P62" i="119"/>
  <c r="P75" i="119"/>
  <c r="P71" i="119"/>
  <c r="P79" i="119"/>
  <c r="P91" i="119"/>
  <c r="P92" i="119" s="1"/>
  <c r="P93" i="119" s="1"/>
  <c r="B97" i="124"/>
  <c r="C19" i="143"/>
  <c r="T91" i="140"/>
  <c r="D92" i="136"/>
  <c r="D93" i="136" s="1"/>
  <c r="U97" i="120"/>
  <c r="P40" i="119"/>
  <c r="P44" i="119"/>
  <c r="P48" i="119"/>
  <c r="P58" i="119" s="1"/>
  <c r="P46" i="119"/>
  <c r="Q44" i="125"/>
  <c r="Q48" i="125"/>
  <c r="Q58" i="125" s="1"/>
  <c r="Q40" i="125"/>
  <c r="B97" i="117"/>
  <c r="Q44" i="120"/>
  <c r="Q48" i="120"/>
  <c r="Q58" i="120" s="1"/>
  <c r="Q40" i="120"/>
  <c r="O28" i="140"/>
  <c r="N26" i="144"/>
  <c r="R80" i="119"/>
  <c r="B66" i="123"/>
  <c r="N50" i="128"/>
  <c r="N60" i="128" s="1"/>
  <c r="N46" i="128"/>
  <c r="N42" i="128"/>
  <c r="P45" i="128"/>
  <c r="H66" i="135"/>
  <c r="Q46" i="125"/>
  <c r="G102" i="140"/>
  <c r="O63" i="118"/>
  <c r="O25" i="124"/>
  <c r="P62" i="112"/>
  <c r="P48" i="124"/>
  <c r="P58" i="124" s="1"/>
  <c r="P44" i="124"/>
  <c r="P40" i="124"/>
  <c r="P46" i="124"/>
  <c r="P64" i="122"/>
  <c r="Q40" i="122"/>
  <c r="Q48" i="122"/>
  <c r="Q58" i="122" s="1"/>
  <c r="Q44" i="122"/>
  <c r="R45" i="145"/>
  <c r="R44" i="145"/>
  <c r="R48" i="145"/>
  <c r="R58" i="145" s="1"/>
  <c r="R40" i="145"/>
  <c r="Q81" i="111"/>
  <c r="M32" i="112"/>
  <c r="O73" i="125"/>
  <c r="O64" i="125"/>
  <c r="O77" i="125"/>
  <c r="O73" i="134"/>
  <c r="O64" i="134"/>
  <c r="O77" i="134"/>
  <c r="B97" i="120"/>
  <c r="B12" i="137"/>
  <c r="B18" i="137" s="1"/>
  <c r="B22" i="137"/>
  <c r="B13" i="145"/>
  <c r="P64" i="125"/>
  <c r="P42" i="125"/>
  <c r="P50" i="125"/>
  <c r="P60" i="125" s="1"/>
  <c r="P46" i="125"/>
  <c r="G46" i="135"/>
  <c r="G50" i="135"/>
  <c r="G60" i="135" s="1"/>
  <c r="G42" i="135"/>
  <c r="C91" i="127"/>
  <c r="C92" i="127" s="1"/>
  <c r="C93" i="127" s="1"/>
  <c r="C79" i="127"/>
  <c r="C62" i="127"/>
  <c r="C75" i="127"/>
  <c r="C71" i="127"/>
  <c r="O26" i="112"/>
  <c r="O27" i="145"/>
  <c r="O27" i="140"/>
  <c r="D97" i="144"/>
  <c r="C97" i="125"/>
  <c r="C97" i="130"/>
  <c r="O42" i="116"/>
  <c r="O50" i="116"/>
  <c r="O60" i="116" s="1"/>
  <c r="M26" i="129"/>
  <c r="B23" i="143"/>
  <c r="B12" i="143"/>
  <c r="B19" i="143" s="1"/>
  <c r="P62" i="126"/>
  <c r="P71" i="126"/>
  <c r="P79" i="126"/>
  <c r="P75" i="126"/>
  <c r="P91" i="126"/>
  <c r="P92" i="126" s="1"/>
  <c r="P93" i="126" s="1"/>
  <c r="U97" i="118"/>
  <c r="R46" i="140"/>
  <c r="R48" i="140"/>
  <c r="R58" i="140" s="1"/>
  <c r="R44" i="140"/>
  <c r="R40" i="140"/>
  <c r="M26" i="113"/>
  <c r="P46" i="120"/>
  <c r="R44" i="113"/>
  <c r="R40" i="113"/>
  <c r="R48" i="113"/>
  <c r="R58" i="113" s="1"/>
  <c r="R46" i="113"/>
  <c r="D92" i="114"/>
  <c r="D93" i="114" s="1"/>
  <c r="U97" i="126"/>
  <c r="P50" i="115"/>
  <c r="P60" i="115" s="1"/>
  <c r="P42" i="115"/>
  <c r="P46" i="115"/>
  <c r="U97" i="119"/>
  <c r="U97" i="113"/>
  <c r="N50" i="131"/>
  <c r="N60" i="131" s="1"/>
  <c r="N42" i="131"/>
  <c r="M26" i="132"/>
  <c r="P45" i="126"/>
  <c r="W92" i="145"/>
  <c r="W92" i="140"/>
  <c r="C97" i="113"/>
  <c r="T99" i="140"/>
  <c r="T97" i="140" s="1"/>
  <c r="P66" i="130"/>
  <c r="C97" i="112"/>
  <c r="O66" i="134"/>
  <c r="O80" i="134" s="1"/>
  <c r="O63" i="134"/>
  <c r="O76" i="134"/>
  <c r="O72" i="134"/>
  <c r="N27" i="140"/>
  <c r="C79" i="123"/>
  <c r="C71" i="123"/>
  <c r="C75" i="123"/>
  <c r="C62" i="123"/>
  <c r="C91" i="123"/>
  <c r="C92" i="123" s="1"/>
  <c r="C93" i="123" s="1"/>
  <c r="P64" i="111"/>
  <c r="U97" i="117"/>
  <c r="N26" i="122"/>
  <c r="U97" i="112"/>
  <c r="O26" i="128"/>
  <c r="C97" i="132"/>
  <c r="C18" i="137"/>
  <c r="N25" i="112"/>
  <c r="N46" i="112" s="1"/>
  <c r="N41" i="112"/>
  <c r="N49" i="112"/>
  <c r="N59" i="112" s="1"/>
  <c r="N26" i="121"/>
  <c r="P26" i="145"/>
  <c r="B97" i="119"/>
  <c r="M32" i="122"/>
  <c r="U97" i="128"/>
  <c r="P81" i="128"/>
  <c r="Q71" i="121"/>
  <c r="Q79" i="121"/>
  <c r="Q75" i="121"/>
  <c r="Q62" i="121"/>
  <c r="Q91" i="121"/>
  <c r="E97" i="143"/>
  <c r="C97" i="119"/>
  <c r="N26" i="129"/>
  <c r="B64" i="114"/>
  <c r="R75" i="120"/>
  <c r="R62" i="120"/>
  <c r="R79" i="120"/>
  <c r="R71" i="120"/>
  <c r="R91" i="120"/>
  <c r="R92" i="120" s="1"/>
  <c r="R93" i="120" s="1"/>
  <c r="L102" i="140"/>
  <c r="J102" i="140"/>
  <c r="Q81" i="113"/>
  <c r="P92" i="121"/>
  <c r="P93" i="121" s="1"/>
  <c r="S92" i="140"/>
  <c r="Q45" i="132"/>
  <c r="Q45" i="119"/>
  <c r="Q63" i="122"/>
  <c r="O66" i="118"/>
  <c r="O64" i="130"/>
  <c r="N66" i="134"/>
  <c r="N46" i="117" l="1"/>
  <c r="R80" i="145"/>
  <c r="C19" i="145"/>
  <c r="P73" i="145"/>
  <c r="P77" i="145"/>
  <c r="P64" i="145"/>
  <c r="R93" i="119"/>
  <c r="N50" i="125"/>
  <c r="N60" i="125" s="1"/>
  <c r="N42" i="125"/>
  <c r="N25" i="113"/>
  <c r="N49" i="113"/>
  <c r="N59" i="113" s="1"/>
  <c r="N41" i="113"/>
  <c r="O49" i="132"/>
  <c r="O59" i="132" s="1"/>
  <c r="O41" i="132"/>
  <c r="O25" i="132"/>
  <c r="M42" i="121"/>
  <c r="M50" i="121"/>
  <c r="M60" i="121" s="1"/>
  <c r="N44" i="119"/>
  <c r="N40" i="119"/>
  <c r="N48" i="119"/>
  <c r="N58" i="119" s="1"/>
  <c r="N45" i="119"/>
  <c r="O77" i="144"/>
  <c r="O64" i="144"/>
  <c r="O73" i="144"/>
  <c r="O25" i="117"/>
  <c r="O45" i="117" s="1"/>
  <c r="O41" i="117"/>
  <c r="O49" i="117"/>
  <c r="O59" i="117" s="1"/>
  <c r="N25" i="144"/>
  <c r="N41" i="144"/>
  <c r="N49" i="144"/>
  <c r="N59" i="144" s="1"/>
  <c r="N45" i="144"/>
  <c r="N77" i="119"/>
  <c r="N73" i="119"/>
  <c r="M50" i="112"/>
  <c r="M60" i="112" s="1"/>
  <c r="M42" i="112"/>
  <c r="N42" i="137"/>
  <c r="N50" i="137"/>
  <c r="N60" i="137" s="1"/>
  <c r="N25" i="137"/>
  <c r="O75" i="129"/>
  <c r="O71" i="129"/>
  <c r="O79" i="129"/>
  <c r="O91" i="129"/>
  <c r="O92" i="129" s="1"/>
  <c r="O93" i="129" s="1"/>
  <c r="O80" i="129"/>
  <c r="O79" i="118"/>
  <c r="O71" i="118"/>
  <c r="O75" i="118"/>
  <c r="O62" i="118"/>
  <c r="O91" i="118"/>
  <c r="O92" i="118" s="1"/>
  <c r="O93" i="118" s="1"/>
  <c r="O80" i="118"/>
  <c r="N79" i="134"/>
  <c r="N71" i="134"/>
  <c r="N75" i="134"/>
  <c r="N91" i="134"/>
  <c r="N92" i="134" s="1"/>
  <c r="N93" i="134" s="1"/>
  <c r="N80" i="134"/>
  <c r="O63" i="116"/>
  <c r="O25" i="116"/>
  <c r="O45" i="116" s="1"/>
  <c r="O49" i="116"/>
  <c r="O59" i="116" s="1"/>
  <c r="O41" i="116"/>
  <c r="O49" i="126"/>
  <c r="O59" i="126" s="1"/>
  <c r="O25" i="126"/>
  <c r="O41" i="126"/>
  <c r="M42" i="143"/>
  <c r="M50" i="143"/>
  <c r="M60" i="143" s="1"/>
  <c r="N64" i="132"/>
  <c r="N42" i="132"/>
  <c r="N50" i="132"/>
  <c r="N60" i="132" s="1"/>
  <c r="N42" i="122"/>
  <c r="N50" i="122"/>
  <c r="N60" i="122" s="1"/>
  <c r="O25" i="119"/>
  <c r="O45" i="119" s="1"/>
  <c r="O41" i="119"/>
  <c r="O49" i="119"/>
  <c r="O59" i="119" s="1"/>
  <c r="O77" i="111"/>
  <c r="O73" i="111"/>
  <c r="C97" i="144"/>
  <c r="R101" i="132"/>
  <c r="O44" i="124"/>
  <c r="O48" i="124"/>
  <c r="O58" i="124" s="1"/>
  <c r="O40" i="124"/>
  <c r="O45" i="124"/>
  <c r="G101" i="132"/>
  <c r="I101" i="116"/>
  <c r="N101" i="124"/>
  <c r="N63" i="113"/>
  <c r="N76" i="113"/>
  <c r="N72" i="113"/>
  <c r="S101" i="113"/>
  <c r="R101" i="131"/>
  <c r="G77" i="135"/>
  <c r="G64" i="135"/>
  <c r="G81" i="135"/>
  <c r="G73" i="135"/>
  <c r="O73" i="112"/>
  <c r="O77" i="112"/>
  <c r="O64" i="124"/>
  <c r="O77" i="124"/>
  <c r="O73" i="124"/>
  <c r="N25" i="129"/>
  <c r="N45" i="129" s="1"/>
  <c r="N41" i="129"/>
  <c r="N49" i="129"/>
  <c r="N59" i="129" s="1"/>
  <c r="Q92" i="121"/>
  <c r="Q93" i="121" s="1"/>
  <c r="I101" i="117"/>
  <c r="H101" i="124"/>
  <c r="P79" i="130"/>
  <c r="P75" i="130"/>
  <c r="P71" i="130"/>
  <c r="P91" i="130"/>
  <c r="P92" i="130" s="1"/>
  <c r="P93" i="130" s="1"/>
  <c r="P80" i="130"/>
  <c r="P62" i="130"/>
  <c r="K101" i="134"/>
  <c r="B12" i="145"/>
  <c r="B18" i="145"/>
  <c r="B22" i="145"/>
  <c r="E101" i="112"/>
  <c r="D97" i="143"/>
  <c r="M101" i="118"/>
  <c r="G101" i="125"/>
  <c r="H101" i="132"/>
  <c r="P79" i="120"/>
  <c r="P75" i="120"/>
  <c r="P62" i="120"/>
  <c r="P71" i="120"/>
  <c r="P91" i="120"/>
  <c r="P92" i="120" s="1"/>
  <c r="P80" i="120"/>
  <c r="J101" i="129"/>
  <c r="N76" i="121"/>
  <c r="N66" i="121"/>
  <c r="N72" i="121"/>
  <c r="N63" i="121"/>
  <c r="O66" i="144"/>
  <c r="O81" i="144" s="1"/>
  <c r="O76" i="144"/>
  <c r="O72" i="144"/>
  <c r="O63" i="144"/>
  <c r="S101" i="126"/>
  <c r="E101" i="119"/>
  <c r="O66" i="126"/>
  <c r="O63" i="126"/>
  <c r="O72" i="126"/>
  <c r="O76" i="126"/>
  <c r="F101" i="134"/>
  <c r="O49" i="121"/>
  <c r="O59" i="121" s="1"/>
  <c r="O41" i="121"/>
  <c r="O25" i="121"/>
  <c r="O45" i="121" s="1"/>
  <c r="O101" i="115"/>
  <c r="P101" i="130"/>
  <c r="E101" i="134"/>
  <c r="F80" i="135"/>
  <c r="F76" i="135"/>
  <c r="F72" i="135"/>
  <c r="Q79" i="116"/>
  <c r="Q75" i="116"/>
  <c r="Q71" i="116"/>
  <c r="Q62" i="116"/>
  <c r="Q91" i="116"/>
  <c r="Q92" i="116" s="1"/>
  <c r="Q93" i="116" s="1"/>
  <c r="J101" i="130"/>
  <c r="E101" i="124"/>
  <c r="S101" i="121"/>
  <c r="H101" i="128"/>
  <c r="L101" i="132"/>
  <c r="O28" i="145"/>
  <c r="O26" i="145" s="1"/>
  <c r="Q101" i="129"/>
  <c r="Q44" i="140"/>
  <c r="Q48" i="140"/>
  <c r="Q58" i="140" s="1"/>
  <c r="Q40" i="140"/>
  <c r="Q46" i="140"/>
  <c r="T101" i="120"/>
  <c r="AF101" i="133"/>
  <c r="N76" i="122"/>
  <c r="N72" i="122"/>
  <c r="U102" i="140"/>
  <c r="O101" i="113"/>
  <c r="P68" i="140"/>
  <c r="L101" i="112"/>
  <c r="U99" i="140"/>
  <c r="U97" i="140" s="1"/>
  <c r="J101" i="116"/>
  <c r="M32" i="120"/>
  <c r="P79" i="129"/>
  <c r="P75" i="129"/>
  <c r="P62" i="129"/>
  <c r="P71" i="129"/>
  <c r="P91" i="129"/>
  <c r="P80" i="129"/>
  <c r="K101" i="125"/>
  <c r="E101" i="132"/>
  <c r="E99" i="145"/>
  <c r="E97" i="145" s="1"/>
  <c r="T101" i="112"/>
  <c r="P64" i="144"/>
  <c r="P77" i="144"/>
  <c r="P73" i="144"/>
  <c r="N72" i="112"/>
  <c r="N76" i="112"/>
  <c r="N63" i="112"/>
  <c r="J101" i="131"/>
  <c r="P66" i="144"/>
  <c r="S101" i="115"/>
  <c r="T101" i="117"/>
  <c r="R101" i="126"/>
  <c r="O101" i="128"/>
  <c r="R101" i="118"/>
  <c r="U101" i="119"/>
  <c r="M101" i="132"/>
  <c r="J101" i="112"/>
  <c r="O101" i="119"/>
  <c r="P62" i="125"/>
  <c r="P44" i="125"/>
  <c r="P48" i="125"/>
  <c r="P58" i="125" s="1"/>
  <c r="P40" i="125"/>
  <c r="O64" i="120"/>
  <c r="O77" i="120"/>
  <c r="O73" i="120"/>
  <c r="M101" i="119"/>
  <c r="F101" i="126"/>
  <c r="N77" i="132"/>
  <c r="N73" i="132"/>
  <c r="O64" i="113"/>
  <c r="O73" i="113"/>
  <c r="O77" i="113"/>
  <c r="P101" i="121"/>
  <c r="O62" i="129"/>
  <c r="O40" i="129"/>
  <c r="O44" i="129"/>
  <c r="O48" i="129"/>
  <c r="O58" i="129" s="1"/>
  <c r="P66" i="113"/>
  <c r="P80" i="113" s="1"/>
  <c r="P63" i="113"/>
  <c r="P72" i="113"/>
  <c r="P76" i="113"/>
  <c r="P67" i="145"/>
  <c r="P67" i="140"/>
  <c r="D101" i="116"/>
  <c r="P92" i="124"/>
  <c r="P93" i="124" s="1"/>
  <c r="D26" i="135"/>
  <c r="O101" i="130"/>
  <c r="H101" i="121"/>
  <c r="G101" i="126"/>
  <c r="I101" i="128"/>
  <c r="Q101" i="118"/>
  <c r="F101" i="125"/>
  <c r="S101" i="131"/>
  <c r="D101" i="129"/>
  <c r="G101" i="120"/>
  <c r="N66" i="119"/>
  <c r="N72" i="119"/>
  <c r="N76" i="119"/>
  <c r="M101" i="116"/>
  <c r="F101" i="115"/>
  <c r="F101" i="130"/>
  <c r="P80" i="122"/>
  <c r="R101" i="121"/>
  <c r="P101" i="120"/>
  <c r="N72" i="131"/>
  <c r="N66" i="131"/>
  <c r="N80" i="131" s="1"/>
  <c r="N76" i="131"/>
  <c r="N63" i="131"/>
  <c r="V98" i="140"/>
  <c r="O101" i="117"/>
  <c r="Q44" i="113"/>
  <c r="Q40" i="113"/>
  <c r="Q48" i="113"/>
  <c r="Q58" i="113" s="1"/>
  <c r="Q46" i="113"/>
  <c r="L101" i="113"/>
  <c r="I101" i="126"/>
  <c r="T101" i="118"/>
  <c r="J101" i="125"/>
  <c r="Q101" i="131"/>
  <c r="K101" i="132"/>
  <c r="O101" i="129"/>
  <c r="K101" i="112"/>
  <c r="U101" i="120"/>
  <c r="O44" i="134"/>
  <c r="O40" i="134"/>
  <c r="O48" i="134"/>
  <c r="O58" i="134" s="1"/>
  <c r="Q92" i="143"/>
  <c r="Q93" i="143" s="1"/>
  <c r="N72" i="126"/>
  <c r="N76" i="126"/>
  <c r="R101" i="115"/>
  <c r="M63" i="124"/>
  <c r="M49" i="124"/>
  <c r="M59" i="124" s="1"/>
  <c r="M41" i="124"/>
  <c r="G101" i="119"/>
  <c r="E101" i="113"/>
  <c r="R101" i="134"/>
  <c r="N49" i="134"/>
  <c r="N59" i="134" s="1"/>
  <c r="N25" i="134"/>
  <c r="N41" i="134"/>
  <c r="N45" i="134"/>
  <c r="P101" i="112"/>
  <c r="M32" i="132"/>
  <c r="P80" i="137"/>
  <c r="H101" i="130"/>
  <c r="H101" i="119"/>
  <c r="J101" i="117"/>
  <c r="O44" i="120"/>
  <c r="O40" i="120"/>
  <c r="O48" i="120"/>
  <c r="O58" i="120" s="1"/>
  <c r="N32" i="130"/>
  <c r="N26" i="130"/>
  <c r="K101" i="118"/>
  <c r="P79" i="116"/>
  <c r="P75" i="116"/>
  <c r="P71" i="116"/>
  <c r="P62" i="116"/>
  <c r="P91" i="116"/>
  <c r="P92" i="116" s="1"/>
  <c r="P93" i="116" s="1"/>
  <c r="V97" i="134"/>
  <c r="P101" i="134"/>
  <c r="F101" i="132"/>
  <c r="K101" i="129"/>
  <c r="K101" i="120"/>
  <c r="N26" i="116"/>
  <c r="T101" i="130"/>
  <c r="L101" i="124"/>
  <c r="D101" i="121"/>
  <c r="C102" i="140"/>
  <c r="P50" i="145"/>
  <c r="P60" i="145" s="1"/>
  <c r="P42" i="145"/>
  <c r="C101" i="134"/>
  <c r="O42" i="132"/>
  <c r="O50" i="132"/>
  <c r="O60" i="132" s="1"/>
  <c r="O46" i="132"/>
  <c r="M101" i="121"/>
  <c r="N101" i="126"/>
  <c r="O50" i="121"/>
  <c r="O60" i="121" s="1"/>
  <c r="O42" i="121"/>
  <c r="P81" i="129"/>
  <c r="K101" i="116"/>
  <c r="K101" i="130"/>
  <c r="Q101" i="124"/>
  <c r="E101" i="125"/>
  <c r="V97" i="113"/>
  <c r="I101" i="134"/>
  <c r="O62" i="137"/>
  <c r="O40" i="137"/>
  <c r="O48" i="137"/>
  <c r="O58" i="137" s="1"/>
  <c r="O44" i="137"/>
  <c r="O45" i="137"/>
  <c r="O46" i="129"/>
  <c r="O40" i="130"/>
  <c r="O44" i="130"/>
  <c r="O48" i="130"/>
  <c r="O58" i="130" s="1"/>
  <c r="O45" i="130"/>
  <c r="R101" i="117"/>
  <c r="Q101" i="134"/>
  <c r="M72" i="122"/>
  <c r="M76" i="122"/>
  <c r="N63" i="132"/>
  <c r="N25" i="132"/>
  <c r="N46" i="132" s="1"/>
  <c r="N41" i="132"/>
  <c r="N49" i="132"/>
  <c r="N59" i="132" s="1"/>
  <c r="S101" i="128"/>
  <c r="G101" i="118"/>
  <c r="D26" i="122"/>
  <c r="N64" i="144"/>
  <c r="N77" i="144"/>
  <c r="N73" i="144"/>
  <c r="M32" i="118"/>
  <c r="O64" i="143"/>
  <c r="O73" i="143"/>
  <c r="O77" i="143"/>
  <c r="M32" i="124"/>
  <c r="O101" i="116"/>
  <c r="H101" i="117"/>
  <c r="H101" i="113"/>
  <c r="D101" i="131"/>
  <c r="O79" i="134"/>
  <c r="O71" i="134"/>
  <c r="O75" i="134"/>
  <c r="O62" i="134"/>
  <c r="O91" i="134"/>
  <c r="O92" i="134" s="1"/>
  <c r="O93" i="134" s="1"/>
  <c r="M41" i="132"/>
  <c r="M49" i="132"/>
  <c r="M59" i="132" s="1"/>
  <c r="C101" i="129"/>
  <c r="M101" i="134"/>
  <c r="Q73" i="132"/>
  <c r="Q77" i="132"/>
  <c r="Q64" i="132"/>
  <c r="Q66" i="132"/>
  <c r="Q81" i="132" s="1"/>
  <c r="J101" i="128"/>
  <c r="O34" i="140"/>
  <c r="O32" i="140" s="1"/>
  <c r="O34" i="145"/>
  <c r="P79" i="122"/>
  <c r="P75" i="122"/>
  <c r="P71" i="122"/>
  <c r="P91" i="122"/>
  <c r="P92" i="122" s="1"/>
  <c r="P93" i="122" s="1"/>
  <c r="N50" i="121"/>
  <c r="N60" i="121" s="1"/>
  <c r="N42" i="121"/>
  <c r="P101" i="126"/>
  <c r="G101" i="134"/>
  <c r="F101" i="131"/>
  <c r="D101" i="115"/>
  <c r="L101" i="116"/>
  <c r="U101" i="116"/>
  <c r="J101" i="124"/>
  <c r="O46" i="143"/>
  <c r="L32" i="143"/>
  <c r="T97" i="137"/>
  <c r="T98" i="145"/>
  <c r="P77" i="117"/>
  <c r="P73" i="117"/>
  <c r="B99" i="140"/>
  <c r="B97" i="140" s="1"/>
  <c r="B97" i="111"/>
  <c r="O45" i="129"/>
  <c r="U101" i="128"/>
  <c r="F101" i="120"/>
  <c r="F101" i="129"/>
  <c r="T101" i="116"/>
  <c r="D101" i="124"/>
  <c r="P79" i="137"/>
  <c r="P75" i="137"/>
  <c r="P71" i="137"/>
  <c r="P91" i="137"/>
  <c r="P92" i="137" s="1"/>
  <c r="P93" i="137" s="1"/>
  <c r="O101" i="121"/>
  <c r="N63" i="119"/>
  <c r="N101" i="116"/>
  <c r="K101" i="117"/>
  <c r="Q62" i="113"/>
  <c r="E101" i="128"/>
  <c r="U101" i="118"/>
  <c r="O66" i="119"/>
  <c r="O63" i="119"/>
  <c r="O72" i="119"/>
  <c r="O76" i="119"/>
  <c r="O80" i="119"/>
  <c r="N66" i="118"/>
  <c r="N76" i="118"/>
  <c r="N72" i="118"/>
  <c r="H101" i="115"/>
  <c r="O44" i="122"/>
  <c r="O48" i="122"/>
  <c r="O58" i="122" s="1"/>
  <c r="O40" i="122"/>
  <c r="O46" i="122"/>
  <c r="O64" i="128"/>
  <c r="O50" i="128"/>
  <c r="O60" i="128" s="1"/>
  <c r="O42" i="128"/>
  <c r="V97" i="117"/>
  <c r="Q92" i="130"/>
  <c r="Q93" i="130" s="1"/>
  <c r="K101" i="126"/>
  <c r="M32" i="129"/>
  <c r="B19" i="145"/>
  <c r="B23" i="145"/>
  <c r="N48" i="128"/>
  <c r="N58" i="128" s="1"/>
  <c r="N44" i="128"/>
  <c r="N40" i="128"/>
  <c r="E101" i="131"/>
  <c r="D97" i="137"/>
  <c r="D98" i="145"/>
  <c r="I101" i="129"/>
  <c r="U101" i="122"/>
  <c r="E63" i="135"/>
  <c r="E49" i="135"/>
  <c r="E59" i="135" s="1"/>
  <c r="E45" i="135"/>
  <c r="E41" i="135"/>
  <c r="N101" i="130"/>
  <c r="O46" i="137"/>
  <c r="O66" i="113"/>
  <c r="O81" i="113" s="1"/>
  <c r="U101" i="121"/>
  <c r="O64" i="112"/>
  <c r="O50" i="112"/>
  <c r="O60" i="112" s="1"/>
  <c r="O42" i="112"/>
  <c r="AG97" i="133"/>
  <c r="O77" i="121"/>
  <c r="O73" i="121"/>
  <c r="O64" i="121"/>
  <c r="E101" i="115"/>
  <c r="E101" i="130"/>
  <c r="P49" i="145"/>
  <c r="P59" i="145" s="1"/>
  <c r="P41" i="145"/>
  <c r="P25" i="145"/>
  <c r="P45" i="145" s="1"/>
  <c r="O63" i="128"/>
  <c r="O25" i="128"/>
  <c r="O45" i="128" s="1"/>
  <c r="O41" i="128"/>
  <c r="O49" i="128"/>
  <c r="O59" i="128" s="1"/>
  <c r="N63" i="122"/>
  <c r="N25" i="122"/>
  <c r="N45" i="122" s="1"/>
  <c r="N41" i="122"/>
  <c r="N49" i="122"/>
  <c r="N59" i="122" s="1"/>
  <c r="J101" i="118"/>
  <c r="N66" i="132"/>
  <c r="N81" i="132" s="1"/>
  <c r="N80" i="132"/>
  <c r="N72" i="132"/>
  <c r="N76" i="132"/>
  <c r="O101" i="131"/>
  <c r="M49" i="113"/>
  <c r="M59" i="113" s="1"/>
  <c r="M41" i="113"/>
  <c r="M25" i="129"/>
  <c r="M41" i="129"/>
  <c r="M49" i="129"/>
  <c r="M59" i="129" s="1"/>
  <c r="M45" i="129"/>
  <c r="F101" i="118"/>
  <c r="B17" i="137"/>
  <c r="B21" i="137"/>
  <c r="B79" i="123"/>
  <c r="B71" i="123"/>
  <c r="B75" i="123"/>
  <c r="B62" i="123"/>
  <c r="B91" i="123"/>
  <c r="B92" i="123" s="1"/>
  <c r="B93" i="123" s="1"/>
  <c r="I101" i="119"/>
  <c r="M101" i="117"/>
  <c r="L101" i="128"/>
  <c r="B17" i="144"/>
  <c r="B21" i="144"/>
  <c r="B19" i="144"/>
  <c r="N32" i="124"/>
  <c r="AF97" i="135"/>
  <c r="I101" i="118"/>
  <c r="M101" i="125"/>
  <c r="U101" i="113"/>
  <c r="R92" i="129"/>
  <c r="R92" i="145" s="1"/>
  <c r="M101" i="129"/>
  <c r="O42" i="117"/>
  <c r="O50" i="117"/>
  <c r="O60" i="117" s="1"/>
  <c r="O46" i="117"/>
  <c r="N32" i="111"/>
  <c r="N33" i="145"/>
  <c r="N33" i="140"/>
  <c r="U101" i="112"/>
  <c r="P62" i="115"/>
  <c r="P40" i="115"/>
  <c r="P48" i="115"/>
  <c r="P58" i="115" s="1"/>
  <c r="P44" i="115"/>
  <c r="M32" i="125"/>
  <c r="Q68" i="140"/>
  <c r="D101" i="119"/>
  <c r="F101" i="121"/>
  <c r="B79" i="136"/>
  <c r="B71" i="136"/>
  <c r="B75" i="136"/>
  <c r="B62" i="136"/>
  <c r="B91" i="136"/>
  <c r="D101" i="128"/>
  <c r="L101" i="129"/>
  <c r="N101" i="132"/>
  <c r="P66" i="117"/>
  <c r="P80" i="117" s="1"/>
  <c r="P76" i="117"/>
  <c r="P72" i="117"/>
  <c r="S101" i="130"/>
  <c r="C101" i="128"/>
  <c r="L101" i="125"/>
  <c r="T101" i="132"/>
  <c r="H101" i="129"/>
  <c r="P79" i="134"/>
  <c r="P71" i="134"/>
  <c r="P75" i="134"/>
  <c r="P91" i="134"/>
  <c r="P92" i="134" s="1"/>
  <c r="P93" i="134" s="1"/>
  <c r="P80" i="134"/>
  <c r="P62" i="134"/>
  <c r="O66" i="130"/>
  <c r="S101" i="112"/>
  <c r="O66" i="125"/>
  <c r="O80" i="125" s="1"/>
  <c r="O76" i="125"/>
  <c r="O63" i="125"/>
  <c r="O72" i="125"/>
  <c r="P46" i="117"/>
  <c r="P101" i="124"/>
  <c r="U101" i="126"/>
  <c r="N101" i="128"/>
  <c r="Q101" i="132"/>
  <c r="I101" i="112"/>
  <c r="E101" i="117"/>
  <c r="C79" i="110"/>
  <c r="C62" i="110"/>
  <c r="C71" i="110"/>
  <c r="C75" i="110"/>
  <c r="C91" i="110"/>
  <c r="N48" i="126"/>
  <c r="N58" i="126" s="1"/>
  <c r="N40" i="126"/>
  <c r="N44" i="126"/>
  <c r="M26" i="143"/>
  <c r="L101" i="119"/>
  <c r="V97" i="125"/>
  <c r="D101" i="113"/>
  <c r="O32" i="145"/>
  <c r="T101" i="125"/>
  <c r="I101" i="132"/>
  <c r="O66" i="132"/>
  <c r="O72" i="132"/>
  <c r="O76" i="132"/>
  <c r="O63" i="132"/>
  <c r="O101" i="112"/>
  <c r="Q101" i="113"/>
  <c r="P46" i="144"/>
  <c r="O63" i="121"/>
  <c r="O76" i="121"/>
  <c r="O72" i="121"/>
  <c r="O66" i="121"/>
  <c r="O80" i="121" s="1"/>
  <c r="G101" i="130"/>
  <c r="V97" i="128"/>
  <c r="M26" i="137"/>
  <c r="P25" i="122"/>
  <c r="P45" i="122" s="1"/>
  <c r="P49" i="122"/>
  <c r="P59" i="122" s="1"/>
  <c r="P41" i="122"/>
  <c r="C101" i="113"/>
  <c r="O66" i="128"/>
  <c r="O80" i="128" s="1"/>
  <c r="O76" i="128"/>
  <c r="O72" i="128"/>
  <c r="P80" i="115"/>
  <c r="S101" i="132"/>
  <c r="N25" i="120"/>
  <c r="N45" i="120" s="1"/>
  <c r="N49" i="120"/>
  <c r="N59" i="120" s="1"/>
  <c r="N41" i="120"/>
  <c r="F101" i="112"/>
  <c r="N101" i="120"/>
  <c r="C17" i="145"/>
  <c r="C21" i="145"/>
  <c r="T101" i="134"/>
  <c r="Q48" i="145"/>
  <c r="Q58" i="145" s="1"/>
  <c r="Q44" i="145"/>
  <c r="Q40" i="145"/>
  <c r="N48" i="112"/>
  <c r="N58" i="112" s="1"/>
  <c r="N44" i="112"/>
  <c r="N40" i="112"/>
  <c r="U101" i="124"/>
  <c r="B79" i="127"/>
  <c r="B71" i="127"/>
  <c r="B62" i="127"/>
  <c r="B75" i="127"/>
  <c r="B91" i="127"/>
  <c r="B92" i="127" s="1"/>
  <c r="B93" i="127" s="1"/>
  <c r="T101" i="128"/>
  <c r="R101" i="128"/>
  <c r="H101" i="118"/>
  <c r="E101" i="120"/>
  <c r="G101" i="116"/>
  <c r="N77" i="131"/>
  <c r="N64" i="131"/>
  <c r="N73" i="131"/>
  <c r="N81" i="131"/>
  <c r="E32" i="135"/>
  <c r="E25" i="135" s="1"/>
  <c r="O77" i="122"/>
  <c r="O73" i="122"/>
  <c r="O64" i="122"/>
  <c r="O81" i="119"/>
  <c r="O73" i="119"/>
  <c r="O77" i="119"/>
  <c r="O73" i="131"/>
  <c r="O64" i="131"/>
  <c r="O77" i="131"/>
  <c r="O66" i="131"/>
  <c r="M32" i="126"/>
  <c r="O64" i="118"/>
  <c r="O81" i="118"/>
  <c r="O73" i="118"/>
  <c r="O77" i="118"/>
  <c r="F101" i="119"/>
  <c r="N45" i="112"/>
  <c r="E101" i="121"/>
  <c r="E101" i="126"/>
  <c r="D101" i="125"/>
  <c r="N101" i="129"/>
  <c r="B17" i="143"/>
  <c r="B21" i="143"/>
  <c r="B18" i="143"/>
  <c r="H101" i="112"/>
  <c r="O26" i="140"/>
  <c r="O81" i="134"/>
  <c r="N72" i="129"/>
  <c r="N63" i="129"/>
  <c r="N76" i="129"/>
  <c r="S101" i="116"/>
  <c r="H71" i="135"/>
  <c r="H79" i="135"/>
  <c r="H75" i="135"/>
  <c r="H62" i="135"/>
  <c r="H91" i="135"/>
  <c r="H92" i="135" s="1"/>
  <c r="H93" i="135" s="1"/>
  <c r="M101" i="130"/>
  <c r="N66" i="144"/>
  <c r="N81" i="144" s="1"/>
  <c r="N63" i="144"/>
  <c r="N72" i="144"/>
  <c r="N76" i="144"/>
  <c r="M26" i="122"/>
  <c r="F101" i="113"/>
  <c r="C101" i="131"/>
  <c r="N32" i="143"/>
  <c r="N26" i="143"/>
  <c r="O68" i="145"/>
  <c r="S101" i="120"/>
  <c r="Q101" i="116"/>
  <c r="N101" i="115"/>
  <c r="O66" i="116"/>
  <c r="O81" i="116" s="1"/>
  <c r="O76" i="116"/>
  <c r="O72" i="116"/>
  <c r="L101" i="117"/>
  <c r="N101" i="113"/>
  <c r="Q79" i="122"/>
  <c r="Q75" i="122"/>
  <c r="Q71" i="122"/>
  <c r="Q62" i="122"/>
  <c r="Q91" i="122"/>
  <c r="Q92" i="122" s="1"/>
  <c r="Q93" i="122" s="1"/>
  <c r="O101" i="118"/>
  <c r="R101" i="112"/>
  <c r="Q101" i="120"/>
  <c r="F42" i="135"/>
  <c r="F50" i="135"/>
  <c r="F60" i="135" s="1"/>
  <c r="F46" i="135"/>
  <c r="Q68" i="145"/>
  <c r="P101" i="119"/>
  <c r="S101" i="117"/>
  <c r="R75" i="145"/>
  <c r="R62" i="145"/>
  <c r="R79" i="145"/>
  <c r="R71" i="145"/>
  <c r="R91" i="145"/>
  <c r="M101" i="113"/>
  <c r="O66" i="120"/>
  <c r="O81" i="120" s="1"/>
  <c r="H101" i="126"/>
  <c r="I101" i="131"/>
  <c r="G101" i="112"/>
  <c r="C99" i="140"/>
  <c r="C97" i="140" s="1"/>
  <c r="O66" i="124"/>
  <c r="N32" i="116"/>
  <c r="F101" i="116"/>
  <c r="O46" i="124"/>
  <c r="P80" i="125"/>
  <c r="P75" i="125"/>
  <c r="P71" i="125"/>
  <c r="P79" i="125"/>
  <c r="P91" i="125"/>
  <c r="P92" i="125" s="1"/>
  <c r="P93" i="125" s="1"/>
  <c r="I101" i="121"/>
  <c r="E101" i="118"/>
  <c r="C101" i="125"/>
  <c r="H101" i="134"/>
  <c r="V97" i="130"/>
  <c r="P62" i="137"/>
  <c r="P48" i="137"/>
  <c r="P58" i="137" s="1"/>
  <c r="P40" i="137"/>
  <c r="P44" i="137"/>
  <c r="N26" i="124"/>
  <c r="O81" i="129"/>
  <c r="O73" i="129"/>
  <c r="O77" i="129"/>
  <c r="V97" i="121"/>
  <c r="N63" i="126"/>
  <c r="L101" i="115"/>
  <c r="C101" i="124"/>
  <c r="G101" i="124"/>
  <c r="C101" i="121"/>
  <c r="L101" i="118"/>
  <c r="L101" i="131"/>
  <c r="C101" i="120"/>
  <c r="M50" i="137"/>
  <c r="M60" i="137" s="1"/>
  <c r="M42" i="137"/>
  <c r="M27" i="145"/>
  <c r="P101" i="129"/>
  <c r="O66" i="143"/>
  <c r="O81" i="143" s="1"/>
  <c r="U101" i="117"/>
  <c r="K101" i="124"/>
  <c r="Q101" i="121"/>
  <c r="C97" i="111"/>
  <c r="B19" i="137"/>
  <c r="H101" i="125"/>
  <c r="P25" i="140"/>
  <c r="P46" i="140" s="1"/>
  <c r="P50" i="140"/>
  <c r="P60" i="140" s="1"/>
  <c r="P42" i="140"/>
  <c r="S101" i="134"/>
  <c r="O64" i="129"/>
  <c r="P44" i="116"/>
  <c r="P48" i="116"/>
  <c r="P58" i="116" s="1"/>
  <c r="P40" i="116"/>
  <c r="P79" i="115"/>
  <c r="P71" i="115"/>
  <c r="P75" i="115"/>
  <c r="P91" i="115"/>
  <c r="P92" i="115" s="1"/>
  <c r="P93" i="115" s="1"/>
  <c r="N101" i="131"/>
  <c r="C101" i="117"/>
  <c r="V97" i="118"/>
  <c r="F25" i="135"/>
  <c r="P71" i="118"/>
  <c r="P62" i="118"/>
  <c r="P79" i="118"/>
  <c r="P75" i="118"/>
  <c r="P91" i="118"/>
  <c r="P92" i="118" s="1"/>
  <c r="P93" i="118" s="1"/>
  <c r="P80" i="118"/>
  <c r="M26" i="111"/>
  <c r="N48" i="117"/>
  <c r="N58" i="117" s="1"/>
  <c r="N40" i="117"/>
  <c r="N44" i="117"/>
  <c r="P45" i="125"/>
  <c r="O44" i="125"/>
  <c r="O48" i="125"/>
  <c r="O58" i="125" s="1"/>
  <c r="O40" i="125"/>
  <c r="O45" i="125"/>
  <c r="O73" i="116"/>
  <c r="O64" i="116"/>
  <c r="O77" i="116"/>
  <c r="U101" i="125"/>
  <c r="C101" i="115"/>
  <c r="V97" i="119"/>
  <c r="O66" i="111"/>
  <c r="P101" i="115"/>
  <c r="G101" i="117"/>
  <c r="O101" i="126"/>
  <c r="M32" i="130"/>
  <c r="E32" i="122"/>
  <c r="E25" i="122" s="1"/>
  <c r="N81" i="134"/>
  <c r="N64" i="134"/>
  <c r="N73" i="134"/>
  <c r="N77" i="134"/>
  <c r="O81" i="128"/>
  <c r="O73" i="128"/>
  <c r="O77" i="128"/>
  <c r="O77" i="132"/>
  <c r="O73" i="132"/>
  <c r="O64" i="132"/>
  <c r="O73" i="126"/>
  <c r="O77" i="126"/>
  <c r="I101" i="115"/>
  <c r="L101" i="130"/>
  <c r="N25" i="121"/>
  <c r="N45" i="121" s="1"/>
  <c r="N41" i="121"/>
  <c r="N49" i="121"/>
  <c r="N59" i="121" s="1"/>
  <c r="C101" i="111"/>
  <c r="M101" i="126"/>
  <c r="F101" i="128"/>
  <c r="AE101" i="135"/>
  <c r="N101" i="118"/>
  <c r="P101" i="131"/>
  <c r="L101" i="120"/>
  <c r="M32" i="115"/>
  <c r="O25" i="112"/>
  <c r="O45" i="112" s="1"/>
  <c r="O49" i="112"/>
  <c r="O59" i="112" s="1"/>
  <c r="O41" i="112"/>
  <c r="L101" i="134"/>
  <c r="Q101" i="115"/>
  <c r="R101" i="130"/>
  <c r="N101" i="117"/>
  <c r="K101" i="113"/>
  <c r="V97" i="112"/>
  <c r="N101" i="121"/>
  <c r="G101" i="128"/>
  <c r="P101" i="125"/>
  <c r="W91" i="140"/>
  <c r="V97" i="122"/>
  <c r="P45" i="113"/>
  <c r="P48" i="113"/>
  <c r="P58" i="113" s="1"/>
  <c r="P44" i="113"/>
  <c r="P40" i="113"/>
  <c r="M101" i="120"/>
  <c r="N26" i="125"/>
  <c r="L26" i="128"/>
  <c r="O40" i="144"/>
  <c r="O48" i="144"/>
  <c r="O58" i="144" s="1"/>
  <c r="O44" i="144"/>
  <c r="O45" i="144"/>
  <c r="S99" i="145"/>
  <c r="S97" i="145" s="1"/>
  <c r="K101" i="119"/>
  <c r="Q45" i="113"/>
  <c r="L101" i="121"/>
  <c r="L101" i="126"/>
  <c r="S101" i="125"/>
  <c r="T101" i="129"/>
  <c r="U101" i="115"/>
  <c r="R101" i="119"/>
  <c r="E101" i="116"/>
  <c r="M101" i="115"/>
  <c r="M101" i="124"/>
  <c r="Q92" i="125"/>
  <c r="Q93" i="125" s="1"/>
  <c r="V97" i="131"/>
  <c r="O64" i="111"/>
  <c r="N101" i="125"/>
  <c r="D101" i="134"/>
  <c r="O101" i="132"/>
  <c r="P91" i="111"/>
  <c r="P92" i="111" s="1"/>
  <c r="P71" i="111"/>
  <c r="P75" i="111"/>
  <c r="P79" i="111"/>
  <c r="P80" i="111"/>
  <c r="O63" i="111"/>
  <c r="O25" i="111"/>
  <c r="O45" i="111" s="1"/>
  <c r="O49" i="111"/>
  <c r="O59" i="111" s="1"/>
  <c r="O41" i="111"/>
  <c r="R101" i="129"/>
  <c r="D101" i="132"/>
  <c r="P81" i="130"/>
  <c r="C101" i="132"/>
  <c r="I101" i="120"/>
  <c r="J101" i="115"/>
  <c r="Q81" i="116"/>
  <c r="P64" i="117"/>
  <c r="Q101" i="130"/>
  <c r="T101" i="119"/>
  <c r="Q101" i="117"/>
  <c r="V97" i="126"/>
  <c r="T101" i="124"/>
  <c r="O45" i="120"/>
  <c r="Q101" i="128"/>
  <c r="C101" i="126"/>
  <c r="J101" i="132"/>
  <c r="E101" i="129"/>
  <c r="D101" i="112"/>
  <c r="O101" i="120"/>
  <c r="L26" i="134"/>
  <c r="M101" i="131"/>
  <c r="U101" i="132"/>
  <c r="P46" i="137"/>
  <c r="Q101" i="119"/>
  <c r="J101" i="113"/>
  <c r="C101" i="130"/>
  <c r="J101" i="126"/>
  <c r="O101" i="125"/>
  <c r="V97" i="116"/>
  <c r="O101" i="134"/>
  <c r="P101" i="132"/>
  <c r="R62" i="140"/>
  <c r="R75" i="140"/>
  <c r="R79" i="140"/>
  <c r="R71" i="140"/>
  <c r="R81" i="140"/>
  <c r="I101" i="124"/>
  <c r="S93" i="140"/>
  <c r="S91" i="140" s="1"/>
  <c r="H101" i="116"/>
  <c r="I101" i="130"/>
  <c r="P101" i="113"/>
  <c r="Q101" i="125"/>
  <c r="J101" i="134"/>
  <c r="F63" i="135"/>
  <c r="D101" i="120"/>
  <c r="P81" i="118"/>
  <c r="M26" i="130"/>
  <c r="N66" i="137"/>
  <c r="N80" i="137" s="1"/>
  <c r="N63" i="137"/>
  <c r="N72" i="137"/>
  <c r="N76" i="137"/>
  <c r="O46" i="125"/>
  <c r="M26" i="125"/>
  <c r="O62" i="113"/>
  <c r="O44" i="113"/>
  <c r="O40" i="113"/>
  <c r="O48" i="113"/>
  <c r="O58" i="113" s="1"/>
  <c r="O46" i="113"/>
  <c r="C101" i="116"/>
  <c r="T101" i="113"/>
  <c r="V97" i="129"/>
  <c r="E49" i="122"/>
  <c r="E59" i="122" s="1"/>
  <c r="E41" i="122"/>
  <c r="E45" i="122"/>
  <c r="N101" i="134"/>
  <c r="N42" i="118"/>
  <c r="N50" i="118"/>
  <c r="N60" i="118" s="1"/>
  <c r="K101" i="128"/>
  <c r="N25" i="131"/>
  <c r="N45" i="131" s="1"/>
  <c r="N49" i="131"/>
  <c r="N59" i="131" s="1"/>
  <c r="N41" i="131"/>
  <c r="Q101" i="112"/>
  <c r="L32" i="116"/>
  <c r="U97" i="144"/>
  <c r="O81" i="130"/>
  <c r="O73" i="130"/>
  <c r="O77" i="130"/>
  <c r="M50" i="122"/>
  <c r="M60" i="122" s="1"/>
  <c r="M42" i="122"/>
  <c r="J101" i="119"/>
  <c r="U101" i="131"/>
  <c r="I101" i="113"/>
  <c r="T101" i="121"/>
  <c r="N26" i="115"/>
  <c r="N32" i="115"/>
  <c r="I101" i="125"/>
  <c r="V97" i="120"/>
  <c r="D101" i="117"/>
  <c r="M101" i="112"/>
  <c r="C101" i="112"/>
  <c r="V97" i="115"/>
  <c r="R101" i="124"/>
  <c r="T101" i="126"/>
  <c r="D101" i="111"/>
  <c r="D102" i="140"/>
  <c r="U101" i="134"/>
  <c r="H101" i="131"/>
  <c r="P44" i="117"/>
  <c r="P40" i="117"/>
  <c r="P48" i="117"/>
  <c r="P58" i="117" s="1"/>
  <c r="C101" i="119"/>
  <c r="P101" i="128"/>
  <c r="Q92" i="129"/>
  <c r="Q93" i="129" s="1"/>
  <c r="O62" i="143"/>
  <c r="O40" i="143"/>
  <c r="O48" i="143"/>
  <c r="O58" i="143" s="1"/>
  <c r="O44" i="143"/>
  <c r="O48" i="118"/>
  <c r="O58" i="118" s="1"/>
  <c r="O40" i="118"/>
  <c r="O44" i="118"/>
  <c r="O45" i="118"/>
  <c r="P101" i="116"/>
  <c r="G101" i="115"/>
  <c r="G66" i="135"/>
  <c r="P101" i="117"/>
  <c r="G101" i="113"/>
  <c r="V97" i="124"/>
  <c r="M101" i="128"/>
  <c r="O64" i="126"/>
  <c r="O50" i="126"/>
  <c r="O60" i="126" s="1"/>
  <c r="O42" i="126"/>
  <c r="O46" i="126"/>
  <c r="O66" i="122"/>
  <c r="O81" i="122" s="1"/>
  <c r="P62" i="111"/>
  <c r="P48" i="111"/>
  <c r="P58" i="111" s="1"/>
  <c r="P40" i="111"/>
  <c r="P44" i="111"/>
  <c r="P46" i="111"/>
  <c r="N101" i="112"/>
  <c r="V97" i="132"/>
  <c r="H101" i="120"/>
  <c r="N63" i="120"/>
  <c r="N72" i="120"/>
  <c r="N76" i="120"/>
  <c r="S101" i="124"/>
  <c r="J101" i="120"/>
  <c r="C101" i="118"/>
  <c r="Q101" i="126"/>
  <c r="D101" i="126"/>
  <c r="G101" i="131"/>
  <c r="U101" i="130"/>
  <c r="N64" i="119"/>
  <c r="N42" i="119"/>
  <c r="N50" i="119"/>
  <c r="N60" i="119" s="1"/>
  <c r="N46" i="119"/>
  <c r="M32" i="128"/>
  <c r="S101" i="119"/>
  <c r="R101" i="113"/>
  <c r="S101" i="118"/>
  <c r="N25" i="118"/>
  <c r="Q93" i="111"/>
  <c r="R101" i="116"/>
  <c r="D101" i="118"/>
  <c r="O75" i="137"/>
  <c r="O71" i="137"/>
  <c r="O79" i="137"/>
  <c r="O91" i="137"/>
  <c r="O92" i="137" s="1"/>
  <c r="O93" i="137" s="1"/>
  <c r="D101" i="130"/>
  <c r="G101" i="121"/>
  <c r="P101" i="118"/>
  <c r="B79" i="114"/>
  <c r="B71" i="114"/>
  <c r="B75" i="114"/>
  <c r="B62" i="114"/>
  <c r="B91" i="114"/>
  <c r="B92" i="114" s="1"/>
  <c r="B93" i="114" s="1"/>
  <c r="L26" i="125"/>
  <c r="M26" i="121"/>
  <c r="R101" i="125"/>
  <c r="G101" i="129"/>
  <c r="N50" i="120"/>
  <c r="N60" i="120" s="1"/>
  <c r="N46" i="120"/>
  <c r="N42" i="120"/>
  <c r="O64" i="119"/>
  <c r="O42" i="119"/>
  <c r="O50" i="119"/>
  <c r="O60" i="119" s="1"/>
  <c r="F101" i="124"/>
  <c r="J101" i="121"/>
  <c r="P48" i="144"/>
  <c r="P58" i="144" s="1"/>
  <c r="P44" i="144"/>
  <c r="P40" i="144"/>
  <c r="Q92" i="119"/>
  <c r="K101" i="131"/>
  <c r="U101" i="129"/>
  <c r="R101" i="120"/>
  <c r="T101" i="115"/>
  <c r="F101" i="117"/>
  <c r="T97" i="143"/>
  <c r="N101" i="119"/>
  <c r="O101" i="124"/>
  <c r="K101" i="121"/>
  <c r="M26" i="144"/>
  <c r="T101" i="131"/>
  <c r="S101" i="129"/>
  <c r="M32" i="113"/>
  <c r="M25" i="113" s="1"/>
  <c r="M26" i="120"/>
  <c r="K101" i="115"/>
  <c r="N64" i="118"/>
  <c r="N66" i="126"/>
  <c r="F66" i="135"/>
  <c r="N45" i="132" l="1"/>
  <c r="O80" i="116"/>
  <c r="N80" i="144"/>
  <c r="O46" i="119"/>
  <c r="R93" i="129"/>
  <c r="R93" i="145" s="1"/>
  <c r="M44" i="113"/>
  <c r="M40" i="113"/>
  <c r="M48" i="113"/>
  <c r="M58" i="113" s="1"/>
  <c r="M45" i="113"/>
  <c r="N25" i="130"/>
  <c r="N41" i="130"/>
  <c r="N49" i="130"/>
  <c r="N59" i="130" s="1"/>
  <c r="N45" i="130"/>
  <c r="N79" i="126"/>
  <c r="N75" i="126"/>
  <c r="N71" i="126"/>
  <c r="N91" i="126"/>
  <c r="N80" i="126"/>
  <c r="N62" i="126"/>
  <c r="L50" i="116"/>
  <c r="L60" i="116" s="1"/>
  <c r="L42" i="116"/>
  <c r="M42" i="115"/>
  <c r="M50" i="115"/>
  <c r="M60" i="115" s="1"/>
  <c r="N63" i="143"/>
  <c r="N25" i="143"/>
  <c r="N45" i="143" s="1"/>
  <c r="N41" i="143"/>
  <c r="N49" i="143"/>
  <c r="N59" i="143" s="1"/>
  <c r="M77" i="111"/>
  <c r="M73" i="111"/>
  <c r="F79" i="135"/>
  <c r="F71" i="135"/>
  <c r="F75" i="135"/>
  <c r="F62" i="135"/>
  <c r="F91" i="135"/>
  <c r="F92" i="135" s="1"/>
  <c r="F93" i="135" s="1"/>
  <c r="M41" i="144"/>
  <c r="M49" i="144"/>
  <c r="M59" i="144" s="1"/>
  <c r="M50" i="126"/>
  <c r="M60" i="126" s="1"/>
  <c r="M42" i="126"/>
  <c r="M63" i="143"/>
  <c r="M25" i="143"/>
  <c r="M45" i="143" s="1"/>
  <c r="M41" i="143"/>
  <c r="M49" i="143"/>
  <c r="M59" i="143" s="1"/>
  <c r="O73" i="145"/>
  <c r="O77" i="145"/>
  <c r="O64" i="145"/>
  <c r="M50" i="124"/>
  <c r="M60" i="124" s="1"/>
  <c r="M42" i="124"/>
  <c r="M25" i="124"/>
  <c r="M46" i="124" s="1"/>
  <c r="E48" i="122"/>
  <c r="E58" i="122" s="1"/>
  <c r="E40" i="122"/>
  <c r="E44" i="122"/>
  <c r="N25" i="124"/>
  <c r="N49" i="124"/>
  <c r="N59" i="124" s="1"/>
  <c r="N41" i="124"/>
  <c r="M42" i="118"/>
  <c r="M50" i="118"/>
  <c r="M60" i="118" s="1"/>
  <c r="N49" i="116"/>
  <c r="N59" i="116" s="1"/>
  <c r="N25" i="116"/>
  <c r="N41" i="116"/>
  <c r="N45" i="116"/>
  <c r="M42" i="132"/>
  <c r="M50" i="132"/>
  <c r="M60" i="132" s="1"/>
  <c r="M25" i="132"/>
  <c r="N25" i="115"/>
  <c r="N45" i="115" s="1"/>
  <c r="N49" i="115"/>
  <c r="N59" i="115" s="1"/>
  <c r="N41" i="115"/>
  <c r="M50" i="128"/>
  <c r="M60" i="128" s="1"/>
  <c r="M42" i="128"/>
  <c r="M25" i="130"/>
  <c r="M45" i="130" s="1"/>
  <c r="M49" i="130"/>
  <c r="M59" i="130" s="1"/>
  <c r="M41" i="130"/>
  <c r="N25" i="125"/>
  <c r="N41" i="125"/>
  <c r="N49" i="125"/>
  <c r="N59" i="125" s="1"/>
  <c r="O76" i="112"/>
  <c r="O66" i="112"/>
  <c r="O80" i="112" s="1"/>
  <c r="O72" i="112"/>
  <c r="O63" i="112"/>
  <c r="O67" i="145"/>
  <c r="O67" i="140"/>
  <c r="N81" i="119"/>
  <c r="N75" i="119"/>
  <c r="N79" i="119"/>
  <c r="N71" i="119"/>
  <c r="N91" i="119"/>
  <c r="O79" i="126"/>
  <c r="O75" i="126"/>
  <c r="O71" i="126"/>
  <c r="O62" i="126"/>
  <c r="O91" i="126"/>
  <c r="O92" i="126" s="1"/>
  <c r="O93" i="126" s="1"/>
  <c r="B81" i="110"/>
  <c r="B73" i="110"/>
  <c r="B77" i="110"/>
  <c r="B64" i="110"/>
  <c r="B66" i="110"/>
  <c r="N73" i="128"/>
  <c r="N77" i="128"/>
  <c r="N64" i="128"/>
  <c r="N66" i="128"/>
  <c r="N81" i="128" s="1"/>
  <c r="N73" i="122"/>
  <c r="N77" i="122"/>
  <c r="B97" i="144"/>
  <c r="N77" i="111"/>
  <c r="N73" i="111"/>
  <c r="G91" i="135"/>
  <c r="G75" i="135"/>
  <c r="G71" i="135"/>
  <c r="G79" i="135"/>
  <c r="G62" i="135"/>
  <c r="G92" i="135"/>
  <c r="G93" i="135" s="1"/>
  <c r="N50" i="115"/>
  <c r="N60" i="115" s="1"/>
  <c r="N42" i="115"/>
  <c r="N79" i="137"/>
  <c r="N75" i="137"/>
  <c r="N71" i="137"/>
  <c r="N91" i="137"/>
  <c r="N92" i="137" s="1"/>
  <c r="N93" i="137" s="1"/>
  <c r="M76" i="112"/>
  <c r="M72" i="112"/>
  <c r="M26" i="112"/>
  <c r="M63" i="112" s="1"/>
  <c r="P48" i="140"/>
  <c r="P58" i="140" s="1"/>
  <c r="P44" i="140"/>
  <c r="P40" i="140"/>
  <c r="P45" i="140"/>
  <c r="V101" i="128"/>
  <c r="O79" i="120"/>
  <c r="O75" i="120"/>
  <c r="O71" i="120"/>
  <c r="O91" i="120"/>
  <c r="O92" i="120" s="1"/>
  <c r="O93" i="120" s="1"/>
  <c r="O80" i="120"/>
  <c r="R103" i="140"/>
  <c r="R101" i="140" s="1"/>
  <c r="R101" i="111"/>
  <c r="L72" i="144"/>
  <c r="L76" i="144"/>
  <c r="M72" i="129"/>
  <c r="M76" i="129"/>
  <c r="O62" i="128"/>
  <c r="O71" i="128"/>
  <c r="O79" i="128"/>
  <c r="O75" i="128"/>
  <c r="O91" i="128"/>
  <c r="O92" i="128" s="1"/>
  <c r="O93" i="128" s="1"/>
  <c r="M25" i="137"/>
  <c r="M45" i="137" s="1"/>
  <c r="M49" i="137"/>
  <c r="M59" i="137" s="1"/>
  <c r="M41" i="137"/>
  <c r="R93" i="140"/>
  <c r="U98" i="145"/>
  <c r="U97" i="145" s="1"/>
  <c r="N64" i="111"/>
  <c r="N42" i="111"/>
  <c r="N50" i="111"/>
  <c r="N60" i="111" s="1"/>
  <c r="T103" i="140"/>
  <c r="T101" i="140" s="1"/>
  <c r="T101" i="111"/>
  <c r="P81" i="117"/>
  <c r="U99" i="145"/>
  <c r="N66" i="122"/>
  <c r="O80" i="144"/>
  <c r="B17" i="145"/>
  <c r="B21" i="145"/>
  <c r="M63" i="132"/>
  <c r="M72" i="132"/>
  <c r="M76" i="132"/>
  <c r="N40" i="113"/>
  <c r="N48" i="113"/>
  <c r="N58" i="113" s="1"/>
  <c r="N44" i="113"/>
  <c r="N46" i="113"/>
  <c r="R92" i="140"/>
  <c r="C98" i="145"/>
  <c r="O80" i="132"/>
  <c r="O75" i="132"/>
  <c r="O79" i="132"/>
  <c r="O71" i="132"/>
  <c r="O62" i="132"/>
  <c r="O91" i="132"/>
  <c r="N79" i="118"/>
  <c r="N71" i="118"/>
  <c r="N75" i="118"/>
  <c r="N91" i="118"/>
  <c r="N92" i="118" s="1"/>
  <c r="N93" i="118" s="1"/>
  <c r="AG101" i="133"/>
  <c r="E80" i="122"/>
  <c r="E63" i="122"/>
  <c r="E76" i="122"/>
  <c r="E72" i="122"/>
  <c r="N79" i="121"/>
  <c r="N71" i="121"/>
  <c r="N62" i="121"/>
  <c r="N75" i="121"/>
  <c r="N91" i="121"/>
  <c r="N73" i="112"/>
  <c r="N64" i="112"/>
  <c r="N77" i="112"/>
  <c r="N64" i="121"/>
  <c r="N77" i="121"/>
  <c r="N73" i="121"/>
  <c r="N81" i="121"/>
  <c r="M63" i="120"/>
  <c r="M25" i="120"/>
  <c r="M49" i="120"/>
  <c r="M59" i="120" s="1"/>
  <c r="M41" i="120"/>
  <c r="W97" i="116"/>
  <c r="L32" i="134"/>
  <c r="O79" i="122"/>
  <c r="O71" i="122"/>
  <c r="O75" i="122"/>
  <c r="O62" i="122"/>
  <c r="O91" i="122"/>
  <c r="O92" i="122" s="1"/>
  <c r="O93" i="122" s="1"/>
  <c r="O80" i="122"/>
  <c r="W97" i="122"/>
  <c r="N44" i="131"/>
  <c r="N48" i="131"/>
  <c r="N58" i="131" s="1"/>
  <c r="N40" i="131"/>
  <c r="N46" i="131"/>
  <c r="M25" i="125"/>
  <c r="M41" i="125"/>
  <c r="M49" i="125"/>
  <c r="M59" i="125" s="1"/>
  <c r="M45" i="125"/>
  <c r="S103" i="140"/>
  <c r="S101" i="140" s="1"/>
  <c r="S101" i="111"/>
  <c r="M63" i="144"/>
  <c r="M76" i="144"/>
  <c r="M72" i="144"/>
  <c r="O81" i="132"/>
  <c r="K32" i="125"/>
  <c r="M49" i="111"/>
  <c r="M59" i="111" s="1"/>
  <c r="M41" i="111"/>
  <c r="M26" i="117"/>
  <c r="N42" i="116"/>
  <c r="N50" i="116"/>
  <c r="N60" i="116" s="1"/>
  <c r="N46" i="116"/>
  <c r="I103" i="140"/>
  <c r="I101" i="140" s="1"/>
  <c r="I101" i="111"/>
  <c r="U97" i="143"/>
  <c r="O71" i="130"/>
  <c r="O79" i="130"/>
  <c r="O75" i="130"/>
  <c r="O62" i="130"/>
  <c r="O91" i="130"/>
  <c r="O92" i="130" s="1"/>
  <c r="O93" i="130" s="1"/>
  <c r="O80" i="130"/>
  <c r="E103" i="140"/>
  <c r="E101" i="140" s="1"/>
  <c r="E101" i="111"/>
  <c r="N40" i="122"/>
  <c r="N48" i="122"/>
  <c r="N58" i="122" s="1"/>
  <c r="N44" i="122"/>
  <c r="L26" i="132"/>
  <c r="F103" i="140"/>
  <c r="F101" i="140" s="1"/>
  <c r="F101" i="111"/>
  <c r="W97" i="130"/>
  <c r="T99" i="145"/>
  <c r="Q79" i="132"/>
  <c r="Q71" i="132"/>
  <c r="Q75" i="132"/>
  <c r="Q91" i="132"/>
  <c r="Q92" i="132" s="1"/>
  <c r="Q93" i="132" s="1"/>
  <c r="Q80" i="132"/>
  <c r="Q62" i="132"/>
  <c r="N44" i="134"/>
  <c r="N48" i="134"/>
  <c r="N58" i="134" s="1"/>
  <c r="N40" i="134"/>
  <c r="N46" i="134"/>
  <c r="P76" i="140"/>
  <c r="P63" i="140"/>
  <c r="P72" i="140"/>
  <c r="P66" i="140"/>
  <c r="P80" i="140" s="1"/>
  <c r="N81" i="137"/>
  <c r="N77" i="137"/>
  <c r="N73" i="137"/>
  <c r="E80" i="135"/>
  <c r="E72" i="135"/>
  <c r="E76" i="135"/>
  <c r="W97" i="113"/>
  <c r="N62" i="137"/>
  <c r="N44" i="137"/>
  <c r="N40" i="137"/>
  <c r="N48" i="137"/>
  <c r="N58" i="137" s="1"/>
  <c r="N45" i="137"/>
  <c r="O48" i="132"/>
  <c r="O58" i="132" s="1"/>
  <c r="O40" i="132"/>
  <c r="O44" i="132"/>
  <c r="N64" i="113"/>
  <c r="N73" i="113"/>
  <c r="N77" i="113"/>
  <c r="V101" i="113"/>
  <c r="O79" i="125"/>
  <c r="O75" i="125"/>
  <c r="O62" i="125"/>
  <c r="O71" i="125"/>
  <c r="O91" i="125"/>
  <c r="O81" i="125"/>
  <c r="N77" i="125"/>
  <c r="N73" i="125"/>
  <c r="M73" i="120"/>
  <c r="M77" i="120"/>
  <c r="M64" i="120"/>
  <c r="C26" i="135"/>
  <c r="V97" i="144"/>
  <c r="N64" i="126"/>
  <c r="N81" i="126"/>
  <c r="N77" i="126"/>
  <c r="N73" i="126"/>
  <c r="L41" i="125"/>
  <c r="L49" i="125"/>
  <c r="L59" i="125" s="1"/>
  <c r="C97" i="143"/>
  <c r="M76" i="113"/>
  <c r="M63" i="113"/>
  <c r="M72" i="113"/>
  <c r="J103" i="140"/>
  <c r="J101" i="140" s="1"/>
  <c r="J101" i="111"/>
  <c r="L33" i="140"/>
  <c r="M76" i="130"/>
  <c r="M63" i="130"/>
  <c r="M72" i="130"/>
  <c r="N63" i="125"/>
  <c r="N66" i="125"/>
  <c r="N81" i="125" s="1"/>
  <c r="N72" i="125"/>
  <c r="N76" i="125"/>
  <c r="C103" i="140"/>
  <c r="C101" i="140" s="1"/>
  <c r="N48" i="121"/>
  <c r="N58" i="121" s="1"/>
  <c r="N44" i="121"/>
  <c r="N40" i="121"/>
  <c r="O81" i="126"/>
  <c r="O80" i="111"/>
  <c r="O62" i="111"/>
  <c r="O71" i="111"/>
  <c r="O75" i="111"/>
  <c r="O79" i="111"/>
  <c r="O91" i="111"/>
  <c r="O92" i="111" s="1"/>
  <c r="M63" i="111"/>
  <c r="M26" i="115"/>
  <c r="O79" i="124"/>
  <c r="O75" i="124"/>
  <c r="O62" i="124"/>
  <c r="O71" i="124"/>
  <c r="O91" i="124"/>
  <c r="O80" i="124"/>
  <c r="N64" i="143"/>
  <c r="N50" i="143"/>
  <c r="N60" i="143" s="1"/>
  <c r="N42" i="143"/>
  <c r="N46" i="143"/>
  <c r="Q103" i="140"/>
  <c r="Q101" i="140" s="1"/>
  <c r="Q101" i="111"/>
  <c r="M103" i="140"/>
  <c r="M101" i="140" s="1"/>
  <c r="M101" i="111"/>
  <c r="M32" i="119"/>
  <c r="M40" i="129"/>
  <c r="M48" i="129"/>
  <c r="M58" i="129" s="1"/>
  <c r="M44" i="129"/>
  <c r="W97" i="117"/>
  <c r="O46" i="112"/>
  <c r="N46" i="121"/>
  <c r="N34" i="145"/>
  <c r="N34" i="140"/>
  <c r="N32" i="140" s="1"/>
  <c r="W97" i="125"/>
  <c r="P46" i="145"/>
  <c r="N66" i="116"/>
  <c r="N80" i="116" s="1"/>
  <c r="N63" i="116"/>
  <c r="N76" i="116"/>
  <c r="N72" i="116"/>
  <c r="O62" i="120"/>
  <c r="V101" i="132"/>
  <c r="N103" i="140"/>
  <c r="N101" i="140" s="1"/>
  <c r="N101" i="111"/>
  <c r="W97" i="126"/>
  <c r="P76" i="145"/>
  <c r="P72" i="145"/>
  <c r="P66" i="145"/>
  <c r="P80" i="145" s="1"/>
  <c r="P63" i="145"/>
  <c r="P81" i="144"/>
  <c r="P75" i="144"/>
  <c r="P71" i="144"/>
  <c r="P79" i="144"/>
  <c r="P62" i="144"/>
  <c r="P91" i="144"/>
  <c r="P92" i="144" s="1"/>
  <c r="P93" i="144" s="1"/>
  <c r="P80" i="144"/>
  <c r="N66" i="112"/>
  <c r="N81" i="112" s="1"/>
  <c r="P64" i="140"/>
  <c r="P77" i="140"/>
  <c r="P73" i="140"/>
  <c r="P81" i="140"/>
  <c r="O79" i="144"/>
  <c r="O75" i="144"/>
  <c r="O62" i="144"/>
  <c r="O91" i="144"/>
  <c r="O92" i="144" s="1"/>
  <c r="O93" i="144" s="1"/>
  <c r="O71" i="144"/>
  <c r="N80" i="121"/>
  <c r="P93" i="120"/>
  <c r="W97" i="120"/>
  <c r="O81" i="124"/>
  <c r="D103" i="140"/>
  <c r="D101" i="140" s="1"/>
  <c r="N64" i="122"/>
  <c r="N46" i="137"/>
  <c r="N40" i="144"/>
  <c r="N44" i="144"/>
  <c r="N48" i="144"/>
  <c r="N58" i="144" s="1"/>
  <c r="N46" i="144"/>
  <c r="O45" i="132"/>
  <c r="N64" i="125"/>
  <c r="E44" i="135"/>
  <c r="E40" i="135"/>
  <c r="E48" i="135"/>
  <c r="E58" i="135" s="1"/>
  <c r="H103" i="140"/>
  <c r="H101" i="140" s="1"/>
  <c r="H101" i="111"/>
  <c r="D32" i="122"/>
  <c r="C26" i="122"/>
  <c r="N64" i="129"/>
  <c r="N77" i="129"/>
  <c r="N73" i="129"/>
  <c r="L32" i="113"/>
  <c r="V101" i="119"/>
  <c r="G103" i="140"/>
  <c r="G101" i="140" s="1"/>
  <c r="G101" i="111"/>
  <c r="L103" i="140"/>
  <c r="L101" i="140" s="1"/>
  <c r="L101" i="111"/>
  <c r="P103" i="140"/>
  <c r="P101" i="140" s="1"/>
  <c r="P101" i="111"/>
  <c r="W97" i="134"/>
  <c r="K26" i="122"/>
  <c r="F44" i="135"/>
  <c r="F40" i="135"/>
  <c r="F48" i="135"/>
  <c r="F58" i="135" s="1"/>
  <c r="O79" i="143"/>
  <c r="O71" i="143"/>
  <c r="O75" i="143"/>
  <c r="O91" i="143"/>
  <c r="O92" i="143" s="1"/>
  <c r="O93" i="143" s="1"/>
  <c r="O80" i="143"/>
  <c r="O73" i="117"/>
  <c r="O77" i="117"/>
  <c r="N66" i="143"/>
  <c r="N80" i="143" s="1"/>
  <c r="N72" i="143"/>
  <c r="N76" i="143"/>
  <c r="N79" i="144"/>
  <c r="N75" i="144"/>
  <c r="N62" i="144"/>
  <c r="N71" i="144"/>
  <c r="N91" i="144"/>
  <c r="N92" i="144" s="1"/>
  <c r="N93" i="144" s="1"/>
  <c r="N66" i="129"/>
  <c r="N81" i="129" s="1"/>
  <c r="V101" i="134"/>
  <c r="N40" i="120"/>
  <c r="N48" i="120"/>
  <c r="N58" i="120" s="1"/>
  <c r="N44" i="120"/>
  <c r="M32" i="144"/>
  <c r="O50" i="145"/>
  <c r="O60" i="145" s="1"/>
  <c r="O42" i="145"/>
  <c r="L26" i="124"/>
  <c r="Q77" i="140"/>
  <c r="Q73" i="140"/>
  <c r="Q64" i="140"/>
  <c r="Q66" i="140"/>
  <c r="N50" i="124"/>
  <c r="N60" i="124" s="1"/>
  <c r="N42" i="124"/>
  <c r="N46" i="124"/>
  <c r="M63" i="129"/>
  <c r="O79" i="119"/>
  <c r="O75" i="119"/>
  <c r="O71" i="119"/>
  <c r="O91" i="119"/>
  <c r="N79" i="131"/>
  <c r="N71" i="131"/>
  <c r="N62" i="131"/>
  <c r="N75" i="131"/>
  <c r="N91" i="131"/>
  <c r="N92" i="131" s="1"/>
  <c r="N93" i="131" s="1"/>
  <c r="AF101" i="135"/>
  <c r="D49" i="135"/>
  <c r="D59" i="135" s="1"/>
  <c r="D45" i="135"/>
  <c r="D41" i="135"/>
  <c r="C99" i="145"/>
  <c r="M72" i="120"/>
  <c r="M66" i="120"/>
  <c r="M76" i="120"/>
  <c r="W98" i="140"/>
  <c r="L32" i="125"/>
  <c r="O68" i="140"/>
  <c r="O62" i="119"/>
  <c r="O40" i="119"/>
  <c r="O48" i="119"/>
  <c r="O58" i="119" s="1"/>
  <c r="O44" i="119"/>
  <c r="O48" i="116"/>
  <c r="O58" i="116" s="1"/>
  <c r="O44" i="116"/>
  <c r="O40" i="116"/>
  <c r="O46" i="116"/>
  <c r="N62" i="134"/>
  <c r="M27" i="140"/>
  <c r="L26" i="144"/>
  <c r="L32" i="119"/>
  <c r="K32" i="144"/>
  <c r="E46" i="122"/>
  <c r="E42" i="122"/>
  <c r="E50" i="122"/>
  <c r="E60" i="122" s="1"/>
  <c r="K26" i="143"/>
  <c r="L64" i="143"/>
  <c r="L42" i="143"/>
  <c r="L50" i="143"/>
  <c r="L60" i="143" s="1"/>
  <c r="U103" i="140"/>
  <c r="U101" i="140" s="1"/>
  <c r="N73" i="117"/>
  <c r="N77" i="117"/>
  <c r="N66" i="117"/>
  <c r="N64" i="117"/>
  <c r="D32" i="135"/>
  <c r="K32" i="129"/>
  <c r="L32" i="128"/>
  <c r="N81" i="118"/>
  <c r="N73" i="118"/>
  <c r="N77" i="118"/>
  <c r="N73" i="124"/>
  <c r="N64" i="124"/>
  <c r="N77" i="124"/>
  <c r="Q93" i="119"/>
  <c r="Q93" i="140" s="1"/>
  <c r="L32" i="132"/>
  <c r="W97" i="118"/>
  <c r="L25" i="134"/>
  <c r="L49" i="134"/>
  <c r="L59" i="134" s="1"/>
  <c r="L41" i="134"/>
  <c r="L26" i="137"/>
  <c r="L32" i="144"/>
  <c r="V101" i="120"/>
  <c r="F64" i="135"/>
  <c r="O66" i="117"/>
  <c r="O80" i="117" s="1"/>
  <c r="O76" i="117"/>
  <c r="O72" i="117"/>
  <c r="W97" i="121"/>
  <c r="O25" i="145"/>
  <c r="O45" i="145" s="1"/>
  <c r="O41" i="145"/>
  <c r="O49" i="145"/>
  <c r="O59" i="145" s="1"/>
  <c r="V101" i="116"/>
  <c r="P79" i="117"/>
  <c r="P71" i="117"/>
  <c r="P75" i="117"/>
  <c r="P62" i="117"/>
  <c r="P91" i="117"/>
  <c r="P92" i="117" s="1"/>
  <c r="P93" i="117" s="1"/>
  <c r="L26" i="119"/>
  <c r="O64" i="117"/>
  <c r="W97" i="131"/>
  <c r="M26" i="119"/>
  <c r="N80" i="118"/>
  <c r="T97" i="145"/>
  <c r="W97" i="124"/>
  <c r="D63" i="122"/>
  <c r="D25" i="122"/>
  <c r="D41" i="122"/>
  <c r="D45" i="122"/>
  <c r="D49" i="122"/>
  <c r="D59" i="122" s="1"/>
  <c r="N48" i="132"/>
  <c r="N58" i="132" s="1"/>
  <c r="N44" i="132"/>
  <c r="N40" i="132"/>
  <c r="N80" i="119"/>
  <c r="M76" i="137"/>
  <c r="M72" i="137"/>
  <c r="M63" i="137"/>
  <c r="V101" i="126"/>
  <c r="O80" i="126"/>
  <c r="V101" i="129"/>
  <c r="N66" i="113"/>
  <c r="N81" i="113" s="1"/>
  <c r="O62" i="117"/>
  <c r="O40" i="117"/>
  <c r="O44" i="117"/>
  <c r="O48" i="117"/>
  <c r="O58" i="117" s="1"/>
  <c r="N62" i="119"/>
  <c r="V101" i="131"/>
  <c r="N28" i="145"/>
  <c r="N26" i="145" s="1"/>
  <c r="N28" i="140"/>
  <c r="N26" i="140" s="1"/>
  <c r="N26" i="111"/>
  <c r="N64" i="137"/>
  <c r="O63" i="117"/>
  <c r="M33" i="140"/>
  <c r="N45" i="113"/>
  <c r="W97" i="129"/>
  <c r="O79" i="131"/>
  <c r="O71" i="131"/>
  <c r="O75" i="131"/>
  <c r="O62" i="131"/>
  <c r="O91" i="131"/>
  <c r="O92" i="131" s="1"/>
  <c r="O93" i="131" s="1"/>
  <c r="O80" i="131"/>
  <c r="M46" i="125"/>
  <c r="M50" i="125"/>
  <c r="M60" i="125" s="1"/>
  <c r="M42" i="125"/>
  <c r="O25" i="140"/>
  <c r="O46" i="140" s="1"/>
  <c r="O42" i="140"/>
  <c r="O50" i="140"/>
  <c r="O60" i="140" s="1"/>
  <c r="N42" i="130"/>
  <c r="N50" i="130"/>
  <c r="N60" i="130" s="1"/>
  <c r="N46" i="130"/>
  <c r="F81" i="135"/>
  <c r="F73" i="135"/>
  <c r="F77" i="135"/>
  <c r="N77" i="116"/>
  <c r="N81" i="116"/>
  <c r="N73" i="116"/>
  <c r="N64" i="116"/>
  <c r="N62" i="118"/>
  <c r="N40" i="118"/>
  <c r="N44" i="118"/>
  <c r="N48" i="118"/>
  <c r="N58" i="118" s="1"/>
  <c r="N45" i="118"/>
  <c r="M26" i="128"/>
  <c r="L32" i="118"/>
  <c r="V101" i="124"/>
  <c r="V101" i="117"/>
  <c r="L49" i="128"/>
  <c r="L59" i="128" s="1"/>
  <c r="L41" i="128"/>
  <c r="V101" i="125"/>
  <c r="V101" i="118"/>
  <c r="K26" i="128"/>
  <c r="M76" i="124"/>
  <c r="M72" i="124"/>
  <c r="M42" i="130"/>
  <c r="M50" i="130"/>
  <c r="M60" i="130" s="1"/>
  <c r="M46" i="130"/>
  <c r="V101" i="122"/>
  <c r="N66" i="124"/>
  <c r="N80" i="124" s="1"/>
  <c r="N76" i="124"/>
  <c r="N63" i="124"/>
  <c r="N72" i="124"/>
  <c r="Q77" i="145"/>
  <c r="Q73" i="145"/>
  <c r="Q64" i="145"/>
  <c r="Q66" i="145"/>
  <c r="O79" i="116"/>
  <c r="O71" i="116"/>
  <c r="O75" i="116"/>
  <c r="O62" i="116"/>
  <c r="O91" i="116"/>
  <c r="O92" i="116" s="1"/>
  <c r="O93" i="116" s="1"/>
  <c r="V99" i="140"/>
  <c r="V97" i="140" s="1"/>
  <c r="M25" i="122"/>
  <c r="M49" i="122"/>
  <c r="M59" i="122" s="1"/>
  <c r="M41" i="122"/>
  <c r="O49" i="140"/>
  <c r="O59" i="140" s="1"/>
  <c r="O41" i="140"/>
  <c r="O81" i="131"/>
  <c r="E46" i="135"/>
  <c r="E42" i="135"/>
  <c r="E50" i="135"/>
  <c r="E60" i="135" s="1"/>
  <c r="O81" i="121"/>
  <c r="O71" i="121"/>
  <c r="O62" i="121"/>
  <c r="O75" i="121"/>
  <c r="O79" i="121"/>
  <c r="O91" i="121"/>
  <c r="M32" i="117"/>
  <c r="V101" i="111"/>
  <c r="N79" i="132"/>
  <c r="N75" i="132"/>
  <c r="N71" i="132"/>
  <c r="N62" i="132"/>
  <c r="N91" i="132"/>
  <c r="N92" i="132" s="1"/>
  <c r="N93" i="132" s="1"/>
  <c r="O40" i="128"/>
  <c r="O48" i="128"/>
  <c r="O58" i="128" s="1"/>
  <c r="O44" i="128"/>
  <c r="M42" i="129"/>
  <c r="M50" i="129"/>
  <c r="M60" i="129" s="1"/>
  <c r="M46" i="129"/>
  <c r="AG97" i="135"/>
  <c r="L32" i="124"/>
  <c r="K26" i="115"/>
  <c r="M63" i="122"/>
  <c r="V101" i="130"/>
  <c r="L26" i="143"/>
  <c r="L63" i="143" s="1"/>
  <c r="V97" i="111"/>
  <c r="M50" i="120"/>
  <c r="M60" i="120" s="1"/>
  <c r="M42" i="120"/>
  <c r="M46" i="120"/>
  <c r="O46" i="121"/>
  <c r="O40" i="121"/>
  <c r="O48" i="121"/>
  <c r="O58" i="121" s="1"/>
  <c r="O44" i="121"/>
  <c r="M72" i="125"/>
  <c r="M63" i="125"/>
  <c r="M76" i="125"/>
  <c r="D99" i="145"/>
  <c r="D97" i="145" s="1"/>
  <c r="O81" i="111"/>
  <c r="O45" i="126"/>
  <c r="O48" i="126"/>
  <c r="O58" i="126" s="1"/>
  <c r="O44" i="126"/>
  <c r="O40" i="126"/>
  <c r="M33" i="145"/>
  <c r="L26" i="116"/>
  <c r="P93" i="111"/>
  <c r="M26" i="131"/>
  <c r="M32" i="131"/>
  <c r="W97" i="115"/>
  <c r="C92" i="110"/>
  <c r="C93" i="110" s="1"/>
  <c r="B92" i="136"/>
  <c r="M28" i="140"/>
  <c r="M26" i="140" s="1"/>
  <c r="K26" i="111"/>
  <c r="H26" i="126"/>
  <c r="N77" i="143"/>
  <c r="N81" i="143"/>
  <c r="N73" i="143"/>
  <c r="M66" i="130"/>
  <c r="K32" i="130"/>
  <c r="M50" i="113"/>
  <c r="M60" i="113" s="1"/>
  <c r="M42" i="113"/>
  <c r="M46" i="113"/>
  <c r="V101" i="112"/>
  <c r="M25" i="121"/>
  <c r="M45" i="121" s="1"/>
  <c r="M49" i="121"/>
  <c r="M59" i="121" s="1"/>
  <c r="M41" i="121"/>
  <c r="M26" i="116"/>
  <c r="N46" i="118"/>
  <c r="O40" i="111"/>
  <c r="O48" i="111"/>
  <c r="O58" i="111" s="1"/>
  <c r="O44" i="111"/>
  <c r="O46" i="111"/>
  <c r="O44" i="112"/>
  <c r="O40" i="112"/>
  <c r="O48" i="112"/>
  <c r="O58" i="112" s="1"/>
  <c r="V101" i="121"/>
  <c r="W97" i="128"/>
  <c r="M32" i="116"/>
  <c r="M32" i="134"/>
  <c r="M26" i="134"/>
  <c r="L32" i="130"/>
  <c r="M34" i="140"/>
  <c r="M32" i="140" s="1"/>
  <c r="M32" i="111"/>
  <c r="M64" i="111" s="1"/>
  <c r="K103" i="140"/>
  <c r="K101" i="140" s="1"/>
  <c r="K101" i="111"/>
  <c r="P62" i="122"/>
  <c r="P48" i="122"/>
  <c r="P58" i="122" s="1"/>
  <c r="P44" i="122"/>
  <c r="P40" i="122"/>
  <c r="P46" i="122"/>
  <c r="M72" i="143"/>
  <c r="M76" i="143"/>
  <c r="N32" i="145"/>
  <c r="P40" i="145"/>
  <c r="P48" i="145"/>
  <c r="P58" i="145" s="1"/>
  <c r="P44" i="145"/>
  <c r="M26" i="126"/>
  <c r="L66" i="143"/>
  <c r="L80" i="143" s="1"/>
  <c r="L76" i="143"/>
  <c r="L72" i="143"/>
  <c r="W97" i="111"/>
  <c r="O71" i="113"/>
  <c r="O79" i="113"/>
  <c r="O75" i="113"/>
  <c r="O91" i="113"/>
  <c r="O92" i="113" s="1"/>
  <c r="O93" i="113" s="1"/>
  <c r="O80" i="113"/>
  <c r="O46" i="128"/>
  <c r="V101" i="115"/>
  <c r="O103" i="140"/>
  <c r="O101" i="140" s="1"/>
  <c r="O101" i="111"/>
  <c r="K32" i="122"/>
  <c r="W97" i="112"/>
  <c r="K32" i="120"/>
  <c r="L32" i="137"/>
  <c r="P75" i="113"/>
  <c r="P62" i="113"/>
  <c r="P71" i="113"/>
  <c r="P79" i="113"/>
  <c r="P91" i="113"/>
  <c r="P92" i="113" s="1"/>
  <c r="P93" i="113" s="1"/>
  <c r="P81" i="113"/>
  <c r="W97" i="119"/>
  <c r="P92" i="129"/>
  <c r="P92" i="145" s="1"/>
  <c r="M63" i="121"/>
  <c r="M72" i="121"/>
  <c r="M76" i="121"/>
  <c r="U101" i="111"/>
  <c r="W97" i="132"/>
  <c r="N40" i="129"/>
  <c r="N48" i="129"/>
  <c r="N58" i="129" s="1"/>
  <c r="N44" i="129"/>
  <c r="N46" i="129"/>
  <c r="N46" i="122"/>
  <c r="M66" i="121"/>
  <c r="M66" i="137"/>
  <c r="M66" i="143"/>
  <c r="M66" i="132"/>
  <c r="E64" i="135"/>
  <c r="E66" i="122"/>
  <c r="O45" i="140" l="1"/>
  <c r="N46" i="115"/>
  <c r="M79" i="143"/>
  <c r="M75" i="143"/>
  <c r="M71" i="143"/>
  <c r="M62" i="143"/>
  <c r="M91" i="143"/>
  <c r="M92" i="143" s="1"/>
  <c r="M93" i="143" s="1"/>
  <c r="M80" i="143"/>
  <c r="M79" i="137"/>
  <c r="M75" i="137"/>
  <c r="M71" i="137"/>
  <c r="M91" i="137"/>
  <c r="M80" i="137"/>
  <c r="M25" i="126"/>
  <c r="M45" i="126" s="1"/>
  <c r="M41" i="126"/>
  <c r="M49" i="126"/>
  <c r="M59" i="126" s="1"/>
  <c r="M79" i="130"/>
  <c r="M75" i="130"/>
  <c r="M71" i="130"/>
  <c r="M91" i="130"/>
  <c r="M92" i="130" s="1"/>
  <c r="M93" i="130" s="1"/>
  <c r="M80" i="130"/>
  <c r="L50" i="118"/>
  <c r="L60" i="118" s="1"/>
  <c r="L42" i="118"/>
  <c r="M63" i="119"/>
  <c r="M25" i="119"/>
  <c r="M46" i="119" s="1"/>
  <c r="M41" i="119"/>
  <c r="M49" i="119"/>
  <c r="M59" i="119" s="1"/>
  <c r="L50" i="125"/>
  <c r="L60" i="125" s="1"/>
  <c r="L42" i="125"/>
  <c r="L25" i="125"/>
  <c r="M79" i="132"/>
  <c r="M71" i="132"/>
  <c r="M75" i="132"/>
  <c r="M62" i="132"/>
  <c r="M91" i="132"/>
  <c r="M92" i="132" s="1"/>
  <c r="M93" i="132" s="1"/>
  <c r="M80" i="132"/>
  <c r="M63" i="134"/>
  <c r="M25" i="134"/>
  <c r="M45" i="134" s="1"/>
  <c r="M41" i="134"/>
  <c r="M49" i="134"/>
  <c r="M59" i="134" s="1"/>
  <c r="M49" i="140"/>
  <c r="M59" i="140" s="1"/>
  <c r="M41" i="140"/>
  <c r="M25" i="140"/>
  <c r="M45" i="140"/>
  <c r="M25" i="131"/>
  <c r="M45" i="131" s="1"/>
  <c r="M49" i="131"/>
  <c r="M59" i="131" s="1"/>
  <c r="M41" i="131"/>
  <c r="L63" i="116"/>
  <c r="L25" i="116"/>
  <c r="L41" i="116"/>
  <c r="L49" i="116"/>
  <c r="L59" i="116" s="1"/>
  <c r="L50" i="128"/>
  <c r="L60" i="128" s="1"/>
  <c r="L42" i="128"/>
  <c r="L25" i="128"/>
  <c r="L46" i="128" s="1"/>
  <c r="L64" i="144"/>
  <c r="L73" i="144"/>
  <c r="L77" i="144"/>
  <c r="L66" i="144"/>
  <c r="M49" i="128"/>
  <c r="M59" i="128" s="1"/>
  <c r="M25" i="128"/>
  <c r="M41" i="128"/>
  <c r="L25" i="137"/>
  <c r="L45" i="137" s="1"/>
  <c r="L41" i="137"/>
  <c r="L49" i="137"/>
  <c r="L59" i="137" s="1"/>
  <c r="K50" i="129"/>
  <c r="K60" i="129" s="1"/>
  <c r="K42" i="129"/>
  <c r="M25" i="115"/>
  <c r="M49" i="115"/>
  <c r="M59" i="115" s="1"/>
  <c r="M45" i="115"/>
  <c r="M41" i="115"/>
  <c r="E71" i="122"/>
  <c r="E79" i="122"/>
  <c r="E75" i="122"/>
  <c r="E91" i="122"/>
  <c r="E92" i="122" s="1"/>
  <c r="E93" i="122" s="1"/>
  <c r="E62" i="122"/>
  <c r="L50" i="113"/>
  <c r="L60" i="113" s="1"/>
  <c r="L42" i="113"/>
  <c r="M71" i="121"/>
  <c r="M75" i="121"/>
  <c r="M62" i="121"/>
  <c r="M79" i="121"/>
  <c r="M91" i="121"/>
  <c r="M80" i="121"/>
  <c r="L63" i="132"/>
  <c r="L25" i="132"/>
  <c r="L45" i="132" s="1"/>
  <c r="L41" i="132"/>
  <c r="L49" i="132"/>
  <c r="L59" i="132" s="1"/>
  <c r="C32" i="122"/>
  <c r="N49" i="111"/>
  <c r="N59" i="111" s="1"/>
  <c r="N25" i="111"/>
  <c r="N45" i="111" s="1"/>
  <c r="N41" i="111"/>
  <c r="Q79" i="140"/>
  <c r="Q71" i="140"/>
  <c r="Q75" i="140"/>
  <c r="Q62" i="140"/>
  <c r="Q80" i="140"/>
  <c r="C32" i="135"/>
  <c r="M77" i="144"/>
  <c r="M73" i="144"/>
  <c r="M77" i="118"/>
  <c r="M73" i="118"/>
  <c r="M101" i="144"/>
  <c r="G101" i="144"/>
  <c r="B93" i="136"/>
  <c r="M66" i="131"/>
  <c r="M80" i="131" s="1"/>
  <c r="M63" i="131"/>
  <c r="M76" i="131"/>
  <c r="M72" i="131"/>
  <c r="N66" i="111"/>
  <c r="N80" i="111" s="1"/>
  <c r="N63" i="111"/>
  <c r="N76" i="111"/>
  <c r="N72" i="111"/>
  <c r="N67" i="145"/>
  <c r="N63" i="145" s="1"/>
  <c r="N67" i="140"/>
  <c r="N66" i="130"/>
  <c r="N80" i="130" s="1"/>
  <c r="N63" i="130"/>
  <c r="N76" i="130"/>
  <c r="N72" i="130"/>
  <c r="M64" i="130"/>
  <c r="M63" i="128"/>
  <c r="M72" i="128"/>
  <c r="M76" i="128"/>
  <c r="B97" i="143"/>
  <c r="M26" i="118"/>
  <c r="X97" i="132"/>
  <c r="E64" i="122"/>
  <c r="M81" i="120"/>
  <c r="M79" i="120"/>
  <c r="M71" i="120"/>
  <c r="M75" i="120"/>
  <c r="M62" i="120"/>
  <c r="M91" i="120"/>
  <c r="M92" i="120" s="1"/>
  <c r="M93" i="120" s="1"/>
  <c r="D42" i="122"/>
  <c r="D50" i="122"/>
  <c r="D60" i="122" s="1"/>
  <c r="D46" i="122"/>
  <c r="N80" i="125"/>
  <c r="M66" i="128"/>
  <c r="L32" i="121"/>
  <c r="M25" i="111"/>
  <c r="L50" i="134"/>
  <c r="L60" i="134" s="1"/>
  <c r="L42" i="134"/>
  <c r="L46" i="134"/>
  <c r="C97" i="137"/>
  <c r="K32" i="112"/>
  <c r="L81" i="143"/>
  <c r="L73" i="143"/>
  <c r="L77" i="143"/>
  <c r="M64" i="125"/>
  <c r="M73" i="125"/>
  <c r="M77" i="125"/>
  <c r="M77" i="112"/>
  <c r="M73" i="112"/>
  <c r="M64" i="112"/>
  <c r="K32" i="115"/>
  <c r="M77" i="122"/>
  <c r="M73" i="122"/>
  <c r="M66" i="122"/>
  <c r="M64" i="122"/>
  <c r="M73" i="131"/>
  <c r="M81" i="131"/>
  <c r="M77" i="131"/>
  <c r="M64" i="131"/>
  <c r="U101" i="144"/>
  <c r="O101" i="144"/>
  <c r="M77" i="121"/>
  <c r="M73" i="121"/>
  <c r="M64" i="121"/>
  <c r="M81" i="121"/>
  <c r="P93" i="129"/>
  <c r="P93" i="140" s="1"/>
  <c r="M42" i="134"/>
  <c r="M50" i="134"/>
  <c r="M60" i="134" s="1"/>
  <c r="M46" i="134"/>
  <c r="P92" i="140"/>
  <c r="W101" i="132"/>
  <c r="W101" i="122"/>
  <c r="V102" i="140"/>
  <c r="N81" i="124"/>
  <c r="L63" i="125"/>
  <c r="L76" i="125"/>
  <c r="L72" i="125"/>
  <c r="K42" i="144"/>
  <c r="K50" i="144"/>
  <c r="K60" i="144" s="1"/>
  <c r="L25" i="144"/>
  <c r="L49" i="144"/>
  <c r="L59" i="144" s="1"/>
  <c r="L41" i="144"/>
  <c r="M64" i="144"/>
  <c r="M42" i="144"/>
  <c r="M50" i="144"/>
  <c r="M60" i="144" s="1"/>
  <c r="L26" i="115"/>
  <c r="O92" i="124"/>
  <c r="O93" i="124" s="1"/>
  <c r="X97" i="126"/>
  <c r="K26" i="134"/>
  <c r="K32" i="128"/>
  <c r="M25" i="112"/>
  <c r="M45" i="112" s="1"/>
  <c r="M49" i="112"/>
  <c r="M59" i="112" s="1"/>
  <c r="M41" i="112"/>
  <c r="J26" i="125"/>
  <c r="K26" i="112"/>
  <c r="W101" i="119"/>
  <c r="K26" i="131"/>
  <c r="M64" i="132"/>
  <c r="M64" i="118"/>
  <c r="M28" i="145"/>
  <c r="M26" i="145" s="1"/>
  <c r="L63" i="144"/>
  <c r="W101" i="126"/>
  <c r="N48" i="125"/>
  <c r="N58" i="125" s="1"/>
  <c r="N44" i="125"/>
  <c r="N40" i="125"/>
  <c r="N46" i="125"/>
  <c r="Q93" i="145"/>
  <c r="N48" i="124"/>
  <c r="N58" i="124" s="1"/>
  <c r="N44" i="124"/>
  <c r="N40" i="124"/>
  <c r="N92" i="126"/>
  <c r="N93" i="126" s="1"/>
  <c r="S101" i="144"/>
  <c r="K63" i="128"/>
  <c r="K25" i="128"/>
  <c r="K41" i="128"/>
  <c r="K49" i="128"/>
  <c r="K59" i="128" s="1"/>
  <c r="W101" i="117"/>
  <c r="K26" i="126"/>
  <c r="W101" i="134"/>
  <c r="E81" i="122"/>
  <c r="E73" i="122"/>
  <c r="E77" i="122"/>
  <c r="M77" i="129"/>
  <c r="M73" i="129"/>
  <c r="X97" i="129"/>
  <c r="K42" i="130"/>
  <c r="K50" i="130"/>
  <c r="K60" i="130" s="1"/>
  <c r="M77" i="130"/>
  <c r="M81" i="130"/>
  <c r="M73" i="130"/>
  <c r="K76" i="122"/>
  <c r="K63" i="122"/>
  <c r="K72" i="122"/>
  <c r="X97" i="111"/>
  <c r="X98" i="140"/>
  <c r="L25" i="143"/>
  <c r="L49" i="143"/>
  <c r="L59" i="143" s="1"/>
  <c r="L41" i="143"/>
  <c r="K32" i="124"/>
  <c r="O40" i="140"/>
  <c r="O44" i="140"/>
  <c r="O48" i="140"/>
  <c r="O58" i="140" s="1"/>
  <c r="L26" i="131"/>
  <c r="L32" i="131"/>
  <c r="N41" i="140"/>
  <c r="N49" i="140"/>
  <c r="N59" i="140" s="1"/>
  <c r="N71" i="113"/>
  <c r="N79" i="113"/>
  <c r="N75" i="113"/>
  <c r="N62" i="113"/>
  <c r="N91" i="113"/>
  <c r="N92" i="113" s="1"/>
  <c r="N93" i="113" s="1"/>
  <c r="N80" i="113"/>
  <c r="N79" i="117"/>
  <c r="N71" i="117"/>
  <c r="N75" i="117"/>
  <c r="N91" i="117"/>
  <c r="N92" i="117" s="1"/>
  <c r="N93" i="117" s="1"/>
  <c r="N80" i="117"/>
  <c r="N62" i="117"/>
  <c r="K41" i="143"/>
  <c r="K49" i="143"/>
  <c r="K59" i="143" s="1"/>
  <c r="Q81" i="140"/>
  <c r="L25" i="124"/>
  <c r="L45" i="124" s="1"/>
  <c r="L41" i="124"/>
  <c r="L49" i="124"/>
  <c r="L59" i="124" s="1"/>
  <c r="O81" i="117"/>
  <c r="N25" i="140"/>
  <c r="N45" i="140" s="1"/>
  <c r="N42" i="140"/>
  <c r="N50" i="140"/>
  <c r="N60" i="140" s="1"/>
  <c r="N79" i="125"/>
  <c r="N75" i="125"/>
  <c r="N71" i="125"/>
  <c r="N62" i="125"/>
  <c r="N91" i="125"/>
  <c r="N92" i="125" s="1"/>
  <c r="N93" i="125" s="1"/>
  <c r="C25" i="135"/>
  <c r="C41" i="135"/>
  <c r="C49" i="135"/>
  <c r="C59" i="135" s="1"/>
  <c r="C45" i="135"/>
  <c r="Q92" i="145"/>
  <c r="M66" i="144"/>
  <c r="M44" i="125"/>
  <c r="M48" i="125"/>
  <c r="M58" i="125" s="1"/>
  <c r="M40" i="125"/>
  <c r="J32" i="115"/>
  <c r="V103" i="140"/>
  <c r="V101" i="140" s="1"/>
  <c r="W101" i="130"/>
  <c r="R91" i="140"/>
  <c r="X97" i="128"/>
  <c r="M66" i="112"/>
  <c r="M81" i="112" s="1"/>
  <c r="K26" i="144"/>
  <c r="D66" i="135"/>
  <c r="D80" i="135"/>
  <c r="D63" i="135"/>
  <c r="D76" i="135"/>
  <c r="D72" i="135"/>
  <c r="O81" i="112"/>
  <c r="O75" i="112"/>
  <c r="O79" i="112"/>
  <c r="O71" i="112"/>
  <c r="O62" i="112"/>
  <c r="O91" i="112"/>
  <c r="L33" i="145"/>
  <c r="N48" i="115"/>
  <c r="N58" i="115" s="1"/>
  <c r="N44" i="115"/>
  <c r="N40" i="115"/>
  <c r="N44" i="143"/>
  <c r="N40" i="143"/>
  <c r="N48" i="143"/>
  <c r="N58" i="143" s="1"/>
  <c r="E101" i="144"/>
  <c r="L91" i="143"/>
  <c r="L92" i="143" s="1"/>
  <c r="L93" i="143" s="1"/>
  <c r="L71" i="143"/>
  <c r="L79" i="143"/>
  <c r="L75" i="143"/>
  <c r="M66" i="134"/>
  <c r="M80" i="134" s="1"/>
  <c r="M72" i="134"/>
  <c r="M76" i="134"/>
  <c r="L76" i="132"/>
  <c r="L72" i="132"/>
  <c r="M40" i="122"/>
  <c r="M48" i="122"/>
  <c r="M58" i="122" s="1"/>
  <c r="M44" i="122"/>
  <c r="M46" i="122"/>
  <c r="W102" i="140"/>
  <c r="W101" i="125"/>
  <c r="B98" i="145"/>
  <c r="X97" i="112"/>
  <c r="M25" i="117"/>
  <c r="M49" i="117"/>
  <c r="M59" i="117" s="1"/>
  <c r="M45" i="117"/>
  <c r="M41" i="117"/>
  <c r="L64" i="134"/>
  <c r="L73" i="134"/>
  <c r="L77" i="134"/>
  <c r="N101" i="144"/>
  <c r="Q101" i="144"/>
  <c r="I101" i="144"/>
  <c r="T101" i="144"/>
  <c r="N68" i="145"/>
  <c r="M77" i="113"/>
  <c r="M64" i="113"/>
  <c r="M73" i="113"/>
  <c r="L64" i="137"/>
  <c r="L50" i="137"/>
  <c r="L60" i="137" s="1"/>
  <c r="L42" i="137"/>
  <c r="M72" i="126"/>
  <c r="M76" i="126"/>
  <c r="M63" i="126"/>
  <c r="M42" i="111"/>
  <c r="M50" i="111"/>
  <c r="M60" i="111" s="1"/>
  <c r="M46" i="111"/>
  <c r="H49" i="126"/>
  <c r="H59" i="126" s="1"/>
  <c r="H41" i="126"/>
  <c r="K49" i="115"/>
  <c r="K59" i="115" s="1"/>
  <c r="K41" i="115"/>
  <c r="N49" i="145"/>
  <c r="N59" i="145" s="1"/>
  <c r="N41" i="145"/>
  <c r="N25" i="145"/>
  <c r="N46" i="145" s="1"/>
  <c r="O40" i="145"/>
  <c r="O48" i="145"/>
  <c r="O58" i="145" s="1"/>
  <c r="O44" i="145"/>
  <c r="L66" i="137"/>
  <c r="L80" i="137" s="1"/>
  <c r="L63" i="137"/>
  <c r="L76" i="137"/>
  <c r="L72" i="137"/>
  <c r="L26" i="126"/>
  <c r="L32" i="126"/>
  <c r="L32" i="129"/>
  <c r="K26" i="129"/>
  <c r="D42" i="135"/>
  <c r="D46" i="135"/>
  <c r="D50" i="135"/>
  <c r="D60" i="135" s="1"/>
  <c r="X97" i="124"/>
  <c r="O66" i="140"/>
  <c r="O81" i="140" s="1"/>
  <c r="O64" i="140"/>
  <c r="O77" i="140"/>
  <c r="O73" i="140"/>
  <c r="X97" i="113"/>
  <c r="X97" i="115"/>
  <c r="J26" i="124"/>
  <c r="M66" i="113"/>
  <c r="P75" i="140"/>
  <c r="P79" i="140"/>
  <c r="P62" i="140"/>
  <c r="P71" i="140"/>
  <c r="X97" i="125"/>
  <c r="X97" i="134"/>
  <c r="X97" i="118"/>
  <c r="O92" i="132"/>
  <c r="O93" i="132" s="1"/>
  <c r="N79" i="122"/>
  <c r="N71" i="122"/>
  <c r="N75" i="122"/>
  <c r="N62" i="122"/>
  <c r="N91" i="122"/>
  <c r="N92" i="122" s="1"/>
  <c r="N93" i="122" s="1"/>
  <c r="N80" i="122"/>
  <c r="L32" i="120"/>
  <c r="L26" i="120"/>
  <c r="J26" i="126"/>
  <c r="N92" i="119"/>
  <c r="N93" i="119" s="1"/>
  <c r="L32" i="111"/>
  <c r="M40" i="143"/>
  <c r="M44" i="143"/>
  <c r="M48" i="143"/>
  <c r="M58" i="143" s="1"/>
  <c r="M46" i="143"/>
  <c r="M25" i="144"/>
  <c r="M64" i="134"/>
  <c r="M77" i="134"/>
  <c r="M73" i="134"/>
  <c r="K50" i="120"/>
  <c r="K60" i="120" s="1"/>
  <c r="K42" i="120"/>
  <c r="L64" i="119"/>
  <c r="L50" i="119"/>
  <c r="L60" i="119" s="1"/>
  <c r="L42" i="119"/>
  <c r="L32" i="115"/>
  <c r="M72" i="115"/>
  <c r="M63" i="115"/>
  <c r="M76" i="115"/>
  <c r="L66" i="134"/>
  <c r="L81" i="134" s="1"/>
  <c r="L63" i="134"/>
  <c r="L76" i="134"/>
  <c r="L72" i="134"/>
  <c r="E81" i="135"/>
  <c r="E73" i="135"/>
  <c r="E77" i="135"/>
  <c r="K32" i="121"/>
  <c r="C101" i="144"/>
  <c r="D101" i="144"/>
  <c r="W99" i="140"/>
  <c r="W97" i="140" s="1"/>
  <c r="N50" i="145"/>
  <c r="N60" i="145" s="1"/>
  <c r="N42" i="145"/>
  <c r="M34" i="145"/>
  <c r="M32" i="145" s="1"/>
  <c r="L66" i="116"/>
  <c r="L72" i="116"/>
  <c r="L80" i="116"/>
  <c r="L76" i="116"/>
  <c r="K26" i="130"/>
  <c r="L26" i="118"/>
  <c r="J32" i="112"/>
  <c r="D40" i="122"/>
  <c r="D48" i="122"/>
  <c r="D58" i="122" s="1"/>
  <c r="D44" i="122"/>
  <c r="L63" i="119"/>
  <c r="L25" i="119"/>
  <c r="L46" i="119" s="1"/>
  <c r="L41" i="119"/>
  <c r="L49" i="119"/>
  <c r="L59" i="119" s="1"/>
  <c r="W101" i="115"/>
  <c r="W101" i="120"/>
  <c r="N71" i="129"/>
  <c r="N92" i="129"/>
  <c r="N93" i="129" s="1"/>
  <c r="N79" i="129"/>
  <c r="N75" i="129"/>
  <c r="N62" i="129"/>
  <c r="N91" i="129"/>
  <c r="N80" i="129"/>
  <c r="K72" i="128"/>
  <c r="K76" i="128"/>
  <c r="W101" i="112"/>
  <c r="P75" i="145"/>
  <c r="P71" i="145"/>
  <c r="P79" i="145"/>
  <c r="P62" i="145"/>
  <c r="P91" i="145"/>
  <c r="P81" i="145"/>
  <c r="N79" i="116"/>
  <c r="N71" i="116"/>
  <c r="N75" i="116"/>
  <c r="N62" i="116"/>
  <c r="N91" i="116"/>
  <c r="N92" i="116" s="1"/>
  <c r="N93" i="116" s="1"/>
  <c r="X97" i="130"/>
  <c r="W101" i="118"/>
  <c r="N64" i="115"/>
  <c r="N73" i="115"/>
  <c r="N77" i="115"/>
  <c r="L27" i="145"/>
  <c r="L27" i="140"/>
  <c r="J26" i="130"/>
  <c r="K33" i="145"/>
  <c r="K63" i="134"/>
  <c r="K72" i="134"/>
  <c r="K76" i="134"/>
  <c r="X97" i="120"/>
  <c r="L72" i="111"/>
  <c r="L76" i="111"/>
  <c r="W101" i="121"/>
  <c r="U97" i="137"/>
  <c r="W101" i="116"/>
  <c r="N81" i="122"/>
  <c r="M40" i="132"/>
  <c r="M48" i="132"/>
  <c r="M58" i="132" s="1"/>
  <c r="M44" i="132"/>
  <c r="M45" i="132"/>
  <c r="N48" i="116"/>
  <c r="N58" i="116" s="1"/>
  <c r="N40" i="116"/>
  <c r="N44" i="116"/>
  <c r="M77" i="137"/>
  <c r="M81" i="137"/>
  <c r="M73" i="137"/>
  <c r="M64" i="137"/>
  <c r="V101" i="144"/>
  <c r="R101" i="144"/>
  <c r="K101" i="144"/>
  <c r="W97" i="144"/>
  <c r="J32" i="121"/>
  <c r="K42" i="122"/>
  <c r="K50" i="122"/>
  <c r="K60" i="122" s="1"/>
  <c r="M42" i="140"/>
  <c r="M50" i="140"/>
  <c r="M60" i="140" s="1"/>
  <c r="M50" i="116"/>
  <c r="M60" i="116" s="1"/>
  <c r="M42" i="116"/>
  <c r="L76" i="119"/>
  <c r="L72" i="119"/>
  <c r="M66" i="118"/>
  <c r="M72" i="118"/>
  <c r="M76" i="118"/>
  <c r="M42" i="131"/>
  <c r="M50" i="131"/>
  <c r="M60" i="131" s="1"/>
  <c r="M46" i="131"/>
  <c r="L42" i="124"/>
  <c r="L50" i="124"/>
  <c r="L60" i="124" s="1"/>
  <c r="M64" i="129"/>
  <c r="B99" i="145"/>
  <c r="M50" i="117"/>
  <c r="M60" i="117" s="1"/>
  <c r="M46" i="117"/>
  <c r="M42" i="117"/>
  <c r="Q81" i="145"/>
  <c r="Q71" i="145"/>
  <c r="Q79" i="145"/>
  <c r="Q75" i="145"/>
  <c r="Q62" i="145"/>
  <c r="Q91" i="145"/>
  <c r="Q80" i="145"/>
  <c r="N79" i="124"/>
  <c r="N71" i="124"/>
  <c r="N75" i="124"/>
  <c r="N62" i="124"/>
  <c r="N91" i="124"/>
  <c r="N92" i="124" s="1"/>
  <c r="N93" i="124" s="1"/>
  <c r="M72" i="119"/>
  <c r="M76" i="119"/>
  <c r="L45" i="134"/>
  <c r="L44" i="134"/>
  <c r="L40" i="134"/>
  <c r="L48" i="134"/>
  <c r="L58" i="134" s="1"/>
  <c r="N81" i="117"/>
  <c r="D25" i="135"/>
  <c r="O92" i="119"/>
  <c r="O93" i="119" s="1"/>
  <c r="W101" i="131"/>
  <c r="O46" i="145"/>
  <c r="K32" i="126"/>
  <c r="K25" i="122"/>
  <c r="K45" i="122" s="1"/>
  <c r="K41" i="122"/>
  <c r="K49" i="122"/>
  <c r="K59" i="122" s="1"/>
  <c r="X97" i="131"/>
  <c r="W101" i="129"/>
  <c r="L28" i="145"/>
  <c r="C41" i="122"/>
  <c r="C25" i="122"/>
  <c r="C45" i="122"/>
  <c r="C49" i="122"/>
  <c r="C59" i="122" s="1"/>
  <c r="K26" i="137"/>
  <c r="J32" i="120"/>
  <c r="W101" i="113"/>
  <c r="M66" i="111"/>
  <c r="M72" i="111"/>
  <c r="M76" i="111"/>
  <c r="M67" i="140"/>
  <c r="M67" i="145"/>
  <c r="N66" i="115"/>
  <c r="N80" i="115"/>
  <c r="N63" i="115"/>
  <c r="N76" i="115"/>
  <c r="N72" i="115"/>
  <c r="L34" i="145"/>
  <c r="L26" i="112"/>
  <c r="O92" i="125"/>
  <c r="O93" i="125" s="1"/>
  <c r="K32" i="134"/>
  <c r="M45" i="120"/>
  <c r="M40" i="120"/>
  <c r="M48" i="120"/>
  <c r="M58" i="120" s="1"/>
  <c r="M44" i="120"/>
  <c r="N92" i="121"/>
  <c r="N93" i="121" s="1"/>
  <c r="X97" i="116"/>
  <c r="L26" i="111"/>
  <c r="J26" i="134"/>
  <c r="L32" i="122"/>
  <c r="L26" i="122"/>
  <c r="K32" i="119"/>
  <c r="N71" i="128"/>
  <c r="N75" i="128"/>
  <c r="N62" i="128"/>
  <c r="N79" i="128"/>
  <c r="N91" i="128"/>
  <c r="N92" i="128" s="1"/>
  <c r="N93" i="128" s="1"/>
  <c r="N80" i="128"/>
  <c r="K26" i="125"/>
  <c r="O72" i="140"/>
  <c r="O63" i="140"/>
  <c r="O76" i="140"/>
  <c r="O80" i="140"/>
  <c r="M62" i="130"/>
  <c r="M40" i="130"/>
  <c r="M44" i="130"/>
  <c r="M48" i="130"/>
  <c r="M58" i="130" s="1"/>
  <c r="M46" i="132"/>
  <c r="N62" i="130"/>
  <c r="N44" i="130"/>
  <c r="N40" i="130"/>
  <c r="N48" i="130"/>
  <c r="N58" i="130" s="1"/>
  <c r="B26" i="135"/>
  <c r="H101" i="144"/>
  <c r="L101" i="144"/>
  <c r="K49" i="111"/>
  <c r="K59" i="111" s="1"/>
  <c r="K41" i="111"/>
  <c r="L42" i="132"/>
  <c r="L50" i="132"/>
  <c r="L60" i="132" s="1"/>
  <c r="H32" i="126"/>
  <c r="L64" i="116"/>
  <c r="L81" i="116"/>
  <c r="L77" i="116"/>
  <c r="L73" i="116"/>
  <c r="L73" i="137"/>
  <c r="L77" i="137"/>
  <c r="M81" i="132"/>
  <c r="M77" i="132"/>
  <c r="M73" i="132"/>
  <c r="M81" i="143"/>
  <c r="M77" i="143"/>
  <c r="M73" i="143"/>
  <c r="M64" i="143"/>
  <c r="F101" i="144"/>
  <c r="J101" i="144"/>
  <c r="P101" i="144"/>
  <c r="AG101" i="135"/>
  <c r="X97" i="121"/>
  <c r="L42" i="130"/>
  <c r="L50" i="130"/>
  <c r="L60" i="130" s="1"/>
  <c r="M25" i="116"/>
  <c r="M45" i="116" s="1"/>
  <c r="M41" i="116"/>
  <c r="M49" i="116"/>
  <c r="M59" i="116" s="1"/>
  <c r="M44" i="121"/>
  <c r="M48" i="121"/>
  <c r="M58" i="121" s="1"/>
  <c r="M40" i="121"/>
  <c r="M46" i="121"/>
  <c r="K32" i="132"/>
  <c r="L63" i="124"/>
  <c r="L76" i="124"/>
  <c r="L72" i="124"/>
  <c r="M66" i="125"/>
  <c r="X97" i="119"/>
  <c r="K26" i="120"/>
  <c r="N73" i="130"/>
  <c r="N81" i="130"/>
  <c r="N77" i="130"/>
  <c r="W101" i="124"/>
  <c r="O92" i="121"/>
  <c r="O93" i="121" s="1"/>
  <c r="M45" i="122"/>
  <c r="L32" i="117"/>
  <c r="L26" i="117"/>
  <c r="N64" i="130"/>
  <c r="W101" i="128"/>
  <c r="L26" i="129"/>
  <c r="K32" i="137"/>
  <c r="K32" i="131"/>
  <c r="O79" i="117"/>
  <c r="O71" i="117"/>
  <c r="O75" i="117"/>
  <c r="O91" i="117"/>
  <c r="O92" i="117" s="1"/>
  <c r="O93" i="117" s="1"/>
  <c r="L42" i="144"/>
  <c r="L50" i="144"/>
  <c r="L60" i="144" s="1"/>
  <c r="J32" i="119"/>
  <c r="D80" i="122"/>
  <c r="D72" i="122"/>
  <c r="D76" i="122"/>
  <c r="K26" i="124"/>
  <c r="M80" i="120"/>
  <c r="N79" i="143"/>
  <c r="N75" i="143"/>
  <c r="N71" i="143"/>
  <c r="N62" i="143"/>
  <c r="N91" i="143"/>
  <c r="N92" i="143" s="1"/>
  <c r="N93" i="143" s="1"/>
  <c r="L63" i="128"/>
  <c r="L76" i="128"/>
  <c r="L72" i="128"/>
  <c r="N79" i="112"/>
  <c r="N62" i="112"/>
  <c r="N71" i="112"/>
  <c r="N75" i="112"/>
  <c r="N91" i="112"/>
  <c r="N92" i="112" s="1"/>
  <c r="N93" i="112" s="1"/>
  <c r="N80" i="112"/>
  <c r="M42" i="119"/>
  <c r="M50" i="119"/>
  <c r="M60" i="119" s="1"/>
  <c r="X97" i="117"/>
  <c r="O93" i="111"/>
  <c r="L26" i="121"/>
  <c r="K32" i="143"/>
  <c r="E66" i="135"/>
  <c r="K50" i="125"/>
  <c r="K60" i="125" s="1"/>
  <c r="K42" i="125"/>
  <c r="V99" i="145"/>
  <c r="C97" i="145"/>
  <c r="M62" i="137"/>
  <c r="M44" i="137"/>
  <c r="M48" i="137"/>
  <c r="M58" i="137" s="1"/>
  <c r="M40" i="137"/>
  <c r="M46" i="137"/>
  <c r="M66" i="129"/>
  <c r="L26" i="130"/>
  <c r="X97" i="122"/>
  <c r="B71" i="110"/>
  <c r="B79" i="110"/>
  <c r="B75" i="110"/>
  <c r="B62" i="110"/>
  <c r="B91" i="110"/>
  <c r="O72" i="145"/>
  <c r="O76" i="145"/>
  <c r="O66" i="145"/>
  <c r="O80" i="145" s="1"/>
  <c r="O63" i="145"/>
  <c r="N45" i="125"/>
  <c r="N45" i="124"/>
  <c r="Q92" i="140"/>
  <c r="Q91" i="140" s="1"/>
  <c r="M44" i="124"/>
  <c r="M40" i="124"/>
  <c r="M48" i="124"/>
  <c r="M58" i="124" s="1"/>
  <c r="M45" i="124"/>
  <c r="L64" i="130"/>
  <c r="L66" i="124"/>
  <c r="K64" i="122"/>
  <c r="D64" i="122"/>
  <c r="L81" i="137" l="1"/>
  <c r="N45" i="145"/>
  <c r="L46" i="137"/>
  <c r="L46" i="132"/>
  <c r="L46" i="124"/>
  <c r="P93" i="145"/>
  <c r="K64" i="143"/>
  <c r="K42" i="143"/>
  <c r="K50" i="143"/>
  <c r="K60" i="143" s="1"/>
  <c r="K25" i="143"/>
  <c r="L25" i="117"/>
  <c r="L41" i="117"/>
  <c r="L49" i="117"/>
  <c r="L59" i="117" s="1"/>
  <c r="L45" i="117"/>
  <c r="J49" i="126"/>
  <c r="J59" i="126" s="1"/>
  <c r="J41" i="126"/>
  <c r="L25" i="126"/>
  <c r="L41" i="126"/>
  <c r="L49" i="126"/>
  <c r="L59" i="126" s="1"/>
  <c r="K63" i="125"/>
  <c r="K41" i="125"/>
  <c r="K25" i="125"/>
  <c r="K49" i="125"/>
  <c r="K59" i="125" s="1"/>
  <c r="L41" i="112"/>
  <c r="L49" i="112"/>
  <c r="L59" i="112" s="1"/>
  <c r="K25" i="137"/>
  <c r="K41" i="137"/>
  <c r="K49" i="137"/>
  <c r="K59" i="137" s="1"/>
  <c r="L49" i="131"/>
  <c r="L59" i="131" s="1"/>
  <c r="L25" i="131"/>
  <c r="L41" i="131"/>
  <c r="M79" i="128"/>
  <c r="M75" i="128"/>
  <c r="M71" i="128"/>
  <c r="M62" i="128"/>
  <c r="M91" i="128"/>
  <c r="M80" i="128"/>
  <c r="L66" i="129"/>
  <c r="L80" i="129" s="1"/>
  <c r="L63" i="129"/>
  <c r="L72" i="129"/>
  <c r="L76" i="129"/>
  <c r="L63" i="120"/>
  <c r="L25" i="120"/>
  <c r="L49" i="120"/>
  <c r="L59" i="120" s="1"/>
  <c r="L41" i="120"/>
  <c r="L45" i="120"/>
  <c r="K42" i="119"/>
  <c r="K50" i="119"/>
  <c r="K60" i="119" s="1"/>
  <c r="K41" i="144"/>
  <c r="K25" i="144"/>
  <c r="K45" i="144" s="1"/>
  <c r="K49" i="144"/>
  <c r="K59" i="144" s="1"/>
  <c r="K25" i="126"/>
  <c r="K41" i="126"/>
  <c r="K49" i="126"/>
  <c r="K59" i="126" s="1"/>
  <c r="K45" i="126"/>
  <c r="K50" i="115"/>
  <c r="K60" i="115" s="1"/>
  <c r="K42" i="115"/>
  <c r="K25" i="115"/>
  <c r="K46" i="115" s="1"/>
  <c r="L63" i="122"/>
  <c r="L25" i="122"/>
  <c r="L49" i="122"/>
  <c r="L59" i="122" s="1"/>
  <c r="L41" i="122"/>
  <c r="L62" i="124"/>
  <c r="L79" i="124"/>
  <c r="L71" i="124"/>
  <c r="L75" i="124"/>
  <c r="L91" i="124"/>
  <c r="L80" i="124"/>
  <c r="J50" i="119"/>
  <c r="J60" i="119" s="1"/>
  <c r="J42" i="119"/>
  <c r="L64" i="122"/>
  <c r="L42" i="122"/>
  <c r="L50" i="122"/>
  <c r="L60" i="122" s="1"/>
  <c r="L63" i="118"/>
  <c r="L25" i="118"/>
  <c r="L41" i="118"/>
  <c r="L49" i="118"/>
  <c r="L59" i="118" s="1"/>
  <c r="K42" i="121"/>
  <c r="K50" i="121"/>
  <c r="K60" i="121" s="1"/>
  <c r="L42" i="115"/>
  <c r="L50" i="115"/>
  <c r="L60" i="115" s="1"/>
  <c r="K25" i="129"/>
  <c r="K45" i="129" s="1"/>
  <c r="K49" i="129"/>
  <c r="K59" i="129" s="1"/>
  <c r="K41" i="129"/>
  <c r="N77" i="145"/>
  <c r="N73" i="145"/>
  <c r="N64" i="145"/>
  <c r="K25" i="131"/>
  <c r="K45" i="131" s="1"/>
  <c r="K41" i="131"/>
  <c r="K49" i="131"/>
  <c r="K59" i="131" s="1"/>
  <c r="L64" i="111"/>
  <c r="L77" i="111"/>
  <c r="L73" i="111"/>
  <c r="L66" i="111"/>
  <c r="M42" i="145"/>
  <c r="M50" i="145"/>
  <c r="M60" i="145" s="1"/>
  <c r="K42" i="132"/>
  <c r="K50" i="132"/>
  <c r="K60" i="132" s="1"/>
  <c r="J32" i="144"/>
  <c r="L72" i="118"/>
  <c r="L76" i="118"/>
  <c r="M40" i="144"/>
  <c r="M44" i="144"/>
  <c r="M48" i="144"/>
  <c r="M58" i="144" s="1"/>
  <c r="M45" i="144"/>
  <c r="J41" i="124"/>
  <c r="J49" i="124"/>
  <c r="J59" i="124" s="1"/>
  <c r="K73" i="130"/>
  <c r="K77" i="130"/>
  <c r="L73" i="122"/>
  <c r="L77" i="122"/>
  <c r="X97" i="144"/>
  <c r="L73" i="125"/>
  <c r="L77" i="125"/>
  <c r="K64" i="137"/>
  <c r="K50" i="137"/>
  <c r="K60" i="137" s="1"/>
  <c r="K42" i="137"/>
  <c r="L66" i="117"/>
  <c r="L63" i="117"/>
  <c r="L72" i="117"/>
  <c r="L76" i="117"/>
  <c r="J72" i="122"/>
  <c r="J76" i="122"/>
  <c r="C80" i="135"/>
  <c r="C72" i="135"/>
  <c r="C76" i="135"/>
  <c r="L66" i="122"/>
  <c r="L81" i="122" s="1"/>
  <c r="L72" i="122"/>
  <c r="L76" i="122"/>
  <c r="K102" i="145"/>
  <c r="J32" i="134"/>
  <c r="J25" i="134" s="1"/>
  <c r="J45" i="134" s="1"/>
  <c r="J50" i="121"/>
  <c r="J60" i="121" s="1"/>
  <c r="J42" i="121"/>
  <c r="M73" i="115"/>
  <c r="M77" i="115"/>
  <c r="M64" i="115"/>
  <c r="H102" i="145"/>
  <c r="L45" i="119"/>
  <c r="M66" i="115"/>
  <c r="M81" i="115" s="1"/>
  <c r="M79" i="113"/>
  <c r="M62" i="113"/>
  <c r="M71" i="113"/>
  <c r="M75" i="113"/>
  <c r="M91" i="113"/>
  <c r="M80" i="113"/>
  <c r="K33" i="140"/>
  <c r="M64" i="124"/>
  <c r="M73" i="124"/>
  <c r="M77" i="124"/>
  <c r="M66" i="124"/>
  <c r="M81" i="124" s="1"/>
  <c r="B97" i="145"/>
  <c r="L32" i="145"/>
  <c r="N68" i="140"/>
  <c r="L32" i="112"/>
  <c r="V97" i="143"/>
  <c r="C80" i="122"/>
  <c r="C76" i="122"/>
  <c r="C63" i="122"/>
  <c r="C72" i="122"/>
  <c r="K72" i="112"/>
  <c r="K66" i="112"/>
  <c r="K80" i="112" s="1"/>
  <c r="K76" i="112"/>
  <c r="K63" i="112"/>
  <c r="J32" i="131"/>
  <c r="I102" i="145"/>
  <c r="D102" i="145"/>
  <c r="N71" i="111"/>
  <c r="N75" i="111"/>
  <c r="N79" i="111"/>
  <c r="N62" i="111"/>
  <c r="N91" i="111"/>
  <c r="N92" i="111" s="1"/>
  <c r="N81" i="111"/>
  <c r="J32" i="122"/>
  <c r="M92" i="121"/>
  <c r="M93" i="121" s="1"/>
  <c r="M46" i="140"/>
  <c r="M48" i="140"/>
  <c r="M58" i="140" s="1"/>
  <c r="M44" i="140"/>
  <c r="M40" i="140"/>
  <c r="K77" i="126"/>
  <c r="K64" i="126"/>
  <c r="K73" i="126"/>
  <c r="K73" i="144"/>
  <c r="K77" i="144"/>
  <c r="L73" i="128"/>
  <c r="L77" i="128"/>
  <c r="K42" i="131"/>
  <c r="K50" i="131"/>
  <c r="K60" i="131" s="1"/>
  <c r="J72" i="134"/>
  <c r="J76" i="134"/>
  <c r="C102" i="145"/>
  <c r="D79" i="135"/>
  <c r="D71" i="135"/>
  <c r="D75" i="135"/>
  <c r="D62" i="135"/>
  <c r="D91" i="135"/>
  <c r="D92" i="135" s="1"/>
  <c r="D93" i="135" s="1"/>
  <c r="E102" i="145"/>
  <c r="K42" i="124"/>
  <c r="K50" i="124"/>
  <c r="K60" i="124" s="1"/>
  <c r="L46" i="144"/>
  <c r="L40" i="144"/>
  <c r="L44" i="144"/>
  <c r="L48" i="144"/>
  <c r="L58" i="144" s="1"/>
  <c r="L73" i="119"/>
  <c r="L77" i="119"/>
  <c r="B92" i="110"/>
  <c r="B93" i="110" s="1"/>
  <c r="W99" i="145"/>
  <c r="L25" i="121"/>
  <c r="L41" i="121"/>
  <c r="L49" i="121"/>
  <c r="L59" i="121" s="1"/>
  <c r="K25" i="120"/>
  <c r="K45" i="120" s="1"/>
  <c r="K49" i="120"/>
  <c r="K59" i="120" s="1"/>
  <c r="K41" i="120"/>
  <c r="J63" i="134"/>
  <c r="J41" i="134"/>
  <c r="J49" i="134"/>
  <c r="J59" i="134" s="1"/>
  <c r="Y97" i="120"/>
  <c r="N62" i="115"/>
  <c r="N79" i="115"/>
  <c r="N71" i="115"/>
  <c r="N75" i="115"/>
  <c r="N91" i="115"/>
  <c r="F101" i="143"/>
  <c r="N81" i="115"/>
  <c r="W103" i="140"/>
  <c r="W101" i="140" s="1"/>
  <c r="L80" i="134"/>
  <c r="T102" i="145"/>
  <c r="Y97" i="116"/>
  <c r="B97" i="137"/>
  <c r="W101" i="111"/>
  <c r="Y98" i="140"/>
  <c r="X101" i="116"/>
  <c r="O92" i="112"/>
  <c r="O93" i="112" s="1"/>
  <c r="N46" i="140"/>
  <c r="P101" i="143"/>
  <c r="X101" i="125"/>
  <c r="K44" i="128"/>
  <c r="K48" i="128"/>
  <c r="K58" i="128" s="1"/>
  <c r="K40" i="128"/>
  <c r="J49" i="125"/>
  <c r="J59" i="125" s="1"/>
  <c r="J41" i="125"/>
  <c r="K64" i="128"/>
  <c r="K42" i="128"/>
  <c r="K50" i="128"/>
  <c r="K60" i="128" s="1"/>
  <c r="K46" i="128"/>
  <c r="M46" i="144"/>
  <c r="K64" i="144"/>
  <c r="O101" i="143"/>
  <c r="M66" i="116"/>
  <c r="M80" i="116" s="1"/>
  <c r="M76" i="116"/>
  <c r="M72" i="116"/>
  <c r="M63" i="116"/>
  <c r="M64" i="117"/>
  <c r="M77" i="117"/>
  <c r="M73" i="117"/>
  <c r="L34" i="140"/>
  <c r="L32" i="140" s="1"/>
  <c r="M63" i="118"/>
  <c r="M25" i="118"/>
  <c r="M45" i="118" s="1"/>
  <c r="M41" i="118"/>
  <c r="M49" i="118"/>
  <c r="M59" i="118" s="1"/>
  <c r="N79" i="130"/>
  <c r="N71" i="130"/>
  <c r="N75" i="130"/>
  <c r="N91" i="130"/>
  <c r="N92" i="130" s="1"/>
  <c r="N93" i="130" s="1"/>
  <c r="L79" i="144"/>
  <c r="L75" i="144"/>
  <c r="L71" i="144"/>
  <c r="L62" i="144"/>
  <c r="L91" i="144"/>
  <c r="L92" i="144" s="1"/>
  <c r="L93" i="144" s="1"/>
  <c r="L80" i="144"/>
  <c r="L40" i="128"/>
  <c r="L48" i="128"/>
  <c r="L58" i="128" s="1"/>
  <c r="L44" i="128"/>
  <c r="L45" i="128"/>
  <c r="L44" i="116"/>
  <c r="L40" i="116"/>
  <c r="L48" i="116"/>
  <c r="L58" i="116" s="1"/>
  <c r="L46" i="116"/>
  <c r="M40" i="119"/>
  <c r="M48" i="119"/>
  <c r="M58" i="119" s="1"/>
  <c r="M44" i="119"/>
  <c r="L73" i="112"/>
  <c r="L77" i="112"/>
  <c r="K73" i="143"/>
  <c r="K77" i="143"/>
  <c r="K77" i="122"/>
  <c r="K73" i="122"/>
  <c r="K64" i="134"/>
  <c r="K42" i="134"/>
  <c r="K50" i="134"/>
  <c r="K60" i="134" s="1"/>
  <c r="L66" i="118"/>
  <c r="M79" i="118"/>
  <c r="M75" i="118"/>
  <c r="M71" i="118"/>
  <c r="M91" i="118"/>
  <c r="M92" i="118" s="1"/>
  <c r="M93" i="118" s="1"/>
  <c r="O71" i="140"/>
  <c r="O62" i="140"/>
  <c r="O79" i="140"/>
  <c r="O75" i="140"/>
  <c r="K64" i="131"/>
  <c r="K73" i="131"/>
  <c r="K77" i="131"/>
  <c r="K64" i="124"/>
  <c r="K73" i="124"/>
  <c r="K77" i="124"/>
  <c r="K77" i="128"/>
  <c r="K73" i="128"/>
  <c r="M101" i="137"/>
  <c r="M102" i="145"/>
  <c r="M44" i="116"/>
  <c r="M48" i="116"/>
  <c r="M58" i="116" s="1"/>
  <c r="M40" i="116"/>
  <c r="L77" i="113"/>
  <c r="L64" i="113"/>
  <c r="L73" i="113"/>
  <c r="M76" i="145"/>
  <c r="M72" i="145"/>
  <c r="M63" i="145"/>
  <c r="J50" i="120"/>
  <c r="J60" i="120" s="1"/>
  <c r="J42" i="120"/>
  <c r="C101" i="137"/>
  <c r="L66" i="119"/>
  <c r="L81" i="119" s="1"/>
  <c r="J26" i="128"/>
  <c r="I26" i="134"/>
  <c r="X101" i="134"/>
  <c r="N102" i="145"/>
  <c r="X101" i="131"/>
  <c r="J32" i="128"/>
  <c r="J26" i="144"/>
  <c r="K103" i="145"/>
  <c r="X101" i="112"/>
  <c r="L64" i="129"/>
  <c r="L50" i="129"/>
  <c r="L60" i="129" s="1"/>
  <c r="L42" i="129"/>
  <c r="K32" i="111"/>
  <c r="M73" i="126"/>
  <c r="M64" i="126"/>
  <c r="M77" i="126"/>
  <c r="M91" i="112"/>
  <c r="M92" i="112" s="1"/>
  <c r="M93" i="112" s="1"/>
  <c r="M79" i="112"/>
  <c r="M75" i="112"/>
  <c r="M71" i="112"/>
  <c r="M62" i="112"/>
  <c r="M80" i="112"/>
  <c r="J50" i="115"/>
  <c r="J60" i="115" s="1"/>
  <c r="J42" i="115"/>
  <c r="M75" i="144"/>
  <c r="M71" i="144"/>
  <c r="M79" i="144"/>
  <c r="M62" i="144"/>
  <c r="M91" i="144"/>
  <c r="M92" i="144" s="1"/>
  <c r="M93" i="144" s="1"/>
  <c r="M80" i="144"/>
  <c r="N44" i="140"/>
  <c r="N40" i="140"/>
  <c r="N48" i="140"/>
  <c r="N58" i="140" s="1"/>
  <c r="L62" i="143"/>
  <c r="L44" i="143"/>
  <c r="L40" i="143"/>
  <c r="L48" i="143"/>
  <c r="L58" i="143" s="1"/>
  <c r="L46" i="143"/>
  <c r="K64" i="130"/>
  <c r="J32" i="130"/>
  <c r="K66" i="143"/>
  <c r="K80" i="143" s="1"/>
  <c r="K72" i="143"/>
  <c r="K76" i="143"/>
  <c r="K63" i="143"/>
  <c r="K66" i="131"/>
  <c r="K76" i="131"/>
  <c r="K63" i="131"/>
  <c r="K72" i="131"/>
  <c r="K41" i="134"/>
  <c r="K49" i="134"/>
  <c r="K59" i="134" s="1"/>
  <c r="K25" i="134"/>
  <c r="K45" i="134" s="1"/>
  <c r="V101" i="143"/>
  <c r="L45" i="144"/>
  <c r="L66" i="125"/>
  <c r="L81" i="125" s="1"/>
  <c r="Y97" i="119"/>
  <c r="J32" i="125"/>
  <c r="M77" i="116"/>
  <c r="M73" i="116"/>
  <c r="M64" i="116"/>
  <c r="M81" i="116"/>
  <c r="K42" i="112"/>
  <c r="K50" i="112"/>
  <c r="K60" i="112" s="1"/>
  <c r="M44" i="111"/>
  <c r="M48" i="111"/>
  <c r="M58" i="111" s="1"/>
  <c r="M40" i="111"/>
  <c r="M45" i="111"/>
  <c r="M66" i="117"/>
  <c r="M80" i="117" s="1"/>
  <c r="M76" i="117"/>
  <c r="M72" i="117"/>
  <c r="M63" i="117"/>
  <c r="H101" i="143"/>
  <c r="N72" i="140"/>
  <c r="N63" i="140"/>
  <c r="N76" i="140"/>
  <c r="N66" i="140"/>
  <c r="N80" i="140" s="1"/>
  <c r="M92" i="137"/>
  <c r="M93" i="137" s="1"/>
  <c r="K76" i="115"/>
  <c r="K72" i="115"/>
  <c r="K63" i="115"/>
  <c r="K34" i="140"/>
  <c r="K32" i="140" s="1"/>
  <c r="D81" i="135"/>
  <c r="D73" i="135"/>
  <c r="D77" i="135"/>
  <c r="L73" i="121"/>
  <c r="L77" i="121"/>
  <c r="L64" i="121"/>
  <c r="G26" i="126"/>
  <c r="J32" i="124"/>
  <c r="J26" i="119"/>
  <c r="X101" i="132"/>
  <c r="L73" i="120"/>
  <c r="L77" i="120"/>
  <c r="H50" i="126"/>
  <c r="H60" i="126" s="1"/>
  <c r="H42" i="126"/>
  <c r="X101" i="115"/>
  <c r="K66" i="125"/>
  <c r="K80" i="125" s="1"/>
  <c r="K72" i="125"/>
  <c r="K76" i="125"/>
  <c r="M63" i="140"/>
  <c r="M76" i="140"/>
  <c r="M72" i="140"/>
  <c r="Y97" i="130"/>
  <c r="X101" i="122"/>
  <c r="L44" i="119"/>
  <c r="L48" i="119"/>
  <c r="L58" i="119" s="1"/>
  <c r="L40" i="119"/>
  <c r="S101" i="143"/>
  <c r="J50" i="112"/>
  <c r="J60" i="112" s="1"/>
  <c r="J42" i="112"/>
  <c r="F103" i="145"/>
  <c r="L71" i="134"/>
  <c r="L79" i="134"/>
  <c r="L75" i="134"/>
  <c r="L62" i="134"/>
  <c r="L91" i="134"/>
  <c r="L92" i="134" s="1"/>
  <c r="L93" i="134" s="1"/>
  <c r="X101" i="130"/>
  <c r="J72" i="111"/>
  <c r="J76" i="111"/>
  <c r="X101" i="128"/>
  <c r="X101" i="120"/>
  <c r="L101" i="137"/>
  <c r="L102" i="145"/>
  <c r="D64" i="135"/>
  <c r="L46" i="126"/>
  <c r="L50" i="126"/>
  <c r="L60" i="126" s="1"/>
  <c r="L42" i="126"/>
  <c r="J101" i="143"/>
  <c r="M81" i="113"/>
  <c r="Y97" i="134"/>
  <c r="V102" i="145"/>
  <c r="Y97" i="115"/>
  <c r="L44" i="124"/>
  <c r="L48" i="124"/>
  <c r="L58" i="124" s="1"/>
  <c r="L40" i="124"/>
  <c r="P102" i="145"/>
  <c r="Q101" i="143"/>
  <c r="K72" i="130"/>
  <c r="K66" i="130"/>
  <c r="K76" i="130"/>
  <c r="K63" i="130"/>
  <c r="M91" i="122"/>
  <c r="M92" i="122" s="1"/>
  <c r="M93" i="122" s="1"/>
  <c r="M75" i="122"/>
  <c r="M71" i="122"/>
  <c r="M79" i="122"/>
  <c r="M62" i="122"/>
  <c r="M80" i="122"/>
  <c r="J26" i="131"/>
  <c r="Y97" i="126"/>
  <c r="Y97" i="118"/>
  <c r="N66" i="145"/>
  <c r="N81" i="145" s="1"/>
  <c r="N72" i="145"/>
  <c r="N76" i="145"/>
  <c r="N80" i="145"/>
  <c r="M71" i="131"/>
  <c r="M79" i="131"/>
  <c r="M75" i="131"/>
  <c r="M62" i="131"/>
  <c r="M91" i="131"/>
  <c r="L48" i="125"/>
  <c r="L58" i="125" s="1"/>
  <c r="L44" i="125"/>
  <c r="L40" i="125"/>
  <c r="L45" i="125"/>
  <c r="L73" i="132"/>
  <c r="L77" i="132"/>
  <c r="J26" i="111"/>
  <c r="J63" i="111" s="1"/>
  <c r="K44" i="122"/>
  <c r="K40" i="122"/>
  <c r="K48" i="122"/>
  <c r="K58" i="122" s="1"/>
  <c r="K46" i="122"/>
  <c r="K26" i="117"/>
  <c r="K66" i="129"/>
  <c r="K80" i="129"/>
  <c r="K63" i="129"/>
  <c r="K76" i="129"/>
  <c r="K72" i="129"/>
  <c r="K32" i="118"/>
  <c r="W97" i="143"/>
  <c r="K25" i="112"/>
  <c r="K46" i="112" s="1"/>
  <c r="K49" i="112"/>
  <c r="K59" i="112" s="1"/>
  <c r="K41" i="112"/>
  <c r="B32" i="135"/>
  <c r="B25" i="135" s="1"/>
  <c r="K73" i="112"/>
  <c r="K77" i="112"/>
  <c r="K64" i="112"/>
  <c r="K81" i="112"/>
  <c r="X101" i="126"/>
  <c r="E79" i="135"/>
  <c r="E75" i="135"/>
  <c r="E71" i="135"/>
  <c r="E62" i="135"/>
  <c r="E91" i="135"/>
  <c r="E92" i="135" s="1"/>
  <c r="E93" i="135" s="1"/>
  <c r="Q101" i="137"/>
  <c r="Q102" i="145"/>
  <c r="K49" i="124"/>
  <c r="K59" i="124" s="1"/>
  <c r="K25" i="124"/>
  <c r="K46" i="124" s="1"/>
  <c r="K41" i="124"/>
  <c r="K45" i="124"/>
  <c r="D101" i="143"/>
  <c r="P103" i="145"/>
  <c r="M79" i="125"/>
  <c r="M71" i="125"/>
  <c r="M62" i="125"/>
  <c r="M75" i="125"/>
  <c r="M91" i="125"/>
  <c r="M80" i="125"/>
  <c r="K26" i="119"/>
  <c r="F102" i="145"/>
  <c r="K66" i="137"/>
  <c r="K80" i="137" s="1"/>
  <c r="K72" i="137"/>
  <c r="K63" i="137"/>
  <c r="K76" i="137"/>
  <c r="D44" i="135"/>
  <c r="D48" i="135"/>
  <c r="D58" i="135" s="1"/>
  <c r="D40" i="135"/>
  <c r="E101" i="143"/>
  <c r="M80" i="118"/>
  <c r="X101" i="121"/>
  <c r="K32" i="113"/>
  <c r="J25" i="130"/>
  <c r="J41" i="130"/>
  <c r="J49" i="130"/>
  <c r="J59" i="130" s="1"/>
  <c r="Y97" i="117"/>
  <c r="R101" i="137"/>
  <c r="R102" i="145"/>
  <c r="L79" i="116"/>
  <c r="L75" i="116"/>
  <c r="L71" i="116"/>
  <c r="L62" i="116"/>
  <c r="L91" i="116"/>
  <c r="I101" i="143"/>
  <c r="M81" i="134"/>
  <c r="Y97" i="131"/>
  <c r="L71" i="137"/>
  <c r="L79" i="137"/>
  <c r="L75" i="137"/>
  <c r="L91" i="137"/>
  <c r="L92" i="137" s="1"/>
  <c r="L93" i="137" s="1"/>
  <c r="N40" i="145"/>
  <c r="N48" i="145"/>
  <c r="N58" i="145" s="1"/>
  <c r="N44" i="145"/>
  <c r="H25" i="126"/>
  <c r="H46" i="126" s="1"/>
  <c r="K26" i="118"/>
  <c r="M48" i="117"/>
  <c r="M58" i="117" s="1"/>
  <c r="M40" i="117"/>
  <c r="M44" i="117"/>
  <c r="K66" i="144"/>
  <c r="K81" i="144" s="1"/>
  <c r="K63" i="144"/>
  <c r="K72" i="144"/>
  <c r="K80" i="144"/>
  <c r="K76" i="144"/>
  <c r="J26" i="121"/>
  <c r="X101" i="124"/>
  <c r="L64" i="131"/>
  <c r="L50" i="131"/>
  <c r="L60" i="131" s="1"/>
  <c r="L42" i="131"/>
  <c r="L46" i="131"/>
  <c r="G101" i="143"/>
  <c r="G103" i="145"/>
  <c r="J32" i="132"/>
  <c r="M68" i="140"/>
  <c r="M66" i="140" s="1"/>
  <c r="S103" i="145"/>
  <c r="Q103" i="145"/>
  <c r="K26" i="116"/>
  <c r="I32" i="134"/>
  <c r="L66" i="130"/>
  <c r="L63" i="130"/>
  <c r="L76" i="130"/>
  <c r="L72" i="130"/>
  <c r="L50" i="121"/>
  <c r="L60" i="121" s="1"/>
  <c r="L42" i="121"/>
  <c r="L46" i="121"/>
  <c r="K66" i="124"/>
  <c r="K80" i="124" s="1"/>
  <c r="K63" i="124"/>
  <c r="K72" i="124"/>
  <c r="K76" i="124"/>
  <c r="N44" i="111"/>
  <c r="N48" i="111"/>
  <c r="N58" i="111" s="1"/>
  <c r="N40" i="111"/>
  <c r="N46" i="111"/>
  <c r="L46" i="125"/>
  <c r="M101" i="143"/>
  <c r="M81" i="144"/>
  <c r="C42" i="135"/>
  <c r="C46" i="135"/>
  <c r="C50" i="135"/>
  <c r="C60" i="135" s="1"/>
  <c r="L44" i="132"/>
  <c r="L40" i="132"/>
  <c r="L48" i="132"/>
  <c r="L58" i="132" s="1"/>
  <c r="M48" i="115"/>
  <c r="M58" i="115" s="1"/>
  <c r="M44" i="115"/>
  <c r="M40" i="115"/>
  <c r="M46" i="115"/>
  <c r="L62" i="137"/>
  <c r="L48" i="137"/>
  <c r="L58" i="137" s="1"/>
  <c r="L40" i="137"/>
  <c r="L44" i="137"/>
  <c r="L81" i="144"/>
  <c r="L64" i="128"/>
  <c r="L73" i="129"/>
  <c r="L77" i="129"/>
  <c r="L81" i="129"/>
  <c r="L77" i="115"/>
  <c r="L64" i="115"/>
  <c r="L73" i="115"/>
  <c r="L66" i="128"/>
  <c r="B49" i="135"/>
  <c r="B59" i="135" s="1"/>
  <c r="B45" i="135"/>
  <c r="B41" i="135"/>
  <c r="L63" i="111"/>
  <c r="L25" i="111"/>
  <c r="L41" i="111"/>
  <c r="L49" i="111"/>
  <c r="L59" i="111" s="1"/>
  <c r="Y97" i="124"/>
  <c r="M79" i="134"/>
  <c r="M75" i="134"/>
  <c r="M71" i="134"/>
  <c r="M91" i="134"/>
  <c r="M92" i="134" s="1"/>
  <c r="M93" i="134" s="1"/>
  <c r="C44" i="135"/>
  <c r="C48" i="135"/>
  <c r="C58" i="135" s="1"/>
  <c r="C40" i="135"/>
  <c r="Y97" i="128"/>
  <c r="D81" i="122"/>
  <c r="D73" i="122"/>
  <c r="D77" i="122"/>
  <c r="K73" i="125"/>
  <c r="K77" i="125"/>
  <c r="K81" i="125"/>
  <c r="L81" i="124"/>
  <c r="L73" i="124"/>
  <c r="L64" i="124"/>
  <c r="L77" i="124"/>
  <c r="K73" i="120"/>
  <c r="K77" i="120"/>
  <c r="K73" i="134"/>
  <c r="K77" i="134"/>
  <c r="L81" i="117"/>
  <c r="L73" i="117"/>
  <c r="L77" i="117"/>
  <c r="L77" i="130"/>
  <c r="L73" i="130"/>
  <c r="L81" i="130"/>
  <c r="O79" i="145"/>
  <c r="O71" i="145"/>
  <c r="O75" i="145"/>
  <c r="O62" i="145"/>
  <c r="O91" i="145"/>
  <c r="O81" i="145"/>
  <c r="L25" i="130"/>
  <c r="L45" i="130" s="1"/>
  <c r="L41" i="130"/>
  <c r="L49" i="130"/>
  <c r="L59" i="130" s="1"/>
  <c r="K64" i="125"/>
  <c r="D66" i="122"/>
  <c r="W97" i="137"/>
  <c r="W98" i="145"/>
  <c r="T101" i="143"/>
  <c r="L28" i="140"/>
  <c r="L26" i="140" s="1"/>
  <c r="M80" i="111"/>
  <c r="M62" i="111"/>
  <c r="M79" i="111"/>
  <c r="M71" i="111"/>
  <c r="M75" i="111"/>
  <c r="M91" i="111"/>
  <c r="M81" i="111"/>
  <c r="O101" i="137"/>
  <c r="O102" i="145"/>
  <c r="L66" i="113"/>
  <c r="L80" i="113" s="1"/>
  <c r="L72" i="113"/>
  <c r="L76" i="113"/>
  <c r="K50" i="126"/>
  <c r="K60" i="126" s="1"/>
  <c r="K42" i="126"/>
  <c r="K46" i="126"/>
  <c r="K66" i="120"/>
  <c r="K81" i="120" s="1"/>
  <c r="K72" i="120"/>
  <c r="K63" i="120"/>
  <c r="K76" i="120"/>
  <c r="L26" i="145"/>
  <c r="Y97" i="121"/>
  <c r="K66" i="128"/>
  <c r="K81" i="128" s="1"/>
  <c r="L26" i="113"/>
  <c r="L63" i="113" s="1"/>
  <c r="N101" i="143"/>
  <c r="T103" i="145"/>
  <c r="K25" i="130"/>
  <c r="K45" i="130" s="1"/>
  <c r="K41" i="130"/>
  <c r="K49" i="130"/>
  <c r="K59" i="130" s="1"/>
  <c r="X101" i="129"/>
  <c r="K32" i="117"/>
  <c r="L76" i="115"/>
  <c r="L66" i="115"/>
  <c r="L81" i="115" s="1"/>
  <c r="L72" i="115"/>
  <c r="L63" i="115"/>
  <c r="K64" i="120"/>
  <c r="L64" i="120"/>
  <c r="L50" i="120"/>
  <c r="L60" i="120" s="1"/>
  <c r="L42" i="120"/>
  <c r="L46" i="120"/>
  <c r="C101" i="143"/>
  <c r="J26" i="112"/>
  <c r="J27" i="140"/>
  <c r="X101" i="111"/>
  <c r="X102" i="140"/>
  <c r="J33" i="145"/>
  <c r="K101" i="143"/>
  <c r="V103" i="145"/>
  <c r="K32" i="116"/>
  <c r="Y97" i="112"/>
  <c r="C63" i="135"/>
  <c r="L66" i="131"/>
  <c r="L80" i="131" s="1"/>
  <c r="L72" i="131"/>
  <c r="L63" i="131"/>
  <c r="L76" i="131"/>
  <c r="J32" i="126"/>
  <c r="X101" i="113"/>
  <c r="K66" i="126"/>
  <c r="K63" i="126"/>
  <c r="K72" i="126"/>
  <c r="K76" i="126"/>
  <c r="K45" i="128"/>
  <c r="I26" i="130"/>
  <c r="K26" i="121"/>
  <c r="M41" i="145"/>
  <c r="M49" i="145"/>
  <c r="M59" i="145" s="1"/>
  <c r="M25" i="145"/>
  <c r="M45" i="145" s="1"/>
  <c r="G102" i="145"/>
  <c r="X101" i="117"/>
  <c r="L101" i="143"/>
  <c r="I26" i="119"/>
  <c r="J32" i="116"/>
  <c r="M81" i="122"/>
  <c r="M81" i="125"/>
  <c r="L66" i="121"/>
  <c r="L80" i="121" s="1"/>
  <c r="L63" i="121"/>
  <c r="L76" i="121"/>
  <c r="L72" i="121"/>
  <c r="U102" i="145"/>
  <c r="K27" i="145"/>
  <c r="K27" i="140"/>
  <c r="K26" i="132"/>
  <c r="M81" i="118"/>
  <c r="C50" i="122"/>
  <c r="C60" i="122" s="1"/>
  <c r="C46" i="122"/>
  <c r="C42" i="122"/>
  <c r="L45" i="116"/>
  <c r="M44" i="131"/>
  <c r="M48" i="131"/>
  <c r="M58" i="131" s="1"/>
  <c r="M40" i="131"/>
  <c r="M62" i="134"/>
  <c r="M40" i="134"/>
  <c r="M48" i="134"/>
  <c r="M58" i="134" s="1"/>
  <c r="M44" i="134"/>
  <c r="M45" i="119"/>
  <c r="M44" i="112"/>
  <c r="M40" i="112"/>
  <c r="M48" i="112"/>
  <c r="M58" i="112" s="1"/>
  <c r="M46" i="112"/>
  <c r="L25" i="115"/>
  <c r="L46" i="115" s="1"/>
  <c r="L49" i="115"/>
  <c r="L59" i="115" s="1"/>
  <c r="L41" i="115"/>
  <c r="L45" i="115"/>
  <c r="Y97" i="122"/>
  <c r="K73" i="137"/>
  <c r="K77" i="137"/>
  <c r="K81" i="137"/>
  <c r="L81" i="131"/>
  <c r="L77" i="131"/>
  <c r="L73" i="131"/>
  <c r="W101" i="144"/>
  <c r="M81" i="129"/>
  <c r="M75" i="129"/>
  <c r="M79" i="129"/>
  <c r="M71" i="129"/>
  <c r="M91" i="129"/>
  <c r="M80" i="129"/>
  <c r="M62" i="129"/>
  <c r="L25" i="129"/>
  <c r="L45" i="129" s="1"/>
  <c r="L49" i="129"/>
  <c r="L59" i="129" s="1"/>
  <c r="L41" i="129"/>
  <c r="U101" i="143"/>
  <c r="L64" i="117"/>
  <c r="L42" i="117"/>
  <c r="L50" i="117"/>
  <c r="L60" i="117" s="1"/>
  <c r="L46" i="117"/>
  <c r="H103" i="145"/>
  <c r="X101" i="119"/>
  <c r="X101" i="118"/>
  <c r="L64" i="132"/>
  <c r="C48" i="122"/>
  <c r="C58" i="122" s="1"/>
  <c r="C40" i="122"/>
  <c r="C44" i="122"/>
  <c r="M46" i="116"/>
  <c r="J26" i="132"/>
  <c r="H72" i="126"/>
  <c r="H63" i="126"/>
  <c r="H76" i="126"/>
  <c r="K66" i="134"/>
  <c r="I32" i="121"/>
  <c r="S101" i="137"/>
  <c r="S102" i="145"/>
  <c r="J32" i="137"/>
  <c r="Y97" i="113"/>
  <c r="L42" i="111"/>
  <c r="L50" i="111"/>
  <c r="L60" i="111" s="1"/>
  <c r="L66" i="120"/>
  <c r="L80" i="120" s="1"/>
  <c r="L76" i="120"/>
  <c r="L72" i="120"/>
  <c r="Y97" i="129"/>
  <c r="M66" i="126"/>
  <c r="N64" i="120"/>
  <c r="N73" i="120"/>
  <c r="N77" i="120"/>
  <c r="N66" i="120"/>
  <c r="N81" i="120" s="1"/>
  <c r="J32" i="111"/>
  <c r="L66" i="132"/>
  <c r="L81" i="132" s="1"/>
  <c r="J101" i="137"/>
  <c r="J102" i="145"/>
  <c r="Y97" i="125"/>
  <c r="J26" i="122"/>
  <c r="R101" i="143"/>
  <c r="I103" i="145"/>
  <c r="L45" i="143"/>
  <c r="K66" i="122"/>
  <c r="I26" i="113"/>
  <c r="J26" i="116"/>
  <c r="J76" i="130"/>
  <c r="J63" i="130"/>
  <c r="J72" i="130"/>
  <c r="J26" i="115"/>
  <c r="J26" i="120"/>
  <c r="X99" i="140"/>
  <c r="X97" i="140" s="1"/>
  <c r="Y97" i="132"/>
  <c r="P91" i="140"/>
  <c r="M64" i="128"/>
  <c r="M81" i="128"/>
  <c r="M77" i="128"/>
  <c r="M73" i="128"/>
  <c r="K28" i="140"/>
  <c r="U103" i="145"/>
  <c r="V97" i="137"/>
  <c r="V98" i="145"/>
  <c r="V97" i="145" s="1"/>
  <c r="I26" i="128"/>
  <c r="I26" i="129"/>
  <c r="M45" i="128"/>
  <c r="M40" i="128"/>
  <c r="M44" i="128"/>
  <c r="M48" i="128"/>
  <c r="M58" i="128" s="1"/>
  <c r="M46" i="128"/>
  <c r="L64" i="125"/>
  <c r="M48" i="126"/>
  <c r="M58" i="126" s="1"/>
  <c r="M40" i="126"/>
  <c r="M44" i="126"/>
  <c r="M46" i="126"/>
  <c r="K66" i="115"/>
  <c r="C64" i="135"/>
  <c r="H66" i="126"/>
  <c r="C66" i="122"/>
  <c r="S101" i="145" l="1"/>
  <c r="W97" i="145"/>
  <c r="K46" i="131"/>
  <c r="K26" i="140"/>
  <c r="K49" i="140" s="1"/>
  <c r="K59" i="140" s="1"/>
  <c r="K80" i="120"/>
  <c r="L81" i="113"/>
  <c r="Q101" i="145"/>
  <c r="B48" i="135"/>
  <c r="B58" i="135" s="1"/>
  <c r="B40" i="135"/>
  <c r="B44" i="135"/>
  <c r="L79" i="118"/>
  <c r="L75" i="118"/>
  <c r="L71" i="118"/>
  <c r="L91" i="118"/>
  <c r="L92" i="118" s="1"/>
  <c r="L93" i="118" s="1"/>
  <c r="L80" i="118"/>
  <c r="O93" i="145"/>
  <c r="O93" i="140"/>
  <c r="M71" i="140"/>
  <c r="M62" i="140"/>
  <c r="M75" i="140"/>
  <c r="M79" i="140"/>
  <c r="M80" i="140"/>
  <c r="J25" i="128"/>
  <c r="J45" i="128" s="1"/>
  <c r="J49" i="128"/>
  <c r="J59" i="128" s="1"/>
  <c r="J41" i="128"/>
  <c r="J50" i="137"/>
  <c r="J60" i="137" s="1"/>
  <c r="J42" i="137"/>
  <c r="J50" i="125"/>
  <c r="J60" i="125" s="1"/>
  <c r="J42" i="125"/>
  <c r="J25" i="125"/>
  <c r="J46" i="125" s="1"/>
  <c r="J25" i="144"/>
  <c r="J45" i="144" s="1"/>
  <c r="J49" i="144"/>
  <c r="J59" i="144" s="1"/>
  <c r="J41" i="144"/>
  <c r="J73" i="111"/>
  <c r="J77" i="111"/>
  <c r="J66" i="111"/>
  <c r="J81" i="111" s="1"/>
  <c r="J73" i="130"/>
  <c r="J77" i="130"/>
  <c r="J66" i="130"/>
  <c r="J81" i="130" s="1"/>
  <c r="J42" i="124"/>
  <c r="J50" i="124"/>
  <c r="J60" i="124" s="1"/>
  <c r="J25" i="124"/>
  <c r="J46" i="124" s="1"/>
  <c r="C62" i="122"/>
  <c r="C75" i="122"/>
  <c r="C79" i="122"/>
  <c r="C71" i="122"/>
  <c r="C91" i="122"/>
  <c r="C92" i="122" s="1"/>
  <c r="C93" i="122" s="1"/>
  <c r="K75" i="115"/>
  <c r="K71" i="115"/>
  <c r="K62" i="115"/>
  <c r="K79" i="115"/>
  <c r="K91" i="115"/>
  <c r="K92" i="115" s="1"/>
  <c r="K93" i="115" s="1"/>
  <c r="K80" i="115"/>
  <c r="J50" i="128"/>
  <c r="J60" i="128" s="1"/>
  <c r="J42" i="128"/>
  <c r="H79" i="126"/>
  <c r="H62" i="126"/>
  <c r="H71" i="126"/>
  <c r="H75" i="126"/>
  <c r="H91" i="126"/>
  <c r="H92" i="126" s="1"/>
  <c r="H93" i="126" s="1"/>
  <c r="H80" i="126"/>
  <c r="K25" i="140"/>
  <c r="K46" i="140" s="1"/>
  <c r="K50" i="140"/>
  <c r="K60" i="140" s="1"/>
  <c r="K42" i="140"/>
  <c r="I25" i="134"/>
  <c r="I45" i="134" s="1"/>
  <c r="I41" i="134"/>
  <c r="I49" i="134"/>
  <c r="I59" i="134" s="1"/>
  <c r="K81" i="143"/>
  <c r="T101" i="137"/>
  <c r="N93" i="111"/>
  <c r="N64" i="140"/>
  <c r="N73" i="140"/>
  <c r="N77" i="140"/>
  <c r="N81" i="140"/>
  <c r="I32" i="119"/>
  <c r="J64" i="134"/>
  <c r="J50" i="134"/>
  <c r="J60" i="134" s="1"/>
  <c r="J42" i="134"/>
  <c r="J46" i="134"/>
  <c r="K34" i="145"/>
  <c r="K32" i="145" s="1"/>
  <c r="I76" i="119"/>
  <c r="I72" i="119"/>
  <c r="L62" i="118"/>
  <c r="L48" i="118"/>
  <c r="L58" i="118" s="1"/>
  <c r="L44" i="118"/>
  <c r="L40" i="118"/>
  <c r="L46" i="118"/>
  <c r="L92" i="124"/>
  <c r="L93" i="124" s="1"/>
  <c r="L40" i="122"/>
  <c r="L44" i="122"/>
  <c r="L48" i="122"/>
  <c r="L58" i="122" s="1"/>
  <c r="K46" i="137"/>
  <c r="K48" i="137"/>
  <c r="K58" i="137" s="1"/>
  <c r="K40" i="137"/>
  <c r="K44" i="137"/>
  <c r="K44" i="125"/>
  <c r="K48" i="125"/>
  <c r="K58" i="125" s="1"/>
  <c r="K40" i="125"/>
  <c r="K46" i="125"/>
  <c r="I41" i="129"/>
  <c r="I49" i="129"/>
  <c r="I59" i="129" s="1"/>
  <c r="J25" i="112"/>
  <c r="J49" i="112"/>
  <c r="J59" i="112" s="1"/>
  <c r="J45" i="112"/>
  <c r="J41" i="112"/>
  <c r="K79" i="130"/>
  <c r="K75" i="130"/>
  <c r="K71" i="130"/>
  <c r="K91" i="130"/>
  <c r="K77" i="121"/>
  <c r="K73" i="121"/>
  <c r="K64" i="121"/>
  <c r="F26" i="126"/>
  <c r="I49" i="128"/>
  <c r="I59" i="128" s="1"/>
  <c r="I41" i="128"/>
  <c r="J25" i="115"/>
  <c r="J45" i="115" s="1"/>
  <c r="J41" i="115"/>
  <c r="J49" i="115"/>
  <c r="J59" i="115" s="1"/>
  <c r="I49" i="113"/>
  <c r="I59" i="113" s="1"/>
  <c r="I41" i="113"/>
  <c r="Y101" i="111"/>
  <c r="Y102" i="140"/>
  <c r="Z97" i="132"/>
  <c r="Y99" i="140"/>
  <c r="Y97" i="140" s="1"/>
  <c r="I41" i="130"/>
  <c r="I49" i="130"/>
  <c r="I59" i="130" s="1"/>
  <c r="L41" i="145"/>
  <c r="L25" i="145"/>
  <c r="L45" i="145" s="1"/>
  <c r="L49" i="145"/>
  <c r="L59" i="145" s="1"/>
  <c r="J40" i="130"/>
  <c r="J48" i="130"/>
  <c r="J58" i="130" s="1"/>
  <c r="J44" i="130"/>
  <c r="M92" i="125"/>
  <c r="M93" i="125" s="1"/>
  <c r="K40" i="112"/>
  <c r="K48" i="112"/>
  <c r="K58" i="112" s="1"/>
  <c r="K44" i="112"/>
  <c r="K79" i="129"/>
  <c r="K62" i="129"/>
  <c r="K71" i="129"/>
  <c r="K75" i="129"/>
  <c r="K91" i="129"/>
  <c r="K92" i="129" s="1"/>
  <c r="K93" i="129" s="1"/>
  <c r="J41" i="119"/>
  <c r="J49" i="119"/>
  <c r="J59" i="119" s="1"/>
  <c r="J25" i="119"/>
  <c r="J45" i="119" s="1"/>
  <c r="J77" i="119"/>
  <c r="J73" i="119"/>
  <c r="J64" i="119"/>
  <c r="H26" i="129"/>
  <c r="K91" i="131"/>
  <c r="K92" i="131" s="1"/>
  <c r="K93" i="131" s="1"/>
  <c r="K75" i="131"/>
  <c r="K71" i="131"/>
  <c r="K62" i="131"/>
  <c r="K79" i="131"/>
  <c r="J64" i="130"/>
  <c r="J42" i="130"/>
  <c r="J50" i="130"/>
  <c r="J60" i="130" s="1"/>
  <c r="J46" i="130"/>
  <c r="C103" i="145"/>
  <c r="J32" i="143"/>
  <c r="L64" i="118"/>
  <c r="L81" i="118"/>
  <c r="L73" i="118"/>
  <c r="L77" i="118"/>
  <c r="L42" i="140"/>
  <c r="L50" i="140"/>
  <c r="L60" i="140" s="1"/>
  <c r="X103" i="140"/>
  <c r="X101" i="140" s="1"/>
  <c r="L44" i="121"/>
  <c r="L48" i="121"/>
  <c r="L58" i="121" s="1"/>
  <c r="L40" i="121"/>
  <c r="J66" i="121"/>
  <c r="J80" i="121" s="1"/>
  <c r="J63" i="121"/>
  <c r="J76" i="121"/>
  <c r="J72" i="121"/>
  <c r="L64" i="112"/>
  <c r="L50" i="112"/>
  <c r="L60" i="112" s="1"/>
  <c r="L42" i="112"/>
  <c r="K101" i="145"/>
  <c r="W102" i="145"/>
  <c r="L71" i="117"/>
  <c r="L79" i="117"/>
  <c r="L75" i="117"/>
  <c r="L91" i="117"/>
  <c r="L92" i="117" s="1"/>
  <c r="L93" i="117" s="1"/>
  <c r="I26" i="117"/>
  <c r="L62" i="111"/>
  <c r="L79" i="111"/>
  <c r="L75" i="111"/>
  <c r="L71" i="111"/>
  <c r="L91" i="111"/>
  <c r="L92" i="111" s="1"/>
  <c r="L80" i="111"/>
  <c r="L48" i="131"/>
  <c r="L58" i="131" s="1"/>
  <c r="L40" i="131"/>
  <c r="L44" i="131"/>
  <c r="L44" i="126"/>
  <c r="L40" i="126"/>
  <c r="L48" i="126"/>
  <c r="L58" i="126" s="1"/>
  <c r="J73" i="120"/>
  <c r="J64" i="120"/>
  <c r="J77" i="120"/>
  <c r="J73" i="121"/>
  <c r="J64" i="121"/>
  <c r="J81" i="121"/>
  <c r="J77" i="121"/>
  <c r="J25" i="120"/>
  <c r="J45" i="120" s="1"/>
  <c r="J49" i="120"/>
  <c r="J59" i="120" s="1"/>
  <c r="J41" i="120"/>
  <c r="M92" i="129"/>
  <c r="M93" i="129" s="1"/>
  <c r="K41" i="121"/>
  <c r="K25" i="121"/>
  <c r="K45" i="121" s="1"/>
  <c r="K49" i="121"/>
  <c r="K59" i="121" s="1"/>
  <c r="H32" i="144"/>
  <c r="J73" i="122"/>
  <c r="J77" i="122"/>
  <c r="J77" i="126"/>
  <c r="J73" i="126"/>
  <c r="J64" i="126"/>
  <c r="J32" i="113"/>
  <c r="J33" i="140"/>
  <c r="M80" i="126"/>
  <c r="M75" i="126"/>
  <c r="M62" i="126"/>
  <c r="M71" i="126"/>
  <c r="M79" i="126"/>
  <c r="M91" i="126"/>
  <c r="I50" i="121"/>
  <c r="I60" i="121" s="1"/>
  <c r="I42" i="121"/>
  <c r="K81" i="134"/>
  <c r="K79" i="134"/>
  <c r="K71" i="134"/>
  <c r="K62" i="134"/>
  <c r="K75" i="134"/>
  <c r="K91" i="134"/>
  <c r="K92" i="134" s="1"/>
  <c r="K93" i="134" s="1"/>
  <c r="K80" i="134"/>
  <c r="L79" i="121"/>
  <c r="L71" i="121"/>
  <c r="L75" i="121"/>
  <c r="L62" i="121"/>
  <c r="L91" i="121"/>
  <c r="I63" i="119"/>
  <c r="I25" i="119"/>
  <c r="I41" i="119"/>
  <c r="I49" i="119"/>
  <c r="I59" i="119" s="1"/>
  <c r="I45" i="119"/>
  <c r="I42" i="134"/>
  <c r="I50" i="134"/>
  <c r="I60" i="134" s="1"/>
  <c r="E103" i="145"/>
  <c r="I32" i="122"/>
  <c r="K42" i="113"/>
  <c r="K50" i="113"/>
  <c r="K60" i="113" s="1"/>
  <c r="J76" i="126"/>
  <c r="J66" i="126"/>
  <c r="J72" i="126"/>
  <c r="J63" i="126"/>
  <c r="Y101" i="112"/>
  <c r="J103" i="145"/>
  <c r="J25" i="111"/>
  <c r="J45" i="111" s="1"/>
  <c r="J49" i="111"/>
  <c r="J59" i="111" s="1"/>
  <c r="J41" i="111"/>
  <c r="I32" i="126"/>
  <c r="Z97" i="131"/>
  <c r="N103" i="145"/>
  <c r="L81" i="121"/>
  <c r="Y101" i="121"/>
  <c r="K44" i="134"/>
  <c r="K40" i="134"/>
  <c r="K48" i="134"/>
  <c r="K58" i="134" s="1"/>
  <c r="J66" i="144"/>
  <c r="J63" i="144"/>
  <c r="J72" i="144"/>
  <c r="J76" i="144"/>
  <c r="J66" i="128"/>
  <c r="J80" i="128" s="1"/>
  <c r="J63" i="128"/>
  <c r="J72" i="128"/>
  <c r="J76" i="128"/>
  <c r="I32" i="113"/>
  <c r="I25" i="113" s="1"/>
  <c r="O103" i="145"/>
  <c r="O101" i="145" s="1"/>
  <c r="I101" i="145"/>
  <c r="M92" i="113"/>
  <c r="M93" i="113" s="1"/>
  <c r="I32" i="130"/>
  <c r="I25" i="130" s="1"/>
  <c r="H101" i="145"/>
  <c r="J66" i="132"/>
  <c r="J80" i="132" s="1"/>
  <c r="J63" i="132"/>
  <c r="J76" i="132"/>
  <c r="J72" i="132"/>
  <c r="K101" i="137"/>
  <c r="L80" i="122"/>
  <c r="C66" i="135"/>
  <c r="W101" i="137"/>
  <c r="J66" i="124"/>
  <c r="J81" i="124" s="1"/>
  <c r="J63" i="124"/>
  <c r="J72" i="124"/>
  <c r="J76" i="124"/>
  <c r="I26" i="144"/>
  <c r="L68" i="145"/>
  <c r="L46" i="122"/>
  <c r="K62" i="126"/>
  <c r="K44" i="126"/>
  <c r="K48" i="126"/>
  <c r="K58" i="126" s="1"/>
  <c r="K40" i="126"/>
  <c r="M92" i="128"/>
  <c r="M93" i="128" s="1"/>
  <c r="L62" i="117"/>
  <c r="L40" i="117"/>
  <c r="L44" i="117"/>
  <c r="L48" i="117"/>
  <c r="L58" i="117" s="1"/>
  <c r="K79" i="126"/>
  <c r="K71" i="126"/>
  <c r="K75" i="126"/>
  <c r="K91" i="126"/>
  <c r="K92" i="126" s="1"/>
  <c r="K93" i="126" s="1"/>
  <c r="K50" i="118"/>
  <c r="K60" i="118" s="1"/>
  <c r="K42" i="118"/>
  <c r="J73" i="124"/>
  <c r="J77" i="124"/>
  <c r="J64" i="124"/>
  <c r="E26" i="126"/>
  <c r="G32" i="126"/>
  <c r="G25" i="126" s="1"/>
  <c r="J64" i="111"/>
  <c r="J42" i="111"/>
  <c r="J50" i="111"/>
  <c r="J60" i="111" s="1"/>
  <c r="L40" i="115"/>
  <c r="L48" i="115"/>
  <c r="L58" i="115" s="1"/>
  <c r="L44" i="115"/>
  <c r="M40" i="145"/>
  <c r="M48" i="145"/>
  <c r="M58" i="145" s="1"/>
  <c r="M44" i="145"/>
  <c r="K50" i="117"/>
  <c r="K60" i="117" s="1"/>
  <c r="K42" i="117"/>
  <c r="L79" i="130"/>
  <c r="L62" i="130"/>
  <c r="L71" i="130"/>
  <c r="L75" i="130"/>
  <c r="L91" i="130"/>
  <c r="L92" i="130" s="1"/>
  <c r="L93" i="130" s="1"/>
  <c r="L92" i="116"/>
  <c r="L93" i="116" s="1"/>
  <c r="Z97" i="126"/>
  <c r="J76" i="119"/>
  <c r="J66" i="119"/>
  <c r="J63" i="119"/>
  <c r="J72" i="119"/>
  <c r="J66" i="112"/>
  <c r="J63" i="112"/>
  <c r="J76" i="112"/>
  <c r="J72" i="112"/>
  <c r="J63" i="131"/>
  <c r="J25" i="131"/>
  <c r="J49" i="131"/>
  <c r="J59" i="131" s="1"/>
  <c r="J41" i="131"/>
  <c r="V101" i="145"/>
  <c r="G49" i="126"/>
  <c r="G59" i="126" s="1"/>
  <c r="G41" i="126"/>
  <c r="J66" i="131"/>
  <c r="J81" i="131" s="1"/>
  <c r="J76" i="131"/>
  <c r="J72" i="131"/>
  <c r="X97" i="143"/>
  <c r="Z97" i="116"/>
  <c r="L46" i="129"/>
  <c r="L91" i="119"/>
  <c r="L92" i="119" s="1"/>
  <c r="L93" i="119" s="1"/>
  <c r="L71" i="119"/>
  <c r="L79" i="119"/>
  <c r="L75" i="119"/>
  <c r="L62" i="119"/>
  <c r="L80" i="119"/>
  <c r="M103" i="145"/>
  <c r="M101" i="145" s="1"/>
  <c r="N92" i="115"/>
  <c r="I72" i="126"/>
  <c r="I76" i="126"/>
  <c r="I101" i="137"/>
  <c r="Z97" i="125"/>
  <c r="H101" i="137"/>
  <c r="L68" i="140"/>
  <c r="K40" i="131"/>
  <c r="K44" i="131"/>
  <c r="K48" i="131"/>
  <c r="K58" i="131" s="1"/>
  <c r="K44" i="143"/>
  <c r="K40" i="143"/>
  <c r="K48" i="143"/>
  <c r="K58" i="143" s="1"/>
  <c r="K45" i="143"/>
  <c r="J42" i="126"/>
  <c r="J50" i="126"/>
  <c r="J60" i="126" s="1"/>
  <c r="L40" i="111"/>
  <c r="L44" i="111"/>
  <c r="L48" i="111"/>
  <c r="L58" i="111" s="1"/>
  <c r="M77" i="140"/>
  <c r="M73" i="140"/>
  <c r="M64" i="140"/>
  <c r="M81" i="140"/>
  <c r="K64" i="111"/>
  <c r="K50" i="111"/>
  <c r="K60" i="111" s="1"/>
  <c r="K42" i="111"/>
  <c r="K25" i="111"/>
  <c r="K46" i="111" s="1"/>
  <c r="H32" i="124"/>
  <c r="C73" i="122"/>
  <c r="C64" i="122"/>
  <c r="C77" i="122"/>
  <c r="C81" i="122"/>
  <c r="J77" i="134"/>
  <c r="J73" i="134"/>
  <c r="J64" i="128"/>
  <c r="J77" i="128"/>
  <c r="J73" i="128"/>
  <c r="K64" i="119"/>
  <c r="K77" i="119"/>
  <c r="K73" i="119"/>
  <c r="I32" i="144"/>
  <c r="L75" i="120"/>
  <c r="L79" i="120"/>
  <c r="L71" i="120"/>
  <c r="L62" i="120"/>
  <c r="L91" i="120"/>
  <c r="L92" i="120" s="1"/>
  <c r="L93" i="120" s="1"/>
  <c r="Y101" i="119"/>
  <c r="J25" i="132"/>
  <c r="J41" i="132"/>
  <c r="J49" i="132"/>
  <c r="J59" i="132" s="1"/>
  <c r="J45" i="132"/>
  <c r="D103" i="145"/>
  <c r="D101" i="145" s="1"/>
  <c r="U101" i="145"/>
  <c r="J50" i="116"/>
  <c r="J60" i="116" s="1"/>
  <c r="J42" i="116"/>
  <c r="Z97" i="128"/>
  <c r="K62" i="130"/>
  <c r="K44" i="130"/>
  <c r="K40" i="130"/>
  <c r="K48" i="130"/>
  <c r="K58" i="130" s="1"/>
  <c r="K46" i="130"/>
  <c r="Y101" i="128"/>
  <c r="L62" i="132"/>
  <c r="L103" i="145"/>
  <c r="K25" i="116"/>
  <c r="K45" i="116" s="1"/>
  <c r="K49" i="116"/>
  <c r="K59" i="116" s="1"/>
  <c r="K41" i="116"/>
  <c r="Y101" i="115"/>
  <c r="K79" i="144"/>
  <c r="K75" i="144"/>
  <c r="K71" i="144"/>
  <c r="K62" i="144"/>
  <c r="K91" i="144"/>
  <c r="K92" i="144" s="1"/>
  <c r="K93" i="144" s="1"/>
  <c r="L66" i="112"/>
  <c r="L63" i="112"/>
  <c r="L72" i="112"/>
  <c r="L76" i="112"/>
  <c r="L67" i="140"/>
  <c r="L67" i="145"/>
  <c r="K63" i="119"/>
  <c r="K25" i="119"/>
  <c r="K45" i="119" s="1"/>
  <c r="K41" i="119"/>
  <c r="K49" i="119"/>
  <c r="K59" i="119" s="1"/>
  <c r="H32" i="116"/>
  <c r="Y101" i="129"/>
  <c r="M92" i="131"/>
  <c r="M93" i="131" s="1"/>
  <c r="I26" i="125"/>
  <c r="V101" i="137"/>
  <c r="I26" i="122"/>
  <c r="M62" i="118"/>
  <c r="I32" i="128"/>
  <c r="K81" i="129"/>
  <c r="K64" i="129"/>
  <c r="K73" i="129"/>
  <c r="K77" i="129"/>
  <c r="J66" i="134"/>
  <c r="K81" i="126"/>
  <c r="J64" i="122"/>
  <c r="J42" i="122"/>
  <c r="J50" i="122"/>
  <c r="J60" i="122" s="1"/>
  <c r="D101" i="137"/>
  <c r="J66" i="120"/>
  <c r="J80" i="120" s="1"/>
  <c r="J72" i="120"/>
  <c r="J76" i="120"/>
  <c r="J63" i="120"/>
  <c r="M62" i="124"/>
  <c r="M79" i="124"/>
  <c r="M71" i="124"/>
  <c r="M75" i="124"/>
  <c r="M91" i="124"/>
  <c r="M92" i="124" s="1"/>
  <c r="M93" i="124" s="1"/>
  <c r="M80" i="124"/>
  <c r="M62" i="115"/>
  <c r="M79" i="115"/>
  <c r="M71" i="115"/>
  <c r="M75" i="115"/>
  <c r="M91" i="115"/>
  <c r="M92" i="115" s="1"/>
  <c r="M93" i="115" s="1"/>
  <c r="M80" i="115"/>
  <c r="Z97" i="120"/>
  <c r="I63" i="134"/>
  <c r="I72" i="134"/>
  <c r="I76" i="134"/>
  <c r="J50" i="144"/>
  <c r="J60" i="144" s="1"/>
  <c r="J42" i="144"/>
  <c r="J46" i="144"/>
  <c r="L44" i="120"/>
  <c r="L48" i="120"/>
  <c r="L58" i="120" s="1"/>
  <c r="L40" i="120"/>
  <c r="L25" i="112"/>
  <c r="L46" i="112" s="1"/>
  <c r="K46" i="143"/>
  <c r="X101" i="144"/>
  <c r="Z97" i="121"/>
  <c r="H26" i="134"/>
  <c r="K71" i="143"/>
  <c r="K62" i="143"/>
  <c r="K79" i="143"/>
  <c r="K75" i="143"/>
  <c r="K91" i="143"/>
  <c r="K92" i="143" s="1"/>
  <c r="K93" i="143" s="1"/>
  <c r="H81" i="126"/>
  <c r="H77" i="126"/>
  <c r="H73" i="126"/>
  <c r="H64" i="126"/>
  <c r="K73" i="115"/>
  <c r="K77" i="115"/>
  <c r="K64" i="115"/>
  <c r="K81" i="115"/>
  <c r="Y97" i="144"/>
  <c r="H32" i="130"/>
  <c r="K91" i="122"/>
  <c r="K92" i="122" s="1"/>
  <c r="K93" i="122" s="1"/>
  <c r="K62" i="122"/>
  <c r="K71" i="122"/>
  <c r="K79" i="122"/>
  <c r="K75" i="122"/>
  <c r="K80" i="122"/>
  <c r="N79" i="120"/>
  <c r="N62" i="120"/>
  <c r="N75" i="120"/>
  <c r="N71" i="120"/>
  <c r="N91" i="120"/>
  <c r="N92" i="120" s="1"/>
  <c r="N93" i="120" s="1"/>
  <c r="N80" i="120"/>
  <c r="L46" i="111"/>
  <c r="Z97" i="124"/>
  <c r="U101" i="137"/>
  <c r="L71" i="131"/>
  <c r="L92" i="131"/>
  <c r="L93" i="131" s="1"/>
  <c r="L79" i="131"/>
  <c r="L62" i="131"/>
  <c r="L75" i="131"/>
  <c r="L91" i="131"/>
  <c r="K50" i="116"/>
  <c r="K60" i="116" s="1"/>
  <c r="K42" i="116"/>
  <c r="L25" i="113"/>
  <c r="L41" i="113"/>
  <c r="L49" i="113"/>
  <c r="L59" i="113" s="1"/>
  <c r="M92" i="111"/>
  <c r="M93" i="111" s="1"/>
  <c r="L49" i="140"/>
  <c r="L59" i="140" s="1"/>
  <c r="L41" i="140"/>
  <c r="L25" i="140"/>
  <c r="L45" i="140" s="1"/>
  <c r="L45" i="111"/>
  <c r="J64" i="132"/>
  <c r="J42" i="132"/>
  <c r="J50" i="132"/>
  <c r="J60" i="132" s="1"/>
  <c r="J46" i="132"/>
  <c r="K79" i="137"/>
  <c r="K71" i="137"/>
  <c r="K75" i="137"/>
  <c r="K62" i="137"/>
  <c r="K91" i="137"/>
  <c r="K92" i="137" s="1"/>
  <c r="K93" i="137" s="1"/>
  <c r="Y101" i="124"/>
  <c r="L81" i="120"/>
  <c r="H26" i="130"/>
  <c r="L75" i="125"/>
  <c r="L71" i="125"/>
  <c r="L79" i="125"/>
  <c r="L62" i="125"/>
  <c r="L91" i="125"/>
  <c r="L92" i="125" s="1"/>
  <c r="L93" i="125" s="1"/>
  <c r="L80" i="125"/>
  <c r="K80" i="131"/>
  <c r="Y101" i="118"/>
  <c r="M81" i="126"/>
  <c r="Y101" i="131"/>
  <c r="N101" i="145"/>
  <c r="I32" i="132"/>
  <c r="K81" i="122"/>
  <c r="Y101" i="134"/>
  <c r="Y101" i="116"/>
  <c r="E101" i="145"/>
  <c r="B80" i="135"/>
  <c r="B63" i="135"/>
  <c r="B76" i="135"/>
  <c r="B72" i="135"/>
  <c r="K91" i="112"/>
  <c r="K92" i="112" s="1"/>
  <c r="K93" i="112" s="1"/>
  <c r="K75" i="112"/>
  <c r="K62" i="112"/>
  <c r="K71" i="112"/>
  <c r="K79" i="112"/>
  <c r="K28" i="145"/>
  <c r="K26" i="145" s="1"/>
  <c r="I63" i="113"/>
  <c r="L50" i="145"/>
  <c r="L60" i="145" s="1"/>
  <c r="L42" i="145"/>
  <c r="L46" i="145"/>
  <c r="L79" i="122"/>
  <c r="L71" i="122"/>
  <c r="L62" i="122"/>
  <c r="L75" i="122"/>
  <c r="L91" i="122"/>
  <c r="L92" i="122" s="1"/>
  <c r="L93" i="122" s="1"/>
  <c r="K81" i="130"/>
  <c r="L45" i="118"/>
  <c r="L45" i="122"/>
  <c r="K45" i="137"/>
  <c r="J25" i="126"/>
  <c r="L44" i="129"/>
  <c r="L40" i="129"/>
  <c r="L48" i="129"/>
  <c r="L58" i="129" s="1"/>
  <c r="Z97" i="118"/>
  <c r="Z97" i="130"/>
  <c r="K73" i="111"/>
  <c r="K77" i="111"/>
  <c r="K68" i="145"/>
  <c r="K41" i="117"/>
  <c r="K25" i="117"/>
  <c r="K46" i="117" s="1"/>
  <c r="K49" i="117"/>
  <c r="K59" i="117" s="1"/>
  <c r="Z97" i="119"/>
  <c r="J81" i="112"/>
  <c r="J77" i="112"/>
  <c r="J64" i="112"/>
  <c r="J73" i="112"/>
  <c r="J81" i="132"/>
  <c r="J73" i="132"/>
  <c r="J77" i="132"/>
  <c r="K63" i="132"/>
  <c r="J63" i="122"/>
  <c r="J25" i="122"/>
  <c r="J45" i="122" s="1"/>
  <c r="J41" i="122"/>
  <c r="J49" i="122"/>
  <c r="J59" i="122" s="1"/>
  <c r="Z97" i="113"/>
  <c r="H26" i="116"/>
  <c r="L73" i="126"/>
  <c r="L77" i="126"/>
  <c r="L64" i="126"/>
  <c r="K26" i="113"/>
  <c r="Z97" i="122"/>
  <c r="G101" i="145"/>
  <c r="K80" i="126"/>
  <c r="Z97" i="129"/>
  <c r="L80" i="115"/>
  <c r="L79" i="115"/>
  <c r="L71" i="115"/>
  <c r="L62" i="115"/>
  <c r="L75" i="115"/>
  <c r="L91" i="115"/>
  <c r="L92" i="115" s="1"/>
  <c r="L93" i="115" s="1"/>
  <c r="K79" i="128"/>
  <c r="K62" i="128"/>
  <c r="K71" i="128"/>
  <c r="K75" i="128"/>
  <c r="K91" i="128"/>
  <c r="K92" i="128" s="1"/>
  <c r="K93" i="128" s="1"/>
  <c r="K80" i="128"/>
  <c r="K79" i="120"/>
  <c r="K75" i="120"/>
  <c r="K71" i="120"/>
  <c r="K91" i="120"/>
  <c r="D79" i="122"/>
  <c r="D71" i="122"/>
  <c r="D75" i="122"/>
  <c r="D62" i="122"/>
  <c r="D91" i="122"/>
  <c r="D92" i="122" s="1"/>
  <c r="D93" i="122" s="1"/>
  <c r="L44" i="130"/>
  <c r="L40" i="130"/>
  <c r="L48" i="130"/>
  <c r="L58" i="130" s="1"/>
  <c r="L46" i="130"/>
  <c r="I32" i="129"/>
  <c r="I33" i="145"/>
  <c r="L62" i="128"/>
  <c r="L75" i="128"/>
  <c r="L71" i="128"/>
  <c r="L79" i="128"/>
  <c r="L91" i="128"/>
  <c r="L92" i="128" s="1"/>
  <c r="L93" i="128" s="1"/>
  <c r="L80" i="128"/>
  <c r="I32" i="117"/>
  <c r="K79" i="124"/>
  <c r="K71" i="124"/>
  <c r="K75" i="124"/>
  <c r="K62" i="124"/>
  <c r="K91" i="124"/>
  <c r="K92" i="124" s="1"/>
  <c r="K93" i="124" s="1"/>
  <c r="Y101" i="126"/>
  <c r="Y101" i="122"/>
  <c r="Z97" i="112"/>
  <c r="K25" i="118"/>
  <c r="K46" i="118" s="1"/>
  <c r="K49" i="118"/>
  <c r="K59" i="118" s="1"/>
  <c r="K41" i="118"/>
  <c r="J45" i="130"/>
  <c r="F101" i="145"/>
  <c r="K48" i="124"/>
  <c r="K58" i="124" s="1"/>
  <c r="K44" i="124"/>
  <c r="K40" i="124"/>
  <c r="I32" i="131"/>
  <c r="K45" i="112"/>
  <c r="J34" i="145"/>
  <c r="J32" i="145" s="1"/>
  <c r="J26" i="117"/>
  <c r="N75" i="145"/>
  <c r="N79" i="145"/>
  <c r="N62" i="145"/>
  <c r="N71" i="145"/>
  <c r="N91" i="145"/>
  <c r="K80" i="130"/>
  <c r="P101" i="145"/>
  <c r="K79" i="125"/>
  <c r="K62" i="125"/>
  <c r="K71" i="125"/>
  <c r="K75" i="125"/>
  <c r="K91" i="125"/>
  <c r="K92" i="125" s="1"/>
  <c r="K93" i="125" s="1"/>
  <c r="J63" i="125"/>
  <c r="J72" i="125"/>
  <c r="J76" i="125"/>
  <c r="H32" i="134"/>
  <c r="N71" i="140"/>
  <c r="N62" i="140"/>
  <c r="N79" i="140"/>
  <c r="N75" i="140"/>
  <c r="N101" i="137"/>
  <c r="Z97" i="134"/>
  <c r="K81" i="124"/>
  <c r="K81" i="131"/>
  <c r="K46" i="134"/>
  <c r="Z97" i="117"/>
  <c r="M79" i="116"/>
  <c r="M71" i="116"/>
  <c r="M75" i="116"/>
  <c r="M62" i="116"/>
  <c r="M91" i="116"/>
  <c r="O92" i="145"/>
  <c r="O92" i="140"/>
  <c r="O91" i="140" s="1"/>
  <c r="R103" i="145"/>
  <c r="R101" i="145" s="1"/>
  <c r="J62" i="134"/>
  <c r="J44" i="134"/>
  <c r="J40" i="134"/>
  <c r="J48" i="134"/>
  <c r="J58" i="134" s="1"/>
  <c r="L45" i="121"/>
  <c r="E101" i="137"/>
  <c r="X97" i="137"/>
  <c r="X98" i="145"/>
  <c r="Y101" i="132"/>
  <c r="J64" i="131"/>
  <c r="J42" i="131"/>
  <c r="J50" i="131"/>
  <c r="J60" i="131" s="1"/>
  <c r="J46" i="131"/>
  <c r="J66" i="115"/>
  <c r="J76" i="115"/>
  <c r="J63" i="115"/>
  <c r="J72" i="115"/>
  <c r="I72" i="121"/>
  <c r="I76" i="121"/>
  <c r="L81" i="111"/>
  <c r="H32" i="129"/>
  <c r="K45" i="125"/>
  <c r="J101" i="145"/>
  <c r="J26" i="143"/>
  <c r="B46" i="135"/>
  <c r="B42" i="135"/>
  <c r="B50" i="135"/>
  <c r="B60" i="135" s="1"/>
  <c r="H32" i="122"/>
  <c r="C81" i="135"/>
  <c r="C73" i="135"/>
  <c r="C77" i="135"/>
  <c r="J64" i="144"/>
  <c r="J77" i="144"/>
  <c r="J73" i="144"/>
  <c r="J73" i="131"/>
  <c r="J77" i="131"/>
  <c r="I63" i="129"/>
  <c r="K66" i="121"/>
  <c r="K81" i="121" s="1"/>
  <c r="K72" i="121"/>
  <c r="K63" i="121"/>
  <c r="K76" i="121"/>
  <c r="J25" i="116"/>
  <c r="J41" i="116"/>
  <c r="J45" i="116"/>
  <c r="J49" i="116"/>
  <c r="J59" i="116" s="1"/>
  <c r="L79" i="132"/>
  <c r="L71" i="132"/>
  <c r="L75" i="132"/>
  <c r="L91" i="132"/>
  <c r="L92" i="132" s="1"/>
  <c r="L93" i="132" s="1"/>
  <c r="L80" i="132"/>
  <c r="J32" i="129"/>
  <c r="L66" i="126"/>
  <c r="L80" i="126" s="1"/>
  <c r="L72" i="126"/>
  <c r="L76" i="126"/>
  <c r="L63" i="126"/>
  <c r="K25" i="132"/>
  <c r="K45" i="132" s="1"/>
  <c r="K49" i="132"/>
  <c r="K59" i="132" s="1"/>
  <c r="K41" i="132"/>
  <c r="J32" i="118"/>
  <c r="G101" i="137"/>
  <c r="Y101" i="125"/>
  <c r="J27" i="145"/>
  <c r="L79" i="113"/>
  <c r="L75" i="113"/>
  <c r="L71" i="113"/>
  <c r="L91" i="113"/>
  <c r="X99" i="145"/>
  <c r="H26" i="118"/>
  <c r="L80" i="130"/>
  <c r="I32" i="125"/>
  <c r="J41" i="121"/>
  <c r="J25" i="121"/>
  <c r="J45" i="121" s="1"/>
  <c r="J49" i="121"/>
  <c r="J59" i="121" s="1"/>
  <c r="H40" i="126"/>
  <c r="H44" i="126"/>
  <c r="H48" i="126"/>
  <c r="H58" i="126" s="1"/>
  <c r="H45" i="126"/>
  <c r="F101" i="137"/>
  <c r="W101" i="143"/>
  <c r="J26" i="129"/>
  <c r="K66" i="111"/>
  <c r="K81" i="111" s="1"/>
  <c r="K63" i="111"/>
  <c r="K80" i="111"/>
  <c r="K72" i="111"/>
  <c r="K76" i="111"/>
  <c r="K67" i="140"/>
  <c r="K66" i="119"/>
  <c r="K81" i="119" s="1"/>
  <c r="K72" i="119"/>
  <c r="K76" i="119"/>
  <c r="J26" i="118"/>
  <c r="Y101" i="117"/>
  <c r="P101" i="137"/>
  <c r="L101" i="145"/>
  <c r="I26" i="121"/>
  <c r="I63" i="121" s="1"/>
  <c r="M81" i="117"/>
  <c r="M75" i="117"/>
  <c r="M71" i="117"/>
  <c r="M62" i="117"/>
  <c r="M79" i="117"/>
  <c r="M91" i="117"/>
  <c r="M92" i="117" s="1"/>
  <c r="M93" i="117" s="1"/>
  <c r="Y101" i="130"/>
  <c r="Z97" i="111"/>
  <c r="Z98" i="140"/>
  <c r="Z97" i="115"/>
  <c r="M46" i="118"/>
  <c r="M48" i="118"/>
  <c r="M58" i="118" s="1"/>
  <c r="M44" i="118"/>
  <c r="M40" i="118"/>
  <c r="I26" i="126"/>
  <c r="J26" i="137"/>
  <c r="Y97" i="111"/>
  <c r="T101" i="145"/>
  <c r="Y101" i="113"/>
  <c r="K62" i="120"/>
  <c r="K48" i="120"/>
  <c r="K58" i="120" s="1"/>
  <c r="K44" i="120"/>
  <c r="K40" i="120"/>
  <c r="K46" i="120"/>
  <c r="M73" i="119"/>
  <c r="M77" i="119"/>
  <c r="M64" i="119"/>
  <c r="M66" i="119"/>
  <c r="M81" i="119" s="1"/>
  <c r="M68" i="145"/>
  <c r="C101" i="145"/>
  <c r="L81" i="128"/>
  <c r="Y101" i="120"/>
  <c r="J66" i="122"/>
  <c r="L80" i="117"/>
  <c r="M46" i="145"/>
  <c r="K48" i="129"/>
  <c r="K58" i="129" s="1"/>
  <c r="K44" i="129"/>
  <c r="K40" i="129"/>
  <c r="K46" i="129"/>
  <c r="K40" i="115"/>
  <c r="K44" i="115"/>
  <c r="K48" i="115"/>
  <c r="K58" i="115" s="1"/>
  <c r="K45" i="115"/>
  <c r="K40" i="144"/>
  <c r="K44" i="144"/>
  <c r="K48" i="144"/>
  <c r="K58" i="144" s="1"/>
  <c r="K46" i="144"/>
  <c r="L75" i="129"/>
  <c r="L71" i="129"/>
  <c r="L79" i="129"/>
  <c r="L62" i="129"/>
  <c r="L91" i="129"/>
  <c r="L92" i="129" s="1"/>
  <c r="L93" i="129" s="1"/>
  <c r="L45" i="131"/>
  <c r="L45" i="126"/>
  <c r="I66" i="134"/>
  <c r="I66" i="119"/>
  <c r="K41" i="140" l="1"/>
  <c r="K45" i="118"/>
  <c r="J46" i="128"/>
  <c r="J80" i="131"/>
  <c r="J81" i="128"/>
  <c r="X97" i="145"/>
  <c r="K46" i="116"/>
  <c r="N92" i="145"/>
  <c r="I80" i="134"/>
  <c r="I71" i="134"/>
  <c r="I75" i="134"/>
  <c r="I79" i="134"/>
  <c r="I62" i="134"/>
  <c r="I91" i="134"/>
  <c r="I50" i="132"/>
  <c r="I60" i="132" s="1"/>
  <c r="I42" i="132"/>
  <c r="I25" i="117"/>
  <c r="I45" i="117" s="1"/>
  <c r="I49" i="117"/>
  <c r="I59" i="117" s="1"/>
  <c r="I41" i="117"/>
  <c r="J25" i="137"/>
  <c r="J41" i="137"/>
  <c r="J49" i="137"/>
  <c r="J59" i="137" s="1"/>
  <c r="H42" i="122"/>
  <c r="H50" i="122"/>
  <c r="H60" i="122" s="1"/>
  <c r="I42" i="131"/>
  <c r="I50" i="131"/>
  <c r="I60" i="131" s="1"/>
  <c r="I45" i="130"/>
  <c r="I48" i="130"/>
  <c r="I58" i="130" s="1"/>
  <c r="I44" i="130"/>
  <c r="I40" i="130"/>
  <c r="J41" i="117"/>
  <c r="J49" i="117"/>
  <c r="J59" i="117" s="1"/>
  <c r="I25" i="122"/>
  <c r="I46" i="122" s="1"/>
  <c r="I41" i="122"/>
  <c r="I49" i="122"/>
  <c r="I59" i="122" s="1"/>
  <c r="H50" i="124"/>
  <c r="H60" i="124" s="1"/>
  <c r="H42" i="124"/>
  <c r="I80" i="119"/>
  <c r="I75" i="119"/>
  <c r="I71" i="119"/>
  <c r="I79" i="119"/>
  <c r="I62" i="119"/>
  <c r="I91" i="119"/>
  <c r="J50" i="145"/>
  <c r="J60" i="145" s="1"/>
  <c r="J42" i="145"/>
  <c r="I25" i="144"/>
  <c r="I41" i="144"/>
  <c r="I49" i="144"/>
  <c r="I59" i="144" s="1"/>
  <c r="I48" i="113"/>
  <c r="I58" i="113" s="1"/>
  <c r="I44" i="113"/>
  <c r="I40" i="113"/>
  <c r="I45" i="113"/>
  <c r="H50" i="144"/>
  <c r="H60" i="144" s="1"/>
  <c r="H42" i="144"/>
  <c r="I64" i="128"/>
  <c r="I42" i="128"/>
  <c r="I50" i="128"/>
  <c r="I60" i="128" s="1"/>
  <c r="I25" i="128"/>
  <c r="I46" i="128" s="1"/>
  <c r="G46" i="126"/>
  <c r="G48" i="126"/>
  <c r="G58" i="126" s="1"/>
  <c r="G44" i="126"/>
  <c r="G40" i="126"/>
  <c r="G45" i="126"/>
  <c r="I73" i="130"/>
  <c r="I77" i="130"/>
  <c r="I42" i="129"/>
  <c r="I50" i="129"/>
  <c r="I60" i="129" s="1"/>
  <c r="I25" i="129"/>
  <c r="J50" i="129"/>
  <c r="J60" i="129" s="1"/>
  <c r="J42" i="129"/>
  <c r="AA97" i="115"/>
  <c r="J44" i="126"/>
  <c r="J48" i="126"/>
  <c r="J58" i="126" s="1"/>
  <c r="J40" i="126"/>
  <c r="J45" i="126"/>
  <c r="G73" i="126"/>
  <c r="G77" i="126"/>
  <c r="G64" i="126"/>
  <c r="J81" i="115"/>
  <c r="J64" i="115"/>
  <c r="J73" i="115"/>
  <c r="J77" i="115"/>
  <c r="J72" i="137"/>
  <c r="J76" i="137"/>
  <c r="J63" i="137"/>
  <c r="J25" i="118"/>
  <c r="J45" i="118" s="1"/>
  <c r="J41" i="118"/>
  <c r="J49" i="118"/>
  <c r="J59" i="118" s="1"/>
  <c r="K46" i="132"/>
  <c r="K48" i="132"/>
  <c r="K58" i="132" s="1"/>
  <c r="K44" i="132"/>
  <c r="K40" i="132"/>
  <c r="H26" i="143"/>
  <c r="AA97" i="113"/>
  <c r="J40" i="122"/>
  <c r="J48" i="122"/>
  <c r="J58" i="122" s="1"/>
  <c r="J44" i="122"/>
  <c r="H63" i="116"/>
  <c r="H76" i="116"/>
  <c r="H72" i="116"/>
  <c r="L80" i="112"/>
  <c r="L79" i="112"/>
  <c r="L71" i="112"/>
  <c r="L75" i="112"/>
  <c r="L91" i="112"/>
  <c r="L92" i="112" s="1"/>
  <c r="L93" i="112" s="1"/>
  <c r="L81" i="112"/>
  <c r="K66" i="116"/>
  <c r="K80" i="116" s="1"/>
  <c r="K72" i="116"/>
  <c r="K63" i="116"/>
  <c r="K76" i="116"/>
  <c r="E49" i="126"/>
  <c r="E59" i="126" s="1"/>
  <c r="E41" i="126"/>
  <c r="I32" i="137"/>
  <c r="AA97" i="116"/>
  <c r="J48" i="125"/>
  <c r="J58" i="125" s="1"/>
  <c r="J40" i="125"/>
  <c r="J44" i="125"/>
  <c r="J45" i="125"/>
  <c r="J66" i="137"/>
  <c r="AA97" i="119"/>
  <c r="J68" i="145"/>
  <c r="K64" i="145"/>
  <c r="K73" i="145"/>
  <c r="K77" i="145"/>
  <c r="L62" i="113"/>
  <c r="L48" i="113"/>
  <c r="L58" i="113" s="1"/>
  <c r="L44" i="113"/>
  <c r="L40" i="113"/>
  <c r="L46" i="113"/>
  <c r="J75" i="144"/>
  <c r="J79" i="144"/>
  <c r="J71" i="144"/>
  <c r="J62" i="144"/>
  <c r="J91" i="144"/>
  <c r="J92" i="144" s="1"/>
  <c r="J93" i="144" s="1"/>
  <c r="I77" i="125"/>
  <c r="I73" i="125"/>
  <c r="E32" i="126"/>
  <c r="E25" i="126" s="1"/>
  <c r="I77" i="117"/>
  <c r="I73" i="117"/>
  <c r="I64" i="117"/>
  <c r="G26" i="116"/>
  <c r="H32" i="120"/>
  <c r="K67" i="145"/>
  <c r="J44" i="116"/>
  <c r="J40" i="116"/>
  <c r="J48" i="116"/>
  <c r="J58" i="116" s="1"/>
  <c r="G32" i="125"/>
  <c r="M92" i="116"/>
  <c r="M93" i="116"/>
  <c r="H50" i="134"/>
  <c r="H60" i="134" s="1"/>
  <c r="H42" i="134"/>
  <c r="AA97" i="122"/>
  <c r="J46" i="122"/>
  <c r="I66" i="122"/>
  <c r="I72" i="122"/>
  <c r="I80" i="122"/>
  <c r="I63" i="122"/>
  <c r="I76" i="122"/>
  <c r="AA97" i="131"/>
  <c r="K62" i="119"/>
  <c r="K48" i="119"/>
  <c r="K58" i="119" s="1"/>
  <c r="K40" i="119"/>
  <c r="K44" i="119"/>
  <c r="K46" i="119"/>
  <c r="J46" i="126"/>
  <c r="J80" i="112"/>
  <c r="J75" i="112"/>
  <c r="J71" i="112"/>
  <c r="J62" i="112"/>
  <c r="J79" i="112"/>
  <c r="J91" i="112"/>
  <c r="J92" i="112" s="1"/>
  <c r="J93" i="112" s="1"/>
  <c r="I66" i="125"/>
  <c r="I81" i="125" s="1"/>
  <c r="I80" i="125"/>
  <c r="I72" i="125"/>
  <c r="I76" i="125"/>
  <c r="J79" i="128"/>
  <c r="J62" i="128"/>
  <c r="J71" i="128"/>
  <c r="J75" i="128"/>
  <c r="J91" i="128"/>
  <c r="J92" i="128" s="1"/>
  <c r="J93" i="128" s="1"/>
  <c r="Z102" i="140"/>
  <c r="I50" i="126"/>
  <c r="I60" i="126" s="1"/>
  <c r="I42" i="126"/>
  <c r="G26" i="125"/>
  <c r="G26" i="118"/>
  <c r="J81" i="120"/>
  <c r="J79" i="121"/>
  <c r="J71" i="121"/>
  <c r="J75" i="121"/>
  <c r="J62" i="121"/>
  <c r="J91" i="121"/>
  <c r="J64" i="143"/>
  <c r="J42" i="143"/>
  <c r="J50" i="143"/>
  <c r="J60" i="143" s="1"/>
  <c r="Z101" i="116"/>
  <c r="J46" i="119"/>
  <c r="J48" i="119"/>
  <c r="J58" i="119" s="1"/>
  <c r="J44" i="119"/>
  <c r="J40" i="119"/>
  <c r="K50" i="145"/>
  <c r="K60" i="145" s="1"/>
  <c r="K42" i="145"/>
  <c r="J40" i="124"/>
  <c r="J44" i="124"/>
  <c r="J48" i="124"/>
  <c r="J58" i="124" s="1"/>
  <c r="J45" i="124"/>
  <c r="I66" i="130"/>
  <c r="I81" i="130" s="1"/>
  <c r="I76" i="130"/>
  <c r="I72" i="130"/>
  <c r="L93" i="111"/>
  <c r="J73" i="116"/>
  <c r="J64" i="116"/>
  <c r="J77" i="116"/>
  <c r="I77" i="126"/>
  <c r="I64" i="126"/>
  <c r="I73" i="126"/>
  <c r="I64" i="129"/>
  <c r="I73" i="129"/>
  <c r="I77" i="129"/>
  <c r="I64" i="144"/>
  <c r="I73" i="144"/>
  <c r="I77" i="144"/>
  <c r="I26" i="112"/>
  <c r="I27" i="145"/>
  <c r="I27" i="140"/>
  <c r="H32" i="143"/>
  <c r="M77" i="145"/>
  <c r="M73" i="145"/>
  <c r="M64" i="145"/>
  <c r="M66" i="145"/>
  <c r="M81" i="145" s="1"/>
  <c r="K80" i="119"/>
  <c r="K76" i="140"/>
  <c r="K72" i="140"/>
  <c r="K63" i="140"/>
  <c r="L92" i="113"/>
  <c r="L93" i="113" s="1"/>
  <c r="L71" i="126"/>
  <c r="L62" i="126"/>
  <c r="L79" i="126"/>
  <c r="L75" i="126"/>
  <c r="L91" i="126"/>
  <c r="L92" i="126" s="1"/>
  <c r="L93" i="126" s="1"/>
  <c r="Z99" i="140"/>
  <c r="Z97" i="140" s="1"/>
  <c r="K73" i="132"/>
  <c r="K77" i="132"/>
  <c r="K64" i="132"/>
  <c r="H76" i="117"/>
  <c r="H72" i="117"/>
  <c r="H63" i="117"/>
  <c r="K45" i="117"/>
  <c r="K40" i="117"/>
  <c r="K44" i="117"/>
  <c r="K48" i="117"/>
  <c r="K58" i="117" s="1"/>
  <c r="H63" i="130"/>
  <c r="H25" i="130"/>
  <c r="H41" i="130"/>
  <c r="H49" i="130"/>
  <c r="H59" i="130" s="1"/>
  <c r="L45" i="113"/>
  <c r="Z101" i="129"/>
  <c r="G26" i="121"/>
  <c r="I32" i="116"/>
  <c r="J32" i="117"/>
  <c r="J40" i="132"/>
  <c r="J48" i="132"/>
  <c r="J58" i="132" s="1"/>
  <c r="J44" i="132"/>
  <c r="I50" i="144"/>
  <c r="I60" i="144" s="1"/>
  <c r="I42" i="144"/>
  <c r="I46" i="144"/>
  <c r="G26" i="143"/>
  <c r="H26" i="132"/>
  <c r="N93" i="115"/>
  <c r="J46" i="111"/>
  <c r="G32" i="143"/>
  <c r="J91" i="124"/>
  <c r="J92" i="124" s="1"/>
  <c r="J93" i="124" s="1"/>
  <c r="J62" i="124"/>
  <c r="J75" i="124"/>
  <c r="J71" i="124"/>
  <c r="J79" i="124"/>
  <c r="J79" i="132"/>
  <c r="J75" i="132"/>
  <c r="J71" i="132"/>
  <c r="J62" i="132"/>
  <c r="J91" i="132"/>
  <c r="J92" i="132" s="1"/>
  <c r="J93" i="132" s="1"/>
  <c r="AA97" i="126"/>
  <c r="I40" i="119"/>
  <c r="I48" i="119"/>
  <c r="I58" i="119" s="1"/>
  <c r="I44" i="119"/>
  <c r="K73" i="113"/>
  <c r="K64" i="113"/>
  <c r="K77" i="113"/>
  <c r="H26" i="117"/>
  <c r="I32" i="118"/>
  <c r="I63" i="130"/>
  <c r="I33" i="140"/>
  <c r="Y97" i="137"/>
  <c r="Y98" i="145"/>
  <c r="Z101" i="119"/>
  <c r="J48" i="128"/>
  <c r="J58" i="128" s="1"/>
  <c r="J44" i="128"/>
  <c r="J40" i="128"/>
  <c r="I64" i="121"/>
  <c r="I77" i="121"/>
  <c r="I73" i="121"/>
  <c r="G26" i="111"/>
  <c r="K91" i="119"/>
  <c r="K92" i="119"/>
  <c r="K93" i="119" s="1"/>
  <c r="K75" i="119"/>
  <c r="K79" i="119"/>
  <c r="K71" i="119"/>
  <c r="J63" i="143"/>
  <c r="J25" i="143"/>
  <c r="J45" i="143" s="1"/>
  <c r="J41" i="143"/>
  <c r="J49" i="143"/>
  <c r="J59" i="143" s="1"/>
  <c r="J75" i="115"/>
  <c r="J71" i="115"/>
  <c r="J79" i="115"/>
  <c r="J62" i="115"/>
  <c r="J91" i="115"/>
  <c r="J64" i="125"/>
  <c r="J77" i="125"/>
  <c r="J73" i="125"/>
  <c r="H76" i="130"/>
  <c r="H72" i="130"/>
  <c r="G32" i="124"/>
  <c r="Y101" i="144"/>
  <c r="D26" i="126"/>
  <c r="H32" i="115"/>
  <c r="M79" i="119"/>
  <c r="M71" i="119"/>
  <c r="M75" i="119"/>
  <c r="M62" i="119"/>
  <c r="M91" i="119"/>
  <c r="M92" i="119" s="1"/>
  <c r="M93" i="119" s="1"/>
  <c r="M80" i="119"/>
  <c r="Z101" i="132"/>
  <c r="J81" i="144"/>
  <c r="H26" i="120"/>
  <c r="J66" i="125"/>
  <c r="J81" i="125" s="1"/>
  <c r="I26" i="131"/>
  <c r="I50" i="117"/>
  <c r="I60" i="117" s="1"/>
  <c r="I46" i="117"/>
  <c r="I42" i="117"/>
  <c r="K63" i="113"/>
  <c r="K25" i="113"/>
  <c r="K45" i="113" s="1"/>
  <c r="K41" i="113"/>
  <c r="K49" i="113"/>
  <c r="K59" i="113" s="1"/>
  <c r="K66" i="132"/>
  <c r="K80" i="132" s="1"/>
  <c r="K76" i="132"/>
  <c r="K72" i="132"/>
  <c r="H26" i="115"/>
  <c r="L46" i="140"/>
  <c r="L44" i="140"/>
  <c r="L40" i="140"/>
  <c r="L48" i="140"/>
  <c r="L58" i="140" s="1"/>
  <c r="J79" i="134"/>
  <c r="J75" i="134"/>
  <c r="J71" i="134"/>
  <c r="J91" i="134"/>
  <c r="J92" i="134" s="1"/>
  <c r="J93" i="134" s="1"/>
  <c r="J80" i="134"/>
  <c r="Z101" i="134"/>
  <c r="Z101" i="115"/>
  <c r="L66" i="145"/>
  <c r="L80" i="145" s="1"/>
  <c r="L76" i="145"/>
  <c r="L72" i="145"/>
  <c r="L63" i="145"/>
  <c r="K40" i="116"/>
  <c r="K48" i="116"/>
  <c r="K58" i="116" s="1"/>
  <c r="K44" i="116"/>
  <c r="X103" i="145"/>
  <c r="H32" i="112"/>
  <c r="H26" i="124"/>
  <c r="I66" i="126"/>
  <c r="I32" i="112"/>
  <c r="G32" i="121"/>
  <c r="I66" i="144"/>
  <c r="I80" i="144" s="1"/>
  <c r="I76" i="144"/>
  <c r="I72" i="144"/>
  <c r="I63" i="144"/>
  <c r="C79" i="135"/>
  <c r="C71" i="135"/>
  <c r="C62" i="135"/>
  <c r="C75" i="135"/>
  <c r="C91" i="135"/>
  <c r="C92" i="135" s="1"/>
  <c r="C93" i="135" s="1"/>
  <c r="AA97" i="132"/>
  <c r="K66" i="113"/>
  <c r="K80" i="113" s="1"/>
  <c r="K76" i="113"/>
  <c r="K72" i="113"/>
  <c r="G26" i="130"/>
  <c r="AA97" i="120"/>
  <c r="AA97" i="111"/>
  <c r="AA98" i="140"/>
  <c r="Z101" i="118"/>
  <c r="F49" i="126"/>
  <c r="F59" i="126" s="1"/>
  <c r="F41" i="126"/>
  <c r="I26" i="111"/>
  <c r="I64" i="119"/>
  <c r="I50" i="119"/>
  <c r="I60" i="119" s="1"/>
  <c r="I42" i="119"/>
  <c r="I46" i="119"/>
  <c r="N92" i="140"/>
  <c r="K44" i="140"/>
  <c r="K48" i="140"/>
  <c r="K58" i="140" s="1"/>
  <c r="K40" i="140"/>
  <c r="K45" i="140"/>
  <c r="Z101" i="111"/>
  <c r="G32" i="132"/>
  <c r="AA97" i="117"/>
  <c r="H32" i="132"/>
  <c r="G50" i="126"/>
  <c r="G60" i="126" s="1"/>
  <c r="G42" i="126"/>
  <c r="Y97" i="143"/>
  <c r="I73" i="128"/>
  <c r="I77" i="128"/>
  <c r="I77" i="119"/>
  <c r="I81" i="119"/>
  <c r="I73" i="119"/>
  <c r="J79" i="122"/>
  <c r="J62" i="122"/>
  <c r="J75" i="122"/>
  <c r="J71" i="122"/>
  <c r="J91" i="122"/>
  <c r="J92" i="122" s="1"/>
  <c r="J93" i="122" s="1"/>
  <c r="J80" i="122"/>
  <c r="I49" i="126"/>
  <c r="I59" i="126" s="1"/>
  <c r="I25" i="126"/>
  <c r="I45" i="126" s="1"/>
  <c r="I41" i="126"/>
  <c r="J44" i="121"/>
  <c r="J48" i="121"/>
  <c r="J58" i="121" s="1"/>
  <c r="J40" i="121"/>
  <c r="J46" i="121"/>
  <c r="AA97" i="118"/>
  <c r="J64" i="118"/>
  <c r="J42" i="118"/>
  <c r="J50" i="118"/>
  <c r="J60" i="118" s="1"/>
  <c r="K80" i="121"/>
  <c r="I66" i="129"/>
  <c r="I80" i="129"/>
  <c r="I72" i="129"/>
  <c r="I76" i="129"/>
  <c r="J80" i="115"/>
  <c r="L81" i="126"/>
  <c r="I32" i="124"/>
  <c r="G26" i="112"/>
  <c r="H26" i="125"/>
  <c r="K68" i="140"/>
  <c r="H50" i="116"/>
  <c r="H60" i="116" s="1"/>
  <c r="H42" i="116"/>
  <c r="L72" i="140"/>
  <c r="L76" i="140"/>
  <c r="L63" i="140"/>
  <c r="L66" i="140"/>
  <c r="L80" i="140"/>
  <c r="H32" i="118"/>
  <c r="AA97" i="124"/>
  <c r="G26" i="144"/>
  <c r="J81" i="134"/>
  <c r="J91" i="131"/>
  <c r="J92" i="131" s="1"/>
  <c r="J93" i="131" s="1"/>
  <c r="J71" i="131"/>
  <c r="J79" i="131"/>
  <c r="J75" i="131"/>
  <c r="J62" i="131"/>
  <c r="Z101" i="122"/>
  <c r="J80" i="119"/>
  <c r="J71" i="119"/>
  <c r="J79" i="119"/>
  <c r="J75" i="119"/>
  <c r="J62" i="119"/>
  <c r="J91" i="119"/>
  <c r="I26" i="143"/>
  <c r="I64" i="130"/>
  <c r="I42" i="130"/>
  <c r="I50" i="130"/>
  <c r="I60" i="130" s="1"/>
  <c r="I46" i="130"/>
  <c r="Z101" i="125"/>
  <c r="J80" i="144"/>
  <c r="J80" i="126"/>
  <c r="J75" i="126"/>
  <c r="J79" i="126"/>
  <c r="J71" i="126"/>
  <c r="J62" i="126"/>
  <c r="J91" i="126"/>
  <c r="L92" i="121"/>
  <c r="L93" i="121" s="1"/>
  <c r="M92" i="126"/>
  <c r="M93" i="126" s="1"/>
  <c r="H32" i="125"/>
  <c r="J81" i="126"/>
  <c r="I66" i="117"/>
  <c r="I80" i="117" s="1"/>
  <c r="I63" i="117"/>
  <c r="I72" i="117"/>
  <c r="I76" i="117"/>
  <c r="J66" i="116"/>
  <c r="J80" i="116" s="1"/>
  <c r="J76" i="116"/>
  <c r="J72" i="116"/>
  <c r="J63" i="116"/>
  <c r="H25" i="129"/>
  <c r="H49" i="129"/>
  <c r="H59" i="129" s="1"/>
  <c r="H41" i="129"/>
  <c r="K77" i="118"/>
  <c r="K64" i="118"/>
  <c r="K73" i="118"/>
  <c r="F63" i="126"/>
  <c r="I26" i="118"/>
  <c r="I63" i="111"/>
  <c r="I76" i="111"/>
  <c r="I72" i="111"/>
  <c r="I32" i="111"/>
  <c r="J71" i="111"/>
  <c r="J79" i="111"/>
  <c r="J62" i="111"/>
  <c r="J75" i="111"/>
  <c r="J91" i="111"/>
  <c r="J80" i="111"/>
  <c r="Y103" i="140"/>
  <c r="Y101" i="140" s="1"/>
  <c r="K66" i="118"/>
  <c r="K80" i="118" s="1"/>
  <c r="K63" i="118"/>
  <c r="K72" i="118"/>
  <c r="K76" i="118"/>
  <c r="AA97" i="130"/>
  <c r="J66" i="143"/>
  <c r="J81" i="143" s="1"/>
  <c r="J72" i="143"/>
  <c r="J76" i="143"/>
  <c r="H32" i="117"/>
  <c r="J48" i="112"/>
  <c r="J58" i="112" s="1"/>
  <c r="J44" i="112"/>
  <c r="J40" i="112"/>
  <c r="J46" i="112"/>
  <c r="N93" i="140"/>
  <c r="N93" i="145"/>
  <c r="J48" i="144"/>
  <c r="J58" i="144" s="1"/>
  <c r="J44" i="144"/>
  <c r="J40" i="144"/>
  <c r="Z97" i="144"/>
  <c r="H25" i="116"/>
  <c r="H49" i="116"/>
  <c r="H59" i="116" s="1"/>
  <c r="H41" i="116"/>
  <c r="AA97" i="112"/>
  <c r="I50" i="113"/>
  <c r="I60" i="113" s="1"/>
  <c r="I42" i="113"/>
  <c r="I46" i="113"/>
  <c r="H26" i="144"/>
  <c r="B81" i="135"/>
  <c r="B73" i="135"/>
  <c r="B77" i="135"/>
  <c r="H32" i="128"/>
  <c r="F32" i="126"/>
  <c r="Z101" i="117"/>
  <c r="I41" i="121"/>
  <c r="I49" i="121"/>
  <c r="I59" i="121" s="1"/>
  <c r="I25" i="121"/>
  <c r="J49" i="129"/>
  <c r="J59" i="129" s="1"/>
  <c r="J25" i="129"/>
  <c r="J45" i="129" s="1"/>
  <c r="J41" i="129"/>
  <c r="I64" i="125"/>
  <c r="I50" i="125"/>
  <c r="I60" i="125" s="1"/>
  <c r="I42" i="125"/>
  <c r="H41" i="118"/>
  <c r="H49" i="118"/>
  <c r="H59" i="118" s="1"/>
  <c r="H25" i="118"/>
  <c r="H45" i="118" s="1"/>
  <c r="AA97" i="121"/>
  <c r="K79" i="121"/>
  <c r="K75" i="121"/>
  <c r="K71" i="121"/>
  <c r="K62" i="121"/>
  <c r="K91" i="121"/>
  <c r="B64" i="135"/>
  <c r="I66" i="121"/>
  <c r="I81" i="121" s="1"/>
  <c r="AA97" i="129"/>
  <c r="K48" i="118"/>
  <c r="K58" i="118" s="1"/>
  <c r="K44" i="118"/>
  <c r="K40" i="118"/>
  <c r="H26" i="128"/>
  <c r="I28" i="140"/>
  <c r="J64" i="113"/>
  <c r="J73" i="113"/>
  <c r="J77" i="113"/>
  <c r="I66" i="113"/>
  <c r="I62" i="113" s="1"/>
  <c r="I72" i="113"/>
  <c r="I76" i="113"/>
  <c r="B66" i="135"/>
  <c r="K73" i="117"/>
  <c r="K64" i="117"/>
  <c r="K77" i="117"/>
  <c r="Z101" i="128"/>
  <c r="Z101" i="121"/>
  <c r="I81" i="122"/>
  <c r="I77" i="122"/>
  <c r="I73" i="122"/>
  <c r="H49" i="134"/>
  <c r="H59" i="134" s="1"/>
  <c r="H25" i="134"/>
  <c r="H46" i="134" s="1"/>
  <c r="H41" i="134"/>
  <c r="G66" i="126"/>
  <c r="G76" i="126"/>
  <c r="G63" i="126"/>
  <c r="G72" i="126"/>
  <c r="I32" i="120"/>
  <c r="I26" i="120"/>
  <c r="Z101" i="112"/>
  <c r="L64" i="140"/>
  <c r="L77" i="140"/>
  <c r="L73" i="140"/>
  <c r="L81" i="140"/>
  <c r="Z101" i="120"/>
  <c r="L77" i="145"/>
  <c r="L73" i="145"/>
  <c r="L81" i="145"/>
  <c r="L64" i="145"/>
  <c r="J80" i="124"/>
  <c r="AA97" i="125"/>
  <c r="K46" i="121"/>
  <c r="K40" i="121"/>
  <c r="K44" i="121"/>
  <c r="K48" i="121"/>
  <c r="K58" i="121" s="1"/>
  <c r="J28" i="145"/>
  <c r="J26" i="145" s="1"/>
  <c r="J28" i="140"/>
  <c r="J26" i="140" s="1"/>
  <c r="L48" i="145"/>
  <c r="L58" i="145" s="1"/>
  <c r="L40" i="145"/>
  <c r="L44" i="145"/>
  <c r="X101" i="143"/>
  <c r="K92" i="130"/>
  <c r="K93" i="130" s="1"/>
  <c r="J26" i="113"/>
  <c r="J77" i="143"/>
  <c r="J73" i="143"/>
  <c r="H26" i="122"/>
  <c r="K49" i="145"/>
  <c r="K59" i="145" s="1"/>
  <c r="K41" i="145"/>
  <c r="K25" i="145"/>
  <c r="K45" i="145" s="1"/>
  <c r="I66" i="128"/>
  <c r="I81" i="128" s="1"/>
  <c r="I63" i="128"/>
  <c r="I72" i="128"/>
  <c r="I76" i="128"/>
  <c r="G32" i="116"/>
  <c r="I63" i="125"/>
  <c r="I25" i="125"/>
  <c r="I45" i="125" s="1"/>
  <c r="I41" i="125"/>
  <c r="I49" i="125"/>
  <c r="I59" i="125" s="1"/>
  <c r="Z101" i="126"/>
  <c r="J44" i="111"/>
  <c r="J40" i="111"/>
  <c r="J48" i="111"/>
  <c r="J58" i="111" s="1"/>
  <c r="I64" i="122"/>
  <c r="I42" i="122"/>
  <c r="I50" i="122"/>
  <c r="I60" i="122" s="1"/>
  <c r="J42" i="113"/>
  <c r="J50" i="113"/>
  <c r="J60" i="113" s="1"/>
  <c r="I81" i="134"/>
  <c r="I64" i="134"/>
  <c r="I77" i="134"/>
  <c r="I73" i="134"/>
  <c r="X101" i="137"/>
  <c r="X102" i="145"/>
  <c r="X101" i="145" s="1"/>
  <c r="K79" i="111"/>
  <c r="K71" i="111"/>
  <c r="K75" i="111"/>
  <c r="K91" i="111"/>
  <c r="K92" i="111" s="1"/>
  <c r="I26" i="124"/>
  <c r="H76" i="129"/>
  <c r="H72" i="129"/>
  <c r="H63" i="129"/>
  <c r="H50" i="129"/>
  <c r="H60" i="129" s="1"/>
  <c r="H42" i="129"/>
  <c r="I32" i="115"/>
  <c r="K92" i="120"/>
  <c r="K93" i="120" s="1"/>
  <c r="I26" i="132"/>
  <c r="K72" i="117"/>
  <c r="K66" i="117"/>
  <c r="K81" i="117" s="1"/>
  <c r="K63" i="117"/>
  <c r="K76" i="117"/>
  <c r="K80" i="117"/>
  <c r="H42" i="130"/>
  <c r="H50" i="130"/>
  <c r="H60" i="130" s="1"/>
  <c r="L62" i="112"/>
  <c r="L48" i="112"/>
  <c r="L58" i="112" s="1"/>
  <c r="L44" i="112"/>
  <c r="L40" i="112"/>
  <c r="L45" i="112"/>
  <c r="Z101" i="113"/>
  <c r="J62" i="120"/>
  <c r="J79" i="120"/>
  <c r="J75" i="120"/>
  <c r="J71" i="120"/>
  <c r="J91" i="120"/>
  <c r="J92" i="120" s="1"/>
  <c r="J93" i="120" s="1"/>
  <c r="J46" i="116"/>
  <c r="K62" i="111"/>
  <c r="K44" i="111"/>
  <c r="K40" i="111"/>
  <c r="K48" i="111"/>
  <c r="K58" i="111" s="1"/>
  <c r="K45" i="111"/>
  <c r="I63" i="126"/>
  <c r="I32" i="143"/>
  <c r="Z101" i="124"/>
  <c r="K81" i="116"/>
  <c r="K64" i="116"/>
  <c r="K73" i="116"/>
  <c r="K77" i="116"/>
  <c r="J45" i="131"/>
  <c r="J48" i="131"/>
  <c r="J58" i="131" s="1"/>
  <c r="J40" i="131"/>
  <c r="J44" i="131"/>
  <c r="AA97" i="134"/>
  <c r="J34" i="140"/>
  <c r="J32" i="140" s="1"/>
  <c r="AA97" i="128"/>
  <c r="W103" i="145"/>
  <c r="W101" i="145" s="1"/>
  <c r="I26" i="137"/>
  <c r="Z101" i="130"/>
  <c r="J81" i="122"/>
  <c r="J44" i="120"/>
  <c r="J40" i="120"/>
  <c r="J48" i="120"/>
  <c r="J58" i="120" s="1"/>
  <c r="J46" i="120"/>
  <c r="I26" i="116"/>
  <c r="I34" i="140"/>
  <c r="J81" i="119"/>
  <c r="Z101" i="131"/>
  <c r="J48" i="115"/>
  <c r="J58" i="115" s="1"/>
  <c r="J44" i="115"/>
  <c r="J40" i="115"/>
  <c r="J46" i="115"/>
  <c r="I46" i="134"/>
  <c r="I48" i="134"/>
  <c r="I58" i="134" s="1"/>
  <c r="I40" i="134"/>
  <c r="I44" i="134"/>
  <c r="J79" i="130"/>
  <c r="J71" i="130"/>
  <c r="J75" i="130"/>
  <c r="J62" i="130"/>
  <c r="J91" i="130"/>
  <c r="J92" i="130" s="1"/>
  <c r="J93" i="130" s="1"/>
  <c r="J80" i="130"/>
  <c r="H66" i="129"/>
  <c r="H66" i="117"/>
  <c r="H64" i="134"/>
  <c r="J46" i="118" l="1"/>
  <c r="I80" i="130"/>
  <c r="J80" i="143"/>
  <c r="K46" i="145"/>
  <c r="M93" i="140"/>
  <c r="J81" i="116"/>
  <c r="I26" i="140"/>
  <c r="I41" i="140" s="1"/>
  <c r="I49" i="120"/>
  <c r="I59" i="120" s="1"/>
  <c r="I41" i="120"/>
  <c r="I25" i="120"/>
  <c r="I45" i="120" s="1"/>
  <c r="H25" i="144"/>
  <c r="H41" i="144"/>
  <c r="H49" i="144"/>
  <c r="H59" i="144" s="1"/>
  <c r="H45" i="144"/>
  <c r="H81" i="129"/>
  <c r="H71" i="129"/>
  <c r="H79" i="129"/>
  <c r="H75" i="129"/>
  <c r="H62" i="129"/>
  <c r="H91" i="129"/>
  <c r="H80" i="129"/>
  <c r="I25" i="116"/>
  <c r="I45" i="116" s="1"/>
  <c r="I41" i="116"/>
  <c r="I49" i="116"/>
  <c r="I59" i="116" s="1"/>
  <c r="G64" i="121"/>
  <c r="G77" i="121"/>
  <c r="G73" i="121"/>
  <c r="I25" i="132"/>
  <c r="I41" i="132"/>
  <c r="I45" i="132"/>
  <c r="I49" i="132"/>
  <c r="I59" i="132" s="1"/>
  <c r="H25" i="122"/>
  <c r="H45" i="122" s="1"/>
  <c r="H41" i="122"/>
  <c r="H49" i="122"/>
  <c r="H59" i="122" s="1"/>
  <c r="J41" i="145"/>
  <c r="J49" i="145"/>
  <c r="J59" i="145" s="1"/>
  <c r="J25" i="145"/>
  <c r="J45" i="145" s="1"/>
  <c r="H50" i="128"/>
  <c r="H60" i="128" s="1"/>
  <c r="H42" i="128"/>
  <c r="H25" i="120"/>
  <c r="H41" i="120"/>
  <c r="H49" i="120"/>
  <c r="H59" i="120" s="1"/>
  <c r="J79" i="137"/>
  <c r="J75" i="137"/>
  <c r="J71" i="137"/>
  <c r="J91" i="137"/>
  <c r="J92" i="137" s="1"/>
  <c r="J93" i="137" s="1"/>
  <c r="J80" i="137"/>
  <c r="I50" i="143"/>
  <c r="I60" i="143" s="1"/>
  <c r="I42" i="143"/>
  <c r="I42" i="124"/>
  <c r="I50" i="124"/>
  <c r="I60" i="124" s="1"/>
  <c r="G50" i="124"/>
  <c r="G60" i="124" s="1"/>
  <c r="G42" i="124"/>
  <c r="H73" i="130"/>
  <c r="H77" i="130"/>
  <c r="H66" i="130"/>
  <c r="H64" i="130"/>
  <c r="H49" i="124"/>
  <c r="H59" i="124" s="1"/>
  <c r="H41" i="124"/>
  <c r="H25" i="124"/>
  <c r="H45" i="124" s="1"/>
  <c r="G49" i="111"/>
  <c r="G59" i="111" s="1"/>
  <c r="G41" i="111"/>
  <c r="G25" i="116"/>
  <c r="G45" i="116" s="1"/>
  <c r="G41" i="116"/>
  <c r="G49" i="116"/>
  <c r="G59" i="116" s="1"/>
  <c r="H80" i="117"/>
  <c r="H79" i="117"/>
  <c r="H71" i="117"/>
  <c r="H75" i="117"/>
  <c r="H92" i="117"/>
  <c r="H93" i="117" s="1"/>
  <c r="H91" i="117"/>
  <c r="H42" i="115"/>
  <c r="H50" i="115"/>
  <c r="H60" i="115" s="1"/>
  <c r="I41" i="131"/>
  <c r="I25" i="131"/>
  <c r="I45" i="131" s="1"/>
  <c r="I49" i="131"/>
  <c r="I59" i="131" s="1"/>
  <c r="J73" i="145"/>
  <c r="J77" i="145"/>
  <c r="J64" i="145"/>
  <c r="J62" i="137"/>
  <c r="J48" i="137"/>
  <c r="J58" i="137" s="1"/>
  <c r="J44" i="137"/>
  <c r="J40" i="137"/>
  <c r="J46" i="137"/>
  <c r="G63" i="116"/>
  <c r="H77" i="122"/>
  <c r="H73" i="122"/>
  <c r="I63" i="118"/>
  <c r="I25" i="118"/>
  <c r="I45" i="118" s="1"/>
  <c r="I49" i="118"/>
  <c r="I59" i="118" s="1"/>
  <c r="I41" i="118"/>
  <c r="D32" i="126"/>
  <c r="D25" i="126" s="1"/>
  <c r="D45" i="126" s="1"/>
  <c r="H64" i="115"/>
  <c r="H73" i="115"/>
  <c r="H77" i="115"/>
  <c r="G26" i="132"/>
  <c r="I63" i="132"/>
  <c r="H66" i="134"/>
  <c r="H76" i="134"/>
  <c r="H72" i="134"/>
  <c r="H25" i="128"/>
  <c r="H49" i="128"/>
  <c r="H59" i="128" s="1"/>
  <c r="H41" i="128"/>
  <c r="AB97" i="115"/>
  <c r="H66" i="144"/>
  <c r="H80" i="144" s="1"/>
  <c r="H72" i="144"/>
  <c r="H76" i="144"/>
  <c r="H63" i="144"/>
  <c r="J92" i="126"/>
  <c r="J93" i="126" s="1"/>
  <c r="AB97" i="118"/>
  <c r="AA101" i="112"/>
  <c r="H63" i="125"/>
  <c r="H25" i="125"/>
  <c r="H41" i="125"/>
  <c r="H49" i="125"/>
  <c r="H59" i="125" s="1"/>
  <c r="H45" i="125"/>
  <c r="I48" i="126"/>
  <c r="I58" i="126" s="1"/>
  <c r="I40" i="126"/>
  <c r="I44" i="126"/>
  <c r="H32" i="121"/>
  <c r="N91" i="140"/>
  <c r="I50" i="112"/>
  <c r="I60" i="112" s="1"/>
  <c r="I42" i="112"/>
  <c r="I79" i="126"/>
  <c r="I71" i="126"/>
  <c r="I75" i="126"/>
  <c r="I62" i="126"/>
  <c r="I91" i="126"/>
  <c r="I80" i="126"/>
  <c r="J66" i="129"/>
  <c r="J80" i="129" s="1"/>
  <c r="J63" i="129"/>
  <c r="J72" i="129"/>
  <c r="J76" i="129"/>
  <c r="G63" i="112"/>
  <c r="G72" i="112"/>
  <c r="G76" i="112"/>
  <c r="G26" i="124"/>
  <c r="G76" i="144"/>
  <c r="G72" i="144"/>
  <c r="G63" i="144"/>
  <c r="F26" i="115"/>
  <c r="J64" i="117"/>
  <c r="J42" i="117"/>
  <c r="J50" i="117"/>
  <c r="J60" i="117" s="1"/>
  <c r="AB97" i="120"/>
  <c r="J92" i="121"/>
  <c r="J93" i="121" s="1"/>
  <c r="H49" i="143"/>
  <c r="H59" i="143" s="1"/>
  <c r="H41" i="143"/>
  <c r="H25" i="143"/>
  <c r="H45" i="143" s="1"/>
  <c r="G26" i="134"/>
  <c r="AA101" i="118"/>
  <c r="I44" i="128"/>
  <c r="I40" i="128"/>
  <c r="I48" i="128"/>
  <c r="I58" i="128" s="1"/>
  <c r="I45" i="128"/>
  <c r="I40" i="144"/>
  <c r="I44" i="144"/>
  <c r="I48" i="144"/>
  <c r="I58" i="144" s="1"/>
  <c r="I44" i="122"/>
  <c r="I40" i="122"/>
  <c r="I48" i="122"/>
  <c r="I58" i="122" s="1"/>
  <c r="H66" i="115"/>
  <c r="H81" i="115" s="1"/>
  <c r="H72" i="115"/>
  <c r="H76" i="115"/>
  <c r="H63" i="115"/>
  <c r="H40" i="130"/>
  <c r="H44" i="130"/>
  <c r="H48" i="130"/>
  <c r="H58" i="130" s="1"/>
  <c r="E48" i="126"/>
  <c r="E58" i="126" s="1"/>
  <c r="E40" i="126"/>
  <c r="E44" i="126"/>
  <c r="J66" i="113"/>
  <c r="J80" i="113" s="1"/>
  <c r="J63" i="113"/>
  <c r="J76" i="113"/>
  <c r="J72" i="113"/>
  <c r="J67" i="145"/>
  <c r="J67" i="140"/>
  <c r="K48" i="145"/>
  <c r="K58" i="145" s="1"/>
  <c r="K40" i="145"/>
  <c r="K44" i="145"/>
  <c r="H66" i="122"/>
  <c r="H80" i="122" s="1"/>
  <c r="H72" i="122"/>
  <c r="H63" i="122"/>
  <c r="H76" i="122"/>
  <c r="H45" i="134"/>
  <c r="H48" i="134"/>
  <c r="H58" i="134" s="1"/>
  <c r="H40" i="134"/>
  <c r="H44" i="134"/>
  <c r="K81" i="118"/>
  <c r="K79" i="118"/>
  <c r="K71" i="118"/>
  <c r="K75" i="118"/>
  <c r="K62" i="118"/>
  <c r="K91" i="118"/>
  <c r="K92" i="118" s="1"/>
  <c r="K93" i="118" s="1"/>
  <c r="H42" i="118"/>
  <c r="H50" i="118"/>
  <c r="H60" i="118" s="1"/>
  <c r="G41" i="112"/>
  <c r="G49" i="112"/>
  <c r="G59" i="112" s="1"/>
  <c r="F32" i="115"/>
  <c r="I79" i="144"/>
  <c r="I71" i="144"/>
  <c r="I75" i="144"/>
  <c r="I62" i="144"/>
  <c r="I91" i="144"/>
  <c r="I92" i="144" s="1"/>
  <c r="I93" i="144" s="1"/>
  <c r="AA101" i="124"/>
  <c r="K79" i="132"/>
  <c r="K71" i="132"/>
  <c r="K75" i="132"/>
  <c r="K62" i="132"/>
  <c r="K91" i="132"/>
  <c r="K92" i="132" s="1"/>
  <c r="K93" i="132" s="1"/>
  <c r="H27" i="140"/>
  <c r="H27" i="145"/>
  <c r="G63" i="143"/>
  <c r="G25" i="143"/>
  <c r="G41" i="143"/>
  <c r="G49" i="143"/>
  <c r="G59" i="143" s="1"/>
  <c r="G45" i="143"/>
  <c r="K81" i="132"/>
  <c r="M75" i="145"/>
  <c r="M71" i="145"/>
  <c r="M79" i="145"/>
  <c r="M62" i="145"/>
  <c r="M91" i="145"/>
  <c r="M80" i="145"/>
  <c r="G63" i="125"/>
  <c r="G72" i="125"/>
  <c r="G76" i="125"/>
  <c r="G49" i="125"/>
  <c r="G59" i="125" s="1"/>
  <c r="G25" i="125"/>
  <c r="G45" i="125" s="1"/>
  <c r="G41" i="125"/>
  <c r="K79" i="116"/>
  <c r="K71" i="116"/>
  <c r="K75" i="116"/>
  <c r="K62" i="116"/>
  <c r="K91" i="116"/>
  <c r="K92" i="116" s="1"/>
  <c r="K93" i="116" s="1"/>
  <c r="AA101" i="122"/>
  <c r="M93" i="145"/>
  <c r="H40" i="116"/>
  <c r="H48" i="116"/>
  <c r="H58" i="116" s="1"/>
  <c r="H44" i="116"/>
  <c r="H45" i="129"/>
  <c r="H40" i="129"/>
  <c r="H48" i="129"/>
  <c r="H58" i="129" s="1"/>
  <c r="H44" i="129"/>
  <c r="I64" i="111"/>
  <c r="I77" i="111"/>
  <c r="I73" i="111"/>
  <c r="I64" i="116"/>
  <c r="I50" i="116"/>
  <c r="I60" i="116" s="1"/>
  <c r="I42" i="116"/>
  <c r="I46" i="116"/>
  <c r="H77" i="144"/>
  <c r="H73" i="144"/>
  <c r="H81" i="144"/>
  <c r="H64" i="144"/>
  <c r="K75" i="117"/>
  <c r="K79" i="117"/>
  <c r="K71" i="117"/>
  <c r="K62" i="117"/>
  <c r="K91" i="117"/>
  <c r="I50" i="115"/>
  <c r="I60" i="115" s="1"/>
  <c r="I42" i="115"/>
  <c r="AA101" i="121"/>
  <c r="H66" i="132"/>
  <c r="H80" i="132" s="1"/>
  <c r="H76" i="132"/>
  <c r="H72" i="132"/>
  <c r="I81" i="113"/>
  <c r="I64" i="113"/>
  <c r="I77" i="113"/>
  <c r="I73" i="113"/>
  <c r="H32" i="113"/>
  <c r="G76" i="143"/>
  <c r="G72" i="143"/>
  <c r="H64" i="125"/>
  <c r="H50" i="125"/>
  <c r="H60" i="125" s="1"/>
  <c r="H42" i="125"/>
  <c r="H46" i="125"/>
  <c r="L93" i="145"/>
  <c r="H26" i="137"/>
  <c r="G41" i="130"/>
  <c r="G49" i="130"/>
  <c r="G59" i="130" s="1"/>
  <c r="H72" i="124"/>
  <c r="H66" i="124"/>
  <c r="H80" i="124" s="1"/>
  <c r="H76" i="124"/>
  <c r="H63" i="124"/>
  <c r="G32" i="134"/>
  <c r="AB97" i="129"/>
  <c r="D41" i="126"/>
  <c r="D49" i="126"/>
  <c r="D59" i="126" s="1"/>
  <c r="G32" i="112"/>
  <c r="G25" i="112" s="1"/>
  <c r="AB97" i="134"/>
  <c r="I25" i="112"/>
  <c r="I46" i="112" s="1"/>
  <c r="I49" i="112"/>
  <c r="I59" i="112" s="1"/>
  <c r="I41" i="112"/>
  <c r="AB97" i="119"/>
  <c r="E50" i="126"/>
  <c r="E60" i="126" s="1"/>
  <c r="E42" i="126"/>
  <c r="E46" i="126"/>
  <c r="E76" i="126"/>
  <c r="E63" i="126"/>
  <c r="E72" i="126"/>
  <c r="K77" i="140"/>
  <c r="K64" i="140"/>
  <c r="K73" i="140"/>
  <c r="I28" i="145"/>
  <c r="I26" i="145" s="1"/>
  <c r="H76" i="120"/>
  <c r="H63" i="120"/>
  <c r="H72" i="120"/>
  <c r="I64" i="118"/>
  <c r="I42" i="118"/>
  <c r="I50" i="118"/>
  <c r="I60" i="118" s="1"/>
  <c r="AB97" i="113"/>
  <c r="F26" i="116"/>
  <c r="H73" i="143"/>
  <c r="H77" i="143"/>
  <c r="H64" i="118"/>
  <c r="H73" i="118"/>
  <c r="H77" i="118"/>
  <c r="H64" i="124"/>
  <c r="H73" i="124"/>
  <c r="H77" i="124"/>
  <c r="H81" i="124"/>
  <c r="AA101" i="119"/>
  <c r="I62" i="125"/>
  <c r="I48" i="125"/>
  <c r="I58" i="125" s="1"/>
  <c r="I44" i="125"/>
  <c r="I40" i="125"/>
  <c r="J25" i="113"/>
  <c r="J45" i="113" s="1"/>
  <c r="J41" i="113"/>
  <c r="J49" i="113"/>
  <c r="J59" i="113" s="1"/>
  <c r="H63" i="134"/>
  <c r="B79" i="135"/>
  <c r="B71" i="135"/>
  <c r="B75" i="135"/>
  <c r="B62" i="135"/>
  <c r="B91" i="135"/>
  <c r="B92" i="135" s="1"/>
  <c r="B93" i="135" s="1"/>
  <c r="K92" i="121"/>
  <c r="I46" i="125"/>
  <c r="J48" i="129"/>
  <c r="J58" i="129" s="1"/>
  <c r="J40" i="129"/>
  <c r="J44" i="129"/>
  <c r="F50" i="126"/>
  <c r="F60" i="126" s="1"/>
  <c r="F42" i="126"/>
  <c r="I26" i="115"/>
  <c r="H26" i="119"/>
  <c r="H32" i="119"/>
  <c r="J75" i="143"/>
  <c r="J71" i="143"/>
  <c r="J79" i="143"/>
  <c r="J62" i="143"/>
  <c r="J91" i="143"/>
  <c r="J92" i="143" s="1"/>
  <c r="J93" i="143" s="1"/>
  <c r="I66" i="111"/>
  <c r="I81" i="111" s="1"/>
  <c r="I79" i="117"/>
  <c r="I71" i="117"/>
  <c r="I62" i="117"/>
  <c r="I75" i="117"/>
  <c r="I91" i="117"/>
  <c r="J92" i="119"/>
  <c r="J93" i="119"/>
  <c r="L62" i="140"/>
  <c r="L75" i="140"/>
  <c r="L71" i="140"/>
  <c r="L79" i="140"/>
  <c r="AA101" i="115"/>
  <c r="G32" i="144"/>
  <c r="G50" i="132"/>
  <c r="G60" i="132" s="1"/>
  <c r="G42" i="132"/>
  <c r="F25" i="126"/>
  <c r="F46" i="126" s="1"/>
  <c r="J66" i="118"/>
  <c r="J80" i="118" s="1"/>
  <c r="J63" i="118"/>
  <c r="J76" i="118"/>
  <c r="J72" i="118"/>
  <c r="H50" i="112"/>
  <c r="H60" i="112" s="1"/>
  <c r="H42" i="112"/>
  <c r="H25" i="115"/>
  <c r="H46" i="115" s="1"/>
  <c r="H49" i="115"/>
  <c r="H59" i="115" s="1"/>
  <c r="H41" i="115"/>
  <c r="H32" i="131"/>
  <c r="H26" i="131"/>
  <c r="Z99" i="145"/>
  <c r="AB97" i="122"/>
  <c r="G25" i="121"/>
  <c r="G45" i="121" s="1"/>
  <c r="G49" i="121"/>
  <c r="G59" i="121" s="1"/>
  <c r="G41" i="121"/>
  <c r="Y99" i="145"/>
  <c r="Y97" i="145" s="1"/>
  <c r="L92" i="145"/>
  <c r="K76" i="145"/>
  <c r="K72" i="145"/>
  <c r="K63" i="145"/>
  <c r="I81" i="117"/>
  <c r="F32" i="144"/>
  <c r="AA101" i="128"/>
  <c r="AB97" i="121"/>
  <c r="J62" i="118"/>
  <c r="J44" i="118"/>
  <c r="J48" i="118"/>
  <c r="J58" i="118" s="1"/>
  <c r="J40" i="118"/>
  <c r="I66" i="124"/>
  <c r="H76" i="125"/>
  <c r="H66" i="125"/>
  <c r="H72" i="125"/>
  <c r="H80" i="125"/>
  <c r="I44" i="129"/>
  <c r="I48" i="129"/>
  <c r="I58" i="129" s="1"/>
  <c r="I40" i="129"/>
  <c r="I45" i="129"/>
  <c r="H64" i="122"/>
  <c r="I48" i="117"/>
  <c r="I58" i="117" s="1"/>
  <c r="I44" i="117"/>
  <c r="I40" i="117"/>
  <c r="H81" i="132"/>
  <c r="H73" i="132"/>
  <c r="H77" i="132"/>
  <c r="G72" i="121"/>
  <c r="G63" i="121"/>
  <c r="G66" i="121"/>
  <c r="G80" i="121" s="1"/>
  <c r="G76" i="121"/>
  <c r="I79" i="128"/>
  <c r="I71" i="128"/>
  <c r="I75" i="128"/>
  <c r="I62" i="128"/>
  <c r="I91" i="128"/>
  <c r="I92" i="128" s="1"/>
  <c r="I93" i="128" s="1"/>
  <c r="G75" i="126"/>
  <c r="G79" i="126"/>
  <c r="G71" i="126"/>
  <c r="G62" i="126"/>
  <c r="G91" i="126"/>
  <c r="G92" i="126" s="1"/>
  <c r="G93" i="126" s="1"/>
  <c r="I32" i="140"/>
  <c r="H64" i="143"/>
  <c r="H42" i="143"/>
  <c r="H50" i="143"/>
  <c r="H60" i="143" s="1"/>
  <c r="H46" i="143"/>
  <c r="G41" i="118"/>
  <c r="G49" i="118"/>
  <c r="G59" i="118" s="1"/>
  <c r="H64" i="116"/>
  <c r="H73" i="116"/>
  <c r="H77" i="116"/>
  <c r="F32" i="122"/>
  <c r="H77" i="125"/>
  <c r="H73" i="125"/>
  <c r="H81" i="134"/>
  <c r="H73" i="134"/>
  <c r="H77" i="134"/>
  <c r="G32" i="131"/>
  <c r="AA97" i="144"/>
  <c r="AA101" i="117"/>
  <c r="I25" i="137"/>
  <c r="I45" i="137" s="1"/>
  <c r="I41" i="137"/>
  <c r="I49" i="137"/>
  <c r="I59" i="137" s="1"/>
  <c r="AB97" i="131"/>
  <c r="M92" i="145"/>
  <c r="H46" i="129"/>
  <c r="G32" i="111"/>
  <c r="G25" i="111" s="1"/>
  <c r="G80" i="126"/>
  <c r="AB97" i="132"/>
  <c r="I71" i="121"/>
  <c r="I79" i="121"/>
  <c r="I75" i="121"/>
  <c r="I62" i="121"/>
  <c r="I91" i="121"/>
  <c r="I80" i="121"/>
  <c r="H46" i="118"/>
  <c r="H44" i="118"/>
  <c r="H40" i="118"/>
  <c r="H48" i="118"/>
  <c r="H58" i="118" s="1"/>
  <c r="H45" i="116"/>
  <c r="I66" i="118"/>
  <c r="I80" i="118" s="1"/>
  <c r="I76" i="118"/>
  <c r="I72" i="118"/>
  <c r="J92" i="111"/>
  <c r="J93" i="111" s="1"/>
  <c r="I42" i="111"/>
  <c r="I50" i="111"/>
  <c r="I60" i="111" s="1"/>
  <c r="I34" i="145"/>
  <c r="I32" i="145" s="1"/>
  <c r="I25" i="143"/>
  <c r="I46" i="143" s="1"/>
  <c r="I41" i="143"/>
  <c r="I49" i="143"/>
  <c r="I59" i="143" s="1"/>
  <c r="AB97" i="117"/>
  <c r="I81" i="129"/>
  <c r="I71" i="129"/>
  <c r="I75" i="129"/>
  <c r="I79" i="129"/>
  <c r="I62" i="129"/>
  <c r="I91" i="129"/>
  <c r="G76" i="130"/>
  <c r="G63" i="130"/>
  <c r="G72" i="130"/>
  <c r="J81" i="118"/>
  <c r="J73" i="118"/>
  <c r="J77" i="118"/>
  <c r="AB97" i="126"/>
  <c r="G32" i="117"/>
  <c r="AB97" i="124"/>
  <c r="J92" i="115"/>
  <c r="J93" i="115" s="1"/>
  <c r="J40" i="143"/>
  <c r="J48" i="143"/>
  <c r="J58" i="143" s="1"/>
  <c r="J44" i="143"/>
  <c r="H25" i="117"/>
  <c r="H62" i="117" s="1"/>
  <c r="H49" i="117"/>
  <c r="H59" i="117" s="1"/>
  <c r="H41" i="117"/>
  <c r="H63" i="132"/>
  <c r="H25" i="132"/>
  <c r="H41" i="132"/>
  <c r="H49" i="132"/>
  <c r="H59" i="132" s="1"/>
  <c r="H45" i="130"/>
  <c r="AA101" i="129"/>
  <c r="K66" i="140"/>
  <c r="H66" i="128"/>
  <c r="H80" i="128" s="1"/>
  <c r="H76" i="128"/>
  <c r="H72" i="128"/>
  <c r="H63" i="128"/>
  <c r="L92" i="140"/>
  <c r="I75" i="130"/>
  <c r="I71" i="130"/>
  <c r="I79" i="130"/>
  <c r="I62" i="130"/>
  <c r="I91" i="130"/>
  <c r="I92" i="130" s="1"/>
  <c r="I93" i="130" s="1"/>
  <c r="H26" i="112"/>
  <c r="J46" i="143"/>
  <c r="I79" i="125"/>
  <c r="I75" i="125"/>
  <c r="I71" i="125"/>
  <c r="I91" i="125"/>
  <c r="I79" i="122"/>
  <c r="I75" i="122"/>
  <c r="I71" i="122"/>
  <c r="I62" i="122"/>
  <c r="I91" i="122"/>
  <c r="I92" i="122" s="1"/>
  <c r="I93" i="122" s="1"/>
  <c r="AA101" i="134"/>
  <c r="G64" i="125"/>
  <c r="G42" i="125"/>
  <c r="G50" i="125"/>
  <c r="G60" i="125" s="1"/>
  <c r="G46" i="125"/>
  <c r="H50" i="120"/>
  <c r="H60" i="120" s="1"/>
  <c r="H46" i="120"/>
  <c r="H42" i="120"/>
  <c r="F26" i="117"/>
  <c r="K66" i="145"/>
  <c r="K80" i="145" s="1"/>
  <c r="G26" i="117"/>
  <c r="I42" i="137"/>
  <c r="I50" i="137"/>
  <c r="I60" i="137" s="1"/>
  <c r="I46" i="137"/>
  <c r="AA101" i="131"/>
  <c r="I63" i="124"/>
  <c r="I76" i="124"/>
  <c r="I72" i="124"/>
  <c r="G81" i="126"/>
  <c r="J46" i="129"/>
  <c r="I46" i="129"/>
  <c r="I92" i="119"/>
  <c r="I93" i="119" s="1"/>
  <c r="J45" i="137"/>
  <c r="H33" i="140"/>
  <c r="C26" i="126"/>
  <c r="I50" i="120"/>
  <c r="I60" i="120" s="1"/>
  <c r="I42" i="120"/>
  <c r="I46" i="120"/>
  <c r="I79" i="113"/>
  <c r="I75" i="113"/>
  <c r="I71" i="113"/>
  <c r="I91" i="113"/>
  <c r="I92" i="113" s="1"/>
  <c r="I93" i="113" s="1"/>
  <c r="H46" i="116"/>
  <c r="H64" i="132"/>
  <c r="H42" i="132"/>
  <c r="H50" i="132"/>
  <c r="H60" i="132" s="1"/>
  <c r="H46" i="132"/>
  <c r="G50" i="121"/>
  <c r="G60" i="121" s="1"/>
  <c r="G42" i="121"/>
  <c r="K48" i="113"/>
  <c r="K58" i="113" s="1"/>
  <c r="K40" i="113"/>
  <c r="K44" i="113"/>
  <c r="K46" i="113"/>
  <c r="H64" i="128"/>
  <c r="H77" i="128"/>
  <c r="H73" i="128"/>
  <c r="H73" i="129"/>
  <c r="H77" i="129"/>
  <c r="H64" i="129"/>
  <c r="Z101" i="144"/>
  <c r="Y101" i="143"/>
  <c r="M92" i="140"/>
  <c r="M91" i="140" s="1"/>
  <c r="I25" i="124"/>
  <c r="I45" i="124" s="1"/>
  <c r="I41" i="124"/>
  <c r="I49" i="124"/>
  <c r="I59" i="124" s="1"/>
  <c r="G50" i="116"/>
  <c r="G60" i="116" s="1"/>
  <c r="G42" i="116"/>
  <c r="G46" i="116"/>
  <c r="I80" i="128"/>
  <c r="AB97" i="128"/>
  <c r="I45" i="121"/>
  <c r="I40" i="121"/>
  <c r="I44" i="121"/>
  <c r="I48" i="121"/>
  <c r="I58" i="121" s="1"/>
  <c r="I46" i="121"/>
  <c r="F66" i="126"/>
  <c r="F72" i="126"/>
  <c r="F76" i="126"/>
  <c r="AB97" i="130"/>
  <c r="G49" i="144"/>
  <c r="G59" i="144" s="1"/>
  <c r="G25" i="144"/>
  <c r="G45" i="144" s="1"/>
  <c r="G41" i="144"/>
  <c r="AA101" i="132"/>
  <c r="F32" i="124"/>
  <c r="I25" i="111"/>
  <c r="I49" i="111"/>
  <c r="I59" i="111" s="1"/>
  <c r="I41" i="111"/>
  <c r="G32" i="130"/>
  <c r="L79" i="145"/>
  <c r="L75" i="145"/>
  <c r="L71" i="145"/>
  <c r="L62" i="145"/>
  <c r="L91" i="145"/>
  <c r="J71" i="125"/>
  <c r="J79" i="125"/>
  <c r="J75" i="125"/>
  <c r="J62" i="125"/>
  <c r="J91" i="125"/>
  <c r="J92" i="125" s="1"/>
  <c r="J93" i="125" s="1"/>
  <c r="J80" i="125"/>
  <c r="I63" i="112"/>
  <c r="H72" i="118"/>
  <c r="H76" i="118"/>
  <c r="H63" i="118"/>
  <c r="H66" i="118"/>
  <c r="H81" i="118" s="1"/>
  <c r="I81" i="144"/>
  <c r="I81" i="126"/>
  <c r="L93" i="140"/>
  <c r="L91" i="140" s="1"/>
  <c r="F26" i="143"/>
  <c r="Y101" i="137"/>
  <c r="Y102" i="145"/>
  <c r="AA101" i="126"/>
  <c r="AA101" i="113"/>
  <c r="H66" i="143"/>
  <c r="H81" i="143" s="1"/>
  <c r="H63" i="143"/>
  <c r="H72" i="143"/>
  <c r="H76" i="143"/>
  <c r="J73" i="117"/>
  <c r="J77" i="117"/>
  <c r="J81" i="137"/>
  <c r="J77" i="137"/>
  <c r="J73" i="137"/>
  <c r="J64" i="137"/>
  <c r="H32" i="137"/>
  <c r="AA99" i="140"/>
  <c r="AA97" i="140" s="1"/>
  <c r="H66" i="116"/>
  <c r="H81" i="116" s="1"/>
  <c r="AB97" i="112"/>
  <c r="I45" i="144"/>
  <c r="I45" i="122"/>
  <c r="I92" i="134"/>
  <c r="I93" i="134" s="1"/>
  <c r="H33" i="145"/>
  <c r="H73" i="117"/>
  <c r="H77" i="117"/>
  <c r="H81" i="117"/>
  <c r="AB97" i="125"/>
  <c r="K93" i="111"/>
  <c r="H26" i="121"/>
  <c r="J73" i="129"/>
  <c r="J64" i="129"/>
  <c r="J81" i="129"/>
  <c r="J77" i="129"/>
  <c r="G32" i="137"/>
  <c r="AA101" i="130"/>
  <c r="AA101" i="116"/>
  <c r="J25" i="140"/>
  <c r="J46" i="140" s="1"/>
  <c r="J50" i="140"/>
  <c r="J60" i="140" s="1"/>
  <c r="J42" i="140"/>
  <c r="AA101" i="125"/>
  <c r="H46" i="130"/>
  <c r="J68" i="140"/>
  <c r="J41" i="140"/>
  <c r="J49" i="140"/>
  <c r="J59" i="140" s="1"/>
  <c r="I80" i="113"/>
  <c r="H64" i="117"/>
  <c r="H42" i="117"/>
  <c r="H50" i="117"/>
  <c r="H60" i="117" s="1"/>
  <c r="H46" i="117"/>
  <c r="AB97" i="111"/>
  <c r="AB98" i="140"/>
  <c r="J91" i="116"/>
  <c r="J92" i="116" s="1"/>
  <c r="J93" i="116" s="1"/>
  <c r="J62" i="116"/>
  <c r="J71" i="116"/>
  <c r="J75" i="116"/>
  <c r="J79" i="116"/>
  <c r="Z97" i="143"/>
  <c r="F32" i="131"/>
  <c r="Z103" i="140"/>
  <c r="Z101" i="140" s="1"/>
  <c r="Z97" i="137"/>
  <c r="Z98" i="145"/>
  <c r="Z97" i="145" s="1"/>
  <c r="K79" i="113"/>
  <c r="K71" i="113"/>
  <c r="K75" i="113"/>
  <c r="K62" i="113"/>
  <c r="K91" i="113"/>
  <c r="K92" i="113" s="1"/>
  <c r="K93" i="113" s="1"/>
  <c r="AA101" i="120"/>
  <c r="H26" i="113"/>
  <c r="AA101" i="111"/>
  <c r="AA102" i="140"/>
  <c r="G32" i="118"/>
  <c r="K81" i="113"/>
  <c r="G42" i="143"/>
  <c r="G50" i="143"/>
  <c r="G60" i="143" s="1"/>
  <c r="G46" i="143"/>
  <c r="G32" i="122"/>
  <c r="I46" i="126"/>
  <c r="AB97" i="116"/>
  <c r="J66" i="117"/>
  <c r="J81" i="117" s="1"/>
  <c r="J63" i="117"/>
  <c r="J80" i="117"/>
  <c r="J72" i="117"/>
  <c r="J76" i="117"/>
  <c r="E45" i="126"/>
  <c r="G72" i="132"/>
  <c r="G76" i="132"/>
  <c r="G63" i="132"/>
  <c r="J25" i="117"/>
  <c r="H32" i="111"/>
  <c r="G66" i="125"/>
  <c r="G64" i="116"/>
  <c r="I49" i="140" l="1"/>
  <c r="I59" i="140" s="1"/>
  <c r="H45" i="115"/>
  <c r="H80" i="118"/>
  <c r="I46" i="118"/>
  <c r="H45" i="117"/>
  <c r="I79" i="124"/>
  <c r="I75" i="124"/>
  <c r="I71" i="124"/>
  <c r="I62" i="124"/>
  <c r="I91" i="124"/>
  <c r="I92" i="124" s="1"/>
  <c r="I93" i="124" s="1"/>
  <c r="I80" i="124"/>
  <c r="H25" i="131"/>
  <c r="H49" i="131"/>
  <c r="H59" i="131" s="1"/>
  <c r="H41" i="131"/>
  <c r="H45" i="131"/>
  <c r="I25" i="145"/>
  <c r="I45" i="145" s="1"/>
  <c r="I49" i="145"/>
  <c r="I59" i="145" s="1"/>
  <c r="I41" i="145"/>
  <c r="H25" i="137"/>
  <c r="H41" i="137"/>
  <c r="H49" i="137"/>
  <c r="H59" i="137" s="1"/>
  <c r="G25" i="134"/>
  <c r="G45" i="134" s="1"/>
  <c r="G41" i="134"/>
  <c r="G49" i="134"/>
  <c r="G59" i="134" s="1"/>
  <c r="F26" i="111"/>
  <c r="G42" i="122"/>
  <c r="G50" i="122"/>
  <c r="G60" i="122" s="1"/>
  <c r="G42" i="137"/>
  <c r="G50" i="137"/>
  <c r="G60" i="137" s="1"/>
  <c r="H25" i="119"/>
  <c r="H45" i="119" s="1"/>
  <c r="H41" i="119"/>
  <c r="H49" i="119"/>
  <c r="H59" i="119" s="1"/>
  <c r="G40" i="111"/>
  <c r="G44" i="111"/>
  <c r="G48" i="111"/>
  <c r="G58" i="111" s="1"/>
  <c r="G45" i="111"/>
  <c r="G45" i="112"/>
  <c r="G48" i="112"/>
  <c r="G58" i="112" s="1"/>
  <c r="G44" i="112"/>
  <c r="G40" i="112"/>
  <c r="G63" i="111"/>
  <c r="G76" i="111"/>
  <c r="G72" i="111"/>
  <c r="H73" i="111"/>
  <c r="H77" i="111"/>
  <c r="G42" i="131"/>
  <c r="G50" i="131"/>
  <c r="G60" i="131" s="1"/>
  <c r="F42" i="122"/>
  <c r="F50" i="122"/>
  <c r="F60" i="122" s="1"/>
  <c r="G25" i="124"/>
  <c r="G49" i="124"/>
  <c r="G59" i="124" s="1"/>
  <c r="G41" i="124"/>
  <c r="G45" i="124"/>
  <c r="G75" i="125"/>
  <c r="G79" i="125"/>
  <c r="G71" i="125"/>
  <c r="G62" i="125"/>
  <c r="G91" i="125"/>
  <c r="G80" i="125"/>
  <c r="H42" i="137"/>
  <c r="H50" i="137"/>
  <c r="H60" i="137" s="1"/>
  <c r="H46" i="137"/>
  <c r="H92" i="129"/>
  <c r="H93" i="129" s="1"/>
  <c r="G73" i="117"/>
  <c r="G77" i="117"/>
  <c r="F64" i="115"/>
  <c r="F77" i="115"/>
  <c r="F73" i="115"/>
  <c r="G77" i="132"/>
  <c r="G64" i="132"/>
  <c r="G73" i="132"/>
  <c r="G64" i="112"/>
  <c r="G77" i="112"/>
  <c r="G73" i="112"/>
  <c r="AA101" i="144"/>
  <c r="H25" i="113"/>
  <c r="H45" i="113" s="1"/>
  <c r="H49" i="113"/>
  <c r="H59" i="113" s="1"/>
  <c r="H41" i="113"/>
  <c r="F42" i="131"/>
  <c r="F50" i="131"/>
  <c r="F60" i="131" s="1"/>
  <c r="AC97" i="128"/>
  <c r="I46" i="111"/>
  <c r="I44" i="111"/>
  <c r="I40" i="111"/>
  <c r="I48" i="111"/>
  <c r="I58" i="111" s="1"/>
  <c r="F50" i="124"/>
  <c r="F60" i="124" s="1"/>
  <c r="F42" i="124"/>
  <c r="F79" i="126"/>
  <c r="F75" i="126"/>
  <c r="F71" i="126"/>
  <c r="F62" i="126"/>
  <c r="F91" i="126"/>
  <c r="I77" i="143"/>
  <c r="I64" i="143"/>
  <c r="I73" i="143"/>
  <c r="K62" i="140"/>
  <c r="K71" i="140"/>
  <c r="K79" i="140"/>
  <c r="K75" i="140"/>
  <c r="K80" i="140"/>
  <c r="H44" i="132"/>
  <c r="H40" i="132"/>
  <c r="H48" i="132"/>
  <c r="H58" i="132" s="1"/>
  <c r="I81" i="118"/>
  <c r="I71" i="118"/>
  <c r="I79" i="118"/>
  <c r="I75" i="118"/>
  <c r="I91" i="118"/>
  <c r="I92" i="118" s="1"/>
  <c r="I93" i="118" s="1"/>
  <c r="I25" i="140"/>
  <c r="I46" i="140" s="1"/>
  <c r="I50" i="140"/>
  <c r="I60" i="140" s="1"/>
  <c r="I42" i="140"/>
  <c r="G26" i="113"/>
  <c r="H81" i="125"/>
  <c r="H75" i="125"/>
  <c r="H79" i="125"/>
  <c r="H71" i="125"/>
  <c r="H62" i="125"/>
  <c r="H91" i="125"/>
  <c r="H92" i="125" s="1"/>
  <c r="H93" i="125" s="1"/>
  <c r="I25" i="115"/>
  <c r="I45" i="115" s="1"/>
  <c r="I49" i="115"/>
  <c r="I59" i="115" s="1"/>
  <c r="I41" i="115"/>
  <c r="AB101" i="132"/>
  <c r="F32" i="125"/>
  <c r="G42" i="134"/>
  <c r="G46" i="134"/>
  <c r="G50" i="134"/>
  <c r="G60" i="134" s="1"/>
  <c r="G26" i="119"/>
  <c r="AC97" i="115"/>
  <c r="I73" i="116"/>
  <c r="I77" i="116"/>
  <c r="H48" i="143"/>
  <c r="H58" i="143" s="1"/>
  <c r="H44" i="143"/>
  <c r="H40" i="143"/>
  <c r="F25" i="115"/>
  <c r="F45" i="115" s="1"/>
  <c r="F49" i="115"/>
  <c r="F59" i="115" s="1"/>
  <c r="F41" i="115"/>
  <c r="G66" i="112"/>
  <c r="H50" i="121"/>
  <c r="H60" i="121" s="1"/>
  <c r="H42" i="121"/>
  <c r="H48" i="128"/>
  <c r="H58" i="128" s="1"/>
  <c r="H44" i="128"/>
  <c r="H40" i="128"/>
  <c r="I64" i="132"/>
  <c r="I77" i="132"/>
  <c r="I73" i="132"/>
  <c r="G32" i="128"/>
  <c r="I48" i="131"/>
  <c r="I58" i="131" s="1"/>
  <c r="I44" i="131"/>
  <c r="I40" i="131"/>
  <c r="I46" i="131"/>
  <c r="E32" i="116"/>
  <c r="I40" i="132"/>
  <c r="I44" i="132"/>
  <c r="I48" i="132"/>
  <c r="I58" i="132" s="1"/>
  <c r="I46" i="132"/>
  <c r="G77" i="130"/>
  <c r="G73" i="130"/>
  <c r="B32" i="122"/>
  <c r="E73" i="126"/>
  <c r="E77" i="126"/>
  <c r="E64" i="126"/>
  <c r="H77" i="120"/>
  <c r="H64" i="120"/>
  <c r="H73" i="120"/>
  <c r="D26" i="118"/>
  <c r="G73" i="134"/>
  <c r="G64" i="134"/>
  <c r="G77" i="134"/>
  <c r="H64" i="111"/>
  <c r="H42" i="111"/>
  <c r="H50" i="111"/>
  <c r="H60" i="111" s="1"/>
  <c r="I73" i="137"/>
  <c r="I77" i="137"/>
  <c r="H49" i="121"/>
  <c r="H59" i="121" s="1"/>
  <c r="H25" i="121"/>
  <c r="H45" i="121" s="1"/>
  <c r="H41" i="121"/>
  <c r="Z101" i="143"/>
  <c r="AA97" i="137"/>
  <c r="AA98" i="145"/>
  <c r="I44" i="124"/>
  <c r="I48" i="124"/>
  <c r="I58" i="124" s="1"/>
  <c r="I40" i="124"/>
  <c r="I64" i="137"/>
  <c r="G64" i="117"/>
  <c r="G42" i="117"/>
  <c r="G50" i="117"/>
  <c r="G60" i="117" s="1"/>
  <c r="G66" i="124"/>
  <c r="G34" i="145"/>
  <c r="AB101" i="128"/>
  <c r="H50" i="119"/>
  <c r="H60" i="119" s="1"/>
  <c r="H42" i="119"/>
  <c r="H46" i="119"/>
  <c r="J62" i="113"/>
  <c r="J44" i="113"/>
  <c r="J48" i="113"/>
  <c r="J58" i="113" s="1"/>
  <c r="J40" i="113"/>
  <c r="J46" i="113"/>
  <c r="I45" i="112"/>
  <c r="H28" i="145"/>
  <c r="H26" i="145" s="1"/>
  <c r="H28" i="140"/>
  <c r="H26" i="140" s="1"/>
  <c r="G26" i="115"/>
  <c r="F26" i="125"/>
  <c r="AB101" i="134"/>
  <c r="J79" i="113"/>
  <c r="J71" i="113"/>
  <c r="J75" i="113"/>
  <c r="J91" i="113"/>
  <c r="J92" i="113" s="1"/>
  <c r="J93" i="113" s="1"/>
  <c r="J81" i="113"/>
  <c r="F32" i="143"/>
  <c r="F64" i="126"/>
  <c r="F81" i="126"/>
  <c r="F77" i="126"/>
  <c r="F73" i="126"/>
  <c r="I73" i="118"/>
  <c r="I77" i="118"/>
  <c r="I66" i="116"/>
  <c r="I81" i="116" s="1"/>
  <c r="I63" i="116"/>
  <c r="I76" i="116"/>
  <c r="I72" i="116"/>
  <c r="F26" i="131"/>
  <c r="H48" i="125"/>
  <c r="H58" i="125" s="1"/>
  <c r="H44" i="125"/>
  <c r="H40" i="125"/>
  <c r="I46" i="124"/>
  <c r="H45" i="120"/>
  <c r="H40" i="120"/>
  <c r="H44" i="120"/>
  <c r="H48" i="120"/>
  <c r="H58" i="120" s="1"/>
  <c r="H48" i="144"/>
  <c r="H58" i="144" s="1"/>
  <c r="H44" i="144"/>
  <c r="H40" i="144"/>
  <c r="H46" i="144"/>
  <c r="I66" i="143"/>
  <c r="I72" i="143"/>
  <c r="I76" i="143"/>
  <c r="I80" i="143"/>
  <c r="I63" i="143"/>
  <c r="G73" i="116"/>
  <c r="G77" i="116"/>
  <c r="G81" i="125"/>
  <c r="G77" i="125"/>
  <c r="G73" i="125"/>
  <c r="G73" i="143"/>
  <c r="G77" i="143"/>
  <c r="B26" i="126"/>
  <c r="J62" i="117"/>
  <c r="J44" i="117"/>
  <c r="J48" i="117"/>
  <c r="J58" i="117" s="1"/>
  <c r="J40" i="117"/>
  <c r="J45" i="117"/>
  <c r="I66" i="137"/>
  <c r="I80" i="137"/>
  <c r="I72" i="137"/>
  <c r="I76" i="137"/>
  <c r="G64" i="143"/>
  <c r="G26" i="129"/>
  <c r="G26" i="120"/>
  <c r="G66" i="118"/>
  <c r="G81" i="118" s="1"/>
  <c r="G72" i="118"/>
  <c r="G76" i="118"/>
  <c r="F26" i="113"/>
  <c r="F49" i="117"/>
  <c r="F59" i="117" s="1"/>
  <c r="F41" i="117"/>
  <c r="AC97" i="122"/>
  <c r="AB101" i="130"/>
  <c r="G32" i="129"/>
  <c r="AB99" i="140"/>
  <c r="AB97" i="140" s="1"/>
  <c r="I81" i="124"/>
  <c r="I77" i="124"/>
  <c r="I73" i="124"/>
  <c r="I64" i="124"/>
  <c r="H40" i="115"/>
  <c r="H44" i="115"/>
  <c r="H48" i="115"/>
  <c r="H58" i="115" s="1"/>
  <c r="I71" i="111"/>
  <c r="I79" i="111"/>
  <c r="I75" i="111"/>
  <c r="I62" i="111"/>
  <c r="I91" i="111"/>
  <c r="I92" i="111" s="1"/>
  <c r="I80" i="111"/>
  <c r="E32" i="131"/>
  <c r="E66" i="126"/>
  <c r="E81" i="126" s="1"/>
  <c r="G32" i="115"/>
  <c r="H26" i="111"/>
  <c r="H79" i="122"/>
  <c r="H71" i="122"/>
  <c r="H75" i="122"/>
  <c r="H91" i="122"/>
  <c r="H92" i="122" s="1"/>
  <c r="H93" i="122" s="1"/>
  <c r="J71" i="129"/>
  <c r="J79" i="129"/>
  <c r="J75" i="129"/>
  <c r="J62" i="129"/>
  <c r="J91" i="129"/>
  <c r="H75" i="144"/>
  <c r="H71" i="144"/>
  <c r="H79" i="144"/>
  <c r="H62" i="144"/>
  <c r="H91" i="144"/>
  <c r="H92" i="144" s="1"/>
  <c r="H93" i="144" s="1"/>
  <c r="F32" i="117"/>
  <c r="F63" i="131"/>
  <c r="F72" i="131"/>
  <c r="F76" i="131"/>
  <c r="D42" i="126"/>
  <c r="D50" i="126"/>
  <c r="D60" i="126" s="1"/>
  <c r="G44" i="116"/>
  <c r="G48" i="116"/>
  <c r="G58" i="116" s="1"/>
  <c r="G40" i="116"/>
  <c r="H71" i="130"/>
  <c r="H75" i="130"/>
  <c r="H79" i="130"/>
  <c r="H62" i="130"/>
  <c r="H91" i="130"/>
  <c r="H92" i="130" s="1"/>
  <c r="H93" i="130" s="1"/>
  <c r="H80" i="130"/>
  <c r="H46" i="128"/>
  <c r="I66" i="115"/>
  <c r="I80" i="115" s="1"/>
  <c r="I63" i="115"/>
  <c r="I72" i="115"/>
  <c r="I76" i="115"/>
  <c r="AB101" i="117"/>
  <c r="F32" i="121"/>
  <c r="AC97" i="121"/>
  <c r="G64" i="118"/>
  <c r="G77" i="118"/>
  <c r="G73" i="118"/>
  <c r="AB97" i="144"/>
  <c r="G32" i="113"/>
  <c r="H79" i="116"/>
  <c r="H71" i="116"/>
  <c r="H75" i="116"/>
  <c r="H62" i="116"/>
  <c r="H91" i="116"/>
  <c r="H92" i="116" s="1"/>
  <c r="H93" i="116" s="1"/>
  <c r="H80" i="116"/>
  <c r="AC97" i="124"/>
  <c r="G44" i="144"/>
  <c r="G48" i="144"/>
  <c r="G58" i="144" s="1"/>
  <c r="G40" i="144"/>
  <c r="G32" i="120"/>
  <c r="H91" i="128"/>
  <c r="H92" i="128" s="1"/>
  <c r="H93" i="128" s="1"/>
  <c r="H79" i="128"/>
  <c r="H71" i="128"/>
  <c r="H75" i="128"/>
  <c r="H62" i="128"/>
  <c r="I77" i="131"/>
  <c r="I64" i="131"/>
  <c r="I73" i="131"/>
  <c r="G66" i="130"/>
  <c r="AB101" i="111"/>
  <c r="AB102" i="140"/>
  <c r="I62" i="137"/>
  <c r="I40" i="137"/>
  <c r="I48" i="137"/>
  <c r="I58" i="137" s="1"/>
  <c r="I44" i="137"/>
  <c r="F26" i="122"/>
  <c r="AB101" i="126"/>
  <c r="F32" i="129"/>
  <c r="E32" i="128"/>
  <c r="AC97" i="134"/>
  <c r="H66" i="120"/>
  <c r="H81" i="120" s="1"/>
  <c r="D72" i="126"/>
  <c r="D76" i="126"/>
  <c r="D63" i="126"/>
  <c r="G66" i="143"/>
  <c r="G81" i="143" s="1"/>
  <c r="E26" i="116"/>
  <c r="G40" i="125"/>
  <c r="G44" i="125"/>
  <c r="G48" i="125"/>
  <c r="G58" i="125" s="1"/>
  <c r="F46" i="115"/>
  <c r="F42" i="115"/>
  <c r="F50" i="115"/>
  <c r="F60" i="115" s="1"/>
  <c r="J63" i="140"/>
  <c r="J76" i="140"/>
  <c r="J72" i="140"/>
  <c r="J66" i="140"/>
  <c r="J80" i="140" s="1"/>
  <c r="E26" i="124"/>
  <c r="E32" i="121"/>
  <c r="AC97" i="131"/>
  <c r="E26" i="125"/>
  <c r="H81" i="130"/>
  <c r="F66" i="115"/>
  <c r="F80" i="115" s="1"/>
  <c r="F72" i="115"/>
  <c r="F76" i="115"/>
  <c r="F63" i="115"/>
  <c r="I44" i="120"/>
  <c r="I48" i="120"/>
  <c r="I58" i="120" s="1"/>
  <c r="I40" i="120"/>
  <c r="F32" i="134"/>
  <c r="G50" i="118"/>
  <c r="G60" i="118" s="1"/>
  <c r="G42" i="118"/>
  <c r="F63" i="143"/>
  <c r="F41" i="143"/>
  <c r="F49" i="143"/>
  <c r="F59" i="143" s="1"/>
  <c r="G42" i="111"/>
  <c r="G50" i="111"/>
  <c r="G60" i="111" s="1"/>
  <c r="G46" i="111"/>
  <c r="AC97" i="113"/>
  <c r="Z103" i="145"/>
  <c r="F26" i="144"/>
  <c r="I66" i="132"/>
  <c r="I80" i="132" s="1"/>
  <c r="I72" i="132"/>
  <c r="I76" i="132"/>
  <c r="G26" i="128"/>
  <c r="AC97" i="132"/>
  <c r="J64" i="140"/>
  <c r="J77" i="140"/>
  <c r="J73" i="140"/>
  <c r="G64" i="130"/>
  <c r="G42" i="130"/>
  <c r="G50" i="130"/>
  <c r="G60" i="130" s="1"/>
  <c r="AC97" i="117"/>
  <c r="AC97" i="129"/>
  <c r="AC97" i="125"/>
  <c r="H81" i="128"/>
  <c r="C49" i="126"/>
  <c r="C59" i="126" s="1"/>
  <c r="C41" i="126"/>
  <c r="F26" i="129"/>
  <c r="AB101" i="116"/>
  <c r="I76" i="131"/>
  <c r="I66" i="131"/>
  <c r="I81" i="131" s="1"/>
  <c r="I63" i="131"/>
  <c r="I72" i="131"/>
  <c r="I92" i="129"/>
  <c r="I93" i="129" s="1"/>
  <c r="I63" i="137"/>
  <c r="G26" i="131"/>
  <c r="G25" i="118"/>
  <c r="F50" i="144"/>
  <c r="F60" i="144" s="1"/>
  <c r="F42" i="144"/>
  <c r="J71" i="118"/>
  <c r="J75" i="118"/>
  <c r="J79" i="118"/>
  <c r="J91" i="118"/>
  <c r="J92" i="118" s="1"/>
  <c r="J93" i="118" s="1"/>
  <c r="AB101" i="119"/>
  <c r="I92" i="117"/>
  <c r="I93" i="117"/>
  <c r="AB101" i="113"/>
  <c r="E32" i="130"/>
  <c r="G26" i="137"/>
  <c r="I48" i="112"/>
  <c r="I58" i="112" s="1"/>
  <c r="I40" i="112"/>
  <c r="I44" i="112"/>
  <c r="G50" i="112"/>
  <c r="G60" i="112" s="1"/>
  <c r="G42" i="112"/>
  <c r="G46" i="112"/>
  <c r="H34" i="140"/>
  <c r="H32" i="140" s="1"/>
  <c r="AC97" i="126"/>
  <c r="H91" i="132"/>
  <c r="H92" i="132" s="1"/>
  <c r="H93" i="132" s="1"/>
  <c r="H71" i="132"/>
  <c r="H79" i="132"/>
  <c r="H75" i="132"/>
  <c r="H62" i="132"/>
  <c r="AB101" i="122"/>
  <c r="AB101" i="129"/>
  <c r="J72" i="145"/>
  <c r="J63" i="145"/>
  <c r="J66" i="145"/>
  <c r="J80" i="145" s="1"/>
  <c r="J76" i="145"/>
  <c r="F26" i="130"/>
  <c r="G66" i="134"/>
  <c r="G81" i="134" s="1"/>
  <c r="G76" i="134"/>
  <c r="G72" i="134"/>
  <c r="G63" i="134"/>
  <c r="J46" i="117"/>
  <c r="I92" i="126"/>
  <c r="I93" i="126" s="1"/>
  <c r="AA103" i="140"/>
  <c r="AA101" i="140" s="1"/>
  <c r="AB101" i="118"/>
  <c r="G66" i="116"/>
  <c r="G80" i="116" s="1"/>
  <c r="G76" i="116"/>
  <c r="G72" i="116"/>
  <c r="H62" i="122"/>
  <c r="H44" i="122"/>
  <c r="H48" i="122"/>
  <c r="H58" i="122" s="1"/>
  <c r="H40" i="122"/>
  <c r="H46" i="122"/>
  <c r="G73" i="144"/>
  <c r="G77" i="144"/>
  <c r="G64" i="144"/>
  <c r="AC97" i="130"/>
  <c r="H79" i="143"/>
  <c r="H71" i="143"/>
  <c r="H75" i="143"/>
  <c r="H62" i="143"/>
  <c r="H91" i="143"/>
  <c r="H92" i="143" s="1"/>
  <c r="H93" i="143" s="1"/>
  <c r="AB101" i="112"/>
  <c r="F26" i="124"/>
  <c r="G72" i="124"/>
  <c r="G76" i="124"/>
  <c r="G63" i="124"/>
  <c r="I73" i="120"/>
  <c r="I77" i="120"/>
  <c r="I64" i="120"/>
  <c r="H79" i="134"/>
  <c r="H71" i="134"/>
  <c r="H75" i="134"/>
  <c r="H62" i="134"/>
  <c r="H91" i="134"/>
  <c r="H92" i="134" s="1"/>
  <c r="H93" i="134" s="1"/>
  <c r="C32" i="126"/>
  <c r="C25" i="126" s="1"/>
  <c r="F32" i="118"/>
  <c r="AA97" i="143"/>
  <c r="J71" i="117"/>
  <c r="J75" i="117"/>
  <c r="J79" i="117"/>
  <c r="J91" i="117"/>
  <c r="AB101" i="131"/>
  <c r="AB101" i="125"/>
  <c r="G26" i="122"/>
  <c r="H75" i="118"/>
  <c r="H62" i="118"/>
  <c r="H71" i="118"/>
  <c r="H79" i="118"/>
  <c r="H91" i="118"/>
  <c r="H92" i="118" s="1"/>
  <c r="H93" i="118" s="1"/>
  <c r="I77" i="112"/>
  <c r="I73" i="112"/>
  <c r="I45" i="111"/>
  <c r="F80" i="126"/>
  <c r="G25" i="117"/>
  <c r="G45" i="117" s="1"/>
  <c r="G49" i="117"/>
  <c r="G59" i="117" s="1"/>
  <c r="G41" i="117"/>
  <c r="I92" i="125"/>
  <c r="I93" i="125" s="1"/>
  <c r="H45" i="132"/>
  <c r="H44" i="117"/>
  <c r="H48" i="117"/>
  <c r="H58" i="117" s="1"/>
  <c r="H40" i="117"/>
  <c r="Z102" i="145"/>
  <c r="I45" i="143"/>
  <c r="I48" i="143"/>
  <c r="I58" i="143" s="1"/>
  <c r="I40" i="143"/>
  <c r="I44" i="143"/>
  <c r="G33" i="140"/>
  <c r="G63" i="118"/>
  <c r="AC97" i="111"/>
  <c r="AC98" i="140"/>
  <c r="Y103" i="145"/>
  <c r="Y101" i="145" s="1"/>
  <c r="H50" i="131"/>
  <c r="H60" i="131" s="1"/>
  <c r="H42" i="131"/>
  <c r="H46" i="131"/>
  <c r="F48" i="126"/>
  <c r="F58" i="126" s="1"/>
  <c r="F44" i="126"/>
  <c r="F40" i="126"/>
  <c r="F45" i="126"/>
  <c r="F32" i="130"/>
  <c r="G42" i="144"/>
  <c r="G50" i="144"/>
  <c r="G60" i="144" s="1"/>
  <c r="G46" i="144"/>
  <c r="G27" i="145"/>
  <c r="AA99" i="145"/>
  <c r="H62" i="124"/>
  <c r="H75" i="124"/>
  <c r="H79" i="124"/>
  <c r="H71" i="124"/>
  <c r="H91" i="124"/>
  <c r="H34" i="145"/>
  <c r="H32" i="145" s="1"/>
  <c r="H42" i="113"/>
  <c r="H50" i="113"/>
  <c r="H60" i="113" s="1"/>
  <c r="H46" i="113"/>
  <c r="K92" i="117"/>
  <c r="K92" i="140" s="1"/>
  <c r="I68" i="140"/>
  <c r="G27" i="140"/>
  <c r="G44" i="143"/>
  <c r="G40" i="143"/>
  <c r="G48" i="143"/>
  <c r="G58" i="143" s="1"/>
  <c r="AB101" i="120"/>
  <c r="AC97" i="118"/>
  <c r="G32" i="119"/>
  <c r="H80" i="115"/>
  <c r="G66" i="144"/>
  <c r="H45" i="128"/>
  <c r="G49" i="132"/>
  <c r="G59" i="132" s="1"/>
  <c r="G25" i="132"/>
  <c r="G45" i="132" s="1"/>
  <c r="G41" i="132"/>
  <c r="E26" i="119"/>
  <c r="H81" i="122"/>
  <c r="H44" i="124"/>
  <c r="H48" i="124"/>
  <c r="H58" i="124" s="1"/>
  <c r="H40" i="124"/>
  <c r="H46" i="124"/>
  <c r="I44" i="116"/>
  <c r="I48" i="116"/>
  <c r="I58" i="116" s="1"/>
  <c r="I40" i="116"/>
  <c r="B26" i="112"/>
  <c r="F32" i="120"/>
  <c r="G66" i="132"/>
  <c r="F32" i="113"/>
  <c r="I81" i="115"/>
  <c r="I77" i="115"/>
  <c r="I73" i="115"/>
  <c r="I64" i="115"/>
  <c r="J45" i="140"/>
  <c r="J48" i="140"/>
  <c r="J58" i="140" s="1"/>
  <c r="J44" i="140"/>
  <c r="J40" i="140"/>
  <c r="AB101" i="124"/>
  <c r="F32" i="128"/>
  <c r="H80" i="143"/>
  <c r="AC97" i="116"/>
  <c r="I66" i="112"/>
  <c r="I80" i="112" s="1"/>
  <c r="I76" i="112"/>
  <c r="I72" i="112"/>
  <c r="I67" i="145"/>
  <c r="I67" i="140"/>
  <c r="F26" i="128"/>
  <c r="F32" i="111"/>
  <c r="F33" i="145"/>
  <c r="F33" i="140"/>
  <c r="AC97" i="112"/>
  <c r="K79" i="145"/>
  <c r="K75" i="145"/>
  <c r="K71" i="145"/>
  <c r="K62" i="145"/>
  <c r="K91" i="145"/>
  <c r="K81" i="145"/>
  <c r="H25" i="112"/>
  <c r="H45" i="112" s="1"/>
  <c r="H49" i="112"/>
  <c r="H59" i="112" s="1"/>
  <c r="H41" i="112"/>
  <c r="I42" i="145"/>
  <c r="I50" i="145"/>
  <c r="I60" i="145" s="1"/>
  <c r="I92" i="121"/>
  <c r="I93" i="121" s="1"/>
  <c r="G33" i="145"/>
  <c r="G81" i="121"/>
  <c r="G62" i="121"/>
  <c r="G71" i="121"/>
  <c r="G75" i="121"/>
  <c r="G79" i="121"/>
  <c r="G91" i="121"/>
  <c r="G46" i="121"/>
  <c r="G40" i="121"/>
  <c r="G48" i="121"/>
  <c r="G58" i="121" s="1"/>
  <c r="G44" i="121"/>
  <c r="K93" i="121"/>
  <c r="F32" i="132"/>
  <c r="F63" i="116"/>
  <c r="F49" i="116"/>
  <c r="F59" i="116" s="1"/>
  <c r="F41" i="116"/>
  <c r="K81" i="140"/>
  <c r="AB101" i="121"/>
  <c r="D46" i="126"/>
  <c r="D48" i="126"/>
  <c r="D58" i="126" s="1"/>
  <c r="D44" i="126"/>
  <c r="D40" i="126"/>
  <c r="G25" i="130"/>
  <c r="I68" i="145"/>
  <c r="AC97" i="119"/>
  <c r="AB101" i="115"/>
  <c r="G66" i="117"/>
  <c r="G63" i="117"/>
  <c r="G76" i="117"/>
  <c r="G80" i="117"/>
  <c r="G72" i="117"/>
  <c r="E26" i="143"/>
  <c r="H91" i="115"/>
  <c r="H92" i="115" s="1"/>
  <c r="H93" i="115" s="1"/>
  <c r="H75" i="115"/>
  <c r="H79" i="115"/>
  <c r="H62" i="115"/>
  <c r="H71" i="115"/>
  <c r="F32" i="116"/>
  <c r="I64" i="112"/>
  <c r="I66" i="120"/>
  <c r="I81" i="120" s="1"/>
  <c r="I63" i="120"/>
  <c r="I72" i="120"/>
  <c r="I76" i="120"/>
  <c r="H80" i="134"/>
  <c r="E32" i="119"/>
  <c r="AC97" i="120"/>
  <c r="I62" i="118"/>
  <c r="I40" i="118"/>
  <c r="I48" i="118"/>
  <c r="I58" i="118" s="1"/>
  <c r="I44" i="118"/>
  <c r="J48" i="145"/>
  <c r="J58" i="145" s="1"/>
  <c r="J40" i="145"/>
  <c r="J44" i="145"/>
  <c r="J46" i="145"/>
  <c r="G64" i="137"/>
  <c r="D66" i="126"/>
  <c r="G66" i="111"/>
  <c r="I46" i="145" l="1"/>
  <c r="G80" i="134"/>
  <c r="I80" i="120"/>
  <c r="G80" i="118"/>
  <c r="D71" i="126"/>
  <c r="D62" i="126"/>
  <c r="D79" i="126"/>
  <c r="D75" i="126"/>
  <c r="D91" i="126"/>
  <c r="D92" i="126" s="1"/>
  <c r="D93" i="126" s="1"/>
  <c r="D80" i="126"/>
  <c r="H42" i="140"/>
  <c r="H50" i="140"/>
  <c r="H60" i="140" s="1"/>
  <c r="E50" i="128"/>
  <c r="E60" i="128" s="1"/>
  <c r="E42" i="128"/>
  <c r="F64" i="117"/>
  <c r="F42" i="117"/>
  <c r="F50" i="117"/>
  <c r="F60" i="117" s="1"/>
  <c r="F25" i="117"/>
  <c r="G50" i="115"/>
  <c r="G60" i="115" s="1"/>
  <c r="G42" i="115"/>
  <c r="G75" i="124"/>
  <c r="G79" i="124"/>
  <c r="G62" i="124"/>
  <c r="G71" i="124"/>
  <c r="G91" i="124"/>
  <c r="G92" i="124" s="1"/>
  <c r="G93" i="124" s="1"/>
  <c r="G80" i="124"/>
  <c r="F42" i="118"/>
  <c r="F50" i="118"/>
  <c r="F60" i="118" s="1"/>
  <c r="G25" i="131"/>
  <c r="G41" i="131"/>
  <c r="G49" i="131"/>
  <c r="G59" i="131" s="1"/>
  <c r="G25" i="122"/>
  <c r="G45" i="122" s="1"/>
  <c r="G41" i="122"/>
  <c r="G49" i="122"/>
  <c r="G59" i="122" s="1"/>
  <c r="F63" i="122"/>
  <c r="F25" i="122"/>
  <c r="F49" i="122"/>
  <c r="F59" i="122" s="1"/>
  <c r="F41" i="122"/>
  <c r="F45" i="122"/>
  <c r="G25" i="129"/>
  <c r="G49" i="129"/>
  <c r="G59" i="129" s="1"/>
  <c r="G41" i="129"/>
  <c r="D49" i="118"/>
  <c r="D59" i="118" s="1"/>
  <c r="D41" i="118"/>
  <c r="G79" i="111"/>
  <c r="G71" i="111"/>
  <c r="G75" i="111"/>
  <c r="G91" i="111"/>
  <c r="G92" i="111" s="1"/>
  <c r="G62" i="111"/>
  <c r="G80" i="111"/>
  <c r="F63" i="130"/>
  <c r="F25" i="130"/>
  <c r="F41" i="130"/>
  <c r="F49" i="130"/>
  <c r="F59" i="130" s="1"/>
  <c r="F45" i="130"/>
  <c r="F50" i="134"/>
  <c r="F60" i="134" s="1"/>
  <c r="F42" i="134"/>
  <c r="F25" i="113"/>
  <c r="F41" i="113"/>
  <c r="F49" i="113"/>
  <c r="F59" i="113" s="1"/>
  <c r="F45" i="113"/>
  <c r="H41" i="145"/>
  <c r="H49" i="145"/>
  <c r="H59" i="145" s="1"/>
  <c r="H25" i="145"/>
  <c r="H45" i="145" s="1"/>
  <c r="G64" i="119"/>
  <c r="G42" i="119"/>
  <c r="G50" i="119"/>
  <c r="G60" i="119" s="1"/>
  <c r="C44" i="126"/>
  <c r="C40" i="126"/>
  <c r="C48" i="126"/>
  <c r="C58" i="126" s="1"/>
  <c r="C45" i="126"/>
  <c r="G63" i="137"/>
  <c r="G25" i="137"/>
  <c r="G41" i="137"/>
  <c r="G49" i="137"/>
  <c r="G59" i="137" s="1"/>
  <c r="G45" i="137"/>
  <c r="F50" i="121"/>
  <c r="F60" i="121" s="1"/>
  <c r="F42" i="121"/>
  <c r="F50" i="143"/>
  <c r="F60" i="143" s="1"/>
  <c r="F42" i="143"/>
  <c r="F25" i="143"/>
  <c r="F50" i="120"/>
  <c r="F60" i="120" s="1"/>
  <c r="F42" i="120"/>
  <c r="H50" i="145"/>
  <c r="H60" i="145" s="1"/>
  <c r="H42" i="145"/>
  <c r="H46" i="145"/>
  <c r="F42" i="132"/>
  <c r="F50" i="132"/>
  <c r="F60" i="132" s="1"/>
  <c r="G64" i="128"/>
  <c r="G50" i="128"/>
  <c r="G60" i="128" s="1"/>
  <c r="G42" i="128"/>
  <c r="F25" i="144"/>
  <c r="F49" i="144"/>
  <c r="F59" i="144" s="1"/>
  <c r="F41" i="144"/>
  <c r="F45" i="144"/>
  <c r="AA101" i="143"/>
  <c r="G72" i="113"/>
  <c r="G76" i="113"/>
  <c r="G73" i="131"/>
  <c r="G64" i="131"/>
  <c r="G77" i="131"/>
  <c r="I73" i="145"/>
  <c r="I77" i="145"/>
  <c r="I64" i="145"/>
  <c r="H73" i="112"/>
  <c r="H64" i="112"/>
  <c r="H77" i="112"/>
  <c r="G44" i="132"/>
  <c r="G40" i="132"/>
  <c r="G48" i="132"/>
  <c r="G58" i="132" s="1"/>
  <c r="G46" i="132"/>
  <c r="Z101" i="145"/>
  <c r="G79" i="116"/>
  <c r="G71" i="116"/>
  <c r="G75" i="116"/>
  <c r="G62" i="116"/>
  <c r="G91" i="116"/>
  <c r="G92" i="116" s="1"/>
  <c r="G93" i="116" s="1"/>
  <c r="AD98" i="140"/>
  <c r="F26" i="121"/>
  <c r="J81" i="140"/>
  <c r="J62" i="140"/>
  <c r="J79" i="140"/>
  <c r="J71" i="140"/>
  <c r="J75" i="140"/>
  <c r="F66" i="122"/>
  <c r="F72" i="122"/>
  <c r="F76" i="122"/>
  <c r="E26" i="144"/>
  <c r="H66" i="111"/>
  <c r="H63" i="111"/>
  <c r="H76" i="111"/>
  <c r="H72" i="111"/>
  <c r="H67" i="140"/>
  <c r="H67" i="145"/>
  <c r="AB103" i="140"/>
  <c r="AB101" i="140" s="1"/>
  <c r="I80" i="116"/>
  <c r="AC101" i="134"/>
  <c r="H46" i="121"/>
  <c r="H40" i="121"/>
  <c r="H44" i="121"/>
  <c r="H48" i="121"/>
  <c r="H58" i="121" s="1"/>
  <c r="AD97" i="113"/>
  <c r="E26" i="130"/>
  <c r="G80" i="112"/>
  <c r="G75" i="112"/>
  <c r="G79" i="112"/>
  <c r="G71" i="112"/>
  <c r="G62" i="112"/>
  <c r="G91" i="112"/>
  <c r="AD97" i="122"/>
  <c r="AD97" i="132"/>
  <c r="AD97" i="118"/>
  <c r="H48" i="137"/>
  <c r="H58" i="137" s="1"/>
  <c r="H40" i="137"/>
  <c r="H44" i="137"/>
  <c r="H72" i="112"/>
  <c r="H66" i="112"/>
  <c r="H80" i="112" s="1"/>
  <c r="H63" i="112"/>
  <c r="H76" i="112"/>
  <c r="F26" i="112"/>
  <c r="F27" i="140"/>
  <c r="F27" i="145"/>
  <c r="F66" i="130"/>
  <c r="F80" i="130" s="1"/>
  <c r="F76" i="130"/>
  <c r="F72" i="130"/>
  <c r="F26" i="134"/>
  <c r="E50" i="121"/>
  <c r="E60" i="121" s="1"/>
  <c r="E42" i="121"/>
  <c r="AD97" i="121"/>
  <c r="B32" i="112"/>
  <c r="F77" i="128"/>
  <c r="F73" i="128"/>
  <c r="F64" i="128"/>
  <c r="F64" i="124"/>
  <c r="F73" i="124"/>
  <c r="F77" i="124"/>
  <c r="F73" i="131"/>
  <c r="F64" i="131"/>
  <c r="F77" i="131"/>
  <c r="F64" i="113"/>
  <c r="F73" i="113"/>
  <c r="F77" i="113"/>
  <c r="G79" i="117"/>
  <c r="G71" i="117"/>
  <c r="G75" i="117"/>
  <c r="G91" i="117"/>
  <c r="G92" i="117" s="1"/>
  <c r="G93" i="117" s="1"/>
  <c r="G92" i="121"/>
  <c r="G93" i="121" s="1"/>
  <c r="G32" i="145"/>
  <c r="I63" i="140"/>
  <c r="I76" i="140"/>
  <c r="I72" i="140"/>
  <c r="I66" i="140"/>
  <c r="I80" i="140"/>
  <c r="F76" i="125"/>
  <c r="F72" i="125"/>
  <c r="F66" i="125"/>
  <c r="F63" i="125"/>
  <c r="F80" i="125"/>
  <c r="F66" i="117"/>
  <c r="F80" i="117" s="1"/>
  <c r="F63" i="117"/>
  <c r="F72" i="117"/>
  <c r="F76" i="117"/>
  <c r="I73" i="140"/>
  <c r="I77" i="140"/>
  <c r="I64" i="140"/>
  <c r="I81" i="140"/>
  <c r="Z101" i="137"/>
  <c r="I81" i="112"/>
  <c r="D32" i="116"/>
  <c r="F25" i="124"/>
  <c r="F45" i="124" s="1"/>
  <c r="F41" i="124"/>
  <c r="F49" i="124"/>
  <c r="F59" i="124" s="1"/>
  <c r="AD97" i="119"/>
  <c r="D26" i="116"/>
  <c r="E26" i="117"/>
  <c r="I75" i="115"/>
  <c r="I79" i="115"/>
  <c r="I71" i="115"/>
  <c r="I91" i="115"/>
  <c r="F41" i="131"/>
  <c r="F49" i="131"/>
  <c r="F59" i="131" s="1"/>
  <c r="F25" i="131"/>
  <c r="F45" i="131" s="1"/>
  <c r="H49" i="140"/>
  <c r="H59" i="140" s="1"/>
  <c r="H41" i="140"/>
  <c r="H25" i="140"/>
  <c r="H45" i="140" s="1"/>
  <c r="F66" i="143"/>
  <c r="F80" i="143" s="1"/>
  <c r="F72" i="143"/>
  <c r="F76" i="143"/>
  <c r="G81" i="112"/>
  <c r="D32" i="117"/>
  <c r="E33" i="145"/>
  <c r="H68" i="140"/>
  <c r="F64" i="116"/>
  <c r="F73" i="116"/>
  <c r="F77" i="116"/>
  <c r="AC101" i="118"/>
  <c r="C63" i="126"/>
  <c r="C72" i="126"/>
  <c r="C76" i="126"/>
  <c r="G81" i="124"/>
  <c r="G73" i="124"/>
  <c r="G64" i="124"/>
  <c r="G77" i="124"/>
  <c r="F64" i="125"/>
  <c r="F42" i="125"/>
  <c r="F50" i="125"/>
  <c r="F60" i="125" s="1"/>
  <c r="AC97" i="144"/>
  <c r="F42" i="116"/>
  <c r="F50" i="116"/>
  <c r="F60" i="116" s="1"/>
  <c r="F26" i="132"/>
  <c r="I76" i="145"/>
  <c r="I66" i="145"/>
  <c r="I72" i="145"/>
  <c r="I63" i="145"/>
  <c r="I80" i="145"/>
  <c r="E26" i="115"/>
  <c r="AC101" i="120"/>
  <c r="E72" i="132"/>
  <c r="E76" i="132"/>
  <c r="E42" i="130"/>
  <c r="E50" i="130"/>
  <c r="E60" i="130" s="1"/>
  <c r="AC101" i="126"/>
  <c r="G63" i="128"/>
  <c r="G25" i="128"/>
  <c r="G45" i="128" s="1"/>
  <c r="G41" i="128"/>
  <c r="G49" i="128"/>
  <c r="G59" i="128" s="1"/>
  <c r="E49" i="125"/>
  <c r="E59" i="125" s="1"/>
  <c r="E41" i="125"/>
  <c r="H79" i="120"/>
  <c r="H71" i="120"/>
  <c r="H75" i="120"/>
  <c r="H62" i="120"/>
  <c r="H91" i="120"/>
  <c r="H80" i="120"/>
  <c r="H64" i="119"/>
  <c r="H77" i="119"/>
  <c r="H73" i="119"/>
  <c r="G62" i="130"/>
  <c r="G71" i="130"/>
  <c r="G79" i="130"/>
  <c r="G75" i="130"/>
  <c r="G91" i="130"/>
  <c r="G92" i="130" s="1"/>
  <c r="G93" i="130" s="1"/>
  <c r="G80" i="130"/>
  <c r="AD97" i="124"/>
  <c r="E76" i="131"/>
  <c r="E72" i="131"/>
  <c r="H73" i="121"/>
  <c r="H64" i="121"/>
  <c r="H77" i="121"/>
  <c r="E32" i="132"/>
  <c r="I93" i="111"/>
  <c r="G25" i="120"/>
  <c r="G45" i="120" s="1"/>
  <c r="G41" i="120"/>
  <c r="G49" i="120"/>
  <c r="G59" i="120" s="1"/>
  <c r="F66" i="116"/>
  <c r="F80" i="116" s="1"/>
  <c r="F76" i="116"/>
  <c r="F72" i="116"/>
  <c r="I79" i="143"/>
  <c r="I71" i="143"/>
  <c r="I75" i="143"/>
  <c r="I62" i="143"/>
  <c r="I91" i="143"/>
  <c r="I92" i="143" s="1"/>
  <c r="I93" i="143" s="1"/>
  <c r="G34" i="140"/>
  <c r="G32" i="140" s="1"/>
  <c r="I79" i="116"/>
  <c r="I71" i="116"/>
  <c r="I75" i="116"/>
  <c r="I62" i="116"/>
  <c r="I91" i="116"/>
  <c r="AD97" i="115"/>
  <c r="G66" i="119"/>
  <c r="G80" i="119" s="1"/>
  <c r="G63" i="119"/>
  <c r="G72" i="119"/>
  <c r="G76" i="119"/>
  <c r="G25" i="115"/>
  <c r="G46" i="115" s="1"/>
  <c r="G49" i="115"/>
  <c r="G59" i="115" s="1"/>
  <c r="G41" i="115"/>
  <c r="E32" i="115"/>
  <c r="AC101" i="122"/>
  <c r="AD97" i="128"/>
  <c r="I81" i="132"/>
  <c r="H77" i="137"/>
  <c r="H73" i="137"/>
  <c r="I40" i="140"/>
  <c r="I44" i="140"/>
  <c r="I48" i="140"/>
  <c r="I58" i="140" s="1"/>
  <c r="I45" i="140"/>
  <c r="G92" i="125"/>
  <c r="G93" i="125" s="1"/>
  <c r="H68" i="145"/>
  <c r="F77" i="117"/>
  <c r="F73" i="117"/>
  <c r="J92" i="117"/>
  <c r="J93" i="117" s="1"/>
  <c r="G76" i="129"/>
  <c r="G72" i="129"/>
  <c r="G63" i="129"/>
  <c r="B49" i="126"/>
  <c r="B59" i="126" s="1"/>
  <c r="B41" i="126"/>
  <c r="D32" i="118"/>
  <c r="F77" i="129"/>
  <c r="F73" i="129"/>
  <c r="F64" i="129"/>
  <c r="F77" i="144"/>
  <c r="F73" i="144"/>
  <c r="F64" i="144"/>
  <c r="B32" i="126"/>
  <c r="B25" i="126" s="1"/>
  <c r="D77" i="126"/>
  <c r="D64" i="126"/>
  <c r="D73" i="126"/>
  <c r="D81" i="126"/>
  <c r="G66" i="113"/>
  <c r="E32" i="117"/>
  <c r="F25" i="116"/>
  <c r="AC101" i="111"/>
  <c r="AC102" i="140"/>
  <c r="AC101" i="125"/>
  <c r="G75" i="132"/>
  <c r="G79" i="132"/>
  <c r="G71" i="132"/>
  <c r="G62" i="132"/>
  <c r="G91" i="132"/>
  <c r="G80" i="132"/>
  <c r="F26" i="120"/>
  <c r="G80" i="144"/>
  <c r="G75" i="144"/>
  <c r="G79" i="144"/>
  <c r="G71" i="144"/>
  <c r="G62" i="144"/>
  <c r="G91" i="144"/>
  <c r="G92" i="144" s="1"/>
  <c r="G93" i="144" s="1"/>
  <c r="H92" i="124"/>
  <c r="H93" i="124" s="1"/>
  <c r="AD97" i="120"/>
  <c r="F32" i="112"/>
  <c r="I62" i="112"/>
  <c r="G44" i="118"/>
  <c r="G48" i="118"/>
  <c r="G58" i="118" s="1"/>
  <c r="G40" i="118"/>
  <c r="G45" i="118"/>
  <c r="I80" i="131"/>
  <c r="F25" i="129"/>
  <c r="F49" i="129"/>
  <c r="F59" i="129" s="1"/>
  <c r="F41" i="129"/>
  <c r="F45" i="129"/>
  <c r="E26" i="128"/>
  <c r="E63" i="119"/>
  <c r="E72" i="119"/>
  <c r="E76" i="119"/>
  <c r="G46" i="118"/>
  <c r="F79" i="115"/>
  <c r="F75" i="115"/>
  <c r="F71" i="115"/>
  <c r="F62" i="115"/>
  <c r="F91" i="115"/>
  <c r="F92" i="115" s="1"/>
  <c r="F93" i="115" s="1"/>
  <c r="AD97" i="117"/>
  <c r="H66" i="119"/>
  <c r="H80" i="119" s="1"/>
  <c r="H72" i="119"/>
  <c r="H76" i="119"/>
  <c r="AC101" i="113"/>
  <c r="H66" i="121"/>
  <c r="H80" i="121" s="1"/>
  <c r="H72" i="121"/>
  <c r="H63" i="121"/>
  <c r="H76" i="121"/>
  <c r="E79" i="126"/>
  <c r="E75" i="126"/>
  <c r="E62" i="126"/>
  <c r="E71" i="126"/>
  <c r="E91" i="126"/>
  <c r="E80" i="126"/>
  <c r="AD97" i="112"/>
  <c r="G79" i="118"/>
  <c r="G71" i="118"/>
  <c r="G75" i="118"/>
  <c r="G62" i="118"/>
  <c r="G91" i="118"/>
  <c r="G92" i="118" s="1"/>
  <c r="G93" i="118" s="1"/>
  <c r="I79" i="137"/>
  <c r="I71" i="137"/>
  <c r="I75" i="137"/>
  <c r="I91" i="137"/>
  <c r="G81" i="116"/>
  <c r="D32" i="129"/>
  <c r="H66" i="137"/>
  <c r="H81" i="137" s="1"/>
  <c r="H63" i="137"/>
  <c r="H72" i="137"/>
  <c r="H76" i="137"/>
  <c r="F66" i="129"/>
  <c r="F72" i="129"/>
  <c r="F63" i="129"/>
  <c r="F76" i="129"/>
  <c r="F81" i="115"/>
  <c r="G81" i="117"/>
  <c r="G44" i="124"/>
  <c r="G40" i="124"/>
  <c r="G48" i="124"/>
  <c r="G58" i="124" s="1"/>
  <c r="G46" i="124"/>
  <c r="F42" i="111"/>
  <c r="F50" i="111"/>
  <c r="F60" i="111" s="1"/>
  <c r="F64" i="130"/>
  <c r="F42" i="130"/>
  <c r="F50" i="130"/>
  <c r="F60" i="130" s="1"/>
  <c r="F46" i="130"/>
  <c r="AC101" i="116"/>
  <c r="AD97" i="111"/>
  <c r="B26" i="122"/>
  <c r="F64" i="143"/>
  <c r="F81" i="143"/>
  <c r="F77" i="143"/>
  <c r="F73" i="143"/>
  <c r="D32" i="137"/>
  <c r="F73" i="125"/>
  <c r="F77" i="125"/>
  <c r="F81" i="125"/>
  <c r="E63" i="143"/>
  <c r="E42" i="119"/>
  <c r="E50" i="119"/>
  <c r="E60" i="119" s="1"/>
  <c r="I79" i="120"/>
  <c r="I71" i="120"/>
  <c r="I75" i="120"/>
  <c r="I62" i="120"/>
  <c r="I91" i="120"/>
  <c r="I92" i="120" s="1"/>
  <c r="I93" i="120" s="1"/>
  <c r="E41" i="143"/>
  <c r="E49" i="143"/>
  <c r="E59" i="143" s="1"/>
  <c r="G45" i="130"/>
  <c r="G48" i="130"/>
  <c r="G58" i="130" s="1"/>
  <c r="G44" i="130"/>
  <c r="G40" i="130"/>
  <c r="H62" i="112"/>
  <c r="H48" i="112"/>
  <c r="H58" i="112" s="1"/>
  <c r="H40" i="112"/>
  <c r="H44" i="112"/>
  <c r="H46" i="112"/>
  <c r="AD97" i="125"/>
  <c r="K93" i="117"/>
  <c r="K93" i="140" s="1"/>
  <c r="K91" i="140" s="1"/>
  <c r="G62" i="117"/>
  <c r="G44" i="117"/>
  <c r="G48" i="117"/>
  <c r="G58" i="117" s="1"/>
  <c r="G40" i="117"/>
  <c r="E32" i="143"/>
  <c r="H72" i="113"/>
  <c r="H66" i="113"/>
  <c r="H62" i="113" s="1"/>
  <c r="H76" i="113"/>
  <c r="H63" i="113"/>
  <c r="G81" i="144"/>
  <c r="G79" i="134"/>
  <c r="G71" i="134"/>
  <c r="G62" i="134"/>
  <c r="G75" i="134"/>
  <c r="G91" i="134"/>
  <c r="G92" i="134" s="1"/>
  <c r="G93" i="134" s="1"/>
  <c r="J71" i="145"/>
  <c r="J79" i="145"/>
  <c r="J75" i="145"/>
  <c r="J62" i="145"/>
  <c r="J91" i="145"/>
  <c r="J81" i="145"/>
  <c r="AB97" i="143"/>
  <c r="G64" i="111"/>
  <c r="G46" i="120"/>
  <c r="G42" i="120"/>
  <c r="G50" i="120"/>
  <c r="G60" i="120" s="1"/>
  <c r="AC101" i="117"/>
  <c r="AC101" i="129"/>
  <c r="E26" i="121"/>
  <c r="G67" i="140"/>
  <c r="AA102" i="145"/>
  <c r="K92" i="145"/>
  <c r="H48" i="113"/>
  <c r="H58" i="113" s="1"/>
  <c r="H44" i="113"/>
  <c r="H40" i="113"/>
  <c r="D32" i="144"/>
  <c r="H44" i="119"/>
  <c r="H48" i="119"/>
  <c r="H58" i="119" s="1"/>
  <c r="H40" i="119"/>
  <c r="G44" i="134"/>
  <c r="G40" i="134"/>
  <c r="G48" i="134"/>
  <c r="G58" i="134" s="1"/>
  <c r="I48" i="145"/>
  <c r="I58" i="145" s="1"/>
  <c r="I44" i="145"/>
  <c r="I40" i="145"/>
  <c r="H40" i="131"/>
  <c r="H44" i="131"/>
  <c r="H48" i="131"/>
  <c r="H58" i="131" s="1"/>
  <c r="AC101" i="131"/>
  <c r="E41" i="116"/>
  <c r="E25" i="116"/>
  <c r="E45" i="116" s="1"/>
  <c r="E49" i="116"/>
  <c r="E59" i="116" s="1"/>
  <c r="B64" i="122"/>
  <c r="B42" i="122"/>
  <c r="B50" i="122"/>
  <c r="B60" i="122" s="1"/>
  <c r="G41" i="119"/>
  <c r="G49" i="119"/>
  <c r="G59" i="119" s="1"/>
  <c r="G25" i="119"/>
  <c r="G45" i="119" s="1"/>
  <c r="I62" i="115"/>
  <c r="I48" i="115"/>
  <c r="I58" i="115" s="1"/>
  <c r="I44" i="115"/>
  <c r="I40" i="115"/>
  <c r="I46" i="115"/>
  <c r="F32" i="137"/>
  <c r="F64" i="111"/>
  <c r="F72" i="111"/>
  <c r="F76" i="111"/>
  <c r="F77" i="122"/>
  <c r="F73" i="122"/>
  <c r="G81" i="119"/>
  <c r="G77" i="119"/>
  <c r="G73" i="119"/>
  <c r="H64" i="131"/>
  <c r="H77" i="131"/>
  <c r="H73" i="131"/>
  <c r="F25" i="128"/>
  <c r="F45" i="128" s="1"/>
  <c r="F49" i="128"/>
  <c r="F59" i="128" s="1"/>
  <c r="F41" i="128"/>
  <c r="B25" i="112"/>
  <c r="B49" i="112"/>
  <c r="B59" i="112" s="1"/>
  <c r="B41" i="112"/>
  <c r="E25" i="119"/>
  <c r="E46" i="119" s="1"/>
  <c r="E41" i="119"/>
  <c r="E49" i="119"/>
  <c r="E59" i="119" s="1"/>
  <c r="AC101" i="119"/>
  <c r="AD97" i="126"/>
  <c r="AD97" i="116"/>
  <c r="AC101" i="130"/>
  <c r="F26" i="118"/>
  <c r="H73" i="113"/>
  <c r="H64" i="113"/>
  <c r="H77" i="113"/>
  <c r="F32" i="119"/>
  <c r="F26" i="119"/>
  <c r="G66" i="137"/>
  <c r="G81" i="137" s="1"/>
  <c r="G72" i="137"/>
  <c r="G76" i="137"/>
  <c r="AC101" i="115"/>
  <c r="G66" i="131"/>
  <c r="G80" i="131" s="1"/>
  <c r="G63" i="131"/>
  <c r="G72" i="131"/>
  <c r="G76" i="131"/>
  <c r="E32" i="144"/>
  <c r="E76" i="116"/>
  <c r="E72" i="116"/>
  <c r="E63" i="116"/>
  <c r="G79" i="143"/>
  <c r="G71" i="143"/>
  <c r="G75" i="143"/>
  <c r="G62" i="143"/>
  <c r="G91" i="143"/>
  <c r="G92" i="143" s="1"/>
  <c r="G93" i="143" s="1"/>
  <c r="G80" i="143"/>
  <c r="F42" i="129"/>
  <c r="F46" i="129"/>
  <c r="F50" i="129"/>
  <c r="F60" i="129" s="1"/>
  <c r="J92" i="129"/>
  <c r="J92" i="140" s="1"/>
  <c r="AD97" i="134"/>
  <c r="F66" i="113"/>
  <c r="F81" i="113" s="1"/>
  <c r="F76" i="113"/>
  <c r="F72" i="113"/>
  <c r="F63" i="113"/>
  <c r="AD97" i="129"/>
  <c r="F25" i="125"/>
  <c r="F49" i="125"/>
  <c r="F59" i="125" s="1"/>
  <c r="F41" i="125"/>
  <c r="G28" i="145"/>
  <c r="G26" i="145" s="1"/>
  <c r="G28" i="140"/>
  <c r="G26" i="140" s="1"/>
  <c r="G46" i="117"/>
  <c r="AC101" i="124"/>
  <c r="I81" i="137"/>
  <c r="E32" i="111"/>
  <c r="AC101" i="128"/>
  <c r="E50" i="116"/>
  <c r="E60" i="116" s="1"/>
  <c r="E42" i="116"/>
  <c r="F66" i="144"/>
  <c r="F80" i="144" s="1"/>
  <c r="F72" i="144"/>
  <c r="F76" i="144"/>
  <c r="F63" i="144"/>
  <c r="F66" i="124"/>
  <c r="F80" i="124" s="1"/>
  <c r="F76" i="124"/>
  <c r="F72" i="124"/>
  <c r="F63" i="124"/>
  <c r="E26" i="131"/>
  <c r="AC101" i="112"/>
  <c r="F92" i="126"/>
  <c r="F93" i="126" s="1"/>
  <c r="F64" i="122"/>
  <c r="H63" i="119"/>
  <c r="H45" i="137"/>
  <c r="G81" i="111"/>
  <c r="G77" i="111"/>
  <c r="G73" i="111"/>
  <c r="G68" i="145"/>
  <c r="G68" i="140"/>
  <c r="G77" i="137"/>
  <c r="G73" i="137"/>
  <c r="AB101" i="144"/>
  <c r="H66" i="131"/>
  <c r="H80" i="131" s="1"/>
  <c r="H63" i="131"/>
  <c r="H72" i="131"/>
  <c r="H76" i="131"/>
  <c r="I75" i="112"/>
  <c r="I79" i="112"/>
  <c r="I71" i="112"/>
  <c r="I91" i="112"/>
  <c r="F50" i="128"/>
  <c r="F60" i="128" s="1"/>
  <c r="F42" i="128"/>
  <c r="F42" i="113"/>
  <c r="F50" i="113"/>
  <c r="F60" i="113" s="1"/>
  <c r="F46" i="113"/>
  <c r="E33" i="140"/>
  <c r="E76" i="125"/>
  <c r="E72" i="125"/>
  <c r="E63" i="125"/>
  <c r="C50" i="126"/>
  <c r="C60" i="126" s="1"/>
  <c r="C46" i="126"/>
  <c r="C42" i="126"/>
  <c r="E32" i="124"/>
  <c r="I79" i="131"/>
  <c r="I75" i="131"/>
  <c r="I71" i="131"/>
  <c r="I62" i="131"/>
  <c r="I91" i="131"/>
  <c r="G46" i="130"/>
  <c r="I79" i="132"/>
  <c r="I62" i="132"/>
  <c r="I75" i="132"/>
  <c r="I71" i="132"/>
  <c r="I91" i="132"/>
  <c r="I92" i="132" s="1"/>
  <c r="I93" i="132" s="1"/>
  <c r="F66" i="128"/>
  <c r="F81" i="128" s="1"/>
  <c r="F76" i="128"/>
  <c r="F72" i="128"/>
  <c r="F63" i="128"/>
  <c r="E32" i="125"/>
  <c r="E25" i="125" s="1"/>
  <c r="E49" i="124"/>
  <c r="E59" i="124" s="1"/>
  <c r="E41" i="124"/>
  <c r="AB97" i="137"/>
  <c r="AB98" i="145"/>
  <c r="G50" i="113"/>
  <c r="G60" i="113" s="1"/>
  <c r="G42" i="113"/>
  <c r="F66" i="131"/>
  <c r="AC99" i="140"/>
  <c r="AC97" i="140" s="1"/>
  <c r="H25" i="111"/>
  <c r="H49" i="111"/>
  <c r="H59" i="111" s="1"/>
  <c r="H41" i="111"/>
  <c r="H45" i="111"/>
  <c r="E42" i="131"/>
  <c r="E50" i="131"/>
  <c r="E60" i="131" s="1"/>
  <c r="G50" i="129"/>
  <c r="G60" i="129" s="1"/>
  <c r="G42" i="129"/>
  <c r="AC101" i="132"/>
  <c r="AD97" i="130"/>
  <c r="AA103" i="145"/>
  <c r="AC101" i="121"/>
  <c r="AA97" i="145"/>
  <c r="AD97" i="131"/>
  <c r="G81" i="130"/>
  <c r="F40" i="115"/>
  <c r="F44" i="115"/>
  <c r="F48" i="115"/>
  <c r="F58" i="115" s="1"/>
  <c r="G63" i="113"/>
  <c r="G25" i="113"/>
  <c r="G46" i="113" s="1"/>
  <c r="G49" i="113"/>
  <c r="G59" i="113" s="1"/>
  <c r="G41" i="113"/>
  <c r="E26" i="132"/>
  <c r="I81" i="143"/>
  <c r="F26" i="137"/>
  <c r="G81" i="132"/>
  <c r="D32" i="115"/>
  <c r="H64" i="137"/>
  <c r="F63" i="111"/>
  <c r="F25" i="111"/>
  <c r="F45" i="111" s="1"/>
  <c r="F41" i="111"/>
  <c r="F49" i="111"/>
  <c r="F59" i="111" s="1"/>
  <c r="E66" i="119"/>
  <c r="C66" i="126"/>
  <c r="F81" i="117" l="1"/>
  <c r="F80" i="113"/>
  <c r="J92" i="145"/>
  <c r="J93" i="129"/>
  <c r="G80" i="137"/>
  <c r="H80" i="137"/>
  <c r="F46" i="128"/>
  <c r="G45" i="115"/>
  <c r="K93" i="145"/>
  <c r="F25" i="119"/>
  <c r="F41" i="119"/>
  <c r="F49" i="119"/>
  <c r="F59" i="119" s="1"/>
  <c r="F45" i="119"/>
  <c r="C79" i="126"/>
  <c r="C75" i="126"/>
  <c r="C71" i="126"/>
  <c r="C62" i="126"/>
  <c r="C91" i="126"/>
  <c r="C92" i="126" s="1"/>
  <c r="C93" i="126" s="1"/>
  <c r="C80" i="126"/>
  <c r="F25" i="118"/>
  <c r="F41" i="118"/>
  <c r="F49" i="118"/>
  <c r="F59" i="118" s="1"/>
  <c r="G72" i="140"/>
  <c r="G76" i="140"/>
  <c r="G63" i="140"/>
  <c r="G66" i="140"/>
  <c r="G80" i="140"/>
  <c r="D42" i="137"/>
  <c r="D50" i="137"/>
  <c r="D60" i="137" s="1"/>
  <c r="E42" i="143"/>
  <c r="E50" i="143"/>
  <c r="E60" i="143" s="1"/>
  <c r="E25" i="143"/>
  <c r="F25" i="120"/>
  <c r="F41" i="120"/>
  <c r="F49" i="120"/>
  <c r="F59" i="120" s="1"/>
  <c r="E25" i="117"/>
  <c r="E49" i="117"/>
  <c r="E59" i="117" s="1"/>
  <c r="E41" i="117"/>
  <c r="E79" i="119"/>
  <c r="E71" i="119"/>
  <c r="E75" i="119"/>
  <c r="E91" i="119"/>
  <c r="E92" i="119" s="1"/>
  <c r="E93" i="119" s="1"/>
  <c r="E80" i="119"/>
  <c r="E77" i="130"/>
  <c r="E73" i="130"/>
  <c r="E64" i="130"/>
  <c r="F25" i="132"/>
  <c r="F45" i="132" s="1"/>
  <c r="F41" i="132"/>
  <c r="F49" i="132"/>
  <c r="F59" i="132" s="1"/>
  <c r="E48" i="125"/>
  <c r="E58" i="125" s="1"/>
  <c r="E44" i="125"/>
  <c r="E40" i="125"/>
  <c r="E45" i="125"/>
  <c r="E50" i="124"/>
  <c r="E60" i="124" s="1"/>
  <c r="E42" i="124"/>
  <c r="E25" i="124"/>
  <c r="E50" i="111"/>
  <c r="E60" i="111" s="1"/>
  <c r="E42" i="111"/>
  <c r="E25" i="128"/>
  <c r="E49" i="128"/>
  <c r="E59" i="128" s="1"/>
  <c r="E41" i="128"/>
  <c r="E45" i="128"/>
  <c r="F25" i="121"/>
  <c r="F41" i="121"/>
  <c r="F49" i="121"/>
  <c r="F59" i="121" s="1"/>
  <c r="G75" i="113"/>
  <c r="G71" i="113"/>
  <c r="G79" i="113"/>
  <c r="G62" i="113"/>
  <c r="G91" i="113"/>
  <c r="G92" i="113" s="1"/>
  <c r="G93" i="113" s="1"/>
  <c r="G80" i="113"/>
  <c r="J93" i="140"/>
  <c r="J91" i="140" s="1"/>
  <c r="J93" i="145"/>
  <c r="D50" i="115"/>
  <c r="D60" i="115" s="1"/>
  <c r="D42" i="115"/>
  <c r="B45" i="112"/>
  <c r="B44" i="112"/>
  <c r="B40" i="112"/>
  <c r="B48" i="112"/>
  <c r="B58" i="112" s="1"/>
  <c r="F62" i="116"/>
  <c r="F40" i="116"/>
  <c r="F48" i="116"/>
  <c r="F58" i="116" s="1"/>
  <c r="F44" i="116"/>
  <c r="F45" i="116"/>
  <c r="H72" i="140"/>
  <c r="H76" i="140"/>
  <c r="H66" i="140"/>
  <c r="H80" i="140" s="1"/>
  <c r="H63" i="140"/>
  <c r="F79" i="122"/>
  <c r="F75" i="122"/>
  <c r="F71" i="122"/>
  <c r="F91" i="122"/>
  <c r="F92" i="122" s="1"/>
  <c r="F93" i="122" s="1"/>
  <c r="E64" i="115"/>
  <c r="E73" i="115"/>
  <c r="E77" i="115"/>
  <c r="E73" i="117"/>
  <c r="E64" i="117"/>
  <c r="E77" i="117"/>
  <c r="E49" i="131"/>
  <c r="E59" i="131" s="1"/>
  <c r="E25" i="131"/>
  <c r="E45" i="131" s="1"/>
  <c r="E41" i="131"/>
  <c r="G66" i="120"/>
  <c r="G80" i="120"/>
  <c r="G72" i="120"/>
  <c r="G76" i="120"/>
  <c r="G63" i="120"/>
  <c r="D26" i="132"/>
  <c r="F63" i="118"/>
  <c r="D32" i="128"/>
  <c r="F50" i="137"/>
  <c r="F60" i="137" s="1"/>
  <c r="F42" i="137"/>
  <c r="D26" i="117"/>
  <c r="H71" i="121"/>
  <c r="H79" i="121"/>
  <c r="H62" i="121"/>
  <c r="H75" i="121"/>
  <c r="H91" i="121"/>
  <c r="F48" i="129"/>
  <c r="F58" i="129" s="1"/>
  <c r="F40" i="129"/>
  <c r="F44" i="129"/>
  <c r="E50" i="117"/>
  <c r="E60" i="117" s="1"/>
  <c r="E46" i="117"/>
  <c r="E42" i="117"/>
  <c r="C26" i="125"/>
  <c r="D76" i="115"/>
  <c r="D72" i="115"/>
  <c r="F81" i="144"/>
  <c r="AE97" i="111"/>
  <c r="AE98" i="140"/>
  <c r="E25" i="115"/>
  <c r="E46" i="115" s="1"/>
  <c r="E41" i="115"/>
  <c r="E49" i="115"/>
  <c r="E59" i="115" s="1"/>
  <c r="D76" i="116"/>
  <c r="D72" i="116"/>
  <c r="F44" i="131"/>
  <c r="F48" i="131"/>
  <c r="F58" i="131" s="1"/>
  <c r="F40" i="131"/>
  <c r="F46" i="131"/>
  <c r="G73" i="122"/>
  <c r="G77" i="122"/>
  <c r="G64" i="122"/>
  <c r="F79" i="117"/>
  <c r="F62" i="117"/>
  <c r="F75" i="117"/>
  <c r="F71" i="117"/>
  <c r="F91" i="117"/>
  <c r="F92" i="117" s="1"/>
  <c r="F93" i="117" s="1"/>
  <c r="I79" i="140"/>
  <c r="I62" i="140"/>
  <c r="I71" i="140"/>
  <c r="I75" i="140"/>
  <c r="E76" i="121"/>
  <c r="E66" i="121"/>
  <c r="E81" i="121" s="1"/>
  <c r="E63" i="121"/>
  <c r="E72" i="121"/>
  <c r="E32" i="137"/>
  <c r="F81" i="124"/>
  <c r="F25" i="112"/>
  <c r="F49" i="112"/>
  <c r="F59" i="112" s="1"/>
  <c r="F41" i="112"/>
  <c r="H75" i="112"/>
  <c r="H71" i="112"/>
  <c r="H79" i="112"/>
  <c r="H91" i="112"/>
  <c r="E25" i="144"/>
  <c r="E45" i="144" s="1"/>
  <c r="E49" i="144"/>
  <c r="E59" i="144" s="1"/>
  <c r="E41" i="144"/>
  <c r="F28" i="145"/>
  <c r="F26" i="145" s="1"/>
  <c r="F28" i="140"/>
  <c r="F26" i="140" s="1"/>
  <c r="F81" i="130"/>
  <c r="F73" i="130"/>
  <c r="F77" i="130"/>
  <c r="G93" i="111"/>
  <c r="G46" i="129"/>
  <c r="G44" i="129"/>
  <c r="G48" i="129"/>
  <c r="G58" i="129" s="1"/>
  <c r="G40" i="129"/>
  <c r="F80" i="128"/>
  <c r="F79" i="128"/>
  <c r="F62" i="128"/>
  <c r="F75" i="128"/>
  <c r="F71" i="128"/>
  <c r="F91" i="128"/>
  <c r="F92" i="128" s="1"/>
  <c r="F93" i="128" s="1"/>
  <c r="D50" i="144"/>
  <c r="D60" i="144" s="1"/>
  <c r="D42" i="144"/>
  <c r="B40" i="126"/>
  <c r="B48" i="126"/>
  <c r="B58" i="126" s="1"/>
  <c r="B44" i="126"/>
  <c r="G66" i="122"/>
  <c r="G72" i="122"/>
  <c r="G76" i="122"/>
  <c r="E25" i="130"/>
  <c r="E45" i="130" s="1"/>
  <c r="E49" i="130"/>
  <c r="E59" i="130" s="1"/>
  <c r="E41" i="130"/>
  <c r="E77" i="121"/>
  <c r="E73" i="121"/>
  <c r="E64" i="121"/>
  <c r="E77" i="128"/>
  <c r="E73" i="128"/>
  <c r="E64" i="128"/>
  <c r="H62" i="111"/>
  <c r="H48" i="111"/>
  <c r="H58" i="111" s="1"/>
  <c r="H40" i="111"/>
  <c r="H44" i="111"/>
  <c r="H46" i="111"/>
  <c r="G41" i="140"/>
  <c r="G49" i="140"/>
  <c r="G59" i="140" s="1"/>
  <c r="G25" i="140"/>
  <c r="G45" i="140" s="1"/>
  <c r="G81" i="120"/>
  <c r="G77" i="120"/>
  <c r="G64" i="120"/>
  <c r="G73" i="120"/>
  <c r="E50" i="144"/>
  <c r="E60" i="144" s="1"/>
  <c r="E42" i="144"/>
  <c r="F66" i="111"/>
  <c r="G48" i="119"/>
  <c r="G58" i="119" s="1"/>
  <c r="G44" i="119"/>
  <c r="G40" i="119"/>
  <c r="E41" i="121"/>
  <c r="E25" i="121"/>
  <c r="E45" i="121" s="1"/>
  <c r="E49" i="121"/>
  <c r="E59" i="121" s="1"/>
  <c r="E27" i="145"/>
  <c r="E27" i="140"/>
  <c r="G64" i="129"/>
  <c r="G73" i="129"/>
  <c r="G77" i="129"/>
  <c r="D26" i="144"/>
  <c r="H75" i="119"/>
  <c r="H71" i="119"/>
  <c r="H79" i="119"/>
  <c r="H62" i="119"/>
  <c r="H91" i="119"/>
  <c r="H92" i="119" s="1"/>
  <c r="H93" i="119" s="1"/>
  <c r="D32" i="112"/>
  <c r="F72" i="120"/>
  <c r="F76" i="120"/>
  <c r="F63" i="120"/>
  <c r="AD101" i="125"/>
  <c r="D42" i="118"/>
  <c r="D50" i="118"/>
  <c r="D60" i="118" s="1"/>
  <c r="G79" i="119"/>
  <c r="G71" i="119"/>
  <c r="G62" i="119"/>
  <c r="G75" i="119"/>
  <c r="G91" i="119"/>
  <c r="F91" i="116"/>
  <c r="F92" i="116" s="1"/>
  <c r="F93" i="116" s="1"/>
  <c r="F79" i="116"/>
  <c r="F75" i="116"/>
  <c r="F71" i="116"/>
  <c r="G44" i="120"/>
  <c r="G48" i="120"/>
  <c r="G58" i="120" s="1"/>
  <c r="G40" i="120"/>
  <c r="C26" i="117"/>
  <c r="AE97" i="128"/>
  <c r="E26" i="113"/>
  <c r="B50" i="112"/>
  <c r="B60" i="112" s="1"/>
  <c r="B42" i="112"/>
  <c r="B46" i="112"/>
  <c r="F66" i="134"/>
  <c r="F80" i="134" s="1"/>
  <c r="F63" i="134"/>
  <c r="F72" i="134"/>
  <c r="F76" i="134"/>
  <c r="F66" i="112"/>
  <c r="F80" i="112" s="1"/>
  <c r="F72" i="112"/>
  <c r="F76" i="112"/>
  <c r="F63" i="112"/>
  <c r="D32" i="132"/>
  <c r="E66" i="124"/>
  <c r="E80" i="124" s="1"/>
  <c r="E63" i="124"/>
  <c r="E76" i="124"/>
  <c r="E72" i="124"/>
  <c r="F48" i="113"/>
  <c r="F58" i="113" s="1"/>
  <c r="F40" i="113"/>
  <c r="F44" i="113"/>
  <c r="C77" i="126"/>
  <c r="C73" i="126"/>
  <c r="C64" i="126"/>
  <c r="C81" i="126"/>
  <c r="G25" i="145"/>
  <c r="G45" i="145" s="1"/>
  <c r="G41" i="145"/>
  <c r="G49" i="145"/>
  <c r="G59" i="145" s="1"/>
  <c r="G62" i="131"/>
  <c r="G48" i="131"/>
  <c r="G58" i="131" s="1"/>
  <c r="G40" i="131"/>
  <c r="G44" i="131"/>
  <c r="G46" i="131"/>
  <c r="E64" i="144"/>
  <c r="E77" i="144"/>
  <c r="E73" i="144"/>
  <c r="E63" i="132"/>
  <c r="E25" i="132"/>
  <c r="E45" i="132" s="1"/>
  <c r="E41" i="132"/>
  <c r="E49" i="132"/>
  <c r="E59" i="132" s="1"/>
  <c r="H79" i="131"/>
  <c r="H71" i="131"/>
  <c r="H75" i="131"/>
  <c r="H62" i="131"/>
  <c r="H91" i="131"/>
  <c r="H92" i="131" s="1"/>
  <c r="H93" i="131" s="1"/>
  <c r="D66" i="118"/>
  <c r="D80" i="118"/>
  <c r="D76" i="118"/>
  <c r="D72" i="118"/>
  <c r="D26" i="124"/>
  <c r="F79" i="144"/>
  <c r="F75" i="144"/>
  <c r="F71" i="144"/>
  <c r="F91" i="144"/>
  <c r="F92" i="144" s="1"/>
  <c r="F93" i="144" s="1"/>
  <c r="AE97" i="131"/>
  <c r="E66" i="144"/>
  <c r="E81" i="144" s="1"/>
  <c r="E76" i="144"/>
  <c r="E72" i="144"/>
  <c r="E63" i="144"/>
  <c r="C32" i="112"/>
  <c r="F64" i="137"/>
  <c r="F63" i="137"/>
  <c r="E26" i="134"/>
  <c r="E32" i="134"/>
  <c r="E26" i="112"/>
  <c r="E32" i="112"/>
  <c r="H80" i="113"/>
  <c r="H71" i="113"/>
  <c r="H79" i="113"/>
  <c r="H75" i="113"/>
  <c r="H91" i="113"/>
  <c r="H92" i="113" s="1"/>
  <c r="H93" i="113" s="1"/>
  <c r="F34" i="140"/>
  <c r="F32" i="140" s="1"/>
  <c r="B42" i="126"/>
  <c r="B50" i="126"/>
  <c r="B60" i="126" s="1"/>
  <c r="B46" i="126"/>
  <c r="AD101" i="130"/>
  <c r="G42" i="140"/>
  <c r="G50" i="140"/>
  <c r="G60" i="140" s="1"/>
  <c r="G44" i="128"/>
  <c r="G48" i="128"/>
  <c r="G58" i="128" s="1"/>
  <c r="G40" i="128"/>
  <c r="C32" i="117"/>
  <c r="H46" i="140"/>
  <c r="H44" i="140"/>
  <c r="H40" i="140"/>
  <c r="H48" i="140"/>
  <c r="H58" i="140" s="1"/>
  <c r="I92" i="115"/>
  <c r="I93" i="115"/>
  <c r="D63" i="116"/>
  <c r="D25" i="116"/>
  <c r="D45" i="116" s="1"/>
  <c r="D41" i="116"/>
  <c r="D49" i="116"/>
  <c r="D59" i="116" s="1"/>
  <c r="C26" i="113"/>
  <c r="F49" i="134"/>
  <c r="F59" i="134" s="1"/>
  <c r="F25" i="134"/>
  <c r="F45" i="134" s="1"/>
  <c r="F41" i="134"/>
  <c r="F79" i="130"/>
  <c r="F71" i="130"/>
  <c r="F75" i="130"/>
  <c r="F91" i="130"/>
  <c r="F92" i="130" s="1"/>
  <c r="F93" i="130" s="1"/>
  <c r="D26" i="128"/>
  <c r="F44" i="143"/>
  <c r="F48" i="143"/>
  <c r="F58" i="143" s="1"/>
  <c r="F40" i="143"/>
  <c r="F45" i="143"/>
  <c r="D25" i="118"/>
  <c r="D46" i="118" s="1"/>
  <c r="AC101" i="144"/>
  <c r="F25" i="137"/>
  <c r="F45" i="137" s="1"/>
  <c r="F41" i="137"/>
  <c r="F49" i="137"/>
  <c r="F59" i="137" s="1"/>
  <c r="E26" i="137"/>
  <c r="F48" i="125"/>
  <c r="F58" i="125" s="1"/>
  <c r="F44" i="125"/>
  <c r="F40" i="125"/>
  <c r="E62" i="119"/>
  <c r="E40" i="119"/>
  <c r="E48" i="119"/>
  <c r="E58" i="119" s="1"/>
  <c r="E44" i="119"/>
  <c r="C26" i="143"/>
  <c r="F71" i="129"/>
  <c r="F79" i="129"/>
  <c r="F75" i="129"/>
  <c r="F62" i="129"/>
  <c r="F91" i="129"/>
  <c r="F92" i="129" s="1"/>
  <c r="F93" i="129" s="1"/>
  <c r="H77" i="145"/>
  <c r="H73" i="145"/>
  <c r="H64" i="145"/>
  <c r="AE97" i="125"/>
  <c r="D50" i="116"/>
  <c r="D60" i="116" s="1"/>
  <c r="D42" i="116"/>
  <c r="E72" i="111"/>
  <c r="E76" i="111"/>
  <c r="E66" i="115"/>
  <c r="E80" i="115"/>
  <c r="E63" i="115"/>
  <c r="E76" i="115"/>
  <c r="E72" i="115"/>
  <c r="E64" i="111"/>
  <c r="E77" i="116"/>
  <c r="E64" i="116"/>
  <c r="E73" i="116"/>
  <c r="F62" i="111"/>
  <c r="F40" i="111"/>
  <c r="F44" i="111"/>
  <c r="F48" i="111"/>
  <c r="F58" i="111" s="1"/>
  <c r="AD101" i="121"/>
  <c r="I92" i="131"/>
  <c r="I93" i="131" s="1"/>
  <c r="F91" i="113"/>
  <c r="F92" i="113" s="1"/>
  <c r="F93" i="113" s="1"/>
  <c r="F71" i="113"/>
  <c r="F79" i="113"/>
  <c r="F75" i="113"/>
  <c r="F62" i="113"/>
  <c r="G75" i="137"/>
  <c r="G79" i="137"/>
  <c r="G71" i="137"/>
  <c r="G91" i="137"/>
  <c r="G92" i="137" s="1"/>
  <c r="G93" i="137" s="1"/>
  <c r="H81" i="113"/>
  <c r="H81" i="131"/>
  <c r="F81" i="122"/>
  <c r="E46" i="116"/>
  <c r="E40" i="116"/>
  <c r="E44" i="116"/>
  <c r="E48" i="116"/>
  <c r="E58" i="116" s="1"/>
  <c r="AA101" i="145"/>
  <c r="AE97" i="116"/>
  <c r="D32" i="119"/>
  <c r="F34" i="145"/>
  <c r="F32" i="145" s="1"/>
  <c r="H79" i="137"/>
  <c r="H75" i="137"/>
  <c r="H71" i="137"/>
  <c r="H91" i="137"/>
  <c r="H92" i="137" s="1"/>
  <c r="H93" i="137" s="1"/>
  <c r="AE97" i="112"/>
  <c r="E63" i="131"/>
  <c r="H81" i="119"/>
  <c r="AC97" i="143"/>
  <c r="AD101" i="117"/>
  <c r="F46" i="116"/>
  <c r="F46" i="125"/>
  <c r="AE97" i="134"/>
  <c r="AE97" i="117"/>
  <c r="G42" i="145"/>
  <c r="G50" i="145"/>
  <c r="G60" i="145" s="1"/>
  <c r="G46" i="145"/>
  <c r="H80" i="111"/>
  <c r="H71" i="111"/>
  <c r="H79" i="111"/>
  <c r="H75" i="111"/>
  <c r="H91" i="111"/>
  <c r="H92" i="111" s="1"/>
  <c r="H81" i="111"/>
  <c r="AE97" i="119"/>
  <c r="G81" i="131"/>
  <c r="AD101" i="122"/>
  <c r="H44" i="145"/>
  <c r="H40" i="145"/>
  <c r="H48" i="145"/>
  <c r="H58" i="145" s="1"/>
  <c r="F62" i="130"/>
  <c r="F44" i="130"/>
  <c r="F48" i="130"/>
  <c r="F58" i="130" s="1"/>
  <c r="F40" i="130"/>
  <c r="D63" i="118"/>
  <c r="C32" i="118"/>
  <c r="G77" i="145"/>
  <c r="G73" i="145"/>
  <c r="G64" i="145"/>
  <c r="F81" i="111"/>
  <c r="F73" i="111"/>
  <c r="F77" i="111"/>
  <c r="AE97" i="124"/>
  <c r="F63" i="132"/>
  <c r="F72" i="132"/>
  <c r="F76" i="132"/>
  <c r="AB103" i="145"/>
  <c r="G63" i="122"/>
  <c r="B73" i="122"/>
  <c r="B77" i="122"/>
  <c r="E64" i="125"/>
  <c r="E73" i="125"/>
  <c r="E77" i="125"/>
  <c r="F81" i="134"/>
  <c r="F64" i="134"/>
  <c r="F73" i="134"/>
  <c r="F77" i="134"/>
  <c r="F79" i="131"/>
  <c r="F62" i="131"/>
  <c r="F71" i="131"/>
  <c r="F75" i="131"/>
  <c r="F91" i="131"/>
  <c r="F92" i="131" s="1"/>
  <c r="F93" i="131" s="1"/>
  <c r="F80" i="131"/>
  <c r="E45" i="119"/>
  <c r="AA101" i="137"/>
  <c r="F80" i="129"/>
  <c r="AD101" i="131"/>
  <c r="G92" i="132"/>
  <c r="G93" i="132" s="1"/>
  <c r="G81" i="113"/>
  <c r="G77" i="113"/>
  <c r="G64" i="113"/>
  <c r="G73" i="113"/>
  <c r="F81" i="129"/>
  <c r="AD101" i="113"/>
  <c r="AD101" i="118"/>
  <c r="G44" i="115"/>
  <c r="G40" i="115"/>
  <c r="G48" i="115"/>
  <c r="G58" i="115" s="1"/>
  <c r="H81" i="121"/>
  <c r="I79" i="145"/>
  <c r="I71" i="145"/>
  <c r="I62" i="145"/>
  <c r="I91" i="145"/>
  <c r="I75" i="145"/>
  <c r="AE97" i="132"/>
  <c r="F81" i="116"/>
  <c r="AE97" i="122"/>
  <c r="E76" i="130"/>
  <c r="E66" i="130"/>
  <c r="E80" i="130" s="1"/>
  <c r="E63" i="130"/>
  <c r="E72" i="130"/>
  <c r="D26" i="131"/>
  <c r="F91" i="125"/>
  <c r="F71" i="125"/>
  <c r="F79" i="125"/>
  <c r="F92" i="125"/>
  <c r="F93" i="125" s="1"/>
  <c r="F62" i="125"/>
  <c r="F75" i="125"/>
  <c r="B72" i="112"/>
  <c r="B63" i="112"/>
  <c r="B76" i="112"/>
  <c r="H62" i="137"/>
  <c r="AE97" i="121"/>
  <c r="H81" i="112"/>
  <c r="I81" i="145"/>
  <c r="G66" i="128"/>
  <c r="G76" i="128"/>
  <c r="G72" i="128"/>
  <c r="F46" i="143"/>
  <c r="G67" i="145"/>
  <c r="F62" i="122"/>
  <c r="F40" i="122"/>
  <c r="F48" i="122"/>
  <c r="F58" i="122" s="1"/>
  <c r="F44" i="122"/>
  <c r="F46" i="122"/>
  <c r="G45" i="131"/>
  <c r="F40" i="117"/>
  <c r="F48" i="117"/>
  <c r="F58" i="117" s="1"/>
  <c r="F44" i="117"/>
  <c r="F45" i="117"/>
  <c r="E77" i="119"/>
  <c r="E81" i="119"/>
  <c r="E73" i="119"/>
  <c r="C32" i="130"/>
  <c r="AE97" i="129"/>
  <c r="AE97" i="120"/>
  <c r="E66" i="125"/>
  <c r="E81" i="125" s="1"/>
  <c r="I92" i="112"/>
  <c r="I93" i="112" s="1"/>
  <c r="F79" i="124"/>
  <c r="F71" i="124"/>
  <c r="F62" i="124"/>
  <c r="F75" i="124"/>
  <c r="F91" i="124"/>
  <c r="F92" i="124" s="1"/>
  <c r="F93" i="124" s="1"/>
  <c r="F42" i="119"/>
  <c r="F50" i="119"/>
  <c r="F60" i="119" s="1"/>
  <c r="F46" i="119"/>
  <c r="D32" i="131"/>
  <c r="F40" i="128"/>
  <c r="F48" i="128"/>
  <c r="F58" i="128" s="1"/>
  <c r="F44" i="128"/>
  <c r="G64" i="115"/>
  <c r="G77" i="115"/>
  <c r="G73" i="115"/>
  <c r="AD101" i="129"/>
  <c r="D26" i="115"/>
  <c r="D63" i="115" s="1"/>
  <c r="E64" i="119"/>
  <c r="E66" i="143"/>
  <c r="E80" i="143" s="1"/>
  <c r="E72" i="143"/>
  <c r="E76" i="143"/>
  <c r="AD99" i="140"/>
  <c r="AD97" i="140" s="1"/>
  <c r="AD101" i="128"/>
  <c r="I92" i="137"/>
  <c r="I93" i="137" s="1"/>
  <c r="AD101" i="115"/>
  <c r="AD101" i="112"/>
  <c r="E26" i="120"/>
  <c r="D66" i="117"/>
  <c r="D80" i="117" s="1"/>
  <c r="D72" i="117"/>
  <c r="D76" i="117"/>
  <c r="B45" i="126"/>
  <c r="G66" i="129"/>
  <c r="AD101" i="134"/>
  <c r="E26" i="129"/>
  <c r="E32" i="129"/>
  <c r="I92" i="116"/>
  <c r="I93" i="116" s="1"/>
  <c r="E64" i="132"/>
  <c r="E42" i="132"/>
  <c r="E50" i="132"/>
  <c r="E60" i="132" s="1"/>
  <c r="E46" i="132"/>
  <c r="AC103" i="140"/>
  <c r="AC101" i="140" s="1"/>
  <c r="D26" i="112"/>
  <c r="AD101" i="119"/>
  <c r="H77" i="140"/>
  <c r="H64" i="140"/>
  <c r="H73" i="140"/>
  <c r="F79" i="143"/>
  <c r="F62" i="143"/>
  <c r="F75" i="143"/>
  <c r="F71" i="143"/>
  <c r="F91" i="143"/>
  <c r="F92" i="143" s="1"/>
  <c r="F93" i="143" s="1"/>
  <c r="AE97" i="113"/>
  <c r="F81" i="112"/>
  <c r="F73" i="112"/>
  <c r="F64" i="112"/>
  <c r="F77" i="112"/>
  <c r="D63" i="132"/>
  <c r="D76" i="132"/>
  <c r="D72" i="132"/>
  <c r="AD101" i="126"/>
  <c r="G81" i="128"/>
  <c r="G73" i="128"/>
  <c r="G77" i="128"/>
  <c r="F62" i="144"/>
  <c r="F44" i="144"/>
  <c r="F40" i="144"/>
  <c r="F48" i="144"/>
  <c r="F58" i="144" s="1"/>
  <c r="F46" i="144"/>
  <c r="G46" i="128"/>
  <c r="G62" i="137"/>
  <c r="G40" i="137"/>
  <c r="G48" i="137"/>
  <c r="G58" i="137" s="1"/>
  <c r="G44" i="137"/>
  <c r="G46" i="137"/>
  <c r="G45" i="129"/>
  <c r="F46" i="117"/>
  <c r="C32" i="132"/>
  <c r="E73" i="131"/>
  <c r="E77" i="131"/>
  <c r="E64" i="131"/>
  <c r="E77" i="132"/>
  <c r="E73" i="132"/>
  <c r="AD97" i="144"/>
  <c r="F66" i="132"/>
  <c r="D32" i="130"/>
  <c r="D32" i="124"/>
  <c r="G45" i="113"/>
  <c r="G40" i="113"/>
  <c r="G44" i="113"/>
  <c r="G48" i="113"/>
  <c r="G58" i="113" s="1"/>
  <c r="E42" i="125"/>
  <c r="E46" i="125"/>
  <c r="E50" i="125"/>
  <c r="E60" i="125" s="1"/>
  <c r="E32" i="118"/>
  <c r="G64" i="140"/>
  <c r="G73" i="140"/>
  <c r="G77" i="140"/>
  <c r="G81" i="140"/>
  <c r="F45" i="125"/>
  <c r="AB102" i="145"/>
  <c r="E66" i="116"/>
  <c r="E81" i="116" s="1"/>
  <c r="G71" i="131"/>
  <c r="G79" i="131"/>
  <c r="G91" i="131"/>
  <c r="G75" i="131"/>
  <c r="F68" i="140"/>
  <c r="B76" i="126"/>
  <c r="B72" i="126"/>
  <c r="B63" i="126"/>
  <c r="AC97" i="137"/>
  <c r="AC98" i="145"/>
  <c r="G66" i="115"/>
  <c r="G80" i="115" s="1"/>
  <c r="G72" i="115"/>
  <c r="G63" i="115"/>
  <c r="G76" i="115"/>
  <c r="AD101" i="120"/>
  <c r="AE97" i="126"/>
  <c r="D26" i="137"/>
  <c r="B63" i="122"/>
  <c r="B25" i="122"/>
  <c r="B45" i="122" s="1"/>
  <c r="B41" i="122"/>
  <c r="B49" i="122"/>
  <c r="B59" i="122" s="1"/>
  <c r="F46" i="111"/>
  <c r="D50" i="129"/>
  <c r="D60" i="129" s="1"/>
  <c r="D42" i="129"/>
  <c r="AE97" i="115"/>
  <c r="E92" i="126"/>
  <c r="E93" i="126" s="1"/>
  <c r="E66" i="128"/>
  <c r="E80" i="128" s="1"/>
  <c r="E76" i="128"/>
  <c r="E72" i="128"/>
  <c r="E63" i="128"/>
  <c r="F46" i="112"/>
  <c r="F42" i="112"/>
  <c r="F50" i="112"/>
  <c r="F60" i="112" s="1"/>
  <c r="E34" i="140"/>
  <c r="E32" i="140" s="1"/>
  <c r="D26" i="129"/>
  <c r="E50" i="115"/>
  <c r="E60" i="115" s="1"/>
  <c r="E42" i="115"/>
  <c r="E66" i="131"/>
  <c r="E81" i="131" s="1"/>
  <c r="H92" i="120"/>
  <c r="H93" i="120" s="1"/>
  <c r="AD101" i="116"/>
  <c r="AB99" i="145"/>
  <c r="AB97" i="145" s="1"/>
  <c r="E66" i="132"/>
  <c r="E81" i="132" s="1"/>
  <c r="D32" i="134"/>
  <c r="AE97" i="130"/>
  <c r="E32" i="113"/>
  <c r="D64" i="117"/>
  <c r="D42" i="117"/>
  <c r="D50" i="117"/>
  <c r="D60" i="117" s="1"/>
  <c r="AB101" i="143"/>
  <c r="AD101" i="124"/>
  <c r="E66" i="117"/>
  <c r="E81" i="117" s="1"/>
  <c r="E72" i="117"/>
  <c r="E63" i="117"/>
  <c r="E76" i="117"/>
  <c r="AD101" i="111"/>
  <c r="AD102" i="140"/>
  <c r="F48" i="124"/>
  <c r="F58" i="124" s="1"/>
  <c r="F44" i="124"/>
  <c r="F40" i="124"/>
  <c r="F46" i="124"/>
  <c r="AD101" i="132"/>
  <c r="F81" i="131"/>
  <c r="E28" i="145"/>
  <c r="E28" i="140"/>
  <c r="E26" i="140" s="1"/>
  <c r="E26" i="111"/>
  <c r="G92" i="112"/>
  <c r="G93" i="112" s="1"/>
  <c r="B66" i="122"/>
  <c r="B80" i="122" s="1"/>
  <c r="B76" i="122"/>
  <c r="B72" i="122"/>
  <c r="AE97" i="118"/>
  <c r="H66" i="145"/>
  <c r="H81" i="145" s="1"/>
  <c r="H76" i="145"/>
  <c r="H72" i="145"/>
  <c r="H63" i="145"/>
  <c r="F80" i="122"/>
  <c r="E26" i="118"/>
  <c r="G46" i="119"/>
  <c r="G48" i="122"/>
  <c r="G58" i="122" s="1"/>
  <c r="G40" i="122"/>
  <c r="G44" i="122"/>
  <c r="G46" i="122"/>
  <c r="D66" i="132"/>
  <c r="H80" i="145" l="1"/>
  <c r="H81" i="140"/>
  <c r="E46" i="144"/>
  <c r="D46" i="116"/>
  <c r="E49" i="134"/>
  <c r="E59" i="134" s="1"/>
  <c r="E25" i="134"/>
  <c r="E41" i="134"/>
  <c r="E45" i="134"/>
  <c r="F77" i="140"/>
  <c r="F73" i="140"/>
  <c r="F64" i="140"/>
  <c r="I93" i="145"/>
  <c r="I93" i="140"/>
  <c r="C42" i="118"/>
  <c r="C50" i="118"/>
  <c r="C60" i="118" s="1"/>
  <c r="E25" i="113"/>
  <c r="E45" i="113" s="1"/>
  <c r="E41" i="113"/>
  <c r="E49" i="113"/>
  <c r="E59" i="113" s="1"/>
  <c r="D49" i="129"/>
  <c r="D59" i="129" s="1"/>
  <c r="D25" i="129"/>
  <c r="D45" i="129" s="1"/>
  <c r="D41" i="129"/>
  <c r="F79" i="132"/>
  <c r="F75" i="132"/>
  <c r="F71" i="132"/>
  <c r="F91" i="132"/>
  <c r="F92" i="132" s="1"/>
  <c r="F93" i="132" s="1"/>
  <c r="F80" i="132"/>
  <c r="D42" i="130"/>
  <c r="D50" i="130"/>
  <c r="D60" i="130" s="1"/>
  <c r="C42" i="132"/>
  <c r="C50" i="132"/>
  <c r="C60" i="132" s="1"/>
  <c r="E42" i="129"/>
  <c r="E50" i="129"/>
  <c r="E60" i="129" s="1"/>
  <c r="D25" i="144"/>
  <c r="D45" i="144" s="1"/>
  <c r="D41" i="144"/>
  <c r="D49" i="144"/>
  <c r="D59" i="144" s="1"/>
  <c r="E25" i="129"/>
  <c r="E46" i="129" s="1"/>
  <c r="E41" i="129"/>
  <c r="E49" i="129"/>
  <c r="E59" i="129" s="1"/>
  <c r="E25" i="112"/>
  <c r="E45" i="112" s="1"/>
  <c r="E49" i="112"/>
  <c r="E59" i="112" s="1"/>
  <c r="E41" i="112"/>
  <c r="D79" i="132"/>
  <c r="D71" i="132"/>
  <c r="D75" i="132"/>
  <c r="D91" i="132"/>
  <c r="D92" i="132" s="1"/>
  <c r="D93" i="132" s="1"/>
  <c r="D80" i="132"/>
  <c r="E25" i="140"/>
  <c r="E46" i="140"/>
  <c r="E50" i="140"/>
  <c r="E60" i="140" s="1"/>
  <c r="E42" i="140"/>
  <c r="D50" i="119"/>
  <c r="D60" i="119" s="1"/>
  <c r="D42" i="119"/>
  <c r="D63" i="128"/>
  <c r="D49" i="128"/>
  <c r="D59" i="128" s="1"/>
  <c r="D25" i="128"/>
  <c r="D45" i="128" s="1"/>
  <c r="D41" i="128"/>
  <c r="E50" i="134"/>
  <c r="E60" i="134" s="1"/>
  <c r="E42" i="134"/>
  <c r="E46" i="134"/>
  <c r="D73" i="137"/>
  <c r="D77" i="137"/>
  <c r="D73" i="112"/>
  <c r="D77" i="112"/>
  <c r="E80" i="117"/>
  <c r="E42" i="113"/>
  <c r="E50" i="113"/>
  <c r="E60" i="113" s="1"/>
  <c r="B62" i="122"/>
  <c r="B44" i="122"/>
  <c r="B48" i="122"/>
  <c r="B58" i="122" s="1"/>
  <c r="B40" i="122"/>
  <c r="B46" i="122"/>
  <c r="F66" i="119"/>
  <c r="F80" i="119"/>
  <c r="F63" i="119"/>
  <c r="F72" i="119"/>
  <c r="F76" i="119"/>
  <c r="AB101" i="137"/>
  <c r="F73" i="120"/>
  <c r="F77" i="120"/>
  <c r="F64" i="120"/>
  <c r="G80" i="128"/>
  <c r="G71" i="128"/>
  <c r="G79" i="128"/>
  <c r="G75" i="128"/>
  <c r="G91" i="128"/>
  <c r="G92" i="128" s="1"/>
  <c r="G93" i="128" s="1"/>
  <c r="D49" i="131"/>
  <c r="D59" i="131" s="1"/>
  <c r="D25" i="131"/>
  <c r="D45" i="131" s="1"/>
  <c r="D41" i="131"/>
  <c r="E81" i="143"/>
  <c r="E77" i="143"/>
  <c r="E73" i="143"/>
  <c r="C32" i="124"/>
  <c r="E32" i="120"/>
  <c r="C49" i="143"/>
  <c r="C59" i="143" s="1"/>
  <c r="C41" i="143"/>
  <c r="C42" i="112"/>
  <c r="C50" i="112"/>
  <c r="C60" i="112" s="1"/>
  <c r="D79" i="118"/>
  <c r="D71" i="118"/>
  <c r="D75" i="118"/>
  <c r="D91" i="118"/>
  <c r="D92" i="118" s="1"/>
  <c r="D93" i="118" s="1"/>
  <c r="D81" i="118"/>
  <c r="D73" i="118"/>
  <c r="D77" i="118"/>
  <c r="E79" i="124"/>
  <c r="E62" i="124"/>
  <c r="E71" i="124"/>
  <c r="E75" i="124"/>
  <c r="E91" i="124"/>
  <c r="E92" i="124" s="1"/>
  <c r="E93" i="124" s="1"/>
  <c r="F79" i="134"/>
  <c r="F71" i="134"/>
  <c r="F75" i="134"/>
  <c r="F62" i="134"/>
  <c r="F91" i="134"/>
  <c r="F92" i="134" s="1"/>
  <c r="F93" i="134" s="1"/>
  <c r="AE102" i="140"/>
  <c r="E26" i="145"/>
  <c r="C32" i="113"/>
  <c r="G79" i="122"/>
  <c r="G75" i="122"/>
  <c r="G71" i="122"/>
  <c r="G62" i="122"/>
  <c r="G91" i="122"/>
  <c r="G92" i="122" s="1"/>
  <c r="G93" i="122" s="1"/>
  <c r="F48" i="112"/>
  <c r="F58" i="112" s="1"/>
  <c r="F44" i="112"/>
  <c r="F40" i="112"/>
  <c r="E48" i="115"/>
  <c r="E58" i="115" s="1"/>
  <c r="E44" i="115"/>
  <c r="E40" i="115"/>
  <c r="D32" i="121"/>
  <c r="F44" i="121"/>
  <c r="F40" i="121"/>
  <c r="F48" i="121"/>
  <c r="F58" i="121" s="1"/>
  <c r="F46" i="121"/>
  <c r="E48" i="117"/>
  <c r="E58" i="117" s="1"/>
  <c r="E44" i="117"/>
  <c r="E40" i="117"/>
  <c r="AD101" i="144"/>
  <c r="AE101" i="129"/>
  <c r="D73" i="144"/>
  <c r="D64" i="144"/>
  <c r="D77" i="144"/>
  <c r="D77" i="115"/>
  <c r="D73" i="115"/>
  <c r="D64" i="115"/>
  <c r="E79" i="117"/>
  <c r="E62" i="117"/>
  <c r="E71" i="117"/>
  <c r="E75" i="117"/>
  <c r="E91" i="117"/>
  <c r="E92" i="117" s="1"/>
  <c r="E93" i="117" s="1"/>
  <c r="AF97" i="113"/>
  <c r="D66" i="129"/>
  <c r="D76" i="129"/>
  <c r="D63" i="129"/>
  <c r="D72" i="129"/>
  <c r="D80" i="129"/>
  <c r="G79" i="115"/>
  <c r="G75" i="115"/>
  <c r="G71" i="115"/>
  <c r="G91" i="115"/>
  <c r="D50" i="124"/>
  <c r="D60" i="124" s="1"/>
  <c r="D42" i="124"/>
  <c r="G79" i="129"/>
  <c r="G75" i="129"/>
  <c r="G71" i="129"/>
  <c r="G62" i="129"/>
  <c r="G91" i="129"/>
  <c r="G80" i="129"/>
  <c r="E79" i="143"/>
  <c r="E75" i="143"/>
  <c r="E71" i="143"/>
  <c r="E62" i="143"/>
  <c r="E91" i="143"/>
  <c r="E92" i="143" s="1"/>
  <c r="E93" i="143" s="1"/>
  <c r="D50" i="131"/>
  <c r="D60" i="131" s="1"/>
  <c r="D42" i="131"/>
  <c r="C26" i="124"/>
  <c r="C63" i="113"/>
  <c r="C76" i="113"/>
  <c r="C72" i="113"/>
  <c r="C32" i="128"/>
  <c r="C32" i="111"/>
  <c r="D66" i="112"/>
  <c r="D80" i="112"/>
  <c r="D72" i="112"/>
  <c r="D76" i="112"/>
  <c r="F40" i="137"/>
  <c r="F48" i="137"/>
  <c r="F58" i="137" s="1"/>
  <c r="F44" i="137"/>
  <c r="AD99" i="145"/>
  <c r="E46" i="112"/>
  <c r="E42" i="112"/>
  <c r="E50" i="112"/>
  <c r="E60" i="112" s="1"/>
  <c r="B32" i="137"/>
  <c r="D66" i="137"/>
  <c r="D81" i="137" s="1"/>
  <c r="D76" i="137"/>
  <c r="D72" i="137"/>
  <c r="F79" i="112"/>
  <c r="F62" i="112"/>
  <c r="F71" i="112"/>
  <c r="F75" i="112"/>
  <c r="F91" i="112"/>
  <c r="C49" i="117"/>
  <c r="C59" i="117" s="1"/>
  <c r="C25" i="117"/>
  <c r="C45" i="117" s="1"/>
  <c r="C41" i="117"/>
  <c r="E64" i="124"/>
  <c r="E81" i="124"/>
  <c r="E73" i="124"/>
  <c r="E77" i="124"/>
  <c r="H92" i="112"/>
  <c r="H93" i="112" s="1"/>
  <c r="G81" i="122"/>
  <c r="D66" i="115"/>
  <c r="D50" i="128"/>
  <c r="D60" i="128" s="1"/>
  <c r="D42" i="128"/>
  <c r="E72" i="137"/>
  <c r="E63" i="137"/>
  <c r="E76" i="137"/>
  <c r="AE99" i="140"/>
  <c r="AE97" i="140" s="1"/>
  <c r="E44" i="124"/>
  <c r="E48" i="124"/>
  <c r="E58" i="124" s="1"/>
  <c r="E40" i="124"/>
  <c r="E45" i="124"/>
  <c r="F44" i="120"/>
  <c r="F48" i="120"/>
  <c r="F58" i="120" s="1"/>
  <c r="F40" i="120"/>
  <c r="F46" i="120"/>
  <c r="D64" i="137"/>
  <c r="D73" i="131"/>
  <c r="D64" i="131"/>
  <c r="D77" i="131"/>
  <c r="AE97" i="144"/>
  <c r="D73" i="129"/>
  <c r="D81" i="129"/>
  <c r="D77" i="129"/>
  <c r="D64" i="129"/>
  <c r="D77" i="116"/>
  <c r="D73" i="116"/>
  <c r="H75" i="145"/>
  <c r="H62" i="145"/>
  <c r="H71" i="145"/>
  <c r="H79" i="145"/>
  <c r="H91" i="145"/>
  <c r="E25" i="111"/>
  <c r="E49" i="111"/>
  <c r="E59" i="111" s="1"/>
  <c r="E41" i="111"/>
  <c r="D42" i="134"/>
  <c r="D50" i="134"/>
  <c r="D60" i="134" s="1"/>
  <c r="AE101" i="124"/>
  <c r="D63" i="137"/>
  <c r="D25" i="137"/>
  <c r="D41" i="137"/>
  <c r="D49" i="137"/>
  <c r="D59" i="137" s="1"/>
  <c r="D45" i="137"/>
  <c r="G92" i="131"/>
  <c r="G93" i="131" s="1"/>
  <c r="D26" i="130"/>
  <c r="F64" i="121"/>
  <c r="F73" i="121"/>
  <c r="F77" i="121"/>
  <c r="E64" i="129"/>
  <c r="E63" i="129"/>
  <c r="B26" i="120"/>
  <c r="B26" i="118"/>
  <c r="G62" i="115"/>
  <c r="D66" i="124"/>
  <c r="D80" i="124" s="1"/>
  <c r="D63" i="124"/>
  <c r="D76" i="124"/>
  <c r="D72" i="124"/>
  <c r="C26" i="119"/>
  <c r="AE101" i="121"/>
  <c r="F50" i="140"/>
  <c r="F60" i="140" s="1"/>
  <c r="F42" i="140"/>
  <c r="D66" i="144"/>
  <c r="D81" i="144" s="1"/>
  <c r="D80" i="144"/>
  <c r="D76" i="144"/>
  <c r="D63" i="144"/>
  <c r="D72" i="144"/>
  <c r="C63" i="117"/>
  <c r="C76" i="117"/>
  <c r="C72" i="117"/>
  <c r="E45" i="143"/>
  <c r="E44" i="143"/>
  <c r="E40" i="143"/>
  <c r="E48" i="143"/>
  <c r="E58" i="143" s="1"/>
  <c r="F48" i="118"/>
  <c r="F58" i="118" s="1"/>
  <c r="F44" i="118"/>
  <c r="F40" i="118"/>
  <c r="F46" i="118"/>
  <c r="AF97" i="125"/>
  <c r="C72" i="128"/>
  <c r="C76" i="128"/>
  <c r="B77" i="126"/>
  <c r="B73" i="126"/>
  <c r="D81" i="132"/>
  <c r="D73" i="132"/>
  <c r="D77" i="132"/>
  <c r="B71" i="122"/>
  <c r="B79" i="122"/>
  <c r="B75" i="122"/>
  <c r="B91" i="122"/>
  <c r="B92" i="122" s="1"/>
  <c r="B93" i="122" s="1"/>
  <c r="E41" i="140"/>
  <c r="E49" i="140"/>
  <c r="E59" i="140" s="1"/>
  <c r="E45" i="140"/>
  <c r="AE101" i="117"/>
  <c r="B66" i="126"/>
  <c r="C32" i="134"/>
  <c r="D81" i="117"/>
  <c r="D77" i="117"/>
  <c r="D73" i="117"/>
  <c r="B32" i="115"/>
  <c r="F63" i="121"/>
  <c r="F66" i="121"/>
  <c r="F81" i="121" s="1"/>
  <c r="F76" i="121"/>
  <c r="F72" i="121"/>
  <c r="G81" i="115"/>
  <c r="I92" i="140"/>
  <c r="I92" i="145"/>
  <c r="B32" i="120"/>
  <c r="E79" i="130"/>
  <c r="E75" i="130"/>
  <c r="E71" i="130"/>
  <c r="E91" i="130"/>
  <c r="E92" i="130" s="1"/>
  <c r="E93" i="130" s="1"/>
  <c r="C63" i="143"/>
  <c r="C72" i="143"/>
  <c r="C76" i="143"/>
  <c r="B81" i="122"/>
  <c r="C26" i="144"/>
  <c r="H93" i="111"/>
  <c r="AF97" i="121"/>
  <c r="D32" i="120"/>
  <c r="D26" i="120"/>
  <c r="D26" i="119"/>
  <c r="C26" i="116"/>
  <c r="C26" i="121"/>
  <c r="D64" i="116"/>
  <c r="C25" i="113"/>
  <c r="C41" i="113"/>
  <c r="C49" i="113"/>
  <c r="C59" i="113" s="1"/>
  <c r="C45" i="113"/>
  <c r="D40" i="116"/>
  <c r="D44" i="116"/>
  <c r="D48" i="116"/>
  <c r="D58" i="116" s="1"/>
  <c r="AF97" i="112"/>
  <c r="E80" i="144"/>
  <c r="G40" i="145"/>
  <c r="G44" i="145"/>
  <c r="G48" i="145"/>
  <c r="G58" i="145" s="1"/>
  <c r="C32" i="144"/>
  <c r="AF97" i="119"/>
  <c r="AD97" i="143"/>
  <c r="F66" i="120"/>
  <c r="AE101" i="118"/>
  <c r="H92" i="121"/>
  <c r="H92" i="145" s="1"/>
  <c r="D63" i="117"/>
  <c r="D25" i="117"/>
  <c r="D45" i="117" s="1"/>
  <c r="D41" i="117"/>
  <c r="D49" i="117"/>
  <c r="D59" i="117" s="1"/>
  <c r="C32" i="125"/>
  <c r="E81" i="130"/>
  <c r="E46" i="143"/>
  <c r="E79" i="144"/>
  <c r="E75" i="144"/>
  <c r="E71" i="144"/>
  <c r="E62" i="144"/>
  <c r="E91" i="144"/>
  <c r="E92" i="144" s="1"/>
  <c r="E93" i="144" s="1"/>
  <c r="D25" i="124"/>
  <c r="D46" i="124" s="1"/>
  <c r="D49" i="124"/>
  <c r="D59" i="124" s="1"/>
  <c r="D41" i="124"/>
  <c r="E62" i="132"/>
  <c r="E44" i="132"/>
  <c r="E48" i="132"/>
  <c r="E58" i="132" s="1"/>
  <c r="E40" i="132"/>
  <c r="AE101" i="132"/>
  <c r="D64" i="112"/>
  <c r="D42" i="112"/>
  <c r="D50" i="112"/>
  <c r="D60" i="112" s="1"/>
  <c r="G81" i="129"/>
  <c r="E48" i="121"/>
  <c r="E58" i="121" s="1"/>
  <c r="E40" i="121"/>
  <c r="E44" i="121"/>
  <c r="E46" i="121"/>
  <c r="F91" i="111"/>
  <c r="F92" i="111" s="1"/>
  <c r="F71" i="111"/>
  <c r="F75" i="111"/>
  <c r="F79" i="111"/>
  <c r="F80" i="111"/>
  <c r="E62" i="130"/>
  <c r="E48" i="130"/>
  <c r="E58" i="130" s="1"/>
  <c r="E44" i="130"/>
  <c r="E40" i="130"/>
  <c r="E46" i="130"/>
  <c r="E40" i="144"/>
  <c r="E44" i="144"/>
  <c r="E48" i="144"/>
  <c r="E58" i="144" s="1"/>
  <c r="E50" i="137"/>
  <c r="E60" i="137" s="1"/>
  <c r="E42" i="137"/>
  <c r="AF97" i="128"/>
  <c r="AF97" i="117"/>
  <c r="AE101" i="131"/>
  <c r="G79" i="120"/>
  <c r="G75" i="120"/>
  <c r="G62" i="120"/>
  <c r="G71" i="120"/>
  <c r="G91" i="120"/>
  <c r="G92" i="120" s="1"/>
  <c r="G93" i="120" s="1"/>
  <c r="C32" i="119"/>
  <c r="E62" i="128"/>
  <c r="E40" i="128"/>
  <c r="E44" i="128"/>
  <c r="E48" i="128"/>
  <c r="E58" i="128" s="1"/>
  <c r="E46" i="128"/>
  <c r="E46" i="124"/>
  <c r="F62" i="132"/>
  <c r="F48" i="132"/>
  <c r="F58" i="132" s="1"/>
  <c r="F40" i="132"/>
  <c r="F44" i="132"/>
  <c r="F46" i="132"/>
  <c r="AC102" i="145"/>
  <c r="AF97" i="129"/>
  <c r="AF97" i="118"/>
  <c r="D62" i="118"/>
  <c r="D44" i="118"/>
  <c r="D40" i="118"/>
  <c r="D48" i="118"/>
  <c r="D58" i="118" s="1"/>
  <c r="D45" i="118"/>
  <c r="C27" i="145"/>
  <c r="E25" i="118"/>
  <c r="E45" i="118" s="1"/>
  <c r="E41" i="118"/>
  <c r="E49" i="118"/>
  <c r="E59" i="118" s="1"/>
  <c r="AE101" i="125"/>
  <c r="AE101" i="120"/>
  <c r="E50" i="118"/>
  <c r="E60" i="118" s="1"/>
  <c r="E42" i="118"/>
  <c r="E46" i="118"/>
  <c r="C26" i="132"/>
  <c r="AF97" i="132"/>
  <c r="F64" i="119"/>
  <c r="C50" i="130"/>
  <c r="C60" i="130" s="1"/>
  <c r="C42" i="130"/>
  <c r="AE101" i="130"/>
  <c r="AF97" i="115"/>
  <c r="C26" i="128"/>
  <c r="B26" i="137"/>
  <c r="E91" i="115"/>
  <c r="E92" i="115" s="1"/>
  <c r="E93" i="115" s="1"/>
  <c r="E71" i="115"/>
  <c r="E62" i="115"/>
  <c r="E79" i="115"/>
  <c r="E75" i="115"/>
  <c r="E63" i="111"/>
  <c r="AE101" i="122"/>
  <c r="E25" i="137"/>
  <c r="E46" i="137" s="1"/>
  <c r="E49" i="137"/>
  <c r="E59" i="137" s="1"/>
  <c r="E41" i="137"/>
  <c r="E45" i="137"/>
  <c r="B64" i="126"/>
  <c r="D32" i="113"/>
  <c r="AF97" i="134"/>
  <c r="G92" i="119"/>
  <c r="G93" i="119" s="1"/>
  <c r="D64" i="118"/>
  <c r="G46" i="140"/>
  <c r="G40" i="140"/>
  <c r="G48" i="140"/>
  <c r="G58" i="140" s="1"/>
  <c r="G44" i="140"/>
  <c r="E81" i="128"/>
  <c r="AE101" i="128"/>
  <c r="F64" i="118"/>
  <c r="F77" i="118"/>
  <c r="F73" i="118"/>
  <c r="E44" i="131"/>
  <c r="E48" i="131"/>
  <c r="E58" i="131" s="1"/>
  <c r="E40" i="131"/>
  <c r="E46" i="131"/>
  <c r="D26" i="134"/>
  <c r="B32" i="125"/>
  <c r="F45" i="121"/>
  <c r="E45" i="117"/>
  <c r="E71" i="131"/>
  <c r="E79" i="131"/>
  <c r="E62" i="131"/>
  <c r="E75" i="131"/>
  <c r="E91" i="131"/>
  <c r="E80" i="131"/>
  <c r="E25" i="120"/>
  <c r="E41" i="120"/>
  <c r="E49" i="120"/>
  <c r="E59" i="120" s="1"/>
  <c r="E45" i="120"/>
  <c r="E79" i="125"/>
  <c r="E71" i="125"/>
  <c r="E62" i="125"/>
  <c r="E75" i="125"/>
  <c r="E91" i="125"/>
  <c r="E80" i="125"/>
  <c r="F50" i="145"/>
  <c r="F60" i="145" s="1"/>
  <c r="F42" i="145"/>
  <c r="AD103" i="140"/>
  <c r="AD101" i="140" s="1"/>
  <c r="E79" i="132"/>
  <c r="E75" i="132"/>
  <c r="E71" i="132"/>
  <c r="E91" i="132"/>
  <c r="E92" i="132" s="1"/>
  <c r="E93" i="132" s="1"/>
  <c r="E80" i="132"/>
  <c r="E71" i="116"/>
  <c r="E79" i="116"/>
  <c r="E75" i="116"/>
  <c r="E62" i="116"/>
  <c r="E91" i="116"/>
  <c r="E80" i="116"/>
  <c r="F81" i="132"/>
  <c r="F77" i="132"/>
  <c r="F73" i="132"/>
  <c r="F64" i="132"/>
  <c r="C26" i="129"/>
  <c r="AF97" i="122"/>
  <c r="D63" i="112"/>
  <c r="D25" i="112"/>
  <c r="D41" i="112"/>
  <c r="D49" i="112"/>
  <c r="D59" i="112" s="1"/>
  <c r="D45" i="112"/>
  <c r="G72" i="145"/>
  <c r="G76" i="145"/>
  <c r="G66" i="145"/>
  <c r="G80" i="145" s="1"/>
  <c r="G63" i="145"/>
  <c r="C32" i="129"/>
  <c r="C26" i="134"/>
  <c r="E77" i="111"/>
  <c r="E73" i="111"/>
  <c r="E66" i="111"/>
  <c r="E81" i="111" s="1"/>
  <c r="AC101" i="143"/>
  <c r="AE101" i="115"/>
  <c r="AE101" i="119"/>
  <c r="F46" i="134"/>
  <c r="F40" i="134"/>
  <c r="F48" i="134"/>
  <c r="F58" i="134" s="1"/>
  <c r="F44" i="134"/>
  <c r="AE101" i="116"/>
  <c r="F66" i="137"/>
  <c r="F62" i="137" s="1"/>
  <c r="F76" i="137"/>
  <c r="F72" i="137"/>
  <c r="D64" i="132"/>
  <c r="D42" i="132"/>
  <c r="D50" i="132"/>
  <c r="D60" i="132" s="1"/>
  <c r="AE101" i="134"/>
  <c r="D27" i="140"/>
  <c r="D27" i="145"/>
  <c r="F45" i="112"/>
  <c r="C49" i="125"/>
  <c r="C59" i="125" s="1"/>
  <c r="C41" i="125"/>
  <c r="F46" i="137"/>
  <c r="F66" i="118"/>
  <c r="F81" i="118" s="1"/>
  <c r="F72" i="118"/>
  <c r="F76" i="118"/>
  <c r="F67" i="140"/>
  <c r="F67" i="145"/>
  <c r="C32" i="143"/>
  <c r="H75" i="140"/>
  <c r="H79" i="140"/>
  <c r="H62" i="140"/>
  <c r="H71" i="140"/>
  <c r="AF97" i="111"/>
  <c r="AF98" i="140"/>
  <c r="AF97" i="120"/>
  <c r="F45" i="120"/>
  <c r="E64" i="143"/>
  <c r="D41" i="115"/>
  <c r="D25" i="115"/>
  <c r="D45" i="115" s="1"/>
  <c r="D49" i="115"/>
  <c r="D59" i="115" s="1"/>
  <c r="D32" i="143"/>
  <c r="D26" i="143"/>
  <c r="AD97" i="137"/>
  <c r="AD98" i="145"/>
  <c r="D76" i="128"/>
  <c r="D72" i="128"/>
  <c r="D33" i="145"/>
  <c r="D33" i="140"/>
  <c r="D81" i="124"/>
  <c r="D77" i="124"/>
  <c r="D73" i="124"/>
  <c r="D64" i="124"/>
  <c r="D66" i="128"/>
  <c r="F41" i="145"/>
  <c r="F49" i="145"/>
  <c r="F59" i="145" s="1"/>
  <c r="F25" i="145"/>
  <c r="F45" i="145" s="1"/>
  <c r="E71" i="128"/>
  <c r="E79" i="128"/>
  <c r="E75" i="128"/>
  <c r="E91" i="128"/>
  <c r="F77" i="119"/>
  <c r="F73" i="119"/>
  <c r="AB101" i="145"/>
  <c r="D26" i="113"/>
  <c r="C32" i="116"/>
  <c r="C26" i="130"/>
  <c r="D79" i="117"/>
  <c r="D71" i="117"/>
  <c r="D75" i="117"/>
  <c r="D91" i="117"/>
  <c r="D92" i="117" s="1"/>
  <c r="D93" i="117" s="1"/>
  <c r="E34" i="145"/>
  <c r="E32" i="145" s="1"/>
  <c r="AE101" i="113"/>
  <c r="D26" i="125"/>
  <c r="D32" i="125"/>
  <c r="F68" i="145"/>
  <c r="AC103" i="145"/>
  <c r="D72" i="131"/>
  <c r="D66" i="131"/>
  <c r="D76" i="131"/>
  <c r="D63" i="131"/>
  <c r="B26" i="115"/>
  <c r="C26" i="118"/>
  <c r="AF97" i="130"/>
  <c r="C50" i="117"/>
  <c r="C60" i="117" s="1"/>
  <c r="C42" i="117"/>
  <c r="C46" i="117"/>
  <c r="G62" i="128"/>
  <c r="AF97" i="116"/>
  <c r="F81" i="137"/>
  <c r="F73" i="137"/>
  <c r="F77" i="137"/>
  <c r="F41" i="140"/>
  <c r="F49" i="140"/>
  <c r="F59" i="140" s="1"/>
  <c r="F25" i="140"/>
  <c r="AC99" i="145"/>
  <c r="AC97" i="145" s="1"/>
  <c r="AF97" i="131"/>
  <c r="D26" i="111"/>
  <c r="G80" i="122"/>
  <c r="E80" i="121"/>
  <c r="E79" i="121"/>
  <c r="E62" i="121"/>
  <c r="E75" i="121"/>
  <c r="E71" i="121"/>
  <c r="E91" i="121"/>
  <c r="D66" i="116"/>
  <c r="D62" i="116" s="1"/>
  <c r="E45" i="115"/>
  <c r="AF97" i="124"/>
  <c r="AE101" i="126"/>
  <c r="D25" i="132"/>
  <c r="D46" i="132" s="1"/>
  <c r="D41" i="132"/>
  <c r="D49" i="132"/>
  <c r="D59" i="132" s="1"/>
  <c r="D45" i="132"/>
  <c r="D26" i="121"/>
  <c r="C32" i="121"/>
  <c r="E81" i="115"/>
  <c r="C26" i="112"/>
  <c r="AE101" i="112"/>
  <c r="AF97" i="126"/>
  <c r="G75" i="140"/>
  <c r="G62" i="140"/>
  <c r="G71" i="140"/>
  <c r="G79" i="140"/>
  <c r="F45" i="118"/>
  <c r="F62" i="119"/>
  <c r="F40" i="119"/>
  <c r="F48" i="119"/>
  <c r="F58" i="119" s="1"/>
  <c r="F44" i="119"/>
  <c r="C66" i="143"/>
  <c r="C66" i="117"/>
  <c r="C66" i="128"/>
  <c r="C66" i="113"/>
  <c r="AD97" i="145" l="1"/>
  <c r="D46" i="131"/>
  <c r="F80" i="137"/>
  <c r="F80" i="121"/>
  <c r="D80" i="137"/>
  <c r="E45" i="129"/>
  <c r="C42" i="116"/>
  <c r="C50" i="116"/>
  <c r="C60" i="116" s="1"/>
  <c r="C64" i="143"/>
  <c r="C42" i="143"/>
  <c r="C50" i="143"/>
  <c r="C60" i="143" s="1"/>
  <c r="C25" i="143"/>
  <c r="C46" i="143" s="1"/>
  <c r="C64" i="125"/>
  <c r="C42" i="125"/>
  <c r="C50" i="125"/>
  <c r="C60" i="125" s="1"/>
  <c r="C25" i="125"/>
  <c r="D49" i="120"/>
  <c r="D59" i="120" s="1"/>
  <c r="D25" i="120"/>
  <c r="D41" i="120"/>
  <c r="D45" i="120"/>
  <c r="C80" i="128"/>
  <c r="C75" i="128"/>
  <c r="C71" i="128"/>
  <c r="C79" i="128"/>
  <c r="C91" i="128"/>
  <c r="C92" i="128" s="1"/>
  <c r="C93" i="128" s="1"/>
  <c r="C25" i="119"/>
  <c r="C49" i="119"/>
  <c r="C59" i="119" s="1"/>
  <c r="C41" i="119"/>
  <c r="C45" i="119"/>
  <c r="C41" i="144"/>
  <c r="C25" i="144"/>
  <c r="C45" i="144" s="1"/>
  <c r="C49" i="144"/>
  <c r="C59" i="144" s="1"/>
  <c r="C79" i="143"/>
  <c r="C75" i="143"/>
  <c r="C71" i="143"/>
  <c r="C62" i="143"/>
  <c r="C91" i="143"/>
  <c r="C92" i="143" s="1"/>
  <c r="C93" i="143" s="1"/>
  <c r="C80" i="143"/>
  <c r="C25" i="129"/>
  <c r="C41" i="129"/>
  <c r="C49" i="129"/>
  <c r="C59" i="129" s="1"/>
  <c r="D25" i="119"/>
  <c r="D45" i="119" s="1"/>
  <c r="D41" i="119"/>
  <c r="D49" i="119"/>
  <c r="D59" i="119" s="1"/>
  <c r="D63" i="143"/>
  <c r="D49" i="143"/>
  <c r="D59" i="143" s="1"/>
  <c r="D25" i="143"/>
  <c r="D45" i="143" s="1"/>
  <c r="D41" i="143"/>
  <c r="D50" i="121"/>
  <c r="D60" i="121" s="1"/>
  <c r="D42" i="121"/>
  <c r="C79" i="117"/>
  <c r="C75" i="117"/>
  <c r="C62" i="117"/>
  <c r="C71" i="117"/>
  <c r="C91" i="117"/>
  <c r="C92" i="117" s="1"/>
  <c r="C93" i="117" s="1"/>
  <c r="C80" i="117"/>
  <c r="C25" i="112"/>
  <c r="C45" i="112" s="1"/>
  <c r="C49" i="112"/>
  <c r="C59" i="112" s="1"/>
  <c r="C41" i="112"/>
  <c r="D41" i="111"/>
  <c r="D49" i="111"/>
  <c r="D59" i="111" s="1"/>
  <c r="C79" i="113"/>
  <c r="C71" i="113"/>
  <c r="C75" i="113"/>
  <c r="C91" i="113"/>
  <c r="C92" i="113" s="1"/>
  <c r="C93" i="113" s="1"/>
  <c r="C80" i="113"/>
  <c r="F93" i="111"/>
  <c r="D25" i="125"/>
  <c r="D45" i="125" s="1"/>
  <c r="D41" i="125"/>
  <c r="D49" i="125"/>
  <c r="D59" i="125" s="1"/>
  <c r="D25" i="134"/>
  <c r="D45" i="134" s="1"/>
  <c r="D49" i="134"/>
  <c r="D59" i="134" s="1"/>
  <c r="D41" i="134"/>
  <c r="C63" i="132"/>
  <c r="C25" i="132"/>
  <c r="C49" i="132"/>
  <c r="C59" i="132" s="1"/>
  <c r="C41" i="132"/>
  <c r="C42" i="121"/>
  <c r="C50" i="121"/>
  <c r="C60" i="121" s="1"/>
  <c r="D79" i="128"/>
  <c r="D71" i="128"/>
  <c r="D75" i="128"/>
  <c r="D62" i="128"/>
  <c r="D91" i="128"/>
  <c r="D92" i="128" s="1"/>
  <c r="D93" i="128" s="1"/>
  <c r="D80" i="128"/>
  <c r="C25" i="134"/>
  <c r="C45" i="134" s="1"/>
  <c r="C41" i="134"/>
  <c r="C49" i="134"/>
  <c r="C59" i="134" s="1"/>
  <c r="D25" i="130"/>
  <c r="D41" i="130"/>
  <c r="D49" i="130"/>
  <c r="D59" i="130" s="1"/>
  <c r="D71" i="131"/>
  <c r="D79" i="131"/>
  <c r="D62" i="131"/>
  <c r="D75" i="131"/>
  <c r="D91" i="131"/>
  <c r="D92" i="131" s="1"/>
  <c r="D93" i="131" s="1"/>
  <c r="AE103" i="140"/>
  <c r="AE101" i="140" s="1"/>
  <c r="B25" i="137"/>
  <c r="B49" i="137"/>
  <c r="B59" i="137" s="1"/>
  <c r="B41" i="137"/>
  <c r="B45" i="137"/>
  <c r="F44" i="140"/>
  <c r="F48" i="140"/>
  <c r="F58" i="140" s="1"/>
  <c r="F40" i="140"/>
  <c r="E66" i="118"/>
  <c r="E72" i="118"/>
  <c r="E76" i="118"/>
  <c r="E80" i="118"/>
  <c r="E64" i="134"/>
  <c r="E77" i="134"/>
  <c r="E73" i="134"/>
  <c r="B42" i="125"/>
  <c r="B50" i="125"/>
  <c r="B60" i="125" s="1"/>
  <c r="AE98" i="145"/>
  <c r="C32" i="115"/>
  <c r="C42" i="119"/>
  <c r="C50" i="119"/>
  <c r="C60" i="119" s="1"/>
  <c r="AF102" i="140"/>
  <c r="AF101" i="117"/>
  <c r="E62" i="111"/>
  <c r="E40" i="111"/>
  <c r="E48" i="111"/>
  <c r="E58" i="111" s="1"/>
  <c r="E44" i="111"/>
  <c r="E46" i="111"/>
  <c r="C66" i="111"/>
  <c r="C80" i="111" s="1"/>
  <c r="C76" i="111"/>
  <c r="C72" i="111"/>
  <c r="C42" i="113"/>
  <c r="C50" i="113"/>
  <c r="C60" i="113" s="1"/>
  <c r="C46" i="113"/>
  <c r="AF99" i="140"/>
  <c r="AF97" i="140" s="1"/>
  <c r="C73" i="130"/>
  <c r="C64" i="130"/>
  <c r="C77" i="130"/>
  <c r="C73" i="134"/>
  <c r="C77" i="134"/>
  <c r="C77" i="118"/>
  <c r="C73" i="118"/>
  <c r="C64" i="118"/>
  <c r="C77" i="112"/>
  <c r="C73" i="112"/>
  <c r="C64" i="112"/>
  <c r="AF97" i="144"/>
  <c r="AG97" i="120"/>
  <c r="D72" i="125"/>
  <c r="D76" i="125"/>
  <c r="D63" i="125"/>
  <c r="E92" i="125"/>
  <c r="E93" i="125" s="1"/>
  <c r="B32" i="132"/>
  <c r="C26" i="120"/>
  <c r="AC101" i="145"/>
  <c r="E76" i="112"/>
  <c r="E72" i="112"/>
  <c r="E63" i="112"/>
  <c r="E67" i="140"/>
  <c r="E67" i="145"/>
  <c r="B32" i="129"/>
  <c r="E73" i="120"/>
  <c r="E77" i="120"/>
  <c r="F46" i="140"/>
  <c r="D81" i="131"/>
  <c r="D64" i="128"/>
  <c r="AF101" i="122"/>
  <c r="C66" i="124"/>
  <c r="C80" i="124" s="1"/>
  <c r="C63" i="124"/>
  <c r="C72" i="124"/>
  <c r="C76" i="124"/>
  <c r="E44" i="112"/>
  <c r="E48" i="112"/>
  <c r="E58" i="112" s="1"/>
  <c r="E40" i="112"/>
  <c r="C63" i="129"/>
  <c r="C76" i="129"/>
  <c r="C72" i="129"/>
  <c r="B50" i="115"/>
  <c r="B60" i="115" s="1"/>
  <c r="B42" i="115"/>
  <c r="C64" i="124"/>
  <c r="C73" i="124"/>
  <c r="C77" i="124"/>
  <c r="C81" i="124"/>
  <c r="C66" i="112"/>
  <c r="C80" i="112" s="1"/>
  <c r="C72" i="112"/>
  <c r="C63" i="112"/>
  <c r="C76" i="112"/>
  <c r="F76" i="145"/>
  <c r="F66" i="145"/>
  <c r="F80" i="145" s="1"/>
  <c r="F72" i="145"/>
  <c r="F63" i="145"/>
  <c r="E79" i="111"/>
  <c r="E75" i="111"/>
  <c r="E71" i="111"/>
  <c r="E91" i="111"/>
  <c r="E92" i="111" s="1"/>
  <c r="E80" i="111"/>
  <c r="C63" i="134"/>
  <c r="C66" i="134"/>
  <c r="C81" i="134" s="1"/>
  <c r="C72" i="134"/>
  <c r="C76" i="134"/>
  <c r="C64" i="129"/>
  <c r="C50" i="129"/>
  <c r="C60" i="129" s="1"/>
  <c r="C42" i="129"/>
  <c r="D44" i="112"/>
  <c r="D48" i="112"/>
  <c r="D58" i="112" s="1"/>
  <c r="D40" i="112"/>
  <c r="AF101" i="120"/>
  <c r="B32" i="124"/>
  <c r="AF101" i="126"/>
  <c r="B26" i="124"/>
  <c r="AC101" i="137"/>
  <c r="D46" i="112"/>
  <c r="AF101" i="128"/>
  <c r="AD102" i="145"/>
  <c r="E66" i="120"/>
  <c r="E80" i="120" s="1"/>
  <c r="E72" i="120"/>
  <c r="E63" i="120"/>
  <c r="E76" i="120"/>
  <c r="B72" i="137"/>
  <c r="B63" i="137"/>
  <c r="B76" i="137"/>
  <c r="F62" i="118"/>
  <c r="AD103" i="145"/>
  <c r="B41" i="118"/>
  <c r="B49" i="118"/>
  <c r="B59" i="118" s="1"/>
  <c r="AG97" i="113"/>
  <c r="C28" i="145"/>
  <c r="C26" i="145" s="1"/>
  <c r="B26" i="144"/>
  <c r="AF101" i="119"/>
  <c r="C66" i="121"/>
  <c r="C63" i="121"/>
  <c r="C76" i="121"/>
  <c r="C72" i="121"/>
  <c r="AE101" i="111"/>
  <c r="C66" i="118"/>
  <c r="C76" i="118"/>
  <c r="C72" i="118"/>
  <c r="C63" i="118"/>
  <c r="C80" i="118"/>
  <c r="B76" i="115"/>
  <c r="B63" i="115"/>
  <c r="B72" i="115"/>
  <c r="E44" i="140"/>
  <c r="E48" i="140"/>
  <c r="E58" i="140" s="1"/>
  <c r="E40" i="140"/>
  <c r="D44" i="129"/>
  <c r="D40" i="129"/>
  <c r="D48" i="129"/>
  <c r="D58" i="129" s="1"/>
  <c r="D46" i="129"/>
  <c r="D64" i="113"/>
  <c r="D73" i="113"/>
  <c r="D77" i="113"/>
  <c r="C25" i="118"/>
  <c r="C41" i="118"/>
  <c r="C49" i="118"/>
  <c r="C59" i="118" s="1"/>
  <c r="D77" i="130"/>
  <c r="D73" i="130"/>
  <c r="C73" i="144"/>
  <c r="C77" i="144"/>
  <c r="D62" i="132"/>
  <c r="D40" i="132"/>
  <c r="D44" i="132"/>
  <c r="D48" i="132"/>
  <c r="D58" i="132" s="1"/>
  <c r="D28" i="145"/>
  <c r="D26" i="145" s="1"/>
  <c r="D28" i="140"/>
  <c r="D26" i="140" s="1"/>
  <c r="AF101" i="134"/>
  <c r="D80" i="131"/>
  <c r="AE97" i="143"/>
  <c r="B32" i="143"/>
  <c r="F72" i="140"/>
  <c r="F63" i="140"/>
  <c r="F76" i="140"/>
  <c r="F66" i="140"/>
  <c r="F80" i="140" s="1"/>
  <c r="G71" i="145"/>
  <c r="G75" i="145"/>
  <c r="G79" i="145"/>
  <c r="G62" i="145"/>
  <c r="G91" i="145"/>
  <c r="G81" i="145"/>
  <c r="B32" i="116"/>
  <c r="E92" i="131"/>
  <c r="E93" i="131" s="1"/>
  <c r="AF101" i="124"/>
  <c r="D50" i="113"/>
  <c r="D60" i="113" s="1"/>
  <c r="D42" i="113"/>
  <c r="C76" i="130"/>
  <c r="C66" i="130"/>
  <c r="C81" i="130" s="1"/>
  <c r="C72" i="130"/>
  <c r="C63" i="130"/>
  <c r="F79" i="120"/>
  <c r="F75" i="120"/>
  <c r="F71" i="120"/>
  <c r="F62" i="120"/>
  <c r="F91" i="120"/>
  <c r="F92" i="120" s="1"/>
  <c r="F93" i="120" s="1"/>
  <c r="F80" i="120"/>
  <c r="C64" i="144"/>
  <c r="C50" i="144"/>
  <c r="C60" i="144" s="1"/>
  <c r="C42" i="144"/>
  <c r="C46" i="144"/>
  <c r="H92" i="140"/>
  <c r="AF101" i="125"/>
  <c r="C64" i="134"/>
  <c r="C42" i="134"/>
  <c r="C50" i="134"/>
  <c r="C60" i="134" s="1"/>
  <c r="B26" i="111"/>
  <c r="B27" i="145"/>
  <c r="AG97" i="125"/>
  <c r="AG97" i="124"/>
  <c r="AF101" i="115"/>
  <c r="D62" i="137"/>
  <c r="D44" i="137"/>
  <c r="D48" i="137"/>
  <c r="D58" i="137" s="1"/>
  <c r="D40" i="137"/>
  <c r="D46" i="137"/>
  <c r="C42" i="128"/>
  <c r="C50" i="128"/>
  <c r="C60" i="128" s="1"/>
  <c r="C25" i="124"/>
  <c r="C46" i="124" s="1"/>
  <c r="C49" i="124"/>
  <c r="C59" i="124" s="1"/>
  <c r="C41" i="124"/>
  <c r="C26" i="131"/>
  <c r="AF101" i="131"/>
  <c r="B26" i="117"/>
  <c r="D64" i="130"/>
  <c r="C64" i="119"/>
  <c r="B26" i="125"/>
  <c r="E66" i="129"/>
  <c r="E80" i="129" s="1"/>
  <c r="E72" i="129"/>
  <c r="E76" i="129"/>
  <c r="B26" i="129"/>
  <c r="F92" i="112"/>
  <c r="D81" i="112"/>
  <c r="D71" i="112"/>
  <c r="D75" i="112"/>
  <c r="D79" i="112"/>
  <c r="D62" i="112"/>
  <c r="D91" i="112"/>
  <c r="D92" i="112" s="1"/>
  <c r="D93" i="112" s="1"/>
  <c r="C33" i="140"/>
  <c r="G92" i="115"/>
  <c r="G93" i="115" s="1"/>
  <c r="D79" i="129"/>
  <c r="D75" i="129"/>
  <c r="D71" i="129"/>
  <c r="D62" i="129"/>
  <c r="D91" i="129"/>
  <c r="AG97" i="115"/>
  <c r="E41" i="145"/>
  <c r="E49" i="145"/>
  <c r="E59" i="145" s="1"/>
  <c r="E25" i="145"/>
  <c r="E45" i="145"/>
  <c r="E64" i="120"/>
  <c r="E42" i="120"/>
  <c r="E50" i="120"/>
  <c r="E60" i="120" s="1"/>
  <c r="E46" i="120"/>
  <c r="C42" i="124"/>
  <c r="C50" i="124"/>
  <c r="C60" i="124" s="1"/>
  <c r="F81" i="120"/>
  <c r="C66" i="125"/>
  <c r="C63" i="125"/>
  <c r="C76" i="125"/>
  <c r="C72" i="125"/>
  <c r="D62" i="117"/>
  <c r="D48" i="117"/>
  <c r="D58" i="117" s="1"/>
  <c r="D40" i="117"/>
  <c r="D44" i="117"/>
  <c r="D46" i="117"/>
  <c r="AG97" i="116"/>
  <c r="C73" i="116"/>
  <c r="C77" i="116"/>
  <c r="C64" i="116"/>
  <c r="B27" i="140"/>
  <c r="D41" i="121"/>
  <c r="D49" i="121"/>
  <c r="D59" i="121" s="1"/>
  <c r="D25" i="121"/>
  <c r="D75" i="116"/>
  <c r="D71" i="116"/>
  <c r="D79" i="116"/>
  <c r="D91" i="116"/>
  <c r="D80" i="116"/>
  <c r="AG97" i="126"/>
  <c r="D63" i="113"/>
  <c r="D25" i="113"/>
  <c r="D45" i="113" s="1"/>
  <c r="D41" i="113"/>
  <c r="D49" i="113"/>
  <c r="D59" i="113" s="1"/>
  <c r="E92" i="128"/>
  <c r="E93" i="128"/>
  <c r="D40" i="115"/>
  <c r="D48" i="115"/>
  <c r="D58" i="115" s="1"/>
  <c r="D44" i="115"/>
  <c r="D46" i="115"/>
  <c r="AG97" i="132"/>
  <c r="E92" i="116"/>
  <c r="E93" i="116" s="1"/>
  <c r="AG97" i="131"/>
  <c r="AG97" i="111"/>
  <c r="AG98" i="140"/>
  <c r="AG97" i="128"/>
  <c r="AF101" i="118"/>
  <c r="E62" i="118"/>
  <c r="E48" i="118"/>
  <c r="E58" i="118" s="1"/>
  <c r="E44" i="118"/>
  <c r="E40" i="118"/>
  <c r="D45" i="124"/>
  <c r="C66" i="144"/>
  <c r="C63" i="144"/>
  <c r="C76" i="144"/>
  <c r="C72" i="144"/>
  <c r="D71" i="124"/>
  <c r="D62" i="124"/>
  <c r="D79" i="124"/>
  <c r="D75" i="124"/>
  <c r="D91" i="124"/>
  <c r="E73" i="129"/>
  <c r="E77" i="129"/>
  <c r="D76" i="130"/>
  <c r="D63" i="130"/>
  <c r="D66" i="130"/>
  <c r="D72" i="130"/>
  <c r="E45" i="111"/>
  <c r="B32" i="131"/>
  <c r="C66" i="116"/>
  <c r="C72" i="116"/>
  <c r="C63" i="116"/>
  <c r="C76" i="116"/>
  <c r="D79" i="115"/>
  <c r="D75" i="115"/>
  <c r="D71" i="115"/>
  <c r="D62" i="115"/>
  <c r="D91" i="115"/>
  <c r="D92" i="115" s="1"/>
  <c r="D93" i="115" s="1"/>
  <c r="D80" i="115"/>
  <c r="D71" i="137"/>
  <c r="D79" i="137"/>
  <c r="D75" i="137"/>
  <c r="D91" i="137"/>
  <c r="D92" i="137" s="1"/>
  <c r="D93" i="137" s="1"/>
  <c r="B32" i="118"/>
  <c r="C33" i="145"/>
  <c r="D81" i="115"/>
  <c r="E72" i="113"/>
  <c r="E66" i="113"/>
  <c r="E81" i="113" s="1"/>
  <c r="E63" i="113"/>
  <c r="E76" i="113"/>
  <c r="AF101" i="113"/>
  <c r="I91" i="140"/>
  <c r="C32" i="131"/>
  <c r="C81" i="111"/>
  <c r="C77" i="111"/>
  <c r="C73" i="111"/>
  <c r="C63" i="128"/>
  <c r="C25" i="128"/>
  <c r="C45" i="128" s="1"/>
  <c r="C49" i="128"/>
  <c r="C59" i="128" s="1"/>
  <c r="C41" i="128"/>
  <c r="C41" i="116"/>
  <c r="C25" i="116"/>
  <c r="C49" i="116"/>
  <c r="C59" i="116" s="1"/>
  <c r="B42" i="120"/>
  <c r="B50" i="120"/>
  <c r="B60" i="120" s="1"/>
  <c r="B64" i="112"/>
  <c r="B73" i="112"/>
  <c r="B77" i="112"/>
  <c r="B81" i="112"/>
  <c r="B66" i="112"/>
  <c r="C73" i="117"/>
  <c r="C64" i="117"/>
  <c r="C77" i="117"/>
  <c r="C81" i="117"/>
  <c r="C73" i="143"/>
  <c r="C77" i="143"/>
  <c r="C81" i="143"/>
  <c r="C73" i="125"/>
  <c r="C77" i="125"/>
  <c r="B25" i="115"/>
  <c r="B45" i="115" s="1"/>
  <c r="B49" i="115"/>
  <c r="B59" i="115" s="1"/>
  <c r="B41" i="115"/>
  <c r="F77" i="145"/>
  <c r="F81" i="145"/>
  <c r="F73" i="145"/>
  <c r="F64" i="145"/>
  <c r="F80" i="118"/>
  <c r="AG97" i="112"/>
  <c r="F79" i="137"/>
  <c r="F71" i="137"/>
  <c r="F75" i="137"/>
  <c r="F91" i="137"/>
  <c r="F92" i="137" s="1"/>
  <c r="F93" i="137" s="1"/>
  <c r="AD101" i="143"/>
  <c r="B32" i="134"/>
  <c r="E48" i="120"/>
  <c r="E58" i="120" s="1"/>
  <c r="E44" i="120"/>
  <c r="E40" i="120"/>
  <c r="E44" i="137"/>
  <c r="E48" i="137"/>
  <c r="E58" i="137" s="1"/>
  <c r="E40" i="137"/>
  <c r="E63" i="118"/>
  <c r="C32" i="120"/>
  <c r="H93" i="121"/>
  <c r="H93" i="145" s="1"/>
  <c r="AE99" i="145"/>
  <c r="C25" i="121"/>
  <c r="C46" i="121" s="1"/>
  <c r="C41" i="121"/>
  <c r="C49" i="121"/>
  <c r="C59" i="121" s="1"/>
  <c r="D42" i="120"/>
  <c r="D50" i="120"/>
  <c r="D60" i="120" s="1"/>
  <c r="D46" i="120"/>
  <c r="B81" i="126"/>
  <c r="B75" i="126"/>
  <c r="B62" i="126"/>
  <c r="B79" i="126"/>
  <c r="B71" i="126"/>
  <c r="B91" i="126"/>
  <c r="B80" i="126"/>
  <c r="AF101" i="130"/>
  <c r="B76" i="125"/>
  <c r="B72" i="125"/>
  <c r="B63" i="125"/>
  <c r="D79" i="144"/>
  <c r="D62" i="144"/>
  <c r="D71" i="144"/>
  <c r="D75" i="144"/>
  <c r="D91" i="144"/>
  <c r="D92" i="144" s="1"/>
  <c r="D93" i="144" s="1"/>
  <c r="AF101" i="121"/>
  <c r="AG97" i="119"/>
  <c r="B25" i="120"/>
  <c r="B46" i="120" s="1"/>
  <c r="B41" i="120"/>
  <c r="B49" i="120"/>
  <c r="B59" i="120" s="1"/>
  <c r="D81" i="116"/>
  <c r="AF101" i="132"/>
  <c r="C44" i="117"/>
  <c r="C40" i="117"/>
  <c r="C48" i="117"/>
  <c r="C58" i="117" s="1"/>
  <c r="B64" i="137"/>
  <c r="B50" i="137"/>
  <c r="B60" i="137" s="1"/>
  <c r="B42" i="137"/>
  <c r="C64" i="111"/>
  <c r="C50" i="111"/>
  <c r="C60" i="111" s="1"/>
  <c r="C42" i="111"/>
  <c r="B32" i="117"/>
  <c r="E77" i="113"/>
  <c r="E73" i="113"/>
  <c r="E64" i="113"/>
  <c r="D66" i="113"/>
  <c r="D80" i="113" s="1"/>
  <c r="D76" i="113"/>
  <c r="D72" i="113"/>
  <c r="F81" i="119"/>
  <c r="F75" i="119"/>
  <c r="F79" i="119"/>
  <c r="F71" i="119"/>
  <c r="F91" i="119"/>
  <c r="B66" i="118"/>
  <c r="B80" i="118" s="1"/>
  <c r="B76" i="118"/>
  <c r="B72" i="118"/>
  <c r="B63" i="118"/>
  <c r="D44" i="144"/>
  <c r="D48" i="144"/>
  <c r="D58" i="144" s="1"/>
  <c r="D40" i="144"/>
  <c r="D46" i="144"/>
  <c r="E44" i="134"/>
  <c r="E48" i="134"/>
  <c r="E58" i="134" s="1"/>
  <c r="E40" i="134"/>
  <c r="C64" i="128"/>
  <c r="C77" i="128"/>
  <c r="C73" i="128"/>
  <c r="C81" i="128"/>
  <c r="D34" i="145"/>
  <c r="D32" i="145" s="1"/>
  <c r="D34" i="140"/>
  <c r="D32" i="140" s="1"/>
  <c r="C25" i="130"/>
  <c r="C45" i="130" s="1"/>
  <c r="C41" i="130"/>
  <c r="C49" i="130"/>
  <c r="C59" i="130" s="1"/>
  <c r="F40" i="145"/>
  <c r="F44" i="145"/>
  <c r="F48" i="145"/>
  <c r="F58" i="145" s="1"/>
  <c r="C66" i="132"/>
  <c r="C80" i="132" s="1"/>
  <c r="C76" i="132"/>
  <c r="C72" i="132"/>
  <c r="C81" i="113"/>
  <c r="C73" i="113"/>
  <c r="C64" i="113"/>
  <c r="C77" i="113"/>
  <c r="C73" i="121"/>
  <c r="C64" i="121"/>
  <c r="C81" i="121"/>
  <c r="C77" i="121"/>
  <c r="AE101" i="144"/>
  <c r="E92" i="121"/>
  <c r="E93" i="121" s="1"/>
  <c r="F45" i="140"/>
  <c r="E81" i="118"/>
  <c r="E77" i="118"/>
  <c r="E73" i="118"/>
  <c r="D64" i="125"/>
  <c r="D50" i="125"/>
  <c r="D60" i="125" s="1"/>
  <c r="D42" i="125"/>
  <c r="D46" i="125"/>
  <c r="E50" i="145"/>
  <c r="E60" i="145" s="1"/>
  <c r="E46" i="145"/>
  <c r="E42" i="145"/>
  <c r="D73" i="128"/>
  <c r="D77" i="128"/>
  <c r="D81" i="128"/>
  <c r="D32" i="111"/>
  <c r="D64" i="143"/>
  <c r="D42" i="143"/>
  <c r="D50" i="143"/>
  <c r="D60" i="143" s="1"/>
  <c r="F79" i="118"/>
  <c r="F75" i="118"/>
  <c r="F71" i="118"/>
  <c r="F91" i="118"/>
  <c r="F92" i="118" s="1"/>
  <c r="F93" i="118" s="1"/>
  <c r="B32" i="144"/>
  <c r="AG97" i="134"/>
  <c r="E66" i="134"/>
  <c r="E62" i="134" s="1"/>
  <c r="E63" i="134"/>
  <c r="E72" i="134"/>
  <c r="E76" i="134"/>
  <c r="B26" i="132"/>
  <c r="F46" i="145"/>
  <c r="D66" i="134"/>
  <c r="D80" i="134" s="1"/>
  <c r="D63" i="134"/>
  <c r="D72" i="134"/>
  <c r="D76" i="134"/>
  <c r="AG97" i="129"/>
  <c r="E64" i="118"/>
  <c r="C26" i="115"/>
  <c r="D48" i="124"/>
  <c r="D58" i="124" s="1"/>
  <c r="D44" i="124"/>
  <c r="D40" i="124"/>
  <c r="C62" i="113"/>
  <c r="C44" i="113"/>
  <c r="C40" i="113"/>
  <c r="C48" i="113"/>
  <c r="C58" i="113" s="1"/>
  <c r="AG97" i="118"/>
  <c r="F62" i="121"/>
  <c r="F75" i="121"/>
  <c r="F79" i="121"/>
  <c r="F71" i="121"/>
  <c r="F91" i="121"/>
  <c r="F92" i="121" s="1"/>
  <c r="AG97" i="117"/>
  <c r="AG97" i="122"/>
  <c r="B32" i="121"/>
  <c r="C28" i="140"/>
  <c r="C26" i="111"/>
  <c r="AF101" i="129"/>
  <c r="AF101" i="112"/>
  <c r="G92" i="129"/>
  <c r="G93" i="129" s="1"/>
  <c r="AG97" i="121"/>
  <c r="AF101" i="116"/>
  <c r="AG97" i="130"/>
  <c r="D44" i="131"/>
  <c r="D48" i="131"/>
  <c r="D58" i="131" s="1"/>
  <c r="D40" i="131"/>
  <c r="C32" i="137"/>
  <c r="D46" i="128"/>
  <c r="D40" i="128"/>
  <c r="D44" i="128"/>
  <c r="D48" i="128"/>
  <c r="D58" i="128" s="1"/>
  <c r="E62" i="129"/>
  <c r="E48" i="129"/>
  <c r="E58" i="129" s="1"/>
  <c r="E44" i="129"/>
  <c r="E40" i="129"/>
  <c r="C27" i="140"/>
  <c r="E46" i="113"/>
  <c r="E40" i="113"/>
  <c r="E48" i="113"/>
  <c r="E58" i="113" s="1"/>
  <c r="E44" i="113"/>
  <c r="B66" i="115"/>
  <c r="B66" i="125"/>
  <c r="C46" i="134" l="1"/>
  <c r="D81" i="113"/>
  <c r="D46" i="143"/>
  <c r="C45" i="121"/>
  <c r="C80" i="130"/>
  <c r="B81" i="115"/>
  <c r="B71" i="115"/>
  <c r="B75" i="115"/>
  <c r="B79" i="115"/>
  <c r="B62" i="115"/>
  <c r="B91" i="115"/>
  <c r="B80" i="115"/>
  <c r="B50" i="131"/>
  <c r="B60" i="131" s="1"/>
  <c r="B42" i="131"/>
  <c r="B25" i="144"/>
  <c r="B46" i="144" s="1"/>
  <c r="B49" i="144"/>
  <c r="B59" i="144" s="1"/>
  <c r="B41" i="144"/>
  <c r="B77" i="111"/>
  <c r="B73" i="111"/>
  <c r="B50" i="134"/>
  <c r="B60" i="134" s="1"/>
  <c r="B42" i="134"/>
  <c r="B42" i="143"/>
  <c r="B50" i="143"/>
  <c r="B60" i="143" s="1"/>
  <c r="C42" i="115"/>
  <c r="C50" i="115"/>
  <c r="C60" i="115" s="1"/>
  <c r="D42" i="140"/>
  <c r="D50" i="140"/>
  <c r="D60" i="140" s="1"/>
  <c r="C41" i="145"/>
  <c r="C49" i="145"/>
  <c r="C59" i="145" s="1"/>
  <c r="C25" i="131"/>
  <c r="C45" i="131" s="1"/>
  <c r="C49" i="131"/>
  <c r="C59" i="131" s="1"/>
  <c r="C41" i="131"/>
  <c r="D25" i="145"/>
  <c r="D41" i="145"/>
  <c r="D49" i="145"/>
  <c r="D59" i="145" s="1"/>
  <c r="D45" i="145"/>
  <c r="C50" i="137"/>
  <c r="C60" i="137" s="1"/>
  <c r="C42" i="137"/>
  <c r="B79" i="125"/>
  <c r="B71" i="125"/>
  <c r="B91" i="125"/>
  <c r="B75" i="125"/>
  <c r="B80" i="125"/>
  <c r="C25" i="120"/>
  <c r="C49" i="120"/>
  <c r="C59" i="120" s="1"/>
  <c r="C41" i="120"/>
  <c r="C45" i="120"/>
  <c r="B25" i="124"/>
  <c r="B45" i="124" s="1"/>
  <c r="B41" i="124"/>
  <c r="B49" i="124"/>
  <c r="B59" i="124" s="1"/>
  <c r="D76" i="120"/>
  <c r="D66" i="120"/>
  <c r="D80" i="120" s="1"/>
  <c r="D63" i="120"/>
  <c r="D72" i="120"/>
  <c r="AG101" i="125"/>
  <c r="B25" i="132"/>
  <c r="B41" i="132"/>
  <c r="B49" i="132"/>
  <c r="B59" i="132" s="1"/>
  <c r="C73" i="120"/>
  <c r="C77" i="120"/>
  <c r="C64" i="120"/>
  <c r="D77" i="125"/>
  <c r="D73" i="125"/>
  <c r="C40" i="128"/>
  <c r="C44" i="128"/>
  <c r="C48" i="128"/>
  <c r="C58" i="128" s="1"/>
  <c r="C75" i="116"/>
  <c r="C71" i="116"/>
  <c r="C62" i="116"/>
  <c r="C79" i="116"/>
  <c r="C91" i="116"/>
  <c r="C92" i="116" s="1"/>
  <c r="C93" i="116" s="1"/>
  <c r="D75" i="130"/>
  <c r="D71" i="130"/>
  <c r="D79" i="130"/>
  <c r="D62" i="130"/>
  <c r="D91" i="130"/>
  <c r="D92" i="130" s="1"/>
  <c r="D93" i="130" s="1"/>
  <c r="D92" i="124"/>
  <c r="D93" i="124" s="1"/>
  <c r="B32" i="119"/>
  <c r="C81" i="116"/>
  <c r="G93" i="140"/>
  <c r="G93" i="145"/>
  <c r="D41" i="140"/>
  <c r="D49" i="140"/>
  <c r="D59" i="140" s="1"/>
  <c r="D25" i="140"/>
  <c r="D46" i="140" s="1"/>
  <c r="C79" i="121"/>
  <c r="C71" i="121"/>
  <c r="C75" i="121"/>
  <c r="C62" i="121"/>
  <c r="C91" i="121"/>
  <c r="B32" i="111"/>
  <c r="B64" i="111" s="1"/>
  <c r="B33" i="145"/>
  <c r="B33" i="140"/>
  <c r="AD101" i="137"/>
  <c r="C80" i="134"/>
  <c r="D48" i="130"/>
  <c r="D58" i="130" s="1"/>
  <c r="D40" i="130"/>
  <c r="D44" i="130"/>
  <c r="D46" i="130"/>
  <c r="C62" i="128"/>
  <c r="C40" i="143"/>
  <c r="C44" i="143"/>
  <c r="C48" i="143"/>
  <c r="C58" i="143" s="1"/>
  <c r="C45" i="143"/>
  <c r="C25" i="111"/>
  <c r="C45" i="111" s="1"/>
  <c r="C49" i="111"/>
  <c r="C59" i="111" s="1"/>
  <c r="C41" i="111"/>
  <c r="AF103" i="140"/>
  <c r="AF101" i="140" s="1"/>
  <c r="B73" i="115"/>
  <c r="B77" i="115"/>
  <c r="B64" i="115"/>
  <c r="B77" i="137"/>
  <c r="B73" i="137"/>
  <c r="AF101" i="144"/>
  <c r="B64" i="117"/>
  <c r="D42" i="111"/>
  <c r="D50" i="111"/>
  <c r="D60" i="111" s="1"/>
  <c r="B50" i="117"/>
  <c r="B60" i="117" s="1"/>
  <c r="B42" i="117"/>
  <c r="B45" i="120"/>
  <c r="D77" i="119"/>
  <c r="D73" i="119"/>
  <c r="D64" i="119"/>
  <c r="D45" i="121"/>
  <c r="D44" i="121"/>
  <c r="D48" i="121"/>
  <c r="D58" i="121" s="1"/>
  <c r="D40" i="121"/>
  <c r="G92" i="140"/>
  <c r="G91" i="140" s="1"/>
  <c r="G92" i="145"/>
  <c r="B41" i="117"/>
  <c r="B49" i="117"/>
  <c r="B59" i="117" s="1"/>
  <c r="B25" i="117"/>
  <c r="B46" i="117" s="1"/>
  <c r="C44" i="118"/>
  <c r="C48" i="118"/>
  <c r="C58" i="118" s="1"/>
  <c r="C40" i="118"/>
  <c r="C46" i="118"/>
  <c r="D77" i="121"/>
  <c r="D73" i="121"/>
  <c r="D64" i="121"/>
  <c r="E81" i="120"/>
  <c r="B64" i="132"/>
  <c r="B42" i="132"/>
  <c r="B50" i="132"/>
  <c r="B60" i="132" s="1"/>
  <c r="B32" i="128"/>
  <c r="B26" i="128"/>
  <c r="C63" i="111"/>
  <c r="B26" i="121"/>
  <c r="AG101" i="132"/>
  <c r="E81" i="134"/>
  <c r="C46" i="129"/>
  <c r="C44" i="129"/>
  <c r="C40" i="129"/>
  <c r="C48" i="129"/>
  <c r="C58" i="129" s="1"/>
  <c r="B75" i="118"/>
  <c r="B71" i="118"/>
  <c r="B79" i="118"/>
  <c r="B91" i="118"/>
  <c r="C91" i="144"/>
  <c r="C92" i="144" s="1"/>
  <c r="C93" i="144" s="1"/>
  <c r="C75" i="144"/>
  <c r="C71" i="144"/>
  <c r="C79" i="144"/>
  <c r="C62" i="144"/>
  <c r="C79" i="125"/>
  <c r="C71" i="125"/>
  <c r="C62" i="125"/>
  <c r="C75" i="125"/>
  <c r="C91" i="125"/>
  <c r="C92" i="125" s="1"/>
  <c r="C93" i="125" s="1"/>
  <c r="B73" i="120"/>
  <c r="B64" i="120"/>
  <c r="B77" i="120"/>
  <c r="B73" i="129"/>
  <c r="B77" i="129"/>
  <c r="B64" i="129"/>
  <c r="B50" i="121"/>
  <c r="B60" i="121" s="1"/>
  <c r="B42" i="121"/>
  <c r="E80" i="134"/>
  <c r="B50" i="144"/>
  <c r="B60" i="144" s="1"/>
  <c r="B42" i="144"/>
  <c r="D66" i="119"/>
  <c r="D80" i="119" s="1"/>
  <c r="D72" i="119"/>
  <c r="D76" i="119"/>
  <c r="C42" i="120"/>
  <c r="C50" i="120"/>
  <c r="C60" i="120" s="1"/>
  <c r="C46" i="120"/>
  <c r="B91" i="112"/>
  <c r="B92" i="112" s="1"/>
  <c r="B93" i="112" s="1"/>
  <c r="B75" i="112"/>
  <c r="B79" i="112"/>
  <c r="B62" i="112"/>
  <c r="B71" i="112"/>
  <c r="B80" i="112"/>
  <c r="H93" i="140"/>
  <c r="H91" i="140" s="1"/>
  <c r="B66" i="129"/>
  <c r="B63" i="129"/>
  <c r="B76" i="129"/>
  <c r="B72" i="129"/>
  <c r="D62" i="113"/>
  <c r="D44" i="113"/>
  <c r="D40" i="113"/>
  <c r="D48" i="113"/>
  <c r="D58" i="113" s="1"/>
  <c r="D72" i="111"/>
  <c r="D76" i="111"/>
  <c r="D67" i="140"/>
  <c r="D67" i="145"/>
  <c r="B66" i="120"/>
  <c r="B81" i="120" s="1"/>
  <c r="B76" i="120"/>
  <c r="B72" i="120"/>
  <c r="B63" i="120"/>
  <c r="C45" i="124"/>
  <c r="C40" i="124"/>
  <c r="C48" i="124"/>
  <c r="C58" i="124" s="1"/>
  <c r="C44" i="124"/>
  <c r="C71" i="130"/>
  <c r="C79" i="130"/>
  <c r="C62" i="130"/>
  <c r="C75" i="130"/>
  <c r="C91" i="130"/>
  <c r="C92" i="130" s="1"/>
  <c r="C93" i="130" s="1"/>
  <c r="F79" i="140"/>
  <c r="F75" i="140"/>
  <c r="F62" i="140"/>
  <c r="F71" i="140"/>
  <c r="F81" i="140"/>
  <c r="C81" i="144"/>
  <c r="B66" i="144"/>
  <c r="B63" i="144"/>
  <c r="B72" i="144"/>
  <c r="B76" i="144"/>
  <c r="AE101" i="143"/>
  <c r="D66" i="121"/>
  <c r="D80" i="121" s="1"/>
  <c r="D63" i="121"/>
  <c r="D72" i="121"/>
  <c r="D76" i="121"/>
  <c r="D66" i="125"/>
  <c r="B73" i="132"/>
  <c r="B77" i="132"/>
  <c r="AG99" i="140"/>
  <c r="AG97" i="140" s="1"/>
  <c r="C79" i="111"/>
  <c r="C75" i="111"/>
  <c r="C91" i="111"/>
  <c r="C92" i="111" s="1"/>
  <c r="C71" i="111"/>
  <c r="C62" i="132"/>
  <c r="C48" i="132"/>
  <c r="C58" i="132" s="1"/>
  <c r="C40" i="132"/>
  <c r="C44" i="132"/>
  <c r="C46" i="132"/>
  <c r="D50" i="145"/>
  <c r="D60" i="145" s="1"/>
  <c r="D42" i="145"/>
  <c r="D46" i="145"/>
  <c r="B64" i="124"/>
  <c r="B73" i="124"/>
  <c r="B77" i="124"/>
  <c r="E79" i="134"/>
  <c r="E75" i="134"/>
  <c r="E71" i="134"/>
  <c r="E91" i="134"/>
  <c r="E92" i="134" s="1"/>
  <c r="E93" i="134" s="1"/>
  <c r="C81" i="132"/>
  <c r="C73" i="132"/>
  <c r="C77" i="132"/>
  <c r="C64" i="132"/>
  <c r="C46" i="130"/>
  <c r="C44" i="130"/>
  <c r="C48" i="130"/>
  <c r="C58" i="130" s="1"/>
  <c r="C40" i="130"/>
  <c r="F92" i="119"/>
  <c r="F92" i="140" s="1"/>
  <c r="B44" i="120"/>
  <c r="B48" i="120"/>
  <c r="B58" i="120" s="1"/>
  <c r="B40" i="120"/>
  <c r="C50" i="131"/>
  <c r="C60" i="131" s="1"/>
  <c r="C46" i="131"/>
  <c r="C42" i="131"/>
  <c r="E80" i="113"/>
  <c r="E71" i="113"/>
  <c r="E75" i="113"/>
  <c r="E62" i="113"/>
  <c r="E79" i="113"/>
  <c r="E91" i="113"/>
  <c r="E92" i="113" s="1"/>
  <c r="E93" i="113" s="1"/>
  <c r="B64" i="118"/>
  <c r="B42" i="118"/>
  <c r="B50" i="118"/>
  <c r="B60" i="118" s="1"/>
  <c r="B26" i="131"/>
  <c r="AG101" i="112"/>
  <c r="C80" i="144"/>
  <c r="C80" i="125"/>
  <c r="E77" i="137"/>
  <c r="E73" i="137"/>
  <c r="E64" i="137"/>
  <c r="E66" i="137"/>
  <c r="D92" i="129"/>
  <c r="D93" i="129" s="1"/>
  <c r="E81" i="129"/>
  <c r="E79" i="129"/>
  <c r="E71" i="129"/>
  <c r="E75" i="129"/>
  <c r="E91" i="129"/>
  <c r="C46" i="128"/>
  <c r="D81" i="130"/>
  <c r="B25" i="118"/>
  <c r="B62" i="118" s="1"/>
  <c r="C79" i="134"/>
  <c r="C75" i="134"/>
  <c r="C62" i="134"/>
  <c r="C71" i="134"/>
  <c r="C91" i="134"/>
  <c r="C92" i="134" s="1"/>
  <c r="C93" i="134" s="1"/>
  <c r="B66" i="117"/>
  <c r="B63" i="117"/>
  <c r="B72" i="117"/>
  <c r="B76" i="117"/>
  <c r="B80" i="117"/>
  <c r="C26" i="137"/>
  <c r="D64" i="134"/>
  <c r="D77" i="134"/>
  <c r="D73" i="134"/>
  <c r="B66" i="132"/>
  <c r="B81" i="132" s="1"/>
  <c r="B63" i="132"/>
  <c r="B72" i="132"/>
  <c r="B76" i="132"/>
  <c r="E79" i="118"/>
  <c r="E75" i="118"/>
  <c r="E71" i="118"/>
  <c r="E91" i="118"/>
  <c r="E92" i="118" s="1"/>
  <c r="E93" i="118" s="1"/>
  <c r="D44" i="120"/>
  <c r="D40" i="120"/>
  <c r="D48" i="120"/>
  <c r="D58" i="120" s="1"/>
  <c r="E77" i="112"/>
  <c r="E73" i="112"/>
  <c r="E64" i="112"/>
  <c r="E68" i="145"/>
  <c r="E68" i="140"/>
  <c r="B25" i="125"/>
  <c r="B62" i="125" s="1"/>
  <c r="B49" i="125"/>
  <c r="B59" i="125" s="1"/>
  <c r="B41" i="125"/>
  <c r="AG101" i="115"/>
  <c r="B64" i="144"/>
  <c r="B77" i="144"/>
  <c r="B73" i="144"/>
  <c r="C25" i="115"/>
  <c r="C45" i="115" s="1"/>
  <c r="C49" i="115"/>
  <c r="C59" i="115" s="1"/>
  <c r="C41" i="115"/>
  <c r="AG101" i="131"/>
  <c r="AF97" i="143"/>
  <c r="D79" i="113"/>
  <c r="D71" i="113"/>
  <c r="D75" i="113"/>
  <c r="D91" i="113"/>
  <c r="D92" i="113" s="1"/>
  <c r="D93" i="113" s="1"/>
  <c r="B92" i="126"/>
  <c r="B93" i="126"/>
  <c r="C81" i="125"/>
  <c r="C45" i="116"/>
  <c r="C44" i="116"/>
  <c r="C40" i="116"/>
  <c r="C48" i="116"/>
  <c r="C58" i="116" s="1"/>
  <c r="C80" i="116"/>
  <c r="D92" i="116"/>
  <c r="D93" i="116" s="1"/>
  <c r="F93" i="112"/>
  <c r="D46" i="113"/>
  <c r="C79" i="118"/>
  <c r="C71" i="118"/>
  <c r="C75" i="118"/>
  <c r="C62" i="118"/>
  <c r="C91" i="118"/>
  <c r="C92" i="118" s="1"/>
  <c r="C93" i="118" s="1"/>
  <c r="C80" i="121"/>
  <c r="B32" i="113"/>
  <c r="F75" i="145"/>
  <c r="F79" i="145"/>
  <c r="F62" i="145"/>
  <c r="F91" i="145"/>
  <c r="F71" i="145"/>
  <c r="AG101" i="120"/>
  <c r="C79" i="112"/>
  <c r="C62" i="112"/>
  <c r="C71" i="112"/>
  <c r="C75" i="112"/>
  <c r="C91" i="112"/>
  <c r="C73" i="129"/>
  <c r="C77" i="129"/>
  <c r="C66" i="129"/>
  <c r="E66" i="112"/>
  <c r="E81" i="112" s="1"/>
  <c r="C72" i="120"/>
  <c r="C76" i="120"/>
  <c r="C66" i="120"/>
  <c r="C81" i="120" s="1"/>
  <c r="C63" i="120"/>
  <c r="C44" i="134"/>
  <c r="C40" i="134"/>
  <c r="C48" i="134"/>
  <c r="C58" i="134" s="1"/>
  <c r="D48" i="125"/>
  <c r="D58" i="125" s="1"/>
  <c r="D40" i="125"/>
  <c r="D44" i="125"/>
  <c r="C44" i="112"/>
  <c r="C40" i="112"/>
  <c r="C48" i="112"/>
  <c r="C58" i="112" s="1"/>
  <c r="C46" i="112"/>
  <c r="D62" i="119"/>
  <c r="D48" i="119"/>
  <c r="D58" i="119" s="1"/>
  <c r="D40" i="119"/>
  <c r="D44" i="119"/>
  <c r="D46" i="119"/>
  <c r="B50" i="129"/>
  <c r="B60" i="129" s="1"/>
  <c r="B42" i="129"/>
  <c r="AF97" i="137"/>
  <c r="AF98" i="145"/>
  <c r="AG101" i="116"/>
  <c r="C81" i="112"/>
  <c r="AG101" i="130"/>
  <c r="AE97" i="145"/>
  <c r="B26" i="116"/>
  <c r="D45" i="130"/>
  <c r="D46" i="121"/>
  <c r="D63" i="119"/>
  <c r="C46" i="119"/>
  <c r="C44" i="119"/>
  <c r="C40" i="119"/>
  <c r="C48" i="119"/>
  <c r="C58" i="119" s="1"/>
  <c r="C48" i="125"/>
  <c r="C58" i="125" s="1"/>
  <c r="C40" i="125"/>
  <c r="C44" i="125"/>
  <c r="C45" i="125"/>
  <c r="C46" i="116"/>
  <c r="AG101" i="119"/>
  <c r="AG101" i="118"/>
  <c r="B44" i="115"/>
  <c r="B48" i="115"/>
  <c r="B58" i="115" s="1"/>
  <c r="B40" i="115"/>
  <c r="E71" i="120"/>
  <c r="E79" i="120"/>
  <c r="E75" i="120"/>
  <c r="E62" i="120"/>
  <c r="E91" i="120"/>
  <c r="E92" i="120" s="1"/>
  <c r="E93" i="120" s="1"/>
  <c r="AG101" i="117"/>
  <c r="B73" i="118"/>
  <c r="B77" i="118"/>
  <c r="B81" i="118"/>
  <c r="B77" i="125"/>
  <c r="B73" i="125"/>
  <c r="B64" i="125"/>
  <c r="B81" i="125"/>
  <c r="C26" i="140"/>
  <c r="F93" i="121"/>
  <c r="AE101" i="137"/>
  <c r="AE102" i="145"/>
  <c r="D81" i="134"/>
  <c r="D75" i="134"/>
  <c r="D79" i="134"/>
  <c r="D71" i="134"/>
  <c r="D62" i="134"/>
  <c r="D91" i="134"/>
  <c r="D92" i="134" s="1"/>
  <c r="D93" i="134" s="1"/>
  <c r="C44" i="121"/>
  <c r="C40" i="121"/>
  <c r="C48" i="121"/>
  <c r="C58" i="121" s="1"/>
  <c r="B26" i="134"/>
  <c r="D80" i="130"/>
  <c r="E44" i="145"/>
  <c r="E48" i="145"/>
  <c r="E58" i="145" s="1"/>
  <c r="E40" i="145"/>
  <c r="C77" i="119"/>
  <c r="C73" i="119"/>
  <c r="B26" i="130"/>
  <c r="B42" i="116"/>
  <c r="B50" i="116"/>
  <c r="B60" i="116" s="1"/>
  <c r="B26" i="143"/>
  <c r="C45" i="118"/>
  <c r="AG101" i="113"/>
  <c r="AG101" i="124"/>
  <c r="B50" i="124"/>
  <c r="B60" i="124" s="1"/>
  <c r="B46" i="124"/>
  <c r="B42" i="124"/>
  <c r="B66" i="111"/>
  <c r="B80" i="111" s="1"/>
  <c r="B76" i="111"/>
  <c r="B72" i="111"/>
  <c r="B46" i="115"/>
  <c r="B26" i="113"/>
  <c r="C71" i="124"/>
  <c r="C75" i="124"/>
  <c r="C62" i="124"/>
  <c r="C79" i="124"/>
  <c r="C91" i="124"/>
  <c r="C92" i="124" s="1"/>
  <c r="C93" i="124" s="1"/>
  <c r="AG101" i="134"/>
  <c r="E72" i="145"/>
  <c r="E66" i="145"/>
  <c r="E80" i="145" s="1"/>
  <c r="E63" i="145"/>
  <c r="E76" i="145"/>
  <c r="AG101" i="128"/>
  <c r="AF101" i="111"/>
  <c r="AE97" i="137"/>
  <c r="D73" i="143"/>
  <c r="D77" i="143"/>
  <c r="D25" i="111"/>
  <c r="D46" i="111" s="1"/>
  <c r="D40" i="143"/>
  <c r="D48" i="143"/>
  <c r="D58" i="143" s="1"/>
  <c r="D44" i="143"/>
  <c r="C45" i="129"/>
  <c r="C46" i="125"/>
  <c r="AG97" i="144"/>
  <c r="D73" i="120"/>
  <c r="D64" i="120"/>
  <c r="D81" i="120"/>
  <c r="D77" i="120"/>
  <c r="C79" i="132"/>
  <c r="C71" i="132"/>
  <c r="C75" i="132"/>
  <c r="C91" i="132"/>
  <c r="C92" i="132" s="1"/>
  <c r="C93" i="132" s="1"/>
  <c r="AG101" i="121"/>
  <c r="AG101" i="126"/>
  <c r="B26" i="119"/>
  <c r="B25" i="129"/>
  <c r="B45" i="129" s="1"/>
  <c r="B41" i="129"/>
  <c r="B49" i="129"/>
  <c r="B59" i="129" s="1"/>
  <c r="C66" i="119"/>
  <c r="C80" i="119" s="1"/>
  <c r="C63" i="119"/>
  <c r="C72" i="119"/>
  <c r="C76" i="119"/>
  <c r="B32" i="130"/>
  <c r="C63" i="131"/>
  <c r="C66" i="131"/>
  <c r="C80" i="131" s="1"/>
  <c r="C76" i="131"/>
  <c r="C72" i="131"/>
  <c r="B63" i="111"/>
  <c r="B25" i="111"/>
  <c r="B41" i="111"/>
  <c r="B49" i="111"/>
  <c r="B59" i="111" s="1"/>
  <c r="B45" i="111"/>
  <c r="AG101" i="111"/>
  <c r="AG102" i="140"/>
  <c r="B66" i="137"/>
  <c r="B81" i="137" s="1"/>
  <c r="AD101" i="145"/>
  <c r="B66" i="124"/>
  <c r="B81" i="124" s="1"/>
  <c r="B80" i="124"/>
  <c r="B63" i="124"/>
  <c r="B72" i="124"/>
  <c r="B76" i="124"/>
  <c r="E93" i="111"/>
  <c r="E72" i="140"/>
  <c r="E63" i="140"/>
  <c r="E76" i="140"/>
  <c r="AG101" i="129"/>
  <c r="C81" i="118"/>
  <c r="C34" i="145"/>
  <c r="C32" i="145" s="1"/>
  <c r="C34" i="140"/>
  <c r="C32" i="140" s="1"/>
  <c r="D66" i="143"/>
  <c r="D81" i="143" s="1"/>
  <c r="D76" i="143"/>
  <c r="D80" i="143"/>
  <c r="D72" i="143"/>
  <c r="B46" i="137"/>
  <c r="B44" i="137"/>
  <c r="B48" i="137"/>
  <c r="B58" i="137" s="1"/>
  <c r="B40" i="137"/>
  <c r="C45" i="132"/>
  <c r="D46" i="134"/>
  <c r="D44" i="134"/>
  <c r="D48" i="134"/>
  <c r="D58" i="134" s="1"/>
  <c r="D40" i="134"/>
  <c r="D63" i="111"/>
  <c r="C40" i="144"/>
  <c r="C44" i="144"/>
  <c r="C48" i="144"/>
  <c r="C58" i="144" s="1"/>
  <c r="C80" i="120" l="1"/>
  <c r="D45" i="140"/>
  <c r="B80" i="132"/>
  <c r="B45" i="125"/>
  <c r="B46" i="118"/>
  <c r="F93" i="119"/>
  <c r="F93" i="140" s="1"/>
  <c r="F91" i="140" s="1"/>
  <c r="B25" i="128"/>
  <c r="B45" i="128" s="1"/>
  <c r="B49" i="128"/>
  <c r="B59" i="128" s="1"/>
  <c r="B41" i="128"/>
  <c r="B25" i="113"/>
  <c r="B49" i="113"/>
  <c r="B59" i="113" s="1"/>
  <c r="B41" i="113"/>
  <c r="B25" i="116"/>
  <c r="B45" i="116" s="1"/>
  <c r="B41" i="116"/>
  <c r="B49" i="116"/>
  <c r="B59" i="116" s="1"/>
  <c r="C50" i="145"/>
  <c r="C60" i="145" s="1"/>
  <c r="C42" i="145"/>
  <c r="C25" i="145"/>
  <c r="AF102" i="145"/>
  <c r="C79" i="129"/>
  <c r="C71" i="129"/>
  <c r="C75" i="129"/>
  <c r="C62" i="129"/>
  <c r="C91" i="129"/>
  <c r="C92" i="129" s="1"/>
  <c r="C93" i="129" s="1"/>
  <c r="C80" i="129"/>
  <c r="B75" i="144"/>
  <c r="B71" i="144"/>
  <c r="B79" i="144"/>
  <c r="B91" i="144"/>
  <c r="B92" i="144" s="1"/>
  <c r="B93" i="144" s="1"/>
  <c r="D63" i="140"/>
  <c r="D72" i="140"/>
  <c r="D76" i="140"/>
  <c r="B75" i="129"/>
  <c r="B79" i="129"/>
  <c r="B71" i="129"/>
  <c r="B91" i="129"/>
  <c r="C92" i="121"/>
  <c r="C93" i="121" s="1"/>
  <c r="B48" i="132"/>
  <c r="B58" i="132" s="1"/>
  <c r="B44" i="132"/>
  <c r="B40" i="132"/>
  <c r="B92" i="125"/>
  <c r="B93" i="125" s="1"/>
  <c r="B77" i="119"/>
  <c r="B73" i="119"/>
  <c r="E92" i="129"/>
  <c r="E93" i="129" s="1"/>
  <c r="E79" i="137"/>
  <c r="E75" i="137"/>
  <c r="E71" i="137"/>
  <c r="E62" i="137"/>
  <c r="E91" i="137"/>
  <c r="E80" i="137"/>
  <c r="B49" i="131"/>
  <c r="B59" i="131" s="1"/>
  <c r="B41" i="131"/>
  <c r="B25" i="131"/>
  <c r="B45" i="131" s="1"/>
  <c r="B92" i="118"/>
  <c r="B93" i="118" s="1"/>
  <c r="B63" i="121"/>
  <c r="B25" i="121"/>
  <c r="B49" i="121"/>
  <c r="B59" i="121" s="1"/>
  <c r="B41" i="121"/>
  <c r="B34" i="140"/>
  <c r="B32" i="140" s="1"/>
  <c r="B25" i="134"/>
  <c r="B45" i="134" s="1"/>
  <c r="B41" i="134"/>
  <c r="B49" i="134"/>
  <c r="B59" i="134" s="1"/>
  <c r="B73" i="116"/>
  <c r="B77" i="116"/>
  <c r="B64" i="116"/>
  <c r="B75" i="111"/>
  <c r="B71" i="111"/>
  <c r="B79" i="111"/>
  <c r="B62" i="111"/>
  <c r="B91" i="111"/>
  <c r="D73" i="111"/>
  <c r="D77" i="111"/>
  <c r="D68" i="140"/>
  <c r="D68" i="145"/>
  <c r="C49" i="140"/>
  <c r="C59" i="140" s="1"/>
  <c r="C41" i="140"/>
  <c r="E81" i="137"/>
  <c r="AF99" i="145"/>
  <c r="AF97" i="145" s="1"/>
  <c r="B34" i="145"/>
  <c r="B62" i="144"/>
  <c r="B48" i="144"/>
  <c r="B58" i="144" s="1"/>
  <c r="B44" i="144"/>
  <c r="B40" i="144"/>
  <c r="B73" i="130"/>
  <c r="B77" i="130"/>
  <c r="C91" i="131"/>
  <c r="C92" i="131" s="1"/>
  <c r="C93" i="131" s="1"/>
  <c r="C75" i="131"/>
  <c r="C62" i="131"/>
  <c r="C71" i="131"/>
  <c r="C79" i="131"/>
  <c r="B28" i="140"/>
  <c r="B26" i="140" s="1"/>
  <c r="C81" i="129"/>
  <c r="B50" i="113"/>
  <c r="B60" i="113" s="1"/>
  <c r="B42" i="113"/>
  <c r="B46" i="113"/>
  <c r="E66" i="140"/>
  <c r="E77" i="140"/>
  <c r="E73" i="140"/>
  <c r="E64" i="140"/>
  <c r="E81" i="140"/>
  <c r="D75" i="119"/>
  <c r="D71" i="119"/>
  <c r="D79" i="119"/>
  <c r="D91" i="119"/>
  <c r="D92" i="119" s="1"/>
  <c r="D93" i="119" s="1"/>
  <c r="AF101" i="137"/>
  <c r="C62" i="111"/>
  <c r="C40" i="111"/>
  <c r="C44" i="111"/>
  <c r="C48" i="111"/>
  <c r="C58" i="111" s="1"/>
  <c r="C46" i="111"/>
  <c r="C73" i="131"/>
  <c r="C77" i="131"/>
  <c r="C64" i="131"/>
  <c r="C81" i="131"/>
  <c r="AE103" i="145"/>
  <c r="AE101" i="145" s="1"/>
  <c r="B48" i="124"/>
  <c r="B58" i="124" s="1"/>
  <c r="B44" i="124"/>
  <c r="B40" i="124"/>
  <c r="D40" i="145"/>
  <c r="D48" i="145"/>
  <c r="D58" i="145" s="1"/>
  <c r="D44" i="145"/>
  <c r="C44" i="131"/>
  <c r="C48" i="131"/>
  <c r="C58" i="131" s="1"/>
  <c r="C40" i="131"/>
  <c r="F92" i="145"/>
  <c r="B92" i="115"/>
  <c r="B93" i="115" s="1"/>
  <c r="B79" i="137"/>
  <c r="B75" i="137"/>
  <c r="B71" i="137"/>
  <c r="B62" i="137"/>
  <c r="B91" i="137"/>
  <c r="B92" i="137" s="1"/>
  <c r="B93" i="137" s="1"/>
  <c r="B80" i="137"/>
  <c r="AG97" i="143"/>
  <c r="B73" i="121"/>
  <c r="B77" i="121"/>
  <c r="B64" i="121"/>
  <c r="C79" i="119"/>
  <c r="C71" i="119"/>
  <c r="C62" i="119"/>
  <c r="C91" i="119"/>
  <c r="C92" i="119" s="1"/>
  <c r="C93" i="119" s="1"/>
  <c r="C75" i="119"/>
  <c r="B28" i="145"/>
  <c r="B26" i="145" s="1"/>
  <c r="C71" i="120"/>
  <c r="C75" i="120"/>
  <c r="C62" i="120"/>
  <c r="C79" i="120"/>
  <c r="C91" i="120"/>
  <c r="C44" i="115"/>
  <c r="C40" i="115"/>
  <c r="C48" i="115"/>
  <c r="C58" i="115" s="1"/>
  <c r="B44" i="125"/>
  <c r="B48" i="125"/>
  <c r="B58" i="125" s="1"/>
  <c r="B40" i="125"/>
  <c r="B46" i="125"/>
  <c r="E73" i="145"/>
  <c r="E64" i="145"/>
  <c r="E77" i="145"/>
  <c r="E81" i="145"/>
  <c r="B81" i="117"/>
  <c r="B71" i="117"/>
  <c r="B75" i="117"/>
  <c r="B79" i="117"/>
  <c r="B62" i="117"/>
  <c r="B91" i="117"/>
  <c r="B72" i="121"/>
  <c r="B76" i="121"/>
  <c r="B66" i="121"/>
  <c r="B81" i="121" s="1"/>
  <c r="D79" i="121"/>
  <c r="D71" i="121"/>
  <c r="D75" i="121"/>
  <c r="D62" i="121"/>
  <c r="D91" i="121"/>
  <c r="D66" i="111"/>
  <c r="D81" i="111" s="1"/>
  <c r="B80" i="129"/>
  <c r="C76" i="115"/>
  <c r="C63" i="115"/>
  <c r="C72" i="115"/>
  <c r="C67" i="140"/>
  <c r="C67" i="145"/>
  <c r="B32" i="145"/>
  <c r="B64" i="119"/>
  <c r="B42" i="119"/>
  <c r="B50" i="119"/>
  <c r="B60" i="119" s="1"/>
  <c r="B25" i="143"/>
  <c r="B45" i="143" s="1"/>
  <c r="B41" i="143"/>
  <c r="B49" i="143"/>
  <c r="B59" i="143" s="1"/>
  <c r="B77" i="134"/>
  <c r="B73" i="134"/>
  <c r="B73" i="113"/>
  <c r="B77" i="113"/>
  <c r="B64" i="113"/>
  <c r="C25" i="140"/>
  <c r="C42" i="140"/>
  <c r="C50" i="140"/>
  <c r="C60" i="140" s="1"/>
  <c r="C46" i="140"/>
  <c r="B64" i="130"/>
  <c r="B50" i="130"/>
  <c r="B60" i="130" s="1"/>
  <c r="B42" i="130"/>
  <c r="B66" i="134"/>
  <c r="B63" i="134"/>
  <c r="B72" i="134"/>
  <c r="B80" i="134"/>
  <c r="B76" i="134"/>
  <c r="E62" i="145"/>
  <c r="E79" i="145"/>
  <c r="E75" i="145"/>
  <c r="E71" i="145"/>
  <c r="E91" i="145"/>
  <c r="C66" i="137"/>
  <c r="C80" i="137" s="1"/>
  <c r="C63" i="137"/>
  <c r="C72" i="137"/>
  <c r="C76" i="137"/>
  <c r="B25" i="130"/>
  <c r="B45" i="130" s="1"/>
  <c r="B41" i="130"/>
  <c r="B49" i="130"/>
  <c r="B59" i="130" s="1"/>
  <c r="C92" i="112"/>
  <c r="C93" i="112" s="1"/>
  <c r="C25" i="137"/>
  <c r="C49" i="137"/>
  <c r="C59" i="137" s="1"/>
  <c r="C41" i="137"/>
  <c r="B50" i="128"/>
  <c r="B60" i="128" s="1"/>
  <c r="B42" i="128"/>
  <c r="D64" i="111"/>
  <c r="B73" i="117"/>
  <c r="B77" i="117"/>
  <c r="B42" i="111"/>
  <c r="B50" i="111"/>
  <c r="B60" i="111" s="1"/>
  <c r="B46" i="111"/>
  <c r="B66" i="119"/>
  <c r="B81" i="119" s="1"/>
  <c r="B72" i="119"/>
  <c r="B76" i="119"/>
  <c r="B63" i="119"/>
  <c r="B45" i="132"/>
  <c r="C46" i="115"/>
  <c r="B62" i="129"/>
  <c r="B44" i="129"/>
  <c r="B40" i="129"/>
  <c r="B48" i="129"/>
  <c r="B58" i="129" s="1"/>
  <c r="B62" i="124"/>
  <c r="B71" i="124"/>
  <c r="B79" i="124"/>
  <c r="B75" i="124"/>
  <c r="B91" i="124"/>
  <c r="B48" i="111"/>
  <c r="B58" i="111" s="1"/>
  <c r="B44" i="111"/>
  <c r="B40" i="111"/>
  <c r="D44" i="111"/>
  <c r="D48" i="111"/>
  <c r="D58" i="111" s="1"/>
  <c r="D40" i="111"/>
  <c r="D45" i="111"/>
  <c r="C73" i="137"/>
  <c r="C77" i="137"/>
  <c r="AG103" i="140"/>
  <c r="AG101" i="140" s="1"/>
  <c r="B66" i="116"/>
  <c r="B80" i="116" s="1"/>
  <c r="B76" i="116"/>
  <c r="B63" i="116"/>
  <c r="B72" i="116"/>
  <c r="C93" i="111"/>
  <c r="B80" i="120"/>
  <c r="B62" i="120"/>
  <c r="B79" i="120"/>
  <c r="B75" i="120"/>
  <c r="B71" i="120"/>
  <c r="B91" i="120"/>
  <c r="B92" i="120" s="1"/>
  <c r="B93" i="120" s="1"/>
  <c r="B68" i="140"/>
  <c r="B45" i="117"/>
  <c r="B40" i="117"/>
  <c r="B44" i="117"/>
  <c r="B48" i="117"/>
  <c r="B58" i="117" s="1"/>
  <c r="D81" i="119"/>
  <c r="D44" i="140"/>
  <c r="D48" i="140"/>
  <c r="D58" i="140" s="1"/>
  <c r="D40" i="140"/>
  <c r="B81" i="111"/>
  <c r="AG101" i="144"/>
  <c r="D71" i="143"/>
  <c r="D79" i="143"/>
  <c r="D75" i="143"/>
  <c r="D62" i="143"/>
  <c r="D91" i="143"/>
  <c r="D92" i="143" s="1"/>
  <c r="D93" i="143" s="1"/>
  <c r="B76" i="130"/>
  <c r="B66" i="130"/>
  <c r="B80" i="130" s="1"/>
  <c r="B63" i="130"/>
  <c r="B72" i="130"/>
  <c r="B25" i="119"/>
  <c r="B46" i="119" s="1"/>
  <c r="B41" i="119"/>
  <c r="B49" i="119"/>
  <c r="B59" i="119" s="1"/>
  <c r="B45" i="119"/>
  <c r="AG97" i="137"/>
  <c r="AG98" i="145"/>
  <c r="C81" i="119"/>
  <c r="AF101" i="143"/>
  <c r="B46" i="129"/>
  <c r="E91" i="112"/>
  <c r="E92" i="112" s="1"/>
  <c r="E79" i="112"/>
  <c r="E75" i="112"/>
  <c r="E71" i="112"/>
  <c r="E62" i="112"/>
  <c r="E80" i="112"/>
  <c r="B81" i="144"/>
  <c r="B79" i="132"/>
  <c r="B75" i="132"/>
  <c r="B71" i="132"/>
  <c r="B62" i="132"/>
  <c r="B91" i="132"/>
  <c r="B92" i="132" s="1"/>
  <c r="B93" i="132" s="1"/>
  <c r="B44" i="118"/>
  <c r="B48" i="118"/>
  <c r="B58" i="118" s="1"/>
  <c r="B40" i="118"/>
  <c r="B45" i="118"/>
  <c r="AG101" i="122"/>
  <c r="D80" i="125"/>
  <c r="D75" i="125"/>
  <c r="D62" i="125"/>
  <c r="D71" i="125"/>
  <c r="D79" i="125"/>
  <c r="D91" i="125"/>
  <c r="D92" i="125" s="1"/>
  <c r="D93" i="125" s="1"/>
  <c r="B80" i="144"/>
  <c r="D63" i="145"/>
  <c r="D72" i="145"/>
  <c r="D76" i="145"/>
  <c r="D66" i="145"/>
  <c r="D80" i="145" s="1"/>
  <c r="B81" i="129"/>
  <c r="B46" i="132"/>
  <c r="D81" i="121"/>
  <c r="D81" i="125"/>
  <c r="D79" i="120"/>
  <c r="D62" i="120"/>
  <c r="D75" i="120"/>
  <c r="D71" i="120"/>
  <c r="D91" i="120"/>
  <c r="D92" i="120" s="1"/>
  <c r="D93" i="120" s="1"/>
  <c r="C44" i="120"/>
  <c r="C48" i="120"/>
  <c r="C58" i="120" s="1"/>
  <c r="C40" i="120"/>
  <c r="C64" i="137"/>
  <c r="B64" i="134"/>
  <c r="B45" i="144"/>
  <c r="C81" i="137" l="1"/>
  <c r="B46" i="128"/>
  <c r="D62" i="111"/>
  <c r="B80" i="119"/>
  <c r="F93" i="145"/>
  <c r="B73" i="140"/>
  <c r="B64" i="140"/>
  <c r="B77" i="140"/>
  <c r="E93" i="112"/>
  <c r="E92" i="140"/>
  <c r="B79" i="130"/>
  <c r="B71" i="130"/>
  <c r="B75" i="130"/>
  <c r="B62" i="130"/>
  <c r="B91" i="130"/>
  <c r="B92" i="130" s="1"/>
  <c r="B93" i="130" s="1"/>
  <c r="C45" i="137"/>
  <c r="C48" i="137"/>
  <c r="C58" i="137" s="1"/>
  <c r="C44" i="137"/>
  <c r="C40" i="137"/>
  <c r="C46" i="137"/>
  <c r="C44" i="140"/>
  <c r="C48" i="140"/>
  <c r="C58" i="140" s="1"/>
  <c r="C40" i="140"/>
  <c r="D92" i="121"/>
  <c r="D93" i="121" s="1"/>
  <c r="AG99" i="145"/>
  <c r="D73" i="140"/>
  <c r="D77" i="140"/>
  <c r="D64" i="140"/>
  <c r="B46" i="134"/>
  <c r="B44" i="134"/>
  <c r="B40" i="134"/>
  <c r="B48" i="134"/>
  <c r="B58" i="134" s="1"/>
  <c r="D66" i="140"/>
  <c r="B44" i="113"/>
  <c r="B48" i="113"/>
  <c r="B58" i="113" s="1"/>
  <c r="B40" i="113"/>
  <c r="B77" i="143"/>
  <c r="B73" i="143"/>
  <c r="B64" i="143"/>
  <c r="C75" i="137"/>
  <c r="C71" i="137"/>
  <c r="C62" i="137"/>
  <c r="C79" i="137"/>
  <c r="C91" i="137"/>
  <c r="C92" i="137" s="1"/>
  <c r="C93" i="137" s="1"/>
  <c r="B81" i="130"/>
  <c r="B92" i="129"/>
  <c r="B93" i="129" s="1"/>
  <c r="D62" i="145"/>
  <c r="D75" i="145"/>
  <c r="D79" i="145"/>
  <c r="D71" i="145"/>
  <c r="D91" i="145"/>
  <c r="B66" i="143"/>
  <c r="B80" i="143" s="1"/>
  <c r="B63" i="143"/>
  <c r="B72" i="143"/>
  <c r="B76" i="143"/>
  <c r="C73" i="115"/>
  <c r="C77" i="115"/>
  <c r="C68" i="145"/>
  <c r="C66" i="145" s="1"/>
  <c r="C68" i="140"/>
  <c r="C64" i="115"/>
  <c r="B79" i="116"/>
  <c r="B71" i="116"/>
  <c r="B75" i="116"/>
  <c r="B62" i="116"/>
  <c r="B91" i="116"/>
  <c r="B92" i="116" s="1"/>
  <c r="B93" i="116" s="1"/>
  <c r="B92" i="124"/>
  <c r="B93" i="124" s="1"/>
  <c r="B40" i="143"/>
  <c r="B44" i="143"/>
  <c r="B48" i="143"/>
  <c r="B58" i="143" s="1"/>
  <c r="B46" i="143"/>
  <c r="B92" i="117"/>
  <c r="B93" i="117" s="1"/>
  <c r="B48" i="119"/>
  <c r="B58" i="119" s="1"/>
  <c r="B44" i="119"/>
  <c r="B40" i="119"/>
  <c r="C66" i="115"/>
  <c r="C81" i="115" s="1"/>
  <c r="AG101" i="143"/>
  <c r="E80" i="140"/>
  <c r="E62" i="140"/>
  <c r="E75" i="140"/>
  <c r="E71" i="140"/>
  <c r="E79" i="140"/>
  <c r="C45" i="140"/>
  <c r="B92" i="111"/>
  <c r="B93" i="111" s="1"/>
  <c r="E92" i="137"/>
  <c r="E93" i="137" s="1"/>
  <c r="B46" i="116"/>
  <c r="B40" i="116"/>
  <c r="B44" i="116"/>
  <c r="B48" i="116"/>
  <c r="B58" i="116" s="1"/>
  <c r="B64" i="128"/>
  <c r="B77" i="128"/>
  <c r="B73" i="128"/>
  <c r="B46" i="130"/>
  <c r="B40" i="130"/>
  <c r="B44" i="130"/>
  <c r="B48" i="130"/>
  <c r="B58" i="130" s="1"/>
  <c r="B49" i="140"/>
  <c r="B59" i="140" s="1"/>
  <c r="B25" i="140"/>
  <c r="B45" i="140" s="1"/>
  <c r="B41" i="140"/>
  <c r="AG103" i="145"/>
  <c r="B48" i="128"/>
  <c r="B58" i="128" s="1"/>
  <c r="B44" i="128"/>
  <c r="B40" i="128"/>
  <c r="AG97" i="145"/>
  <c r="B66" i="128"/>
  <c r="B72" i="128"/>
  <c r="B63" i="128"/>
  <c r="B76" i="128"/>
  <c r="B71" i="119"/>
  <c r="B79" i="119"/>
  <c r="B62" i="119"/>
  <c r="B75" i="119"/>
  <c r="B91" i="119"/>
  <c r="B79" i="134"/>
  <c r="B75" i="134"/>
  <c r="B71" i="134"/>
  <c r="B62" i="134"/>
  <c r="B91" i="134"/>
  <c r="B92" i="134" s="1"/>
  <c r="B93" i="134" s="1"/>
  <c r="C72" i="145"/>
  <c r="C76" i="145"/>
  <c r="C63" i="145"/>
  <c r="D79" i="111"/>
  <c r="D71" i="111"/>
  <c r="D75" i="111"/>
  <c r="D91" i="111"/>
  <c r="D92" i="111" s="1"/>
  <c r="D80" i="111"/>
  <c r="B91" i="121"/>
  <c r="B92" i="121" s="1"/>
  <c r="B79" i="121"/>
  <c r="B71" i="121"/>
  <c r="B75" i="121"/>
  <c r="B62" i="121"/>
  <c r="B41" i="145"/>
  <c r="B49" i="145"/>
  <c r="B59" i="145" s="1"/>
  <c r="B25" i="145"/>
  <c r="B45" i="145" s="1"/>
  <c r="AF103" i="145"/>
  <c r="AF101" i="145" s="1"/>
  <c r="B42" i="140"/>
  <c r="B50" i="140"/>
  <c r="B60" i="140" s="1"/>
  <c r="B45" i="121"/>
  <c r="B40" i="121"/>
  <c r="B44" i="121"/>
  <c r="B48" i="121"/>
  <c r="B58" i="121" s="1"/>
  <c r="B46" i="121"/>
  <c r="B66" i="131"/>
  <c r="B81" i="131" s="1"/>
  <c r="B63" i="131"/>
  <c r="B76" i="131"/>
  <c r="B72" i="131"/>
  <c r="C44" i="145"/>
  <c r="C40" i="145"/>
  <c r="C48" i="145"/>
  <c r="C58" i="145" s="1"/>
  <c r="C45" i="145"/>
  <c r="B68" i="145"/>
  <c r="B45" i="113"/>
  <c r="AG102" i="145"/>
  <c r="B81" i="134"/>
  <c r="B42" i="145"/>
  <c r="B50" i="145"/>
  <c r="B60" i="145" s="1"/>
  <c r="C72" i="140"/>
  <c r="C76" i="140"/>
  <c r="C63" i="140"/>
  <c r="B80" i="121"/>
  <c r="C92" i="120"/>
  <c r="C93" i="120" s="1"/>
  <c r="D64" i="145"/>
  <c r="D77" i="145"/>
  <c r="D73" i="145"/>
  <c r="D81" i="145"/>
  <c r="B63" i="113"/>
  <c r="B66" i="113"/>
  <c r="B80" i="113" s="1"/>
  <c r="B76" i="113"/>
  <c r="B72" i="113"/>
  <c r="B67" i="140"/>
  <c r="B66" i="140" s="1"/>
  <c r="B67" i="145"/>
  <c r="B81" i="116"/>
  <c r="B46" i="131"/>
  <c r="B40" i="131"/>
  <c r="B44" i="131"/>
  <c r="B48" i="131"/>
  <c r="B58" i="131" s="1"/>
  <c r="B73" i="131"/>
  <c r="B77" i="131"/>
  <c r="B64" i="131"/>
  <c r="C46" i="145"/>
  <c r="AG101" i="145" l="1"/>
  <c r="B79" i="140"/>
  <c r="B62" i="140"/>
  <c r="B75" i="140"/>
  <c r="B71" i="140"/>
  <c r="B81" i="140"/>
  <c r="B79" i="128"/>
  <c r="B62" i="128"/>
  <c r="B75" i="128"/>
  <c r="B71" i="128"/>
  <c r="B91" i="128"/>
  <c r="B92" i="128" s="1"/>
  <c r="B93" i="128" s="1"/>
  <c r="B76" i="145"/>
  <c r="B72" i="145"/>
  <c r="B66" i="145"/>
  <c r="B81" i="145" s="1"/>
  <c r="B63" i="145"/>
  <c r="C79" i="145"/>
  <c r="C75" i="145"/>
  <c r="C71" i="145"/>
  <c r="C62" i="145"/>
  <c r="C91" i="145"/>
  <c r="B72" i="140"/>
  <c r="B76" i="140"/>
  <c r="B63" i="140"/>
  <c r="B80" i="140"/>
  <c r="B46" i="145"/>
  <c r="D93" i="111"/>
  <c r="D93" i="140" s="1"/>
  <c r="D92" i="145"/>
  <c r="D92" i="140"/>
  <c r="B92" i="119"/>
  <c r="B93" i="119" s="1"/>
  <c r="B81" i="128"/>
  <c r="C66" i="140"/>
  <c r="C81" i="140" s="1"/>
  <c r="C77" i="140"/>
  <c r="C73" i="140"/>
  <c r="C64" i="140"/>
  <c r="B46" i="140"/>
  <c r="B44" i="140"/>
  <c r="B40" i="140"/>
  <c r="B48" i="140"/>
  <c r="B58" i="140" s="1"/>
  <c r="C77" i="145"/>
  <c r="C73" i="145"/>
  <c r="C64" i="145"/>
  <c r="C81" i="145"/>
  <c r="B75" i="143"/>
  <c r="B71" i="143"/>
  <c r="B79" i="143"/>
  <c r="B91" i="143"/>
  <c r="B92" i="143" s="1"/>
  <c r="B93" i="143" s="1"/>
  <c r="E92" i="145"/>
  <c r="B64" i="145"/>
  <c r="B73" i="145"/>
  <c r="B77" i="145"/>
  <c r="B80" i="131"/>
  <c r="B71" i="131"/>
  <c r="B79" i="131"/>
  <c r="B75" i="131"/>
  <c r="B62" i="131"/>
  <c r="B91" i="131"/>
  <c r="B92" i="131" s="1"/>
  <c r="B93" i="131" s="1"/>
  <c r="B81" i="143"/>
  <c r="E93" i="145"/>
  <c r="E93" i="140"/>
  <c r="E91" i="140" s="1"/>
  <c r="B79" i="113"/>
  <c r="B71" i="113"/>
  <c r="B75" i="113"/>
  <c r="B62" i="113"/>
  <c r="B91" i="113"/>
  <c r="B92" i="113" s="1"/>
  <c r="B81" i="113"/>
  <c r="B48" i="145"/>
  <c r="B58" i="145" s="1"/>
  <c r="B44" i="145"/>
  <c r="B40" i="145"/>
  <c r="C62" i="115"/>
  <c r="C79" i="115"/>
  <c r="C71" i="115"/>
  <c r="C75" i="115"/>
  <c r="C91" i="115"/>
  <c r="C92" i="115" s="1"/>
  <c r="C80" i="115"/>
  <c r="AG101" i="137"/>
  <c r="B93" i="121"/>
  <c r="C80" i="145"/>
  <c r="B80" i="128"/>
  <c r="B62" i="143"/>
  <c r="D71" i="140"/>
  <c r="D62" i="140"/>
  <c r="D79" i="140"/>
  <c r="D75" i="140"/>
  <c r="D80" i="140"/>
  <c r="D81" i="140"/>
  <c r="B80" i="145" l="1"/>
  <c r="B93" i="113"/>
  <c r="B93" i="140" s="1"/>
  <c r="B92" i="140"/>
  <c r="B92" i="145"/>
  <c r="C93" i="115"/>
  <c r="C92" i="145"/>
  <c r="C92" i="140"/>
  <c r="D91" i="140"/>
  <c r="C75" i="140"/>
  <c r="C62" i="140"/>
  <c r="C79" i="140"/>
  <c r="C71" i="140"/>
  <c r="C80" i="140"/>
  <c r="D93" i="145"/>
  <c r="B79" i="145"/>
  <c r="B71" i="145"/>
  <c r="B62" i="145"/>
  <c r="B91" i="145"/>
  <c r="B75" i="145"/>
  <c r="B93" i="145" l="1"/>
  <c r="B91" i="140"/>
  <c r="C93" i="145"/>
  <c r="C93" i="140"/>
  <c r="C91" i="140" s="1"/>
</calcChain>
</file>

<file path=xl/sharedStrings.xml><?xml version="1.0" encoding="utf-8"?>
<sst xmlns="http://schemas.openxmlformats.org/spreadsheetml/2006/main" count="2602" uniqueCount="81">
  <si>
    <t>Emission factors (kt CO2 / ktoe)</t>
  </si>
  <si>
    <t>Total energy consumption (ktoe)</t>
  </si>
  <si>
    <t>CO2 emissions (kt CO2)</t>
  </si>
  <si>
    <t>Market shares of vehicle km (% of km)</t>
  </si>
  <si>
    <t>Vehicle-efficiency - effective (kgoe/100 km)</t>
  </si>
  <si>
    <t>Shares of total energy consumption (%)</t>
  </si>
  <si>
    <t>Discrepancy between effective and theoretical efficiencies (ratio)</t>
  </si>
  <si>
    <t>Emission intensity (kg of CO2 / 100 km)</t>
  </si>
  <si>
    <t>Shares of CO2 emissions (%)</t>
  </si>
  <si>
    <t>Vehicle-efficiency - theoretical (kgoe/100 km)</t>
  </si>
  <si>
    <t>Market shares of activity (% of tkm)</t>
  </si>
  <si>
    <t>Load factor of vessels (t/movement)</t>
  </si>
  <si>
    <t>Vehicle-km (Mvkm)</t>
  </si>
  <si>
    <t>Gas oil and diesel oil (excluding biofuel portion)</t>
  </si>
  <si>
    <t>Fuel oil and Other oil products</t>
  </si>
  <si>
    <t>Blended biofuels</t>
  </si>
  <si>
    <t>Natural gas</t>
  </si>
  <si>
    <t>Biogases</t>
  </si>
  <si>
    <t>Energy intensity over activity (kgoe / 000 tkm)</t>
  </si>
  <si>
    <t>Emission intensity over activity (kg of CO2 / thousand tkm)</t>
  </si>
  <si>
    <t xml:space="preserve">Transport activity (Mtkm) </t>
  </si>
  <si>
    <t>* Considering both inwards and outwards flows of goods transported with half of the distance of the voyages (thus the total distance for Intra-EU in the EU aggregation)</t>
  </si>
  <si>
    <t>* Considering half of the distance of the voyages (thus the total distance for Intra-EU in the EU aggregation)</t>
  </si>
  <si>
    <t>* As reported in the Eurostat energy balances</t>
  </si>
  <si>
    <t>* Based on the energy consumption figures reported in the Eurostat energy balances</t>
  </si>
  <si>
    <t>* Based on the total mileage</t>
  </si>
  <si>
    <t>CO2 emissions - MRV compliant (kt CO2)</t>
  </si>
  <si>
    <t>* Considering half of the emissions for Intra-EU voyages at the Member State level (thus matching the total in the EU aggregation) and the full emissions for Extra-EU movements</t>
  </si>
  <si>
    <t>** Intra-EU emissions include emissions within EU ports at berth</t>
  </si>
  <si>
    <t>Intra-EEA</t>
  </si>
  <si>
    <t>Extra-EEA</t>
  </si>
  <si>
    <t>Annual mileage of a representative vessel</t>
  </si>
  <si>
    <t>Stock of representative vessels</t>
  </si>
  <si>
    <t>New representative vessels (total)</t>
  </si>
  <si>
    <t>* Considering both inwards and outwards flows of goods transported with half of the distance of the voyages (thus the total distance for Intra-EEA in the EEA aggregation)</t>
  </si>
  <si>
    <t>* Considering half of the distance of the voyages (thus the total distance for Intra-EEA in the EEA aggregation)</t>
  </si>
  <si>
    <t>* Considering half of the emissions for Intra-EEA voyages at the Member State level (thus matching the total in the EEA aggregation) and the full emissions for Extra-EEA movements</t>
  </si>
  <si>
    <t>EEA - European Economic Area (EU27+IS+NO)</t>
  </si>
  <si>
    <t>EU27 - European Union - 27 countries (from 2020)</t>
  </si>
  <si>
    <t>AT - Austria</t>
  </si>
  <si>
    <t>BE - Belgium</t>
  </si>
  <si>
    <t>BG - Bulgaria</t>
  </si>
  <si>
    <t>CY - Cyprus</t>
  </si>
  <si>
    <t>CZ - Czechia</t>
  </si>
  <si>
    <t>DE - Germany</t>
  </si>
  <si>
    <t>DK - Denmark</t>
  </si>
  <si>
    <t>EE - Estonia</t>
  </si>
  <si>
    <t>EL - Greece</t>
  </si>
  <si>
    <t>ES - Spain</t>
  </si>
  <si>
    <t>FI - Finland</t>
  </si>
  <si>
    <t>FR - France</t>
  </si>
  <si>
    <t>HR - Croatia</t>
  </si>
  <si>
    <t>HU - Hungary</t>
  </si>
  <si>
    <t>IE - Ireland</t>
  </si>
  <si>
    <t>IT - Italy</t>
  </si>
  <si>
    <t>LT - Lithuania</t>
  </si>
  <si>
    <t>LU - Luxembourg</t>
  </si>
  <si>
    <t>LV - Latvia</t>
  </si>
  <si>
    <t>MT - Malta</t>
  </si>
  <si>
    <t>NL - Netherlands</t>
  </si>
  <si>
    <t>PL - Poland</t>
  </si>
  <si>
    <t>PT - Portugal</t>
  </si>
  <si>
    <t>RO - Romania</t>
  </si>
  <si>
    <t>SE - Sweden</t>
  </si>
  <si>
    <t>SI - Slovenia</t>
  </si>
  <si>
    <t>SK - Slovakia</t>
  </si>
  <si>
    <t>IS - Iceland</t>
  </si>
  <si>
    <t>NO - Norway</t>
  </si>
  <si>
    <t>UK - United Kingdom</t>
  </si>
  <si>
    <t>UNFCCC emissions (kt CO2)</t>
  </si>
  <si>
    <t>Residual CO2 emissions for UNFCCC calibration  (kt CO2)</t>
  </si>
  <si>
    <t>JRC-IDEES-2021 - Integrated Database of the European Energy System</t>
  </si>
  <si>
    <t>Prepared by JRC C.6</t>
  </si>
  <si>
    <t>v2021-1.00</t>
  </si>
  <si>
    <t>Legal Notice</t>
  </si>
  <si>
    <t>The information made available is property of the Joint Research Centre of the European Commission.</t>
  </si>
  <si>
    <t>Neither the European Commission nor any person acting on behalf of the Commission is responsible for the use which might be made of this information.</t>
  </si>
  <si>
    <t>Use conditions</t>
  </si>
  <si>
    <t>This work is licensed under</t>
  </si>
  <si>
    <t>CC BY 4.0</t>
  </si>
  <si>
    <t>International maritime bunkers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</si>
</sst>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(* #,##0.00_);_(* \(#,##0.00\);_(* &quot;-&quot;??_);_(@_)"/>
    <numFmt numFmtId="165" formatCode="#,##0.000;\-#,##0.000;&quot;-&quot;"/>
    <numFmt numFmtId="166" formatCode="#,##0.00;\-#,##0.00;&quot;-&quot;"/>
    <numFmt numFmtId="167" formatCode="#,##0.0;\-#,##0.0;&quot;-&quot;"/>
    <numFmt numFmtId="168" formatCode="#,##0;\-#,##0;&quot;-&quot;"/>
    <numFmt numFmtId="169" formatCode="0.00%;\-0.00%;&quot;-&quot;"/>
    <numFmt numFmtId="170" formatCode="0;\-0;&quot;ok&quot;"/>
    <numFmt numFmtId="171" formatCode="0.0%;\-0.0%;&quot;-&quot;"/>
    <numFmt numFmtId="172" formatCode="mmmm\ yyyy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  <charset val="161"/>
    </font>
    <font>
      <sz val="8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rgb="FF050505"/>
      <name val="Calibri"/>
      <family val="2"/>
      <scheme val="minor"/>
    </font>
    <font>
      <b/>
      <sz val="8"/>
      <color rgb="FF050505"/>
      <name val="Calibri"/>
      <family val="2"/>
      <scheme val="minor"/>
    </font>
    <font>
      <sz val="8"/>
      <color rgb="FF050505"/>
      <name val="Calibri"/>
      <family val="2"/>
      <scheme val="minor"/>
    </font>
    <font>
      <b/>
      <sz val="8"/>
      <color rgb="FF00143C"/>
      <name val="Calibri"/>
      <family val="2"/>
      <scheme val="minor"/>
    </font>
    <font>
      <sz val="8"/>
      <color rgb="FF00143C"/>
      <name val="Calibri"/>
      <family val="2"/>
      <scheme val="minor"/>
    </font>
    <font>
      <i/>
      <sz val="8"/>
      <color rgb="FF050505"/>
      <name val="Calibri"/>
      <family val="2"/>
      <scheme val="minor"/>
    </font>
    <font>
      <sz val="8"/>
      <color rgb="FF282428"/>
      <name val="Calibri"/>
      <family val="2"/>
      <scheme val="minor"/>
    </font>
    <font>
      <sz val="16"/>
      <color rgb="FF050505"/>
      <name val="Calibri"/>
      <family val="2"/>
      <scheme val="minor"/>
    </font>
    <font>
      <b/>
      <sz val="20"/>
      <color rgb="FF050505"/>
      <name val="Calibri"/>
      <family val="2"/>
      <scheme val="minor"/>
    </font>
    <font>
      <b/>
      <sz val="24"/>
      <color rgb="FF050505"/>
      <name val="Calibri"/>
      <family val="2"/>
      <scheme val="minor"/>
    </font>
    <font>
      <b/>
      <sz val="22"/>
      <color rgb="FF050505"/>
      <name val="Calibri"/>
      <family val="2"/>
      <scheme val="minor"/>
    </font>
    <font>
      <b/>
      <u/>
      <sz val="16"/>
      <color rgb="FF050505"/>
      <name val="Calibri"/>
      <family val="2"/>
      <scheme val="minor"/>
    </font>
    <font>
      <b/>
      <sz val="14"/>
      <color rgb="FF050505"/>
      <name val="Calibri"/>
      <family val="2"/>
      <scheme val="minor"/>
    </font>
    <font>
      <sz val="10"/>
      <color rgb="FF050505"/>
      <name val="Calibri"/>
      <family val="2"/>
      <scheme val="minor"/>
    </font>
    <font>
      <b/>
      <sz val="11"/>
      <color rgb="FF050505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564C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CEBF5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20" fillId="0" borderId="0"/>
  </cellStyleXfs>
  <cellXfs count="53">
    <xf numFmtId="0" fontId="0" fillId="0" borderId="0" xfId="0"/>
    <xf numFmtId="0" fontId="2" fillId="2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5" fillId="3" borderId="1" xfId="1" applyFont="1" applyFill="1" applyBorder="1" applyAlignment="1">
      <alignment horizontal="left" vertical="center"/>
    </xf>
    <xf numFmtId="1" fontId="6" fillId="3" borderId="1" xfId="1" applyNumberFormat="1" applyFont="1" applyFill="1" applyBorder="1" applyAlignment="1">
      <alignment horizontal="center" vertical="center"/>
    </xf>
    <xf numFmtId="170" fontId="7" fillId="5" borderId="0" xfId="1" applyNumberFormat="1" applyFont="1" applyFill="1" applyAlignment="1">
      <alignment horizontal="left" vertical="center"/>
    </xf>
    <xf numFmtId="0" fontId="7" fillId="5" borderId="0" xfId="1" applyNumberFormat="1" applyFont="1" applyFill="1" applyAlignment="1">
      <alignment vertical="center"/>
    </xf>
    <xf numFmtId="0" fontId="7" fillId="5" borderId="0" xfId="1" applyFont="1" applyFill="1" applyAlignment="1">
      <alignment vertical="center"/>
    </xf>
    <xf numFmtId="0" fontId="8" fillId="4" borderId="1" xfId="1" applyFont="1" applyFill="1" applyBorder="1" applyAlignment="1">
      <alignment horizontal="left" vertical="center"/>
    </xf>
    <xf numFmtId="168" fontId="9" fillId="4" borderId="1" xfId="1" applyNumberFormat="1" applyFont="1" applyFill="1" applyBorder="1" applyAlignment="1">
      <alignment vertical="center"/>
    </xf>
    <xf numFmtId="0" fontId="7" fillId="5" borderId="0" xfId="1" applyFont="1" applyFill="1" applyAlignment="1">
      <alignment horizontal="left" vertical="center" indent="1"/>
    </xf>
    <xf numFmtId="168" fontId="7" fillId="5" borderId="0" xfId="1" applyNumberFormat="1" applyFont="1" applyFill="1" applyAlignment="1">
      <alignment vertical="center"/>
    </xf>
    <xf numFmtId="0" fontId="7" fillId="5" borderId="2" xfId="1" applyFont="1" applyFill="1" applyBorder="1" applyAlignment="1">
      <alignment horizontal="left" vertical="center" indent="1"/>
    </xf>
    <xf numFmtId="168" fontId="7" fillId="5" borderId="2" xfId="1" applyNumberFormat="1" applyFont="1" applyFill="1" applyBorder="1" applyAlignment="1">
      <alignment vertical="center"/>
    </xf>
    <xf numFmtId="0" fontId="10" fillId="5" borderId="0" xfId="1" applyNumberFormat="1" applyFont="1" applyFill="1" applyAlignment="1">
      <alignment vertical="center"/>
    </xf>
    <xf numFmtId="169" fontId="9" fillId="4" borderId="1" xfId="1" applyNumberFormat="1" applyFont="1" applyFill="1" applyBorder="1" applyAlignment="1">
      <alignment vertical="center"/>
    </xf>
    <xf numFmtId="169" fontId="7" fillId="5" borderId="0" xfId="1" applyNumberFormat="1" applyFont="1" applyFill="1" applyAlignment="1">
      <alignment vertical="center"/>
    </xf>
    <xf numFmtId="169" fontId="7" fillId="5" borderId="2" xfId="1" applyNumberFormat="1" applyFont="1" applyFill="1" applyBorder="1" applyAlignment="1">
      <alignment vertical="center"/>
    </xf>
    <xf numFmtId="165" fontId="9" fillId="4" borderId="1" xfId="1" applyNumberFormat="1" applyFont="1" applyFill="1" applyBorder="1" applyAlignment="1">
      <alignment vertical="center"/>
    </xf>
    <xf numFmtId="165" fontId="7" fillId="5" borderId="0" xfId="1" applyNumberFormat="1" applyFont="1" applyFill="1" applyAlignment="1">
      <alignment vertical="center"/>
    </xf>
    <xf numFmtId="165" fontId="7" fillId="5" borderId="2" xfId="1" applyNumberFormat="1" applyFont="1" applyFill="1" applyBorder="1" applyAlignment="1">
      <alignment vertical="center"/>
    </xf>
    <xf numFmtId="167" fontId="9" fillId="4" borderId="1" xfId="1" applyNumberFormat="1" applyFont="1" applyFill="1" applyBorder="1" applyAlignment="1">
      <alignment vertical="center"/>
    </xf>
    <xf numFmtId="167" fontId="7" fillId="5" borderId="0" xfId="1" applyNumberFormat="1" applyFont="1" applyFill="1" applyAlignment="1">
      <alignment vertical="center"/>
    </xf>
    <xf numFmtId="167" fontId="7" fillId="5" borderId="2" xfId="1" applyNumberFormat="1" applyFont="1" applyFill="1" applyBorder="1" applyAlignment="1">
      <alignment vertical="center"/>
    </xf>
    <xf numFmtId="0" fontId="7" fillId="5" borderId="1" xfId="1" applyFont="1" applyFill="1" applyBorder="1" applyAlignment="1">
      <alignment horizontal="left" vertical="center" indent="1"/>
    </xf>
    <xf numFmtId="167" fontId="7" fillId="5" borderId="1" xfId="1" applyNumberFormat="1" applyFont="1" applyFill="1" applyBorder="1" applyAlignment="1">
      <alignment vertical="center"/>
    </xf>
    <xf numFmtId="0" fontId="11" fillId="5" borderId="0" xfId="1" applyFont="1" applyFill="1" applyAlignment="1">
      <alignment horizontal="left" vertical="center" indent="2"/>
    </xf>
    <xf numFmtId="167" fontId="11" fillId="5" borderId="0" xfId="1" applyNumberFormat="1" applyFont="1" applyFill="1" applyAlignment="1">
      <alignment vertical="center"/>
    </xf>
    <xf numFmtId="0" fontId="11" fillId="5" borderId="2" xfId="1" applyFont="1" applyFill="1" applyBorder="1" applyAlignment="1">
      <alignment horizontal="left" vertical="center" indent="2"/>
    </xf>
    <xf numFmtId="167" fontId="11" fillId="5" borderId="2" xfId="1" applyNumberFormat="1" applyFont="1" applyFill="1" applyBorder="1" applyAlignment="1">
      <alignment vertical="center"/>
    </xf>
    <xf numFmtId="169" fontId="9" fillId="4" borderId="1" xfId="6" applyNumberFormat="1" applyFont="1" applyFill="1" applyBorder="1" applyAlignment="1">
      <alignment vertical="center"/>
    </xf>
    <xf numFmtId="169" fontId="7" fillId="5" borderId="0" xfId="6" applyNumberFormat="1" applyFont="1" applyFill="1" applyAlignment="1">
      <alignment vertical="center"/>
    </xf>
    <xf numFmtId="169" fontId="7" fillId="5" borderId="2" xfId="6" applyNumberFormat="1" applyFont="1" applyFill="1" applyBorder="1" applyAlignment="1">
      <alignment vertical="center"/>
    </xf>
    <xf numFmtId="166" fontId="9" fillId="4" borderId="1" xfId="1" applyNumberFormat="1" applyFont="1" applyFill="1" applyBorder="1" applyAlignment="1">
      <alignment vertical="center"/>
    </xf>
    <xf numFmtId="166" fontId="7" fillId="5" borderId="0" xfId="1" applyNumberFormat="1" applyFont="1" applyFill="1" applyAlignment="1">
      <alignment vertical="center"/>
    </xf>
    <xf numFmtId="166" fontId="7" fillId="5" borderId="2" xfId="1" applyNumberFormat="1" applyFont="1" applyFill="1" applyBorder="1" applyAlignment="1">
      <alignment vertical="center"/>
    </xf>
    <xf numFmtId="171" fontId="9" fillId="4" borderId="1" xfId="6" applyNumberFormat="1" applyFont="1" applyFill="1" applyBorder="1" applyAlignment="1">
      <alignment vertical="center"/>
    </xf>
    <xf numFmtId="171" fontId="7" fillId="5" borderId="0" xfId="6" applyNumberFormat="1" applyFont="1" applyFill="1" applyAlignment="1">
      <alignment vertical="center"/>
    </xf>
    <xf numFmtId="171" fontId="7" fillId="5" borderId="2" xfId="6" applyNumberFormat="1" applyFont="1" applyFill="1" applyBorder="1" applyAlignment="1">
      <alignment vertical="center"/>
    </xf>
    <xf numFmtId="0" fontId="12" fillId="2" borderId="0" xfId="3" applyFont="1" applyFill="1"/>
    <xf numFmtId="0" fontId="7" fillId="2" borderId="0" xfId="3" applyFont="1" applyFill="1" applyAlignment="1">
      <alignment vertical="center"/>
    </xf>
    <xf numFmtId="0" fontId="7" fillId="2" borderId="0" xfId="3" applyFont="1" applyFill="1" applyAlignment="1">
      <alignment horizontal="center" vertical="center"/>
    </xf>
    <xf numFmtId="0" fontId="13" fillId="2" borderId="1" xfId="3" applyFont="1" applyFill="1" applyBorder="1" applyAlignment="1">
      <alignment vertical="center"/>
    </xf>
    <xf numFmtId="0" fontId="14" fillId="2" borderId="1" xfId="3" applyFont="1" applyFill="1" applyBorder="1" applyAlignment="1">
      <alignment vertical="center"/>
    </xf>
    <xf numFmtId="0" fontId="15" fillId="2" borderId="0" xfId="3" applyFont="1" applyFill="1" applyAlignment="1">
      <alignment vertical="center"/>
    </xf>
    <xf numFmtId="0" fontId="14" fillId="2" borderId="0" xfId="3" applyFont="1" applyFill="1" applyAlignment="1">
      <alignment vertical="center"/>
    </xf>
    <xf numFmtId="0" fontId="5" fillId="2" borderId="0" xfId="3" applyFont="1" applyFill="1" applyAlignment="1">
      <alignment horizontal="left"/>
    </xf>
    <xf numFmtId="0" fontId="18" fillId="2" borderId="0" xfId="3" applyFont="1" applyFill="1" applyAlignment="1">
      <alignment vertical="center"/>
    </xf>
    <xf numFmtId="0" fontId="19" fillId="2" borderId="0" xfId="7" applyFont="1" applyFill="1" applyAlignment="1">
      <alignment vertical="center"/>
    </xf>
    <xf numFmtId="0" fontId="21" fillId="2" borderId="0" xfId="8" applyFont="1" applyFill="1" applyAlignment="1">
      <alignment horizontal="left" vertical="center" indent="1"/>
    </xf>
    <xf numFmtId="0" fontId="16" fillId="2" borderId="0" xfId="3" applyFont="1" applyFill="1" applyAlignment="1">
      <alignment horizontal="left" vertical="center"/>
    </xf>
    <xf numFmtId="0" fontId="7" fillId="2" borderId="0" xfId="3" applyFont="1" applyFill="1" applyAlignment="1">
      <alignment vertical="center"/>
    </xf>
    <xf numFmtId="172" fontId="17" fillId="2" borderId="0" xfId="3" quotePrefix="1" applyNumberFormat="1" applyFont="1" applyFill="1" applyAlignment="1">
      <alignment horizontal="left" vertical="center"/>
    </xf>
  </cellXfs>
  <cellStyles count="9">
    <cellStyle name="Comma 2" xfId="5"/>
    <cellStyle name="Hyperlink 2" xfId="8"/>
    <cellStyle name="Normal" xfId="0" builtinId="0"/>
    <cellStyle name="Normal 2" xfId="1"/>
    <cellStyle name="Normal 2 2" xfId="7"/>
    <cellStyle name="Normal 3" xfId="3"/>
    <cellStyle name="Percent" xfId="6" builtinId="5"/>
    <cellStyle name="Percent 2" xfId="2"/>
    <cellStyle name="Percent 3" xfId="4"/>
  </cellStyles>
  <dxfs count="0"/>
  <tableStyles count="0" defaultTableStyle="TableStyleMedium2" defaultPivotStyle="PivotStyleLight16"/>
  <colors>
    <mruColors>
      <color rgb="FFEDECE1"/>
      <color rgb="FFFF2D2D"/>
      <color rgb="FFF8FAF4"/>
      <color rgb="FFFCFEB0"/>
      <color rgb="FFF5FEDA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15</xdr:row>
      <xdr:rowOff>0</xdr:rowOff>
    </xdr:from>
    <xdr:ext cx="2877561" cy="2011854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3495675"/>
          <a:ext cx="2877561" cy="2011854"/>
        </a:xfrm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reativecommons.org/licenses/by/4.0/?ref=chooser-v1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AF40"/>
  <sheetViews>
    <sheetView showGridLines="0" tabSelected="1" zoomScale="80" zoomScaleNormal="80" workbookViewId="0"/>
  </sheetViews>
  <sheetFormatPr defaultColWidth="9.140625" defaultRowHeight="15" customHeight="1" x14ac:dyDescent="0.25"/>
  <cols>
    <col min="1" max="4" width="9.140625" style="40" customWidth="1"/>
    <col min="5" max="21" width="9.7109375" style="40" customWidth="1"/>
    <col min="22" max="22" width="9.7109375" style="41" customWidth="1"/>
    <col min="23" max="23" width="107.42578125" style="40" customWidth="1"/>
    <col min="24" max="24" width="44.7109375" style="40" customWidth="1"/>
    <col min="25" max="26" width="9.7109375" style="40" customWidth="1"/>
    <col min="27" max="44" width="9.140625" style="40" customWidth="1"/>
    <col min="45" max="16384" width="9.140625" style="40"/>
  </cols>
  <sheetData>
    <row r="2" spans="1:23" ht="21" customHeight="1" x14ac:dyDescent="0.35">
      <c r="A2" s="39"/>
    </row>
    <row r="6" spans="1:23" ht="31.15" customHeight="1" x14ac:dyDescent="0.25">
      <c r="A6" s="42"/>
      <c r="B6" s="43" t="s">
        <v>71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V6" s="40"/>
    </row>
    <row r="7" spans="1:23" ht="15" customHeight="1" x14ac:dyDescent="0.25">
      <c r="V7" s="40"/>
    </row>
    <row r="8" spans="1:23" ht="15" customHeight="1" x14ac:dyDescent="0.25">
      <c r="V8" s="40"/>
    </row>
    <row r="9" spans="1:23" ht="15" customHeight="1" x14ac:dyDescent="0.25">
      <c r="V9" s="40"/>
    </row>
    <row r="10" spans="1:23" ht="28.9" customHeight="1" x14ac:dyDescent="0.25">
      <c r="C10" s="44"/>
      <c r="V10" s="40"/>
    </row>
    <row r="11" spans="1:23" ht="15" customHeight="1" x14ac:dyDescent="0.25">
      <c r="V11" s="40"/>
    </row>
    <row r="15" spans="1:23" ht="30" customHeight="1" x14ac:dyDescent="0.25">
      <c r="C15" s="44" t="s">
        <v>80</v>
      </c>
    </row>
    <row r="16" spans="1:23" ht="15" customHeight="1" x14ac:dyDescent="0.25">
      <c r="W16" s="45"/>
    </row>
    <row r="17" spans="12:32" ht="15" customHeight="1" x14ac:dyDescent="0.25">
      <c r="W17" s="45"/>
    </row>
    <row r="28" spans="12:32" ht="21" customHeight="1" x14ac:dyDescent="0.25">
      <c r="L28" s="50" t="s">
        <v>72</v>
      </c>
      <c r="M28" s="51"/>
      <c r="N28" s="51"/>
      <c r="O28" s="51"/>
    </row>
    <row r="29" spans="12:32" ht="15" customHeight="1" x14ac:dyDescent="0.25">
      <c r="V29" s="40"/>
    </row>
    <row r="30" spans="12:32" ht="18" customHeight="1" x14ac:dyDescent="0.25">
      <c r="L30" s="52">
        <v>45432.789907407408</v>
      </c>
      <c r="M30" s="51"/>
      <c r="N30" s="51"/>
      <c r="O30" s="51"/>
      <c r="V30" s="40"/>
    </row>
    <row r="31" spans="12:32" ht="15" customHeight="1" x14ac:dyDescent="0.2">
      <c r="L31" s="46" t="s">
        <v>73</v>
      </c>
      <c r="V31" s="40"/>
      <c r="AA31" s="47"/>
      <c r="AB31" s="47"/>
      <c r="AC31" s="47"/>
      <c r="AD31" s="47"/>
      <c r="AE31" s="47"/>
      <c r="AF31" s="47"/>
    </row>
    <row r="32" spans="12:32" ht="15" customHeight="1" x14ac:dyDescent="0.25">
      <c r="V32" s="40"/>
    </row>
    <row r="33" spans="2:32" ht="15" customHeight="1" x14ac:dyDescent="0.25">
      <c r="B33" s="48" t="s">
        <v>74</v>
      </c>
      <c r="V33" s="40"/>
    </row>
    <row r="34" spans="2:32" ht="15" customHeight="1" x14ac:dyDescent="0.25">
      <c r="B34" s="48"/>
      <c r="V34" s="48"/>
    </row>
    <row r="35" spans="2:32" ht="15" customHeight="1" x14ac:dyDescent="0.25">
      <c r="B35" s="48" t="s">
        <v>75</v>
      </c>
      <c r="V35" s="48"/>
    </row>
    <row r="36" spans="2:32" ht="15" customHeight="1" x14ac:dyDescent="0.25">
      <c r="B36" s="48" t="s">
        <v>76</v>
      </c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W36" s="47"/>
      <c r="X36" s="47"/>
      <c r="Y36" s="47"/>
      <c r="Z36" s="47"/>
    </row>
    <row r="38" spans="2:32" ht="15" customHeight="1" x14ac:dyDescent="0.25">
      <c r="B38" s="48" t="s">
        <v>77</v>
      </c>
    </row>
    <row r="39" spans="2:32" ht="15" customHeight="1" x14ac:dyDescent="0.25">
      <c r="B39" s="48" t="s">
        <v>78</v>
      </c>
    </row>
    <row r="40" spans="2:32" ht="15" customHeight="1" x14ac:dyDescent="0.25">
      <c r="B40" s="49" t="s">
        <v>79</v>
      </c>
      <c r="AA40" s="47"/>
      <c r="AB40" s="47"/>
      <c r="AC40" s="47"/>
      <c r="AD40" s="47"/>
      <c r="AE40" s="47"/>
      <c r="AF40" s="47"/>
    </row>
  </sheetData>
  <mergeCells count="2">
    <mergeCell ref="L28:O28"/>
    <mergeCell ref="L30:O30"/>
  </mergeCells>
  <hyperlinks>
    <hyperlink ref="B40" r:id="rId1"/>
  </hyperlinks>
  <printOptions horizontalCentered="1" verticalCentered="1"/>
  <pageMargins left="0.39370078740157483" right="0.39370078740157483" top="0.39370078740157483" bottom="0.39370078740157483" header="0.31496062992125978" footer="0.31496062992125978"/>
  <pageSetup paperSize="9" scale="84" orientation="landscape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AG103"/>
  <sheetViews>
    <sheetView showGridLines="0" zoomScaleNormal="100" workbookViewId="0">
      <pane xSplit="1" ySplit="1" topLeftCell="M2" activePane="bottomRight" state="frozen"/>
      <selection activeCell="AG2" sqref="AG2"/>
      <selection pane="topRight" activeCell="AG2" sqref="AG2"/>
      <selection pane="bottomLeft" activeCell="AG2" sqref="AG2"/>
      <selection pane="bottomRight" activeCell="AG2" sqref="AG2"/>
    </sheetView>
  </sheetViews>
  <sheetFormatPr defaultRowHeight="11.25" x14ac:dyDescent="0.25"/>
  <cols>
    <col min="1" max="1" width="43.7109375" style="1" customWidth="1"/>
    <col min="2" max="12" width="10.42578125" style="2" customWidth="1"/>
    <col min="13" max="33" width="10.42578125" style="1" customWidth="1"/>
    <col min="34" max="16384" width="9.140625" style="1"/>
  </cols>
  <sheetData>
    <row r="1" spans="1:33" ht="12.75" x14ac:dyDescent="0.25">
      <c r="A1" s="3" t="s">
        <v>45</v>
      </c>
      <c r="B1" s="4">
        <v>1990</v>
      </c>
      <c r="C1" s="4">
        <v>1991</v>
      </c>
      <c r="D1" s="4">
        <v>1992</v>
      </c>
      <c r="E1" s="4">
        <v>1993</v>
      </c>
      <c r="F1" s="4">
        <v>1994</v>
      </c>
      <c r="G1" s="4">
        <v>1995</v>
      </c>
      <c r="H1" s="4">
        <v>1996</v>
      </c>
      <c r="I1" s="4">
        <v>1997</v>
      </c>
      <c r="J1" s="4">
        <v>1998</v>
      </c>
      <c r="K1" s="4">
        <v>1999</v>
      </c>
      <c r="L1" s="4">
        <v>2000</v>
      </c>
      <c r="M1" s="4">
        <v>2001</v>
      </c>
      <c r="N1" s="4">
        <v>2002</v>
      </c>
      <c r="O1" s="4">
        <v>2003</v>
      </c>
      <c r="P1" s="4">
        <v>2004</v>
      </c>
      <c r="Q1" s="4">
        <v>2005</v>
      </c>
      <c r="R1" s="4">
        <v>2006</v>
      </c>
      <c r="S1" s="4">
        <v>2007</v>
      </c>
      <c r="T1" s="4">
        <v>2008</v>
      </c>
      <c r="U1" s="4">
        <v>2009</v>
      </c>
      <c r="V1" s="4">
        <v>2010</v>
      </c>
      <c r="W1" s="4">
        <v>2011</v>
      </c>
      <c r="X1" s="4">
        <v>2012</v>
      </c>
      <c r="Y1" s="4">
        <v>2013</v>
      </c>
      <c r="Z1" s="4">
        <v>2014</v>
      </c>
      <c r="AA1" s="4">
        <v>2015</v>
      </c>
      <c r="AB1" s="4">
        <v>2016</v>
      </c>
      <c r="AC1" s="4">
        <v>2017</v>
      </c>
      <c r="AD1" s="4">
        <v>2018</v>
      </c>
      <c r="AE1" s="4">
        <v>2019</v>
      </c>
      <c r="AF1" s="4">
        <v>2020</v>
      </c>
      <c r="AG1" s="4">
        <v>2021</v>
      </c>
    </row>
    <row r="2" spans="1:33" x14ac:dyDescent="0.25">
      <c r="A2" s="5"/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x14ac:dyDescent="0.25">
      <c r="A3" s="8" t="s">
        <v>20</v>
      </c>
      <c r="B3" s="9">
        <f t="shared" ref="B3:AG3" si="0">SUM(B4:B5)</f>
        <v>58390.539505781198</v>
      </c>
      <c r="C3" s="9">
        <f t="shared" si="0"/>
        <v>52493.041295994335</v>
      </c>
      <c r="D3" s="9">
        <f t="shared" si="0"/>
        <v>55111.705825041492</v>
      </c>
      <c r="E3" s="9">
        <f t="shared" si="0"/>
        <v>81657.133363371846</v>
      </c>
      <c r="F3" s="9">
        <f t="shared" si="0"/>
        <v>91893.057548372977</v>
      </c>
      <c r="G3" s="9">
        <f t="shared" si="0"/>
        <v>96312.995041000002</v>
      </c>
      <c r="H3" s="9">
        <f t="shared" si="0"/>
        <v>92359.257138999994</v>
      </c>
      <c r="I3" s="9">
        <f t="shared" si="0"/>
        <v>84587.236995000014</v>
      </c>
      <c r="J3" s="9">
        <f t="shared" si="0"/>
        <v>84312.774468000003</v>
      </c>
      <c r="K3" s="9">
        <f t="shared" si="0"/>
        <v>82162.220963</v>
      </c>
      <c r="L3" s="9">
        <f t="shared" si="0"/>
        <v>81281.350474000006</v>
      </c>
      <c r="M3" s="9">
        <f t="shared" si="0"/>
        <v>83300.365844999993</v>
      </c>
      <c r="N3" s="9">
        <f t="shared" si="0"/>
        <v>80390.999364999996</v>
      </c>
      <c r="O3" s="9">
        <f t="shared" si="0"/>
        <v>96936.547609999994</v>
      </c>
      <c r="P3" s="9">
        <f t="shared" si="0"/>
        <v>84397.889385999995</v>
      </c>
      <c r="Q3" s="9">
        <f t="shared" si="0"/>
        <v>80544.611833999996</v>
      </c>
      <c r="R3" s="9">
        <f t="shared" si="0"/>
        <v>96164.465186999994</v>
      </c>
      <c r="S3" s="9">
        <f t="shared" si="0"/>
        <v>87471.137751999995</v>
      </c>
      <c r="T3" s="9">
        <f t="shared" si="0"/>
        <v>86604.176517999993</v>
      </c>
      <c r="U3" s="9">
        <f t="shared" si="0"/>
        <v>75123.024361999996</v>
      </c>
      <c r="V3" s="9">
        <f t="shared" si="0"/>
        <v>66644.663419999997</v>
      </c>
      <c r="W3" s="9">
        <f t="shared" si="0"/>
        <v>78704.202202</v>
      </c>
      <c r="X3" s="9">
        <f t="shared" si="0"/>
        <v>62277.062085999991</v>
      </c>
      <c r="Y3" s="9">
        <f t="shared" si="0"/>
        <v>67340.631108999994</v>
      </c>
      <c r="Z3" s="9">
        <f t="shared" si="0"/>
        <v>68401.123592999997</v>
      </c>
      <c r="AA3" s="9">
        <f t="shared" si="0"/>
        <v>89668.039063000004</v>
      </c>
      <c r="AB3" s="9">
        <f t="shared" si="0"/>
        <v>89956.077061999997</v>
      </c>
      <c r="AC3" s="9">
        <f t="shared" si="0"/>
        <v>86380.848404999997</v>
      </c>
      <c r="AD3" s="9">
        <f t="shared" si="0"/>
        <v>88343.023238999987</v>
      </c>
      <c r="AE3" s="9">
        <f t="shared" si="0"/>
        <v>99468.827713999999</v>
      </c>
      <c r="AF3" s="9">
        <f t="shared" si="0"/>
        <v>99880.737265999996</v>
      </c>
      <c r="AG3" s="9">
        <f t="shared" si="0"/>
        <v>103585.604693</v>
      </c>
    </row>
    <row r="4" spans="1:33" x14ac:dyDescent="0.25">
      <c r="A4" s="10" t="s">
        <v>29</v>
      </c>
      <c r="B4" s="11">
        <v>14849.35290570918</v>
      </c>
      <c r="C4" s="11">
        <v>13349.55460072447</v>
      </c>
      <c r="D4" s="11">
        <v>14015.509634923701</v>
      </c>
      <c r="E4" s="11">
        <v>20766.302227113578</v>
      </c>
      <c r="F4" s="11">
        <v>23369.40971380012</v>
      </c>
      <c r="G4" s="11">
        <v>24493.448166000002</v>
      </c>
      <c r="H4" s="11">
        <v>24113.865347999999</v>
      </c>
      <c r="I4" s="11">
        <v>22111.140119000003</v>
      </c>
      <c r="J4" s="11">
        <v>21414.693866000001</v>
      </c>
      <c r="K4" s="11">
        <v>22418.920944999998</v>
      </c>
      <c r="L4" s="11">
        <v>21870.693569999999</v>
      </c>
      <c r="M4" s="11">
        <v>21927.959705000001</v>
      </c>
      <c r="N4" s="11">
        <v>22405.536512999999</v>
      </c>
      <c r="O4" s="11">
        <v>23368.593140000001</v>
      </c>
      <c r="P4" s="11">
        <v>24548.212125999999</v>
      </c>
      <c r="Q4" s="11">
        <v>24152.365811</v>
      </c>
      <c r="R4" s="11">
        <v>22890.939374999998</v>
      </c>
      <c r="S4" s="11">
        <v>22088.239190999997</v>
      </c>
      <c r="T4" s="11">
        <v>22084.949102999999</v>
      </c>
      <c r="U4" s="11">
        <v>19341.717707</v>
      </c>
      <c r="V4" s="11">
        <v>19327.646912</v>
      </c>
      <c r="W4" s="11">
        <v>18595.806786000001</v>
      </c>
      <c r="X4" s="11">
        <v>18788.972609</v>
      </c>
      <c r="Y4" s="11">
        <v>22947.239063999998</v>
      </c>
      <c r="Z4" s="11">
        <v>20381.48486</v>
      </c>
      <c r="AA4" s="11">
        <v>21944.357226</v>
      </c>
      <c r="AB4" s="11">
        <v>22296.179255000003</v>
      </c>
      <c r="AC4" s="11">
        <v>21842.378266</v>
      </c>
      <c r="AD4" s="11">
        <v>20966.236641</v>
      </c>
      <c r="AE4" s="11">
        <v>22800.910378</v>
      </c>
      <c r="AF4" s="11">
        <v>22236.496229</v>
      </c>
      <c r="AG4" s="11">
        <v>22073.122051999999</v>
      </c>
    </row>
    <row r="5" spans="1:33" x14ac:dyDescent="0.25">
      <c r="A5" s="12" t="s">
        <v>30</v>
      </c>
      <c r="B5" s="13">
        <v>43541.186600072018</v>
      </c>
      <c r="C5" s="13">
        <v>39143.486695269865</v>
      </c>
      <c r="D5" s="13">
        <v>41096.196190117793</v>
      </c>
      <c r="E5" s="13">
        <v>60890.831136258268</v>
      </c>
      <c r="F5" s="13">
        <v>68523.647834572854</v>
      </c>
      <c r="G5" s="13">
        <v>71819.546875</v>
      </c>
      <c r="H5" s="13">
        <v>68245.391791000002</v>
      </c>
      <c r="I5" s="13">
        <v>62476.096876000003</v>
      </c>
      <c r="J5" s="13">
        <v>62898.080602000002</v>
      </c>
      <c r="K5" s="13">
        <v>59743.300018000002</v>
      </c>
      <c r="L5" s="13">
        <v>59410.656904000003</v>
      </c>
      <c r="M5" s="13">
        <v>61372.406139999999</v>
      </c>
      <c r="N5" s="13">
        <v>57985.462852000004</v>
      </c>
      <c r="O5" s="13">
        <v>73567.954469999997</v>
      </c>
      <c r="P5" s="13">
        <v>59849.677259999997</v>
      </c>
      <c r="Q5" s="13">
        <v>56392.246023</v>
      </c>
      <c r="R5" s="13">
        <v>73273.525811999993</v>
      </c>
      <c r="S5" s="13">
        <v>65382.898561000002</v>
      </c>
      <c r="T5" s="13">
        <v>64519.227415000001</v>
      </c>
      <c r="U5" s="13">
        <v>55781.306655</v>
      </c>
      <c r="V5" s="13">
        <v>47317.016508000001</v>
      </c>
      <c r="W5" s="13">
        <v>60108.395415999999</v>
      </c>
      <c r="X5" s="13">
        <v>43488.089476999994</v>
      </c>
      <c r="Y5" s="13">
        <v>44393.392045000001</v>
      </c>
      <c r="Z5" s="13">
        <v>48019.638733</v>
      </c>
      <c r="AA5" s="13">
        <v>67723.681836999996</v>
      </c>
      <c r="AB5" s="13">
        <v>67659.897807000001</v>
      </c>
      <c r="AC5" s="13">
        <v>64538.470138999997</v>
      </c>
      <c r="AD5" s="13">
        <v>67376.786597999991</v>
      </c>
      <c r="AE5" s="13">
        <v>76667.917335999999</v>
      </c>
      <c r="AF5" s="13">
        <v>77644.241037</v>
      </c>
      <c r="AG5" s="13">
        <v>81512.482640999995</v>
      </c>
    </row>
    <row r="6" spans="1:33" x14ac:dyDescent="0.25">
      <c r="A6" s="14" t="s">
        <v>34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3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 x14ac:dyDescent="0.25">
      <c r="A8" s="8" t="s">
        <v>10</v>
      </c>
      <c r="B8" s="15">
        <f t="shared" ref="B8:AG10" si="1">IF(B3=0,0,B3/B$3)</f>
        <v>1</v>
      </c>
      <c r="C8" s="15">
        <f t="shared" si="1"/>
        <v>1</v>
      </c>
      <c r="D8" s="15">
        <f t="shared" si="1"/>
        <v>1</v>
      </c>
      <c r="E8" s="15">
        <f t="shared" si="1"/>
        <v>1</v>
      </c>
      <c r="F8" s="15">
        <f t="shared" si="1"/>
        <v>1</v>
      </c>
      <c r="G8" s="15">
        <f t="shared" si="1"/>
        <v>1</v>
      </c>
      <c r="H8" s="15">
        <f t="shared" si="1"/>
        <v>1</v>
      </c>
      <c r="I8" s="15">
        <f t="shared" si="1"/>
        <v>1</v>
      </c>
      <c r="J8" s="15">
        <f t="shared" si="1"/>
        <v>1</v>
      </c>
      <c r="K8" s="15">
        <f t="shared" si="1"/>
        <v>1</v>
      </c>
      <c r="L8" s="15">
        <f t="shared" si="1"/>
        <v>1</v>
      </c>
      <c r="M8" s="15">
        <f t="shared" si="1"/>
        <v>1</v>
      </c>
      <c r="N8" s="15">
        <f t="shared" si="1"/>
        <v>1</v>
      </c>
      <c r="O8" s="15">
        <f t="shared" si="1"/>
        <v>1</v>
      </c>
      <c r="P8" s="15">
        <f t="shared" si="1"/>
        <v>1</v>
      </c>
      <c r="Q8" s="15">
        <f t="shared" si="1"/>
        <v>1</v>
      </c>
      <c r="R8" s="15">
        <f t="shared" si="1"/>
        <v>1</v>
      </c>
      <c r="S8" s="15">
        <f t="shared" si="1"/>
        <v>1</v>
      </c>
      <c r="T8" s="15">
        <f t="shared" si="1"/>
        <v>1</v>
      </c>
      <c r="U8" s="15">
        <f t="shared" si="1"/>
        <v>1</v>
      </c>
      <c r="V8" s="15">
        <f t="shared" si="1"/>
        <v>1</v>
      </c>
      <c r="W8" s="15">
        <f t="shared" si="1"/>
        <v>1</v>
      </c>
      <c r="X8" s="15">
        <f t="shared" si="1"/>
        <v>1</v>
      </c>
      <c r="Y8" s="15">
        <f t="shared" si="1"/>
        <v>1</v>
      </c>
      <c r="Z8" s="15">
        <f t="shared" si="1"/>
        <v>1</v>
      </c>
      <c r="AA8" s="15">
        <f t="shared" si="1"/>
        <v>1</v>
      </c>
      <c r="AB8" s="15">
        <f t="shared" si="1"/>
        <v>1</v>
      </c>
      <c r="AC8" s="15">
        <f t="shared" si="1"/>
        <v>1</v>
      </c>
      <c r="AD8" s="15">
        <f t="shared" si="1"/>
        <v>1</v>
      </c>
      <c r="AE8" s="15">
        <f t="shared" si="1"/>
        <v>1</v>
      </c>
      <c r="AF8" s="15">
        <f t="shared" si="1"/>
        <v>1</v>
      </c>
      <c r="AG8" s="15">
        <f t="shared" si="1"/>
        <v>1</v>
      </c>
    </row>
    <row r="9" spans="1:33" x14ac:dyDescent="0.25">
      <c r="A9" s="10" t="s">
        <v>29</v>
      </c>
      <c r="B9" s="16">
        <f t="shared" si="1"/>
        <v>0.25431093857659864</v>
      </c>
      <c r="C9" s="16">
        <f t="shared" si="1"/>
        <v>0.25431093857659864</v>
      </c>
      <c r="D9" s="16">
        <f t="shared" si="1"/>
        <v>0.25431093857659864</v>
      </c>
      <c r="E9" s="16">
        <f t="shared" si="1"/>
        <v>0.25431093857659859</v>
      </c>
      <c r="F9" s="16">
        <f t="shared" si="1"/>
        <v>0.25431093857659859</v>
      </c>
      <c r="G9" s="16">
        <f t="shared" si="1"/>
        <v>0.25431093857659864</v>
      </c>
      <c r="H9" s="16">
        <f t="shared" si="1"/>
        <v>0.26108769272265597</v>
      </c>
      <c r="I9" s="16">
        <f t="shared" si="1"/>
        <v>0.2614004299526535</v>
      </c>
      <c r="J9" s="16">
        <f t="shared" si="1"/>
        <v>0.25399109448269569</v>
      </c>
      <c r="K9" s="16">
        <f t="shared" si="1"/>
        <v>0.27286167148641077</v>
      </c>
      <c r="L9" s="16">
        <f t="shared" si="1"/>
        <v>0.26907394429914056</v>
      </c>
      <c r="M9" s="16">
        <f t="shared" si="1"/>
        <v>0.26323965666371923</v>
      </c>
      <c r="N9" s="16">
        <f t="shared" si="1"/>
        <v>0.27870702802526354</v>
      </c>
      <c r="O9" s="16">
        <f t="shared" si="1"/>
        <v>0.24107102755523854</v>
      </c>
      <c r="P9" s="16">
        <f t="shared" si="1"/>
        <v>0.29086286759763547</v>
      </c>
      <c r="Q9" s="16">
        <f t="shared" si="1"/>
        <v>0.29986320948168815</v>
      </c>
      <c r="R9" s="16">
        <f t="shared" si="1"/>
        <v>0.23803948090894717</v>
      </c>
      <c r="S9" s="16">
        <f t="shared" si="1"/>
        <v>0.25252031422782034</v>
      </c>
      <c r="T9" s="16">
        <f t="shared" si="1"/>
        <v>0.25501020840963506</v>
      </c>
      <c r="U9" s="16">
        <f t="shared" si="1"/>
        <v>0.25746723952162603</v>
      </c>
      <c r="V9" s="16">
        <f t="shared" si="1"/>
        <v>0.29001042124251758</v>
      </c>
      <c r="W9" s="16">
        <f t="shared" si="1"/>
        <v>0.23627463675030369</v>
      </c>
      <c r="X9" s="16">
        <f t="shared" si="1"/>
        <v>0.30169972666748196</v>
      </c>
      <c r="Y9" s="16">
        <f t="shared" si="1"/>
        <v>0.34076364723782826</v>
      </c>
      <c r="Z9" s="16">
        <f t="shared" si="1"/>
        <v>0.29797003016023249</v>
      </c>
      <c r="AA9" s="16">
        <f t="shared" si="1"/>
        <v>0.24472886276214964</v>
      </c>
      <c r="AB9" s="16">
        <f t="shared" si="1"/>
        <v>0.24785628701474957</v>
      </c>
      <c r="AC9" s="16">
        <f t="shared" si="1"/>
        <v>0.25286135375275726</v>
      </c>
      <c r="AD9" s="16">
        <f t="shared" si="1"/>
        <v>0.23732758821575201</v>
      </c>
      <c r="AE9" s="16">
        <f t="shared" si="1"/>
        <v>0.22922669244236832</v>
      </c>
      <c r="AF9" s="16">
        <f t="shared" si="1"/>
        <v>0.22263047748416487</v>
      </c>
      <c r="AG9" s="16">
        <f t="shared" si="1"/>
        <v>0.21309063279032664</v>
      </c>
    </row>
    <row r="10" spans="1:33" x14ac:dyDescent="0.25">
      <c r="A10" s="12" t="s">
        <v>30</v>
      </c>
      <c r="B10" s="17">
        <f t="shared" si="1"/>
        <v>0.7456890614234013</v>
      </c>
      <c r="C10" s="17">
        <f t="shared" si="1"/>
        <v>0.74568906142340141</v>
      </c>
      <c r="D10" s="17">
        <f t="shared" si="1"/>
        <v>0.74568906142340141</v>
      </c>
      <c r="E10" s="17">
        <f t="shared" si="1"/>
        <v>0.74568906142340141</v>
      </c>
      <c r="F10" s="17">
        <f t="shared" si="1"/>
        <v>0.74568906142340141</v>
      </c>
      <c r="G10" s="17">
        <f t="shared" si="1"/>
        <v>0.7456890614234013</v>
      </c>
      <c r="H10" s="17">
        <f t="shared" si="1"/>
        <v>0.73891230727734414</v>
      </c>
      <c r="I10" s="17">
        <f t="shared" si="1"/>
        <v>0.73859957004734644</v>
      </c>
      <c r="J10" s="17">
        <f t="shared" si="1"/>
        <v>0.74600890551730437</v>
      </c>
      <c r="K10" s="17">
        <f t="shared" si="1"/>
        <v>0.72713832851358928</v>
      </c>
      <c r="L10" s="17">
        <f t="shared" si="1"/>
        <v>0.73092605570085944</v>
      </c>
      <c r="M10" s="17">
        <f t="shared" si="1"/>
        <v>0.73676034333628082</v>
      </c>
      <c r="N10" s="17">
        <f t="shared" si="1"/>
        <v>0.72129297197473652</v>
      </c>
      <c r="O10" s="17">
        <f t="shared" si="1"/>
        <v>0.75892897244476154</v>
      </c>
      <c r="P10" s="17">
        <f t="shared" si="1"/>
        <v>0.70913713240236453</v>
      </c>
      <c r="Q10" s="17">
        <f t="shared" si="1"/>
        <v>0.7001367905183119</v>
      </c>
      <c r="R10" s="17">
        <f t="shared" si="1"/>
        <v>0.76196051909105278</v>
      </c>
      <c r="S10" s="17">
        <f t="shared" si="1"/>
        <v>0.74747968577217971</v>
      </c>
      <c r="T10" s="17">
        <f t="shared" si="1"/>
        <v>0.74498979159036505</v>
      </c>
      <c r="U10" s="17">
        <f t="shared" si="1"/>
        <v>0.74253276047837402</v>
      </c>
      <c r="V10" s="17">
        <f t="shared" si="1"/>
        <v>0.70998957875748248</v>
      </c>
      <c r="W10" s="17">
        <f t="shared" si="1"/>
        <v>0.76372536324969631</v>
      </c>
      <c r="X10" s="17">
        <f t="shared" si="1"/>
        <v>0.6983002733325181</v>
      </c>
      <c r="Y10" s="17">
        <f t="shared" si="1"/>
        <v>0.65923635276217185</v>
      </c>
      <c r="Z10" s="17">
        <f t="shared" si="1"/>
        <v>0.70202996983976751</v>
      </c>
      <c r="AA10" s="17">
        <f t="shared" si="1"/>
        <v>0.75527113723785033</v>
      </c>
      <c r="AB10" s="17">
        <f t="shared" si="1"/>
        <v>0.75214371298525051</v>
      </c>
      <c r="AC10" s="17">
        <f t="shared" si="1"/>
        <v>0.7471386462472428</v>
      </c>
      <c r="AD10" s="17">
        <f t="shared" si="1"/>
        <v>0.76267241178424805</v>
      </c>
      <c r="AE10" s="17">
        <f t="shared" si="1"/>
        <v>0.77077330755763163</v>
      </c>
      <c r="AF10" s="17">
        <f t="shared" si="1"/>
        <v>0.77736952251583513</v>
      </c>
      <c r="AG10" s="17">
        <f t="shared" si="1"/>
        <v>0.7869093672096733</v>
      </c>
    </row>
    <row r="11" spans="1:33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spans="1:33" x14ac:dyDescent="0.25">
      <c r="A12" s="8" t="s">
        <v>12</v>
      </c>
      <c r="B12" s="18">
        <f t="shared" ref="B12:AG12" si="2">SUM(B13:B14)</f>
        <v>7.6071960000000001</v>
      </c>
      <c r="C12" s="18">
        <f t="shared" si="2"/>
        <v>6.8388619999999998</v>
      </c>
      <c r="D12" s="18">
        <f t="shared" si="2"/>
        <v>7.1800259999999998</v>
      </c>
      <c r="E12" s="18">
        <f t="shared" si="2"/>
        <v>10.638397999999999</v>
      </c>
      <c r="F12" s="18">
        <f t="shared" si="2"/>
        <v>11.971948000000001</v>
      </c>
      <c r="G12" s="18">
        <f t="shared" si="2"/>
        <v>12.547784</v>
      </c>
      <c r="H12" s="18">
        <f t="shared" si="2"/>
        <v>12.127908999999999</v>
      </c>
      <c r="I12" s="18">
        <f t="shared" si="2"/>
        <v>11.088200999999998</v>
      </c>
      <c r="J12" s="18">
        <f t="shared" si="2"/>
        <v>10.930229000000001</v>
      </c>
      <c r="K12" s="18">
        <f t="shared" si="2"/>
        <v>11.068888000000001</v>
      </c>
      <c r="L12" s="18">
        <f t="shared" si="2"/>
        <v>10.939931000000001</v>
      </c>
      <c r="M12" s="18">
        <f t="shared" si="2"/>
        <v>11.758050000000001</v>
      </c>
      <c r="N12" s="18">
        <f t="shared" si="2"/>
        <v>10.544869</v>
      </c>
      <c r="O12" s="18">
        <f t="shared" si="2"/>
        <v>11.51703</v>
      </c>
      <c r="P12" s="18">
        <f t="shared" si="2"/>
        <v>11.080366</v>
      </c>
      <c r="Q12" s="18">
        <f t="shared" si="2"/>
        <v>10.484667</v>
      </c>
      <c r="R12" s="18">
        <f t="shared" si="2"/>
        <v>10.954097000000001</v>
      </c>
      <c r="S12" s="18">
        <f t="shared" si="2"/>
        <v>10.079969</v>
      </c>
      <c r="T12" s="18">
        <f t="shared" si="2"/>
        <v>9.8199439999999996</v>
      </c>
      <c r="U12" s="18">
        <f t="shared" si="2"/>
        <v>8.3031939999999995</v>
      </c>
      <c r="V12" s="18">
        <f t="shared" si="2"/>
        <v>7.8001529999999999</v>
      </c>
      <c r="W12" s="18">
        <f t="shared" si="2"/>
        <v>8.1759240000000002</v>
      </c>
      <c r="X12" s="18">
        <f t="shared" si="2"/>
        <v>7.1532509999999991</v>
      </c>
      <c r="Y12" s="18">
        <f t="shared" si="2"/>
        <v>8.1287400000000005</v>
      </c>
      <c r="Z12" s="18">
        <f t="shared" si="2"/>
        <v>7.7940899999999997</v>
      </c>
      <c r="AA12" s="18">
        <f t="shared" si="2"/>
        <v>8.1280199999999994</v>
      </c>
      <c r="AB12" s="18">
        <f t="shared" si="2"/>
        <v>8.1570469999999986</v>
      </c>
      <c r="AC12" s="18">
        <f t="shared" si="2"/>
        <v>7.8212039999999998</v>
      </c>
      <c r="AD12" s="18">
        <f t="shared" si="2"/>
        <v>7.8651629999999999</v>
      </c>
      <c r="AE12" s="18">
        <f t="shared" si="2"/>
        <v>8.722861</v>
      </c>
      <c r="AF12" s="18">
        <f t="shared" si="2"/>
        <v>8.398047</v>
      </c>
      <c r="AG12" s="18">
        <f t="shared" si="2"/>
        <v>8.7257840000000009</v>
      </c>
    </row>
    <row r="13" spans="1:33" x14ac:dyDescent="0.25">
      <c r="A13" s="10" t="s">
        <v>29</v>
      </c>
      <c r="B13" s="19">
        <v>3.8996600000000003</v>
      </c>
      <c r="C13" s="19">
        <v>3.5057909999999999</v>
      </c>
      <c r="D13" s="19">
        <v>3.6806809999999999</v>
      </c>
      <c r="E13" s="19">
        <v>5.4535389999999992</v>
      </c>
      <c r="F13" s="19">
        <v>6.1371529999999996</v>
      </c>
      <c r="G13" s="19">
        <v>6.4323429999999995</v>
      </c>
      <c r="H13" s="19">
        <v>6.3326590000000005</v>
      </c>
      <c r="I13" s="19">
        <v>5.8067129999999993</v>
      </c>
      <c r="J13" s="19">
        <v>5.6238159999999997</v>
      </c>
      <c r="K13" s="19">
        <v>5.8875409999999997</v>
      </c>
      <c r="L13" s="19">
        <v>5.7435680000000007</v>
      </c>
      <c r="M13" s="19">
        <v>6.4063550000000005</v>
      </c>
      <c r="N13" s="19">
        <v>5.7445649999999997</v>
      </c>
      <c r="O13" s="19">
        <v>5.9579389999999997</v>
      </c>
      <c r="P13" s="19">
        <v>6.276249</v>
      </c>
      <c r="Q13" s="19">
        <v>6.0069149999999993</v>
      </c>
      <c r="R13" s="19">
        <v>5.6007129999999998</v>
      </c>
      <c r="S13" s="19">
        <v>5.2848839999999999</v>
      </c>
      <c r="T13" s="19">
        <v>5.32395</v>
      </c>
      <c r="U13" s="19">
        <v>4.5556840000000003</v>
      </c>
      <c r="V13" s="19">
        <v>4.5919420000000004</v>
      </c>
      <c r="W13" s="19">
        <v>4.3815670000000004</v>
      </c>
      <c r="X13" s="19">
        <v>4.3672699999999995</v>
      </c>
      <c r="Y13" s="19">
        <v>5.2590130000000004</v>
      </c>
      <c r="Z13" s="19">
        <v>4.8079929999999997</v>
      </c>
      <c r="AA13" s="19">
        <v>4.659948</v>
      </c>
      <c r="AB13" s="19">
        <v>4.5085139999999999</v>
      </c>
      <c r="AC13" s="19">
        <v>4.357335</v>
      </c>
      <c r="AD13" s="19">
        <v>4.390123</v>
      </c>
      <c r="AE13" s="19">
        <v>4.8566089999999997</v>
      </c>
      <c r="AF13" s="19">
        <v>4.5432839999999999</v>
      </c>
      <c r="AG13" s="19">
        <v>4.6541790000000001</v>
      </c>
    </row>
    <row r="14" spans="1:33" x14ac:dyDescent="0.25">
      <c r="A14" s="12" t="s">
        <v>30</v>
      </c>
      <c r="B14" s="20">
        <v>3.7075360000000002</v>
      </c>
      <c r="C14" s="20">
        <v>3.3330709999999999</v>
      </c>
      <c r="D14" s="20">
        <v>3.4993449999999999</v>
      </c>
      <c r="E14" s="20">
        <v>5.1848589999999994</v>
      </c>
      <c r="F14" s="20">
        <v>5.8347950000000006</v>
      </c>
      <c r="G14" s="20">
        <v>6.1154409999999997</v>
      </c>
      <c r="H14" s="20">
        <v>5.7952499999999993</v>
      </c>
      <c r="I14" s="20">
        <v>5.2814879999999995</v>
      </c>
      <c r="J14" s="20">
        <v>5.306413</v>
      </c>
      <c r="K14" s="20">
        <v>5.1813470000000006</v>
      </c>
      <c r="L14" s="20">
        <v>5.1963629999999998</v>
      </c>
      <c r="M14" s="20">
        <v>5.3516950000000003</v>
      </c>
      <c r="N14" s="20">
        <v>4.8003040000000006</v>
      </c>
      <c r="O14" s="20">
        <v>5.5590910000000004</v>
      </c>
      <c r="P14" s="20">
        <v>4.8041169999999997</v>
      </c>
      <c r="Q14" s="20">
        <v>4.4777520000000006</v>
      </c>
      <c r="R14" s="20">
        <v>5.3533840000000001</v>
      </c>
      <c r="S14" s="20">
        <v>4.7950850000000003</v>
      </c>
      <c r="T14" s="20">
        <v>4.4959940000000005</v>
      </c>
      <c r="U14" s="20">
        <v>3.7475099999999997</v>
      </c>
      <c r="V14" s="20">
        <v>3.2082109999999999</v>
      </c>
      <c r="W14" s="20">
        <v>3.7943569999999998</v>
      </c>
      <c r="X14" s="20">
        <v>2.785981</v>
      </c>
      <c r="Y14" s="20">
        <v>2.8697270000000001</v>
      </c>
      <c r="Z14" s="20">
        <v>2.986097</v>
      </c>
      <c r="AA14" s="20">
        <v>3.4680719999999998</v>
      </c>
      <c r="AB14" s="20">
        <v>3.6485329999999996</v>
      </c>
      <c r="AC14" s="20">
        <v>3.4638689999999999</v>
      </c>
      <c r="AD14" s="20">
        <v>3.4750399999999999</v>
      </c>
      <c r="AE14" s="20">
        <v>3.8662520000000002</v>
      </c>
      <c r="AF14" s="20">
        <v>3.8547630000000002</v>
      </c>
      <c r="AG14" s="20">
        <v>4.0716049999999999</v>
      </c>
    </row>
    <row r="15" spans="1:33" x14ac:dyDescent="0.25">
      <c r="A15" s="14" t="s">
        <v>35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1:33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spans="1:33" x14ac:dyDescent="0.25">
      <c r="A17" s="8" t="s">
        <v>3</v>
      </c>
      <c r="B17" s="15">
        <f t="shared" ref="B17:AG19" si="3">IF(B12=0,0,B12/B$12)</f>
        <v>1</v>
      </c>
      <c r="C17" s="15">
        <f t="shared" si="3"/>
        <v>1</v>
      </c>
      <c r="D17" s="15">
        <f t="shared" si="3"/>
        <v>1</v>
      </c>
      <c r="E17" s="15">
        <f t="shared" si="3"/>
        <v>1</v>
      </c>
      <c r="F17" s="15">
        <f t="shared" si="3"/>
        <v>1</v>
      </c>
      <c r="G17" s="15">
        <f t="shared" si="3"/>
        <v>1</v>
      </c>
      <c r="H17" s="15">
        <f t="shared" si="3"/>
        <v>1</v>
      </c>
      <c r="I17" s="15">
        <f t="shared" si="3"/>
        <v>1</v>
      </c>
      <c r="J17" s="15">
        <f t="shared" si="3"/>
        <v>1</v>
      </c>
      <c r="K17" s="15">
        <f t="shared" si="3"/>
        <v>1</v>
      </c>
      <c r="L17" s="15">
        <f t="shared" si="3"/>
        <v>1</v>
      </c>
      <c r="M17" s="15">
        <f t="shared" si="3"/>
        <v>1</v>
      </c>
      <c r="N17" s="15">
        <f t="shared" si="3"/>
        <v>1</v>
      </c>
      <c r="O17" s="15">
        <f t="shared" si="3"/>
        <v>1</v>
      </c>
      <c r="P17" s="15">
        <f t="shared" si="3"/>
        <v>1</v>
      </c>
      <c r="Q17" s="15">
        <f t="shared" si="3"/>
        <v>1</v>
      </c>
      <c r="R17" s="15">
        <f t="shared" si="3"/>
        <v>1</v>
      </c>
      <c r="S17" s="15">
        <f t="shared" si="3"/>
        <v>1</v>
      </c>
      <c r="T17" s="15">
        <f t="shared" si="3"/>
        <v>1</v>
      </c>
      <c r="U17" s="15">
        <f t="shared" si="3"/>
        <v>1</v>
      </c>
      <c r="V17" s="15">
        <f t="shared" si="3"/>
        <v>1</v>
      </c>
      <c r="W17" s="15">
        <f t="shared" si="3"/>
        <v>1</v>
      </c>
      <c r="X17" s="15">
        <f t="shared" si="3"/>
        <v>1</v>
      </c>
      <c r="Y17" s="15">
        <f t="shared" si="3"/>
        <v>1</v>
      </c>
      <c r="Z17" s="15">
        <f t="shared" si="3"/>
        <v>1</v>
      </c>
      <c r="AA17" s="15">
        <f t="shared" si="3"/>
        <v>1</v>
      </c>
      <c r="AB17" s="15">
        <f t="shared" si="3"/>
        <v>1</v>
      </c>
      <c r="AC17" s="15">
        <f t="shared" si="3"/>
        <v>1</v>
      </c>
      <c r="AD17" s="15">
        <f t="shared" si="3"/>
        <v>1</v>
      </c>
      <c r="AE17" s="15">
        <f t="shared" si="3"/>
        <v>1</v>
      </c>
      <c r="AF17" s="15">
        <f t="shared" si="3"/>
        <v>1</v>
      </c>
      <c r="AG17" s="15">
        <f t="shared" si="3"/>
        <v>1</v>
      </c>
    </row>
    <row r="18" spans="1:33" x14ac:dyDescent="0.25">
      <c r="A18" s="10" t="s">
        <v>29</v>
      </c>
      <c r="B18" s="16">
        <f t="shared" si="3"/>
        <v>0.51262778032799472</v>
      </c>
      <c r="C18" s="16">
        <f t="shared" si="3"/>
        <v>0.51262783194046024</v>
      </c>
      <c r="D18" s="16">
        <f t="shared" si="3"/>
        <v>0.5126278094257597</v>
      </c>
      <c r="E18" s="16">
        <f t="shared" si="3"/>
        <v>0.51262784114675908</v>
      </c>
      <c r="F18" s="16">
        <f t="shared" si="3"/>
        <v>0.51262776951587152</v>
      </c>
      <c r="G18" s="16">
        <f t="shared" si="3"/>
        <v>0.51262780742798886</v>
      </c>
      <c r="H18" s="16">
        <f t="shared" si="3"/>
        <v>0.52215588029230764</v>
      </c>
      <c r="I18" s="16">
        <f t="shared" si="3"/>
        <v>0.52368395919229827</v>
      </c>
      <c r="J18" s="16">
        <f t="shared" si="3"/>
        <v>0.51451950366273203</v>
      </c>
      <c r="K18" s="16">
        <f t="shared" si="3"/>
        <v>0.53189995237100596</v>
      </c>
      <c r="L18" s="16">
        <f t="shared" si="3"/>
        <v>0.52500952702535331</v>
      </c>
      <c r="M18" s="16">
        <f t="shared" si="3"/>
        <v>0.54484842299530956</v>
      </c>
      <c r="N18" s="16">
        <f t="shared" si="3"/>
        <v>0.54477348177582852</v>
      </c>
      <c r="O18" s="16">
        <f t="shared" si="3"/>
        <v>0.51731557528286365</v>
      </c>
      <c r="P18" s="16">
        <f t="shared" si="3"/>
        <v>0.56642975511819738</v>
      </c>
      <c r="Q18" s="16">
        <f t="shared" si="3"/>
        <v>0.57292377526153182</v>
      </c>
      <c r="R18" s="16">
        <f t="shared" si="3"/>
        <v>0.51128933767886109</v>
      </c>
      <c r="S18" s="16">
        <f t="shared" si="3"/>
        <v>0.52429566003625605</v>
      </c>
      <c r="T18" s="16">
        <f t="shared" si="3"/>
        <v>0.54215685955031923</v>
      </c>
      <c r="U18" s="16">
        <f t="shared" si="3"/>
        <v>0.54866645293365424</v>
      </c>
      <c r="V18" s="16">
        <f t="shared" si="3"/>
        <v>0.58869896526388654</v>
      </c>
      <c r="W18" s="16">
        <f t="shared" si="3"/>
        <v>0.53591092578649213</v>
      </c>
      <c r="X18" s="16">
        <f t="shared" si="3"/>
        <v>0.61052939425724051</v>
      </c>
      <c r="Y18" s="16">
        <f t="shared" si="3"/>
        <v>0.64696533534102452</v>
      </c>
      <c r="Z18" s="16">
        <f t="shared" si="3"/>
        <v>0.61687676175153228</v>
      </c>
      <c r="AA18" s="16">
        <f t="shared" si="3"/>
        <v>0.57331896328995258</v>
      </c>
      <c r="AB18" s="16">
        <f t="shared" si="3"/>
        <v>0.55271399073708916</v>
      </c>
      <c r="AC18" s="16">
        <f t="shared" si="3"/>
        <v>0.55711818794139623</v>
      </c>
      <c r="AD18" s="16">
        <f t="shared" si="3"/>
        <v>0.55817317454196436</v>
      </c>
      <c r="AE18" s="16">
        <f t="shared" si="3"/>
        <v>0.55676789988972653</v>
      </c>
      <c r="AF18" s="16">
        <f t="shared" si="3"/>
        <v>0.54099292371190588</v>
      </c>
      <c r="AG18" s="16">
        <f t="shared" si="3"/>
        <v>0.53338232988577294</v>
      </c>
    </row>
    <row r="19" spans="1:33" x14ac:dyDescent="0.25">
      <c r="A19" s="12" t="s">
        <v>30</v>
      </c>
      <c r="B19" s="17">
        <f t="shared" si="3"/>
        <v>0.48737221967200534</v>
      </c>
      <c r="C19" s="17">
        <f t="shared" si="3"/>
        <v>0.48737216805953976</v>
      </c>
      <c r="D19" s="17">
        <f t="shared" si="3"/>
        <v>0.48737219057424025</v>
      </c>
      <c r="E19" s="17">
        <f t="shared" si="3"/>
        <v>0.48737215885324087</v>
      </c>
      <c r="F19" s="17">
        <f t="shared" si="3"/>
        <v>0.48737223048412842</v>
      </c>
      <c r="G19" s="17">
        <f t="shared" si="3"/>
        <v>0.48737219257201109</v>
      </c>
      <c r="H19" s="17">
        <f t="shared" si="3"/>
        <v>0.47784411970769236</v>
      </c>
      <c r="I19" s="17">
        <f t="shared" si="3"/>
        <v>0.47631604080770185</v>
      </c>
      <c r="J19" s="17">
        <f t="shared" si="3"/>
        <v>0.48548049633726792</v>
      </c>
      <c r="K19" s="17">
        <f t="shared" si="3"/>
        <v>0.46810004762899399</v>
      </c>
      <c r="L19" s="17">
        <f t="shared" si="3"/>
        <v>0.47499047297464664</v>
      </c>
      <c r="M19" s="17">
        <f t="shared" si="3"/>
        <v>0.45515157700469039</v>
      </c>
      <c r="N19" s="17">
        <f t="shared" si="3"/>
        <v>0.45522651822417143</v>
      </c>
      <c r="O19" s="17">
        <f t="shared" si="3"/>
        <v>0.4826844247171363</v>
      </c>
      <c r="P19" s="17">
        <f t="shared" si="3"/>
        <v>0.43357024488180262</v>
      </c>
      <c r="Q19" s="17">
        <f t="shared" si="3"/>
        <v>0.42707622473846812</v>
      </c>
      <c r="R19" s="17">
        <f t="shared" si="3"/>
        <v>0.4887106623211388</v>
      </c>
      <c r="S19" s="17">
        <f t="shared" si="3"/>
        <v>0.47570433996374395</v>
      </c>
      <c r="T19" s="17">
        <f t="shared" si="3"/>
        <v>0.45784314044968083</v>
      </c>
      <c r="U19" s="17">
        <f t="shared" si="3"/>
        <v>0.45133354706634576</v>
      </c>
      <c r="V19" s="17">
        <f t="shared" si="3"/>
        <v>0.41130103473611351</v>
      </c>
      <c r="W19" s="17">
        <f t="shared" si="3"/>
        <v>0.46408907421350781</v>
      </c>
      <c r="X19" s="17">
        <f t="shared" si="3"/>
        <v>0.38947060574275955</v>
      </c>
      <c r="Y19" s="17">
        <f t="shared" si="3"/>
        <v>0.35303466465897543</v>
      </c>
      <c r="Z19" s="17">
        <f t="shared" si="3"/>
        <v>0.38312323824846778</v>
      </c>
      <c r="AA19" s="17">
        <f t="shared" si="3"/>
        <v>0.42668103671004748</v>
      </c>
      <c r="AB19" s="17">
        <f t="shared" si="3"/>
        <v>0.44728600926291096</v>
      </c>
      <c r="AC19" s="17">
        <f t="shared" si="3"/>
        <v>0.44288181205860377</v>
      </c>
      <c r="AD19" s="17">
        <f t="shared" si="3"/>
        <v>0.44182682545803564</v>
      </c>
      <c r="AE19" s="17">
        <f t="shared" si="3"/>
        <v>0.44323210011027347</v>
      </c>
      <c r="AF19" s="17">
        <f t="shared" si="3"/>
        <v>0.45900707628809412</v>
      </c>
      <c r="AG19" s="17">
        <f t="shared" si="3"/>
        <v>0.46661767011422695</v>
      </c>
    </row>
    <row r="20" spans="1:33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spans="1:33" x14ac:dyDescent="0.25">
      <c r="A21" s="8" t="s">
        <v>11</v>
      </c>
      <c r="B21" s="21">
        <f t="shared" ref="B21:AG23" si="4">IF(B3=0,0,B3/B12)</f>
        <v>7675.6980503435425</v>
      </c>
      <c r="C21" s="21">
        <f t="shared" si="4"/>
        <v>7675.6982807950117</v>
      </c>
      <c r="D21" s="21">
        <f t="shared" si="4"/>
        <v>7675.697250266433</v>
      </c>
      <c r="E21" s="21">
        <f t="shared" si="4"/>
        <v>7675.6982924846252</v>
      </c>
      <c r="F21" s="21">
        <f t="shared" si="4"/>
        <v>7675.6980191003977</v>
      </c>
      <c r="G21" s="21">
        <f t="shared" si="4"/>
        <v>7675.697560700758</v>
      </c>
      <c r="H21" s="21">
        <f t="shared" si="4"/>
        <v>7615.4312453201946</v>
      </c>
      <c r="I21" s="21">
        <f t="shared" si="4"/>
        <v>7628.5807765389563</v>
      </c>
      <c r="J21" s="21">
        <f t="shared" si="4"/>
        <v>7713.7244304762507</v>
      </c>
      <c r="K21" s="21">
        <f t="shared" si="4"/>
        <v>7422.8071476556624</v>
      </c>
      <c r="L21" s="21">
        <f t="shared" si="4"/>
        <v>7429.7863920713935</v>
      </c>
      <c r="M21" s="21">
        <f t="shared" si="4"/>
        <v>7084.5391748631782</v>
      </c>
      <c r="N21" s="21">
        <f t="shared" si="4"/>
        <v>7623.7077354872772</v>
      </c>
      <c r="O21" s="21">
        <f t="shared" si="4"/>
        <v>8416.8008253864064</v>
      </c>
      <c r="P21" s="21">
        <f t="shared" si="4"/>
        <v>7616.8864264952981</v>
      </c>
      <c r="Q21" s="21">
        <f t="shared" si="4"/>
        <v>7682.1335226001929</v>
      </c>
      <c r="R21" s="21">
        <f t="shared" si="4"/>
        <v>8778.8582835262441</v>
      </c>
      <c r="S21" s="21">
        <f t="shared" si="4"/>
        <v>8677.7189247308197</v>
      </c>
      <c r="T21" s="21">
        <f t="shared" si="4"/>
        <v>8819.2128710713623</v>
      </c>
      <c r="U21" s="21">
        <f t="shared" si="4"/>
        <v>9047.4851439096819</v>
      </c>
      <c r="V21" s="21">
        <f t="shared" si="4"/>
        <v>8544.0200237097906</v>
      </c>
      <c r="W21" s="21">
        <f t="shared" si="4"/>
        <v>9626.3373047498972</v>
      </c>
      <c r="X21" s="21">
        <f t="shared" si="4"/>
        <v>8706.1200684835458</v>
      </c>
      <c r="Y21" s="21">
        <f t="shared" si="4"/>
        <v>8284.2643643418287</v>
      </c>
      <c r="Z21" s="21">
        <f t="shared" si="4"/>
        <v>8776.0243457542838</v>
      </c>
      <c r="AA21" s="21">
        <f t="shared" si="4"/>
        <v>11031.96584937045</v>
      </c>
      <c r="AB21" s="21">
        <f t="shared" si="4"/>
        <v>11028.01995158297</v>
      </c>
      <c r="AC21" s="21">
        <f t="shared" si="4"/>
        <v>11044.443848415154</v>
      </c>
      <c r="AD21" s="21">
        <f t="shared" si="4"/>
        <v>11232.192293916856</v>
      </c>
      <c r="AE21" s="21">
        <f t="shared" si="4"/>
        <v>11403.23429594946</v>
      </c>
      <c r="AF21" s="21">
        <f t="shared" si="4"/>
        <v>11893.329159267625</v>
      </c>
      <c r="AG21" s="21">
        <f t="shared" si="4"/>
        <v>11871.208901458023</v>
      </c>
    </row>
    <row r="22" spans="1:33" x14ac:dyDescent="0.25">
      <c r="A22" s="10" t="s">
        <v>29</v>
      </c>
      <c r="B22" s="22">
        <f t="shared" si="4"/>
        <v>3807.8583532177622</v>
      </c>
      <c r="C22" s="22">
        <f t="shared" si="4"/>
        <v>3807.8580841597432</v>
      </c>
      <c r="D22" s="22">
        <f t="shared" si="4"/>
        <v>3807.8577401637635</v>
      </c>
      <c r="E22" s="22">
        <f t="shared" si="4"/>
        <v>3807.8580215734373</v>
      </c>
      <c r="F22" s="22">
        <f t="shared" si="4"/>
        <v>3807.858418031964</v>
      </c>
      <c r="G22" s="22">
        <f t="shared" si="4"/>
        <v>3807.8579090076514</v>
      </c>
      <c r="H22" s="22">
        <f t="shared" si="4"/>
        <v>3807.8578600237274</v>
      </c>
      <c r="I22" s="22">
        <f t="shared" si="4"/>
        <v>3807.8582700746542</v>
      </c>
      <c r="J22" s="22">
        <f t="shared" si="4"/>
        <v>3807.8581991302708</v>
      </c>
      <c r="K22" s="22">
        <f t="shared" si="4"/>
        <v>3807.8581440027338</v>
      </c>
      <c r="L22" s="22">
        <f t="shared" si="4"/>
        <v>3807.8583852406723</v>
      </c>
      <c r="M22" s="22">
        <f t="shared" si="4"/>
        <v>3422.8449258587762</v>
      </c>
      <c r="N22" s="22">
        <f t="shared" si="4"/>
        <v>3900.3016787171873</v>
      </c>
      <c r="O22" s="22">
        <f t="shared" si="4"/>
        <v>3922.2612282535961</v>
      </c>
      <c r="P22" s="22">
        <f t="shared" si="4"/>
        <v>3911.2871598943889</v>
      </c>
      <c r="Q22" s="22">
        <f t="shared" si="4"/>
        <v>4020.7603755005694</v>
      </c>
      <c r="R22" s="22">
        <f t="shared" si="4"/>
        <v>4087.1473640945355</v>
      </c>
      <c r="S22" s="22">
        <f t="shared" si="4"/>
        <v>4179.5125855174865</v>
      </c>
      <c r="T22" s="22">
        <f t="shared" si="4"/>
        <v>4148.2262423576476</v>
      </c>
      <c r="U22" s="22">
        <f t="shared" si="4"/>
        <v>4245.6232054286465</v>
      </c>
      <c r="V22" s="22">
        <f t="shared" si="4"/>
        <v>4209.0355043683039</v>
      </c>
      <c r="W22" s="22">
        <f t="shared" si="4"/>
        <v>4244.0996077430746</v>
      </c>
      <c r="X22" s="22">
        <f t="shared" si="4"/>
        <v>4302.2237253478725</v>
      </c>
      <c r="Y22" s="22">
        <f t="shared" si="4"/>
        <v>4363.4117398074495</v>
      </c>
      <c r="Z22" s="22">
        <f t="shared" si="4"/>
        <v>4239.083721627715</v>
      </c>
      <c r="AA22" s="22">
        <f t="shared" si="4"/>
        <v>4709.1420818429733</v>
      </c>
      <c r="AB22" s="22">
        <f t="shared" si="4"/>
        <v>4945.3498991020106</v>
      </c>
      <c r="AC22" s="22">
        <f t="shared" si="4"/>
        <v>5012.7837923868601</v>
      </c>
      <c r="AD22" s="22">
        <f t="shared" si="4"/>
        <v>4775.7743099680802</v>
      </c>
      <c r="AE22" s="22">
        <f t="shared" si="4"/>
        <v>4694.8210938949378</v>
      </c>
      <c r="AF22" s="22">
        <f t="shared" si="4"/>
        <v>4894.3663281890367</v>
      </c>
      <c r="AG22" s="22">
        <f t="shared" si="4"/>
        <v>4742.6457065789691</v>
      </c>
    </row>
    <row r="23" spans="1:33" x14ac:dyDescent="0.25">
      <c r="A23" s="12" t="s">
        <v>30</v>
      </c>
      <c r="B23" s="23">
        <f t="shared" si="4"/>
        <v>11743.968662764708</v>
      </c>
      <c r="C23" s="23">
        <f t="shared" si="4"/>
        <v>11743.970259040347</v>
      </c>
      <c r="D23" s="23">
        <f t="shared" si="4"/>
        <v>11743.968139785529</v>
      </c>
      <c r="E23" s="23">
        <f t="shared" si="4"/>
        <v>11743.9704987654</v>
      </c>
      <c r="F23" s="23">
        <f t="shared" si="4"/>
        <v>11743.968354427678</v>
      </c>
      <c r="G23" s="23">
        <f t="shared" si="4"/>
        <v>11743.968566616864</v>
      </c>
      <c r="H23" s="23">
        <f t="shared" si="4"/>
        <v>11776.091073033951</v>
      </c>
      <c r="I23" s="23">
        <f t="shared" si="4"/>
        <v>11829.260404643541</v>
      </c>
      <c r="J23" s="23">
        <f t="shared" si="4"/>
        <v>11853.219981558164</v>
      </c>
      <c r="K23" s="23">
        <f t="shared" si="4"/>
        <v>11530.457237857259</v>
      </c>
      <c r="L23" s="23">
        <f t="shared" si="4"/>
        <v>11433.122917702247</v>
      </c>
      <c r="M23" s="23">
        <f t="shared" si="4"/>
        <v>11467.84451281323</v>
      </c>
      <c r="N23" s="23">
        <f t="shared" si="4"/>
        <v>12079.539723317523</v>
      </c>
      <c r="O23" s="23">
        <f t="shared" si="4"/>
        <v>13233.810072546032</v>
      </c>
      <c r="P23" s="23">
        <f t="shared" si="4"/>
        <v>12457.997434283969</v>
      </c>
      <c r="Q23" s="23">
        <f t="shared" si="4"/>
        <v>12593.874342080579</v>
      </c>
      <c r="R23" s="23">
        <f t="shared" si="4"/>
        <v>13687.328577961152</v>
      </c>
      <c r="S23" s="23">
        <f t="shared" si="4"/>
        <v>13635.399280930369</v>
      </c>
      <c r="T23" s="23">
        <f t="shared" si="4"/>
        <v>14350.381120392953</v>
      </c>
      <c r="U23" s="23">
        <f t="shared" si="4"/>
        <v>14884.898680724002</v>
      </c>
      <c r="V23" s="23">
        <f t="shared" si="4"/>
        <v>14748.723356412655</v>
      </c>
      <c r="W23" s="23">
        <f t="shared" si="4"/>
        <v>15841.523456016395</v>
      </c>
      <c r="X23" s="23">
        <f t="shared" si="4"/>
        <v>15609.61452249674</v>
      </c>
      <c r="Y23" s="23">
        <f t="shared" si="4"/>
        <v>15469.552345920012</v>
      </c>
      <c r="Z23" s="23">
        <f t="shared" si="4"/>
        <v>16081.071289043859</v>
      </c>
      <c r="AA23" s="23">
        <f t="shared" si="4"/>
        <v>19527.761199017783</v>
      </c>
      <c r="AB23" s="23">
        <f t="shared" si="4"/>
        <v>18544.411632565749</v>
      </c>
      <c r="AC23" s="23">
        <f t="shared" si="4"/>
        <v>18631.902690026673</v>
      </c>
      <c r="AD23" s="23">
        <f t="shared" si="4"/>
        <v>19388.780157350706</v>
      </c>
      <c r="AE23" s="23">
        <f t="shared" si="4"/>
        <v>19830.036256301966</v>
      </c>
      <c r="AF23" s="23">
        <f t="shared" si="4"/>
        <v>20142.416287849603</v>
      </c>
      <c r="AG23" s="23">
        <f t="shared" si="4"/>
        <v>20019.742249309547</v>
      </c>
    </row>
    <row r="24" spans="1:33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spans="1:33" x14ac:dyDescent="0.25">
      <c r="A25" s="8" t="s">
        <v>1</v>
      </c>
      <c r="B25" s="21">
        <f>SUM(B26,B32)</f>
        <v>961.61745485812548</v>
      </c>
      <c r="C25" s="21">
        <f t="shared" ref="C25:AG25" si="5">SUM(C26,C32)</f>
        <v>864.49320722269977</v>
      </c>
      <c r="D25" s="21">
        <f t="shared" si="5"/>
        <v>907.6192605331039</v>
      </c>
      <c r="E25" s="21">
        <f t="shared" si="5"/>
        <v>1344.7884780739466</v>
      </c>
      <c r="F25" s="21">
        <f t="shared" si="5"/>
        <v>1513.361049011178</v>
      </c>
      <c r="G25" s="21">
        <f t="shared" si="5"/>
        <v>1586.1517626827172</v>
      </c>
      <c r="H25" s="21">
        <f t="shared" si="5"/>
        <v>1509.1883920894238</v>
      </c>
      <c r="I25" s="21">
        <f t="shared" si="5"/>
        <v>1384.5729148753226</v>
      </c>
      <c r="J25" s="21">
        <f t="shared" si="5"/>
        <v>1395.2624247635426</v>
      </c>
      <c r="K25" s="21">
        <f t="shared" si="5"/>
        <v>1307.7219260533102</v>
      </c>
      <c r="L25" s="21">
        <f t="shared" si="5"/>
        <v>1294.9818572656918</v>
      </c>
      <c r="M25" s="21">
        <f t="shared" si="5"/>
        <v>1077.2857265692176</v>
      </c>
      <c r="N25" s="21">
        <f t="shared" si="5"/>
        <v>888.5163370593292</v>
      </c>
      <c r="O25" s="21">
        <f t="shared" si="5"/>
        <v>932.99294926913149</v>
      </c>
      <c r="P25" s="21">
        <f t="shared" si="5"/>
        <v>758.28555460017185</v>
      </c>
      <c r="Q25" s="21">
        <f t="shared" si="5"/>
        <v>771.65735167669823</v>
      </c>
      <c r="R25" s="21">
        <f t="shared" si="5"/>
        <v>1015.4748065348238</v>
      </c>
      <c r="S25" s="21">
        <f t="shared" si="5"/>
        <v>1062.0319002579533</v>
      </c>
      <c r="T25" s="21">
        <f t="shared" si="5"/>
        <v>914.80601891659478</v>
      </c>
      <c r="U25" s="21">
        <f t="shared" si="5"/>
        <v>514.27824591573517</v>
      </c>
      <c r="V25" s="21">
        <f t="shared" si="5"/>
        <v>691.27024935511599</v>
      </c>
      <c r="W25" s="21">
        <f t="shared" si="5"/>
        <v>699.54617368873596</v>
      </c>
      <c r="X25" s="21">
        <f t="shared" si="5"/>
        <v>518.13800515907133</v>
      </c>
      <c r="Y25" s="21">
        <f t="shared" si="5"/>
        <v>631.11444539982801</v>
      </c>
      <c r="Z25" s="21">
        <f t="shared" si="5"/>
        <v>740.20017196904553</v>
      </c>
      <c r="AA25" s="21">
        <f t="shared" si="5"/>
        <v>768.95150472914861</v>
      </c>
      <c r="AB25" s="21">
        <f t="shared" si="5"/>
        <v>671.16173688736012</v>
      </c>
      <c r="AC25" s="21">
        <f t="shared" si="5"/>
        <v>534.74290627687014</v>
      </c>
      <c r="AD25" s="21">
        <f t="shared" si="5"/>
        <v>594.15391229578654</v>
      </c>
      <c r="AE25" s="21">
        <f t="shared" si="5"/>
        <v>740.19174548581236</v>
      </c>
      <c r="AF25" s="21">
        <f t="shared" si="5"/>
        <v>556.52708512467757</v>
      </c>
      <c r="AG25" s="21">
        <f t="shared" si="5"/>
        <v>475.67050730868436</v>
      </c>
    </row>
    <row r="26" spans="1:33" x14ac:dyDescent="0.25">
      <c r="A26" s="24" t="s">
        <v>29</v>
      </c>
      <c r="B26" s="25">
        <f>SUM(B27:B31)</f>
        <v>407.504630102335</v>
      </c>
      <c r="C26" s="25">
        <f t="shared" ref="C26:AG26" si="6">SUM(C27:C31)</f>
        <v>366.34629425771561</v>
      </c>
      <c r="D26" s="25">
        <f t="shared" si="6"/>
        <v>384.62181736671016</v>
      </c>
      <c r="E26" s="25">
        <f t="shared" si="6"/>
        <v>569.88102482325644</v>
      </c>
      <c r="F26" s="25">
        <f t="shared" si="6"/>
        <v>641.31701215764076</v>
      </c>
      <c r="G26" s="25">
        <f t="shared" si="6"/>
        <v>672.16354029509205</v>
      </c>
      <c r="H26" s="25">
        <f t="shared" si="6"/>
        <v>649.54934687624507</v>
      </c>
      <c r="I26" s="25">
        <f t="shared" si="6"/>
        <v>598.03708566667524</v>
      </c>
      <c r="J26" s="25">
        <f t="shared" si="6"/>
        <v>594.54186947464689</v>
      </c>
      <c r="K26" s="25">
        <f t="shared" si="6"/>
        <v>568.08383805059054</v>
      </c>
      <c r="L26" s="25">
        <f t="shared" si="6"/>
        <v>555.44662747090285</v>
      </c>
      <c r="M26" s="25">
        <f t="shared" si="6"/>
        <v>461.8613886534896</v>
      </c>
      <c r="N26" s="25">
        <f t="shared" si="6"/>
        <v>388.95499884919633</v>
      </c>
      <c r="O26" s="25">
        <f t="shared" si="6"/>
        <v>389.45358411968101</v>
      </c>
      <c r="P26" s="25">
        <f t="shared" si="6"/>
        <v>339.57197949155193</v>
      </c>
      <c r="Q26" s="25">
        <f t="shared" si="6"/>
        <v>350.31005626880835</v>
      </c>
      <c r="R26" s="25">
        <f t="shared" si="6"/>
        <v>415.60442731919244</v>
      </c>
      <c r="S26" s="25">
        <f t="shared" si="6"/>
        <v>447.2547095845992</v>
      </c>
      <c r="T26" s="25">
        <f t="shared" si="6"/>
        <v>389.56577137980833</v>
      </c>
      <c r="U26" s="25">
        <f t="shared" si="6"/>
        <v>220.47502854757224</v>
      </c>
      <c r="V26" s="25">
        <f t="shared" si="6"/>
        <v>312.30524643988582</v>
      </c>
      <c r="W26" s="25">
        <f t="shared" si="6"/>
        <v>287.23382984679279</v>
      </c>
      <c r="X26" s="25">
        <f t="shared" si="6"/>
        <v>236.83039084110521</v>
      </c>
      <c r="Y26" s="25">
        <f t="shared" si="6"/>
        <v>303.71836258693696</v>
      </c>
      <c r="Z26" s="25">
        <f t="shared" si="6"/>
        <v>338.03227821441754</v>
      </c>
      <c r="AA26" s="25">
        <f t="shared" si="6"/>
        <v>331.73590741977296</v>
      </c>
      <c r="AB26" s="25">
        <f t="shared" si="6"/>
        <v>288.23677776345932</v>
      </c>
      <c r="AC26" s="25">
        <f t="shared" si="6"/>
        <v>231.7767869965281</v>
      </c>
      <c r="AD26" s="25">
        <f t="shared" si="6"/>
        <v>252.52008576454233</v>
      </c>
      <c r="AE26" s="25">
        <f t="shared" si="6"/>
        <v>310.24048452268119</v>
      </c>
      <c r="AF26" s="25">
        <f t="shared" si="6"/>
        <v>209.1841930866521</v>
      </c>
      <c r="AG26" s="25">
        <f t="shared" si="6"/>
        <v>174.90838170365132</v>
      </c>
    </row>
    <row r="27" spans="1:33" x14ac:dyDescent="0.25">
      <c r="A27" s="26" t="s">
        <v>13</v>
      </c>
      <c r="B27" s="27">
        <v>223.11059130381716</v>
      </c>
      <c r="C27" s="27">
        <v>241.97659468388602</v>
      </c>
      <c r="D27" s="27">
        <v>324.00254404233141</v>
      </c>
      <c r="E27" s="27">
        <v>367.4763119940402</v>
      </c>
      <c r="F27" s="27">
        <v>463.44667989020172</v>
      </c>
      <c r="G27" s="27">
        <v>513.48253299485191</v>
      </c>
      <c r="H27" s="27">
        <v>526.4138242031803</v>
      </c>
      <c r="I27" s="27">
        <v>490.19648190988215</v>
      </c>
      <c r="J27" s="27">
        <v>576.19610830111105</v>
      </c>
      <c r="K27" s="27">
        <v>504.4599095647896</v>
      </c>
      <c r="L27" s="27">
        <v>401.51513324474473</v>
      </c>
      <c r="M27" s="27">
        <v>367.23955579071207</v>
      </c>
      <c r="N27" s="27">
        <v>367.46769237233633</v>
      </c>
      <c r="O27" s="27">
        <v>356.37397862497806</v>
      </c>
      <c r="P27" s="27">
        <v>282.34311350318626</v>
      </c>
      <c r="Q27" s="27">
        <v>229.9030378519864</v>
      </c>
      <c r="R27" s="27">
        <v>206.54123218364387</v>
      </c>
      <c r="S27" s="27">
        <v>176.04168651616919</v>
      </c>
      <c r="T27" s="27">
        <v>217.5355835487932</v>
      </c>
      <c r="U27" s="27">
        <v>201.24056799025084</v>
      </c>
      <c r="V27" s="27">
        <v>227.08018250261458</v>
      </c>
      <c r="W27" s="27">
        <v>198.76603810819844</v>
      </c>
      <c r="X27" s="27">
        <v>206.7989303709698</v>
      </c>
      <c r="Y27" s="27">
        <v>226.60275764896471</v>
      </c>
      <c r="Z27" s="27">
        <v>253.7443970783047</v>
      </c>
      <c r="AA27" s="27">
        <v>328.16130973711438</v>
      </c>
      <c r="AB27" s="27">
        <v>288.23677776345932</v>
      </c>
      <c r="AC27" s="27">
        <v>231.7767869965281</v>
      </c>
      <c r="AD27" s="27">
        <v>252.52008576454233</v>
      </c>
      <c r="AE27" s="27">
        <v>290.28525268132535</v>
      </c>
      <c r="AF27" s="27">
        <v>209.1841930866521</v>
      </c>
      <c r="AG27" s="27">
        <v>174.90838170365132</v>
      </c>
    </row>
    <row r="28" spans="1:33" x14ac:dyDescent="0.25">
      <c r="A28" s="26" t="s">
        <v>14</v>
      </c>
      <c r="B28" s="27">
        <v>184.39403879851784</v>
      </c>
      <c r="C28" s="27">
        <v>124.36969957382956</v>
      </c>
      <c r="D28" s="27">
        <v>60.619273324378781</v>
      </c>
      <c r="E28" s="27">
        <v>202.40471282921618</v>
      </c>
      <c r="F28" s="27">
        <v>177.87033226743907</v>
      </c>
      <c r="G28" s="27">
        <v>158.68100730024014</v>
      </c>
      <c r="H28" s="27">
        <v>123.13552267306473</v>
      </c>
      <c r="I28" s="27">
        <v>107.8406037567931</v>
      </c>
      <c r="J28" s="27">
        <v>18.345761173535827</v>
      </c>
      <c r="K28" s="27">
        <v>63.623928485800917</v>
      </c>
      <c r="L28" s="27">
        <v>153.93149422615815</v>
      </c>
      <c r="M28" s="27">
        <v>94.621832862777495</v>
      </c>
      <c r="N28" s="27">
        <v>21.487306476860013</v>
      </c>
      <c r="O28" s="27">
        <v>33.079605494702953</v>
      </c>
      <c r="P28" s="27">
        <v>57.228865988365662</v>
      </c>
      <c r="Q28" s="27">
        <v>120.40701841682193</v>
      </c>
      <c r="R28" s="27">
        <v>209.06319513554857</v>
      </c>
      <c r="S28" s="27">
        <v>271.21302306843</v>
      </c>
      <c r="T28" s="27">
        <v>172.03018783101516</v>
      </c>
      <c r="U28" s="27">
        <v>19.234460557321391</v>
      </c>
      <c r="V28" s="27">
        <v>85.225063937271244</v>
      </c>
      <c r="W28" s="27">
        <v>88.467791738594343</v>
      </c>
      <c r="X28" s="27">
        <v>30.031460470135404</v>
      </c>
      <c r="Y28" s="27">
        <v>77.115604937972236</v>
      </c>
      <c r="Z28" s="27">
        <v>84.287881136112844</v>
      </c>
      <c r="AA28" s="27">
        <v>3.574597682658549</v>
      </c>
      <c r="AB28" s="27">
        <v>0</v>
      </c>
      <c r="AC28" s="27">
        <v>0</v>
      </c>
      <c r="AD28" s="27">
        <v>0</v>
      </c>
      <c r="AE28" s="27">
        <v>19.955231841355854</v>
      </c>
      <c r="AF28" s="27">
        <v>0</v>
      </c>
      <c r="AG28" s="27">
        <v>0</v>
      </c>
    </row>
    <row r="29" spans="1:33" x14ac:dyDescent="0.25">
      <c r="A29" s="26" t="s">
        <v>15</v>
      </c>
      <c r="B29" s="27">
        <v>0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</row>
    <row r="30" spans="1:33" x14ac:dyDescent="0.25">
      <c r="A30" s="26" t="s">
        <v>16</v>
      </c>
      <c r="B30" s="27">
        <v>0</v>
      </c>
      <c r="C30" s="27">
        <v>0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</row>
    <row r="31" spans="1:33" x14ac:dyDescent="0.25">
      <c r="A31" s="28" t="s">
        <v>17</v>
      </c>
      <c r="B31" s="29">
        <v>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9">
        <v>0</v>
      </c>
      <c r="AE31" s="29">
        <v>0</v>
      </c>
      <c r="AF31" s="29">
        <v>0</v>
      </c>
      <c r="AG31" s="29">
        <v>0</v>
      </c>
    </row>
    <row r="32" spans="1:33" x14ac:dyDescent="0.25">
      <c r="A32" s="24" t="s">
        <v>30</v>
      </c>
      <c r="B32" s="25">
        <f>SUM(B33:B37)</f>
        <v>554.11282475579048</v>
      </c>
      <c r="C32" s="25">
        <f t="shared" ref="C32:AG32" si="7">SUM(C33:C37)</f>
        <v>498.14691296498421</v>
      </c>
      <c r="D32" s="25">
        <f t="shared" si="7"/>
        <v>522.99744316639374</v>
      </c>
      <c r="E32" s="25">
        <f t="shared" si="7"/>
        <v>774.9074532506902</v>
      </c>
      <c r="F32" s="25">
        <f t="shared" si="7"/>
        <v>872.04403685353725</v>
      </c>
      <c r="G32" s="25">
        <f t="shared" si="7"/>
        <v>913.988222387625</v>
      </c>
      <c r="H32" s="25">
        <f t="shared" si="7"/>
        <v>859.63904521317875</v>
      </c>
      <c r="I32" s="25">
        <f t="shared" si="7"/>
        <v>786.53582920864733</v>
      </c>
      <c r="J32" s="25">
        <f t="shared" si="7"/>
        <v>800.72055528889575</v>
      </c>
      <c r="K32" s="25">
        <f t="shared" si="7"/>
        <v>739.63808800271966</v>
      </c>
      <c r="L32" s="25">
        <f t="shared" si="7"/>
        <v>739.53522979478907</v>
      </c>
      <c r="M32" s="25">
        <f t="shared" si="7"/>
        <v>615.42433791572796</v>
      </c>
      <c r="N32" s="25">
        <f t="shared" si="7"/>
        <v>499.56133821013287</v>
      </c>
      <c r="O32" s="25">
        <f t="shared" si="7"/>
        <v>543.53936514945042</v>
      </c>
      <c r="P32" s="25">
        <f t="shared" si="7"/>
        <v>418.71357510861992</v>
      </c>
      <c r="Q32" s="25">
        <f t="shared" si="7"/>
        <v>421.34729540788993</v>
      </c>
      <c r="R32" s="25">
        <f t="shared" si="7"/>
        <v>599.87037921563137</v>
      </c>
      <c r="S32" s="25">
        <f t="shared" si="7"/>
        <v>614.7771906733542</v>
      </c>
      <c r="T32" s="25">
        <f t="shared" si="7"/>
        <v>525.24024753678646</v>
      </c>
      <c r="U32" s="25">
        <f t="shared" si="7"/>
        <v>293.8032173681629</v>
      </c>
      <c r="V32" s="25">
        <f t="shared" si="7"/>
        <v>378.96500291523023</v>
      </c>
      <c r="W32" s="25">
        <f t="shared" si="7"/>
        <v>412.31234384194317</v>
      </c>
      <c r="X32" s="25">
        <f t="shared" si="7"/>
        <v>281.30761431796606</v>
      </c>
      <c r="Y32" s="25">
        <f t="shared" si="7"/>
        <v>327.39608281289105</v>
      </c>
      <c r="Z32" s="25">
        <f t="shared" si="7"/>
        <v>402.16789375462798</v>
      </c>
      <c r="AA32" s="25">
        <f t="shared" si="7"/>
        <v>437.21559730937571</v>
      </c>
      <c r="AB32" s="25">
        <f t="shared" si="7"/>
        <v>382.92495912390081</v>
      </c>
      <c r="AC32" s="25">
        <f t="shared" si="7"/>
        <v>302.96611928034201</v>
      </c>
      <c r="AD32" s="25">
        <f t="shared" si="7"/>
        <v>341.63382653124421</v>
      </c>
      <c r="AE32" s="25">
        <f t="shared" si="7"/>
        <v>429.95126096313118</v>
      </c>
      <c r="AF32" s="25">
        <f t="shared" si="7"/>
        <v>347.34289203802547</v>
      </c>
      <c r="AG32" s="25">
        <f t="shared" si="7"/>
        <v>300.76212560503302</v>
      </c>
    </row>
    <row r="33" spans="1:33" x14ac:dyDescent="0.25">
      <c r="A33" s="26" t="s">
        <v>13</v>
      </c>
      <c r="B33" s="27">
        <v>54.294567767550078</v>
      </c>
      <c r="C33" s="27">
        <v>58.885658110610976</v>
      </c>
      <c r="D33" s="27">
        <v>78.846897058270457</v>
      </c>
      <c r="E33" s="27">
        <v>89.426353526166224</v>
      </c>
      <c r="F33" s="27">
        <v>112.78100712613534</v>
      </c>
      <c r="G33" s="27">
        <v>124.95736382372074</v>
      </c>
      <c r="H33" s="27">
        <v>124.2645076970776</v>
      </c>
      <c r="I33" s="27">
        <v>114.58761095340247</v>
      </c>
      <c r="J33" s="27">
        <v>170.35015137214771</v>
      </c>
      <c r="K33" s="27">
        <v>118.68187891328424</v>
      </c>
      <c r="L33" s="27">
        <v>97.202235628857963</v>
      </c>
      <c r="M33" s="27">
        <v>86.603436470680919</v>
      </c>
      <c r="N33" s="27">
        <v>98.613820955264657</v>
      </c>
      <c r="O33" s="27">
        <v>86.250440979492993</v>
      </c>
      <c r="P33" s="27">
        <v>60.333842644707019</v>
      </c>
      <c r="Q33" s="27">
        <v>47.50212121938084</v>
      </c>
      <c r="R33" s="27">
        <v>52.506231272933938</v>
      </c>
      <c r="S33" s="27">
        <v>42.210936011775701</v>
      </c>
      <c r="T33" s="27">
        <v>50.690727715179307</v>
      </c>
      <c r="U33" s="27">
        <v>47.608185234168751</v>
      </c>
      <c r="V33" s="27">
        <v>47.265389294461926</v>
      </c>
      <c r="W33" s="27">
        <v>50.082715116221152</v>
      </c>
      <c r="X33" s="27">
        <v>42.049822853449811</v>
      </c>
      <c r="Y33" s="27">
        <v>41.623553615007793</v>
      </c>
      <c r="Z33" s="27">
        <v>51.197305415246369</v>
      </c>
      <c r="AA33" s="27">
        <v>115.60335062402061</v>
      </c>
      <c r="AB33" s="27">
        <v>131.14378973439096</v>
      </c>
      <c r="AC33" s="27">
        <v>165.60507026916409</v>
      </c>
      <c r="AD33" s="27">
        <v>125.08550322943864</v>
      </c>
      <c r="AE33" s="27">
        <v>81.790585667771779</v>
      </c>
      <c r="AF33" s="27">
        <v>135.20927208961621</v>
      </c>
      <c r="AG33" s="27">
        <v>190.69531563082839</v>
      </c>
    </row>
    <row r="34" spans="1:33" x14ac:dyDescent="0.25">
      <c r="A34" s="26" t="s">
        <v>14</v>
      </c>
      <c r="B34" s="27">
        <v>499.81825698824042</v>
      </c>
      <c r="C34" s="27">
        <v>439.26125485437325</v>
      </c>
      <c r="D34" s="27">
        <v>444.15054610812331</v>
      </c>
      <c r="E34" s="27">
        <v>685.48109972452403</v>
      </c>
      <c r="F34" s="27">
        <v>759.26302972740189</v>
      </c>
      <c r="G34" s="27">
        <v>789.0308585639043</v>
      </c>
      <c r="H34" s="27">
        <v>735.3745375161011</v>
      </c>
      <c r="I34" s="27">
        <v>671.9482182552448</v>
      </c>
      <c r="J34" s="27">
        <v>630.37040391674805</v>
      </c>
      <c r="K34" s="27">
        <v>620.95620908943545</v>
      </c>
      <c r="L34" s="27">
        <v>642.33299416593115</v>
      </c>
      <c r="M34" s="27">
        <v>528.82090144504707</v>
      </c>
      <c r="N34" s="27">
        <v>400.94751725486822</v>
      </c>
      <c r="O34" s="27">
        <v>457.28892416995745</v>
      </c>
      <c r="P34" s="27">
        <v>358.37973246391289</v>
      </c>
      <c r="Q34" s="27">
        <v>373.84517418850908</v>
      </c>
      <c r="R34" s="27">
        <v>547.3641479426974</v>
      </c>
      <c r="S34" s="27">
        <v>572.56625466157845</v>
      </c>
      <c r="T34" s="27">
        <v>474.54951982160719</v>
      </c>
      <c r="U34" s="27">
        <v>246.19503213399415</v>
      </c>
      <c r="V34" s="27">
        <v>331.69961362076828</v>
      </c>
      <c r="W34" s="27">
        <v>362.22962872572202</v>
      </c>
      <c r="X34" s="27">
        <v>239.25779146451626</v>
      </c>
      <c r="Y34" s="27">
        <v>285.77252919788327</v>
      </c>
      <c r="Z34" s="27">
        <v>350.97058833938161</v>
      </c>
      <c r="AA34" s="27">
        <v>321.6122466853551</v>
      </c>
      <c r="AB34" s="27">
        <v>251.78116938950984</v>
      </c>
      <c r="AC34" s="27">
        <v>137.36104901117795</v>
      </c>
      <c r="AD34" s="27">
        <v>216.54832330180557</v>
      </c>
      <c r="AE34" s="27">
        <v>348.1606752953594</v>
      </c>
      <c r="AF34" s="27">
        <v>212.13361994840926</v>
      </c>
      <c r="AG34" s="27">
        <v>110.0668099742046</v>
      </c>
    </row>
    <row r="35" spans="1:33" x14ac:dyDescent="0.25">
      <c r="A35" s="26" t="s">
        <v>15</v>
      </c>
      <c r="B35" s="27">
        <v>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27">
        <v>0</v>
      </c>
      <c r="AG35" s="27">
        <v>0</v>
      </c>
    </row>
    <row r="36" spans="1:33" x14ac:dyDescent="0.25">
      <c r="A36" s="26" t="s">
        <v>16</v>
      </c>
      <c r="B36" s="27">
        <v>0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  <c r="AB36" s="27">
        <v>0</v>
      </c>
      <c r="AC36" s="27">
        <v>0</v>
      </c>
      <c r="AD36" s="27">
        <v>0</v>
      </c>
      <c r="AE36" s="27">
        <v>0</v>
      </c>
      <c r="AF36" s="27">
        <v>0</v>
      </c>
      <c r="AG36" s="27">
        <v>0</v>
      </c>
    </row>
    <row r="37" spans="1:33" x14ac:dyDescent="0.25">
      <c r="A37" s="28" t="s">
        <v>17</v>
      </c>
      <c r="B37" s="29">
        <v>0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</row>
    <row r="38" spans="1:33" x14ac:dyDescent="0.25">
      <c r="A38" s="14" t="s">
        <v>23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spans="1:33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 spans="1:33" x14ac:dyDescent="0.25">
      <c r="A40" s="8" t="s">
        <v>18</v>
      </c>
      <c r="B40" s="21">
        <f t="shared" ref="B40:AG41" si="8">IF(B25=0,0,B25/(B3/1000))</f>
        <v>16.468720155649812</v>
      </c>
      <c r="C40" s="21">
        <f t="shared" si="8"/>
        <v>16.468720155649809</v>
      </c>
      <c r="D40" s="21">
        <f t="shared" si="8"/>
        <v>16.468720155649812</v>
      </c>
      <c r="E40" s="21">
        <f t="shared" si="8"/>
        <v>16.468720155649812</v>
      </c>
      <c r="F40" s="21">
        <f t="shared" si="8"/>
        <v>16.468720155649809</v>
      </c>
      <c r="G40" s="21">
        <f t="shared" si="8"/>
        <v>16.468720155649812</v>
      </c>
      <c r="H40" s="21">
        <f t="shared" si="8"/>
        <v>16.34041284912141</v>
      </c>
      <c r="I40" s="21">
        <f t="shared" si="8"/>
        <v>16.368579516992206</v>
      </c>
      <c r="J40" s="21">
        <f t="shared" si="8"/>
        <v>16.548647978523103</v>
      </c>
      <c r="K40" s="21">
        <f t="shared" si="8"/>
        <v>15.916340998647236</v>
      </c>
      <c r="L40" s="21">
        <f t="shared" si="8"/>
        <v>15.932090814361237</v>
      </c>
      <c r="M40" s="21">
        <f t="shared" si="8"/>
        <v>12.93254496113213</v>
      </c>
      <c r="N40" s="21">
        <f t="shared" si="8"/>
        <v>11.052435522354813</v>
      </c>
      <c r="O40" s="21">
        <f t="shared" si="8"/>
        <v>9.6247800470756992</v>
      </c>
      <c r="P40" s="21">
        <f t="shared" si="8"/>
        <v>8.9846506840010747</v>
      </c>
      <c r="Q40" s="21">
        <f t="shared" si="8"/>
        <v>9.5804962505382818</v>
      </c>
      <c r="R40" s="21">
        <f t="shared" si="8"/>
        <v>10.559771788468293</v>
      </c>
      <c r="S40" s="21">
        <f t="shared" si="8"/>
        <v>12.141512361129319</v>
      </c>
      <c r="T40" s="21">
        <f t="shared" si="8"/>
        <v>10.563070462617466</v>
      </c>
      <c r="U40" s="21">
        <f t="shared" si="8"/>
        <v>6.8458139203441881</v>
      </c>
      <c r="V40" s="21">
        <f t="shared" si="8"/>
        <v>10.372477162930144</v>
      </c>
      <c r="W40" s="21">
        <f t="shared" si="8"/>
        <v>8.8882950861162442</v>
      </c>
      <c r="X40" s="21">
        <f t="shared" si="8"/>
        <v>8.3198851680504973</v>
      </c>
      <c r="Y40" s="21">
        <f t="shared" si="8"/>
        <v>9.3719710523396067</v>
      </c>
      <c r="Z40" s="21">
        <f t="shared" si="8"/>
        <v>10.821462179091979</v>
      </c>
      <c r="AA40" s="21">
        <f t="shared" si="8"/>
        <v>8.5755360858163723</v>
      </c>
      <c r="AB40" s="21">
        <f t="shared" si="8"/>
        <v>7.460993840636009</v>
      </c>
      <c r="AC40" s="21">
        <f t="shared" si="8"/>
        <v>6.1905262121264082</v>
      </c>
      <c r="AD40" s="21">
        <f t="shared" si="8"/>
        <v>6.7255329341444909</v>
      </c>
      <c r="AE40" s="21">
        <f t="shared" si="8"/>
        <v>7.4414443448963272</v>
      </c>
      <c r="AF40" s="21">
        <f t="shared" si="8"/>
        <v>5.5719160706888644</v>
      </c>
      <c r="AG40" s="21">
        <f t="shared" si="8"/>
        <v>4.5920522327252362</v>
      </c>
    </row>
    <row r="41" spans="1:33" x14ac:dyDescent="0.25">
      <c r="A41" s="10" t="s">
        <v>29</v>
      </c>
      <c r="B41" s="22">
        <f t="shared" si="8"/>
        <v>27.442585053363526</v>
      </c>
      <c r="C41" s="22">
        <f t="shared" si="8"/>
        <v>27.442585555463722</v>
      </c>
      <c r="D41" s="22">
        <f t="shared" si="8"/>
        <v>27.44258520634266</v>
      </c>
      <c r="E41" s="22">
        <f t="shared" si="8"/>
        <v>27.442585521036566</v>
      </c>
      <c r="F41" s="22">
        <f t="shared" si="8"/>
        <v>27.442584986600231</v>
      </c>
      <c r="G41" s="22">
        <f t="shared" si="8"/>
        <v>27.442585288099206</v>
      </c>
      <c r="H41" s="22">
        <f t="shared" si="8"/>
        <v>26.936757649686328</v>
      </c>
      <c r="I41" s="22">
        <f t="shared" si="8"/>
        <v>27.04686788867955</v>
      </c>
      <c r="J41" s="22">
        <f t="shared" si="8"/>
        <v>27.763267277829172</v>
      </c>
      <c r="K41" s="22">
        <f t="shared" si="8"/>
        <v>25.339481745988675</v>
      </c>
      <c r="L41" s="22">
        <f t="shared" si="8"/>
        <v>25.396845586680808</v>
      </c>
      <c r="M41" s="22">
        <f t="shared" si="8"/>
        <v>21.062670438425524</v>
      </c>
      <c r="N41" s="22">
        <f t="shared" si="8"/>
        <v>17.359771707475932</v>
      </c>
      <c r="O41" s="22">
        <f t="shared" si="8"/>
        <v>16.66568379989695</v>
      </c>
      <c r="P41" s="22">
        <f t="shared" si="8"/>
        <v>13.832859914547406</v>
      </c>
      <c r="Q41" s="22">
        <f t="shared" si="8"/>
        <v>14.504171517196154</v>
      </c>
      <c r="R41" s="22">
        <f t="shared" si="8"/>
        <v>18.155848500175082</v>
      </c>
      <c r="S41" s="22">
        <f t="shared" si="8"/>
        <v>20.248545197157959</v>
      </c>
      <c r="T41" s="22">
        <f t="shared" si="8"/>
        <v>17.639423553251028</v>
      </c>
      <c r="U41" s="22">
        <f t="shared" si="8"/>
        <v>11.39893735848392</v>
      </c>
      <c r="V41" s="22">
        <f t="shared" si="8"/>
        <v>16.158472257995577</v>
      </c>
      <c r="W41" s="22">
        <f t="shared" si="8"/>
        <v>15.446161231522314</v>
      </c>
      <c r="X41" s="22">
        <f t="shared" si="8"/>
        <v>12.60475470210981</v>
      </c>
      <c r="Y41" s="22">
        <f t="shared" si="8"/>
        <v>13.235507842135801</v>
      </c>
      <c r="Z41" s="22">
        <f t="shared" si="8"/>
        <v>16.585262582012756</v>
      </c>
      <c r="AA41" s="22">
        <f t="shared" si="8"/>
        <v>15.117139408700808</v>
      </c>
      <c r="AB41" s="22">
        <f t="shared" si="8"/>
        <v>12.927630984076393</v>
      </c>
      <c r="AC41" s="22">
        <f t="shared" si="8"/>
        <v>10.611334726187463</v>
      </c>
      <c r="AD41" s="22">
        <f t="shared" si="8"/>
        <v>12.044130288538907</v>
      </c>
      <c r="AE41" s="22">
        <f t="shared" si="8"/>
        <v>13.606495503005181</v>
      </c>
      <c r="AF41" s="22">
        <f t="shared" si="8"/>
        <v>9.4072461296236938</v>
      </c>
      <c r="AG41" s="22">
        <f t="shared" si="8"/>
        <v>7.9240436079500247</v>
      </c>
    </row>
    <row r="42" spans="1:33" x14ac:dyDescent="0.25">
      <c r="A42" s="12" t="s">
        <v>30</v>
      </c>
      <c r="B42" s="23">
        <f t="shared" ref="B42:AG42" si="9">IF(B32=0,0,B32/(B5/1000))</f>
        <v>12.726176478499417</v>
      </c>
      <c r="C42" s="23">
        <f t="shared" si="9"/>
        <v>12.726176307262397</v>
      </c>
      <c r="D42" s="23">
        <f t="shared" si="9"/>
        <v>12.726176426327175</v>
      </c>
      <c r="E42" s="23">
        <f t="shared" si="9"/>
        <v>12.726176319003487</v>
      </c>
      <c r="F42" s="23">
        <f t="shared" si="9"/>
        <v>12.726176501268471</v>
      </c>
      <c r="G42" s="23">
        <f t="shared" si="9"/>
        <v>12.7261763984448</v>
      </c>
      <c r="H42" s="23">
        <f t="shared" si="9"/>
        <v>12.596294381982657</v>
      </c>
      <c r="I42" s="23">
        <f t="shared" si="9"/>
        <v>12.589388078607591</v>
      </c>
      <c r="J42" s="23">
        <f t="shared" si="9"/>
        <v>12.730444993315659</v>
      </c>
      <c r="K42" s="23">
        <f t="shared" si="9"/>
        <v>12.380268377874588</v>
      </c>
      <c r="L42" s="23">
        <f t="shared" si="9"/>
        <v>12.447854784534417</v>
      </c>
      <c r="M42" s="23">
        <f t="shared" si="9"/>
        <v>10.027704250536461</v>
      </c>
      <c r="N42" s="23">
        <f t="shared" si="9"/>
        <v>8.6152858602714808</v>
      </c>
      <c r="O42" s="23">
        <f t="shared" si="9"/>
        <v>7.3882625807014692</v>
      </c>
      <c r="P42" s="23">
        <f t="shared" si="9"/>
        <v>6.9960874356872003</v>
      </c>
      <c r="Q42" s="23">
        <f t="shared" si="9"/>
        <v>7.4717239536095139</v>
      </c>
      <c r="R42" s="23">
        <f t="shared" si="9"/>
        <v>8.1867273693739833</v>
      </c>
      <c r="S42" s="23">
        <f t="shared" si="9"/>
        <v>9.4027215709898222</v>
      </c>
      <c r="T42" s="23">
        <f t="shared" si="9"/>
        <v>8.140832873870929</v>
      </c>
      <c r="U42" s="23">
        <f t="shared" si="9"/>
        <v>5.2670551298716779</v>
      </c>
      <c r="V42" s="23">
        <f t="shared" si="9"/>
        <v>8.0090637762665722</v>
      </c>
      <c r="W42" s="23">
        <f t="shared" si="9"/>
        <v>6.8594801273332857</v>
      </c>
      <c r="X42" s="23">
        <f t="shared" si="9"/>
        <v>6.4686128478176581</v>
      </c>
      <c r="Y42" s="23">
        <f t="shared" si="9"/>
        <v>7.3748832366993113</v>
      </c>
      <c r="Z42" s="23">
        <f t="shared" si="9"/>
        <v>8.3750712076526028</v>
      </c>
      <c r="AA42" s="23">
        <f t="shared" si="9"/>
        <v>6.4558745988099595</v>
      </c>
      <c r="AB42" s="23">
        <f t="shared" si="9"/>
        <v>5.6595556826910238</v>
      </c>
      <c r="AC42" s="23">
        <f t="shared" si="9"/>
        <v>4.6943492559992119</v>
      </c>
      <c r="AD42" s="23">
        <f t="shared" si="9"/>
        <v>5.0704974781534808</v>
      </c>
      <c r="AE42" s="23">
        <f t="shared" si="9"/>
        <v>5.6079684423779739</v>
      </c>
      <c r="AF42" s="23">
        <f t="shared" si="9"/>
        <v>4.4735177702684386</v>
      </c>
      <c r="AG42" s="23">
        <f t="shared" si="9"/>
        <v>3.6897677001160627</v>
      </c>
    </row>
    <row r="43" spans="1:33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 spans="1:33" x14ac:dyDescent="0.25">
      <c r="A44" s="8" t="s">
        <v>5</v>
      </c>
      <c r="B44" s="30">
        <f t="shared" ref="B44:AG45" si="10">IF(B25=0,0,B25/B$25)</f>
        <v>1</v>
      </c>
      <c r="C44" s="30">
        <f t="shared" si="10"/>
        <v>1</v>
      </c>
      <c r="D44" s="30">
        <f t="shared" si="10"/>
        <v>1</v>
      </c>
      <c r="E44" s="30">
        <f t="shared" si="10"/>
        <v>1</v>
      </c>
      <c r="F44" s="30">
        <f t="shared" si="10"/>
        <v>1</v>
      </c>
      <c r="G44" s="30">
        <f t="shared" si="10"/>
        <v>1</v>
      </c>
      <c r="H44" s="30">
        <f t="shared" si="10"/>
        <v>1</v>
      </c>
      <c r="I44" s="30">
        <f t="shared" si="10"/>
        <v>1</v>
      </c>
      <c r="J44" s="30">
        <f t="shared" si="10"/>
        <v>1</v>
      </c>
      <c r="K44" s="30">
        <f t="shared" si="10"/>
        <v>1</v>
      </c>
      <c r="L44" s="30">
        <f t="shared" si="10"/>
        <v>1</v>
      </c>
      <c r="M44" s="30">
        <f t="shared" si="10"/>
        <v>1</v>
      </c>
      <c r="N44" s="30">
        <f t="shared" si="10"/>
        <v>1</v>
      </c>
      <c r="O44" s="30">
        <f t="shared" si="10"/>
        <v>1</v>
      </c>
      <c r="P44" s="30">
        <f t="shared" si="10"/>
        <v>1</v>
      </c>
      <c r="Q44" s="30">
        <f t="shared" si="10"/>
        <v>1</v>
      </c>
      <c r="R44" s="30">
        <f t="shared" si="10"/>
        <v>1</v>
      </c>
      <c r="S44" s="30">
        <f t="shared" si="10"/>
        <v>1</v>
      </c>
      <c r="T44" s="30">
        <f t="shared" si="10"/>
        <v>1</v>
      </c>
      <c r="U44" s="30">
        <f t="shared" si="10"/>
        <v>1</v>
      </c>
      <c r="V44" s="30">
        <f t="shared" si="10"/>
        <v>1</v>
      </c>
      <c r="W44" s="30">
        <f t="shared" si="10"/>
        <v>1</v>
      </c>
      <c r="X44" s="30">
        <f t="shared" si="10"/>
        <v>1</v>
      </c>
      <c r="Y44" s="30">
        <f t="shared" si="10"/>
        <v>1</v>
      </c>
      <c r="Z44" s="30">
        <f t="shared" si="10"/>
        <v>1</v>
      </c>
      <c r="AA44" s="30">
        <f t="shared" si="10"/>
        <v>1</v>
      </c>
      <c r="AB44" s="30">
        <f t="shared" si="10"/>
        <v>1</v>
      </c>
      <c r="AC44" s="30">
        <f t="shared" si="10"/>
        <v>1</v>
      </c>
      <c r="AD44" s="30">
        <f t="shared" si="10"/>
        <v>1</v>
      </c>
      <c r="AE44" s="30">
        <f t="shared" si="10"/>
        <v>1</v>
      </c>
      <c r="AF44" s="30">
        <f t="shared" si="10"/>
        <v>1</v>
      </c>
      <c r="AG44" s="30">
        <f t="shared" si="10"/>
        <v>1</v>
      </c>
    </row>
    <row r="45" spans="1:33" x14ac:dyDescent="0.25">
      <c r="A45" s="10" t="s">
        <v>29</v>
      </c>
      <c r="B45" s="31">
        <f t="shared" si="10"/>
        <v>0.42377000130728404</v>
      </c>
      <c r="C45" s="31">
        <f t="shared" si="10"/>
        <v>0.42377000906074458</v>
      </c>
      <c r="D45" s="31">
        <f t="shared" si="10"/>
        <v>0.42377000366959677</v>
      </c>
      <c r="E45" s="31">
        <f t="shared" si="10"/>
        <v>0.42377000852911834</v>
      </c>
      <c r="F45" s="31">
        <f t="shared" si="10"/>
        <v>0.42377000027632128</v>
      </c>
      <c r="G45" s="31">
        <f t="shared" si="10"/>
        <v>0.42377000493208605</v>
      </c>
      <c r="H45" s="31">
        <f t="shared" si="10"/>
        <v>0.43039646360979789</v>
      </c>
      <c r="I45" s="31">
        <f t="shared" si="10"/>
        <v>0.43192892136022104</v>
      </c>
      <c r="J45" s="31">
        <f t="shared" si="10"/>
        <v>0.42611472861487321</v>
      </c>
      <c r="K45" s="31">
        <f t="shared" si="10"/>
        <v>0.43440721359246537</v>
      </c>
      <c r="L45" s="31">
        <f t="shared" si="10"/>
        <v>0.42892232377966183</v>
      </c>
      <c r="M45" s="31">
        <f t="shared" si="10"/>
        <v>0.42872691734657842</v>
      </c>
      <c r="N45" s="31">
        <f t="shared" si="10"/>
        <v>0.43775784712805399</v>
      </c>
      <c r="O45" s="31">
        <f t="shared" si="10"/>
        <v>0.41742393061465577</v>
      </c>
      <c r="P45" s="31">
        <f t="shared" si="10"/>
        <v>0.44781544028041143</v>
      </c>
      <c r="Q45" s="31">
        <f t="shared" si="10"/>
        <v>0.45397099568563171</v>
      </c>
      <c r="R45" s="31">
        <f t="shared" si="10"/>
        <v>0.40927103719824298</v>
      </c>
      <c r="S45" s="31">
        <f t="shared" si="10"/>
        <v>0.42113114443734412</v>
      </c>
      <c r="T45" s="31">
        <f t="shared" si="10"/>
        <v>0.42584522108979045</v>
      </c>
      <c r="U45" s="31">
        <f t="shared" si="10"/>
        <v>0.42870767001818161</v>
      </c>
      <c r="V45" s="31">
        <f t="shared" si="10"/>
        <v>0.45178459037002455</v>
      </c>
      <c r="W45" s="31">
        <f t="shared" si="10"/>
        <v>0.41060024434441106</v>
      </c>
      <c r="X45" s="31">
        <f t="shared" si="10"/>
        <v>0.45707975188655953</v>
      </c>
      <c r="Y45" s="31">
        <f t="shared" si="10"/>
        <v>0.48124134188455026</v>
      </c>
      <c r="Z45" s="31">
        <f t="shared" si="10"/>
        <v>0.4566768436640592</v>
      </c>
      <c r="AA45" s="31">
        <f t="shared" si="10"/>
        <v>0.43141330159256513</v>
      </c>
      <c r="AB45" s="31">
        <f t="shared" si="10"/>
        <v>0.42945949079310158</v>
      </c>
      <c r="AC45" s="31">
        <f t="shared" si="10"/>
        <v>0.43343592645345469</v>
      </c>
      <c r="AD45" s="31">
        <f t="shared" si="10"/>
        <v>0.42500786503082172</v>
      </c>
      <c r="AE45" s="31">
        <f t="shared" si="10"/>
        <v>0.41913529354351292</v>
      </c>
      <c r="AF45" s="31">
        <f t="shared" si="10"/>
        <v>0.37587423627331457</v>
      </c>
      <c r="AG45" s="31">
        <f t="shared" si="10"/>
        <v>0.36770911590309141</v>
      </c>
    </row>
    <row r="46" spans="1:33" x14ac:dyDescent="0.25">
      <c r="A46" s="12" t="s">
        <v>30</v>
      </c>
      <c r="B46" s="32">
        <f t="shared" ref="B46:AG46" si="11">IF(B32=0,0,B32/B$25)</f>
        <v>0.57622999869271596</v>
      </c>
      <c r="C46" s="32">
        <f t="shared" si="11"/>
        <v>0.57622999093925553</v>
      </c>
      <c r="D46" s="32">
        <f t="shared" si="11"/>
        <v>0.57622999633040317</v>
      </c>
      <c r="E46" s="32">
        <f t="shared" si="11"/>
        <v>0.57622999147088161</v>
      </c>
      <c r="F46" s="32">
        <f t="shared" si="11"/>
        <v>0.57622999972367872</v>
      </c>
      <c r="G46" s="32">
        <f t="shared" si="11"/>
        <v>0.57622999506791384</v>
      </c>
      <c r="H46" s="32">
        <f t="shared" si="11"/>
        <v>0.56960353639020211</v>
      </c>
      <c r="I46" s="32">
        <f t="shared" si="11"/>
        <v>0.5680710786397789</v>
      </c>
      <c r="J46" s="32">
        <f t="shared" si="11"/>
        <v>0.57388527138512679</v>
      </c>
      <c r="K46" s="32">
        <f t="shared" si="11"/>
        <v>0.56559278640753463</v>
      </c>
      <c r="L46" s="32">
        <f t="shared" si="11"/>
        <v>0.57107767622033834</v>
      </c>
      <c r="M46" s="32">
        <f t="shared" si="11"/>
        <v>0.57127308265342158</v>
      </c>
      <c r="N46" s="32">
        <f t="shared" si="11"/>
        <v>0.56224215287194601</v>
      </c>
      <c r="O46" s="32">
        <f t="shared" si="11"/>
        <v>0.58257606938534412</v>
      </c>
      <c r="P46" s="32">
        <f t="shared" si="11"/>
        <v>0.55218455971958857</v>
      </c>
      <c r="Q46" s="32">
        <f t="shared" si="11"/>
        <v>0.5460290043143684</v>
      </c>
      <c r="R46" s="32">
        <f t="shared" si="11"/>
        <v>0.59072896280175713</v>
      </c>
      <c r="S46" s="32">
        <f t="shared" si="11"/>
        <v>0.57886885556265588</v>
      </c>
      <c r="T46" s="32">
        <f t="shared" si="11"/>
        <v>0.57415477891020961</v>
      </c>
      <c r="U46" s="32">
        <f t="shared" si="11"/>
        <v>0.57129232998181834</v>
      </c>
      <c r="V46" s="32">
        <f t="shared" si="11"/>
        <v>0.5482154096299755</v>
      </c>
      <c r="W46" s="32">
        <f t="shared" si="11"/>
        <v>0.589399755655589</v>
      </c>
      <c r="X46" s="32">
        <f t="shared" si="11"/>
        <v>0.54292024811344042</v>
      </c>
      <c r="Y46" s="32">
        <f t="shared" si="11"/>
        <v>0.51875865811544974</v>
      </c>
      <c r="Z46" s="32">
        <f t="shared" si="11"/>
        <v>0.54332315633594075</v>
      </c>
      <c r="AA46" s="32">
        <f t="shared" si="11"/>
        <v>0.56858669840743492</v>
      </c>
      <c r="AB46" s="32">
        <f t="shared" si="11"/>
        <v>0.57054050920689836</v>
      </c>
      <c r="AC46" s="32">
        <f t="shared" si="11"/>
        <v>0.56656407354654525</v>
      </c>
      <c r="AD46" s="32">
        <f t="shared" si="11"/>
        <v>0.57499213496917834</v>
      </c>
      <c r="AE46" s="32">
        <f t="shared" si="11"/>
        <v>0.58086470645648702</v>
      </c>
      <c r="AF46" s="32">
        <f t="shared" si="11"/>
        <v>0.62412576372668549</v>
      </c>
      <c r="AG46" s="32">
        <f t="shared" si="11"/>
        <v>0.63229088409690848</v>
      </c>
    </row>
    <row r="47" spans="1:33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 spans="1:33" x14ac:dyDescent="0.25">
      <c r="A48" s="8" t="s">
        <v>4</v>
      </c>
      <c r="B48" s="21">
        <f t="shared" ref="B48:AG49" si="12">IF(B25=0,0,100*B25/B12)</f>
        <v>12640.892319037466</v>
      </c>
      <c r="C48" s="21">
        <f t="shared" si="12"/>
        <v>12640.89269856154</v>
      </c>
      <c r="D48" s="21">
        <f t="shared" si="12"/>
        <v>12640.891001412863</v>
      </c>
      <c r="E48" s="21">
        <f t="shared" si="12"/>
        <v>12640.89271781284</v>
      </c>
      <c r="F48" s="21">
        <f t="shared" si="12"/>
        <v>12640.892267584004</v>
      </c>
      <c r="G48" s="21">
        <f t="shared" si="12"/>
        <v>12640.891512658469</v>
      </c>
      <c r="H48" s="21">
        <f t="shared" si="12"/>
        <v>12443.929057263076</v>
      </c>
      <c r="I48" s="21">
        <f t="shared" si="12"/>
        <v>12486.903104257606</v>
      </c>
      <c r="J48" s="21">
        <f t="shared" si="12"/>
        <v>12765.171020328509</v>
      </c>
      <c r="K48" s="21">
        <f t="shared" si="12"/>
        <v>11814.392972928355</v>
      </c>
      <c r="L48" s="21">
        <f t="shared" si="12"/>
        <v>11837.203152978676</v>
      </c>
      <c r="M48" s="21">
        <f t="shared" si="12"/>
        <v>9162.1121407819955</v>
      </c>
      <c r="N48" s="21">
        <f t="shared" si="12"/>
        <v>8426.0538187750772</v>
      </c>
      <c r="O48" s="21">
        <f t="shared" si="12"/>
        <v>8100.9856644389347</v>
      </c>
      <c r="P48" s="21">
        <f t="shared" si="12"/>
        <v>6843.5063841769479</v>
      </c>
      <c r="Q48" s="21">
        <f t="shared" si="12"/>
        <v>7359.8651409405575</v>
      </c>
      <c r="R48" s="21">
        <f t="shared" si="12"/>
        <v>9270.2740037341609</v>
      </c>
      <c r="S48" s="21">
        <f t="shared" si="12"/>
        <v>10536.063159102507</v>
      </c>
      <c r="T48" s="21">
        <f t="shared" si="12"/>
        <v>9315.7966981949667</v>
      </c>
      <c r="U48" s="21">
        <f t="shared" si="12"/>
        <v>6193.7399742284142</v>
      </c>
      <c r="V48" s="21">
        <f t="shared" si="12"/>
        <v>8862.2652575547672</v>
      </c>
      <c r="W48" s="21">
        <f t="shared" si="12"/>
        <v>8556.1726563106022</v>
      </c>
      <c r="X48" s="21">
        <f t="shared" si="12"/>
        <v>7243.3919229043049</v>
      </c>
      <c r="Y48" s="21">
        <f t="shared" si="12"/>
        <v>7763.9885812540197</v>
      </c>
      <c r="Z48" s="21">
        <f t="shared" si="12"/>
        <v>9496.9415540370392</v>
      </c>
      <c r="AA48" s="21">
        <f t="shared" si="12"/>
        <v>9460.5021238770169</v>
      </c>
      <c r="AB48" s="21">
        <f t="shared" si="12"/>
        <v>8227.9988933171553</v>
      </c>
      <c r="AC48" s="21">
        <f t="shared" si="12"/>
        <v>6837.0919141972281</v>
      </c>
      <c r="AD48" s="21">
        <f t="shared" si="12"/>
        <v>7554.2479195381784</v>
      </c>
      <c r="AE48" s="21">
        <f t="shared" si="12"/>
        <v>8485.6533365120958</v>
      </c>
      <c r="AF48" s="21">
        <f t="shared" si="12"/>
        <v>6626.8631876515756</v>
      </c>
      <c r="AG48" s="21">
        <f t="shared" si="12"/>
        <v>5451.3211341088017</v>
      </c>
    </row>
    <row r="49" spans="1:33" x14ac:dyDescent="0.25">
      <c r="A49" s="10" t="s">
        <v>29</v>
      </c>
      <c r="B49" s="22">
        <f t="shared" si="12"/>
        <v>10449.747672933921</v>
      </c>
      <c r="C49" s="22">
        <f t="shared" si="12"/>
        <v>10449.747125761794</v>
      </c>
      <c r="D49" s="22">
        <f t="shared" si="12"/>
        <v>10449.746048807549</v>
      </c>
      <c r="E49" s="22">
        <f t="shared" si="12"/>
        <v>10449.746940899415</v>
      </c>
      <c r="F49" s="22">
        <f t="shared" si="12"/>
        <v>10449.747825378328</v>
      </c>
      <c r="G49" s="22">
        <f t="shared" si="12"/>
        <v>10449.746543290557</v>
      </c>
      <c r="H49" s="22">
        <f t="shared" si="12"/>
        <v>10257.134433991234</v>
      </c>
      <c r="I49" s="22">
        <f t="shared" si="12"/>
        <v>10299.063956952501</v>
      </c>
      <c r="J49" s="22">
        <f t="shared" si="12"/>
        <v>10571.858493852696</v>
      </c>
      <c r="K49" s="22">
        <f t="shared" si="12"/>
        <v>9648.9151931271572</v>
      </c>
      <c r="L49" s="22">
        <f t="shared" si="12"/>
        <v>9670.7591425905066</v>
      </c>
      <c r="M49" s="22">
        <f t="shared" si="12"/>
        <v>7209.425463520045</v>
      </c>
      <c r="N49" s="22">
        <f t="shared" si="12"/>
        <v>6770.8346732815517</v>
      </c>
      <c r="O49" s="22">
        <f t="shared" si="12"/>
        <v>6536.7165410669877</v>
      </c>
      <c r="P49" s="22">
        <f t="shared" si="12"/>
        <v>5410.4287368387058</v>
      </c>
      <c r="Q49" s="22">
        <f t="shared" si="12"/>
        <v>5831.7798115806263</v>
      </c>
      <c r="R49" s="22">
        <f t="shared" si="12"/>
        <v>7420.5628340390322</v>
      </c>
      <c r="S49" s="22">
        <f t="shared" si="12"/>
        <v>8462.9049489941353</v>
      </c>
      <c r="T49" s="22">
        <f t="shared" si="12"/>
        <v>7317.2319683657506</v>
      </c>
      <c r="U49" s="22">
        <f t="shared" si="12"/>
        <v>4839.5592966406848</v>
      </c>
      <c r="V49" s="22">
        <f t="shared" si="12"/>
        <v>6801.158343025365</v>
      </c>
      <c r="W49" s="22">
        <f t="shared" si="12"/>
        <v>6555.5046823840139</v>
      </c>
      <c r="X49" s="22">
        <f t="shared" si="12"/>
        <v>5422.8474731606984</v>
      </c>
      <c r="Y49" s="22">
        <f t="shared" si="12"/>
        <v>5775.1970300688918</v>
      </c>
      <c r="Z49" s="22">
        <f t="shared" si="12"/>
        <v>7030.6316630331521</v>
      </c>
      <c r="AA49" s="22">
        <f t="shared" si="12"/>
        <v>7118.8757346599787</v>
      </c>
      <c r="AB49" s="22">
        <f t="shared" si="12"/>
        <v>6393.1658582730215</v>
      </c>
      <c r="AC49" s="22">
        <f t="shared" si="12"/>
        <v>5319.2326731024377</v>
      </c>
      <c r="AD49" s="22">
        <f t="shared" si="12"/>
        <v>5752.0048017912559</v>
      </c>
      <c r="AE49" s="22">
        <f t="shared" si="12"/>
        <v>6388.0062101495341</v>
      </c>
      <c r="AF49" s="22">
        <f t="shared" si="12"/>
        <v>4604.2508697816838</v>
      </c>
      <c r="AG49" s="22">
        <f t="shared" si="12"/>
        <v>3758.0931395988705</v>
      </c>
    </row>
    <row r="50" spans="1:33" x14ac:dyDescent="0.25">
      <c r="A50" s="12" t="s">
        <v>30</v>
      </c>
      <c r="B50" s="23">
        <f t="shared" ref="B50:AG50" si="13">IF(B32=0,0,100*B32/B14)</f>
        <v>14945.581776031047</v>
      </c>
      <c r="C50" s="23">
        <f t="shared" si="13"/>
        <v>14945.583606379349</v>
      </c>
      <c r="D50" s="23">
        <f t="shared" si="13"/>
        <v>14945.581049207602</v>
      </c>
      <c r="E50" s="23">
        <f t="shared" si="13"/>
        <v>14945.583925246381</v>
      </c>
      <c r="F50" s="23">
        <f t="shared" si="13"/>
        <v>14945.581410375809</v>
      </c>
      <c r="G50" s="23">
        <f t="shared" si="13"/>
        <v>14945.581559655715</v>
      </c>
      <c r="H50" s="23">
        <f t="shared" si="13"/>
        <v>14833.51098249737</v>
      </c>
      <c r="I50" s="23">
        <f t="shared" si="13"/>
        <v>14892.314991696419</v>
      </c>
      <c r="J50" s="23">
        <f t="shared" si="13"/>
        <v>15089.676496889626</v>
      </c>
      <c r="K50" s="23">
        <f t="shared" si="13"/>
        <v>14275.015512427937</v>
      </c>
      <c r="L50" s="23">
        <f t="shared" si="13"/>
        <v>14231.785381329</v>
      </c>
      <c r="M50" s="23">
        <f t="shared" si="13"/>
        <v>11499.615316562844</v>
      </c>
      <c r="N50" s="23">
        <f t="shared" si="13"/>
        <v>10406.868777688514</v>
      </c>
      <c r="O50" s="23">
        <f t="shared" si="13"/>
        <v>9777.4863759102045</v>
      </c>
      <c r="P50" s="23">
        <f t="shared" si="13"/>
        <v>8715.7239323817448</v>
      </c>
      <c r="Q50" s="23">
        <f t="shared" si="13"/>
        <v>9409.7952590471705</v>
      </c>
      <c r="R50" s="23">
        <f t="shared" si="13"/>
        <v>11205.442748280926</v>
      </c>
      <c r="S50" s="23">
        <f t="shared" si="13"/>
        <v>12820.986294786311</v>
      </c>
      <c r="T50" s="23">
        <f t="shared" si="13"/>
        <v>11682.405437747168</v>
      </c>
      <c r="U50" s="23">
        <f t="shared" si="13"/>
        <v>7839.9581953927527</v>
      </c>
      <c r="V50" s="23">
        <f t="shared" si="13"/>
        <v>11812.346598002134</v>
      </c>
      <c r="W50" s="23">
        <f t="shared" si="13"/>
        <v>10866.461533322858</v>
      </c>
      <c r="X50" s="23">
        <f t="shared" si="13"/>
        <v>10097.255304970353</v>
      </c>
      <c r="Y50" s="23">
        <f t="shared" si="13"/>
        <v>11408.614227516799</v>
      </c>
      <c r="Z50" s="23">
        <f t="shared" si="13"/>
        <v>13468.011714108014</v>
      </c>
      <c r="AA50" s="23">
        <f t="shared" si="13"/>
        <v>12606.877749636564</v>
      </c>
      <c r="AB50" s="23">
        <f t="shared" si="13"/>
        <v>10495.313023724901</v>
      </c>
      <c r="AC50" s="23">
        <f t="shared" si="13"/>
        <v>8746.4658530776433</v>
      </c>
      <c r="AD50" s="23">
        <f t="shared" si="13"/>
        <v>9831.0760892318995</v>
      </c>
      <c r="AE50" s="23">
        <f t="shared" si="13"/>
        <v>11120.62175365525</v>
      </c>
      <c r="AF50" s="23">
        <f t="shared" si="13"/>
        <v>9010.7457199839646</v>
      </c>
      <c r="AG50" s="23">
        <f t="shared" si="13"/>
        <v>7386.8198316151256</v>
      </c>
    </row>
    <row r="51" spans="1:33" x14ac:dyDescent="0.25">
      <c r="A51" s="14" t="s">
        <v>24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 spans="1:33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 spans="1:33" x14ac:dyDescent="0.25">
      <c r="A53" s="8" t="s">
        <v>9</v>
      </c>
      <c r="B53" s="21">
        <v>4112.6389458987678</v>
      </c>
      <c r="C53" s="21">
        <v>4112.639037717232</v>
      </c>
      <c r="D53" s="21">
        <v>4112.6385936099014</v>
      </c>
      <c r="E53" s="21">
        <v>4112.6390592792532</v>
      </c>
      <c r="F53" s="21">
        <v>4112.6389286637768</v>
      </c>
      <c r="G53" s="21">
        <v>4112.6387203345685</v>
      </c>
      <c r="H53" s="21">
        <v>4124.5833755801732</v>
      </c>
      <c r="I53" s="21">
        <v>4121.9776665042182</v>
      </c>
      <c r="J53" s="21">
        <v>4105.1018541127314</v>
      </c>
      <c r="K53" s="21">
        <v>4162.7617815960748</v>
      </c>
      <c r="L53" s="21">
        <v>4161.3782515275061</v>
      </c>
      <c r="M53" s="21">
        <v>3946.3361489709987</v>
      </c>
      <c r="N53" s="21">
        <v>4318.0282350761636</v>
      </c>
      <c r="O53" s="21">
        <v>4320.7012391016815</v>
      </c>
      <c r="P53" s="21">
        <v>4399.3521943995811</v>
      </c>
      <c r="Q53" s="21">
        <v>4493.6649676210018</v>
      </c>
      <c r="R53" s="21">
        <v>4510.5859720782464</v>
      </c>
      <c r="S53" s="21">
        <v>4581.2678345645345</v>
      </c>
      <c r="T53" s="21">
        <v>4655.0702270687116</v>
      </c>
      <c r="U53" s="21">
        <v>4772.7355696964878</v>
      </c>
      <c r="V53" s="21">
        <v>4823.7750643515119</v>
      </c>
      <c r="W53" s="21">
        <v>4865.8770306757842</v>
      </c>
      <c r="X53" s="21">
        <v>5037.5993718852569</v>
      </c>
      <c r="Y53" s="21">
        <v>5131.4527891066136</v>
      </c>
      <c r="Z53" s="21">
        <v>5030.8411329367773</v>
      </c>
      <c r="AA53" s="21">
        <v>5412.1931719581762</v>
      </c>
      <c r="AB53" s="21">
        <v>5464.0631855423126</v>
      </c>
      <c r="AC53" s="21">
        <v>5520.2601738751127</v>
      </c>
      <c r="AD53" s="21">
        <v>5412.8900833552625</v>
      </c>
      <c r="AE53" s="21">
        <v>5366.4371409906853</v>
      </c>
      <c r="AF53" s="21">
        <v>5033.1388437129017</v>
      </c>
      <c r="AG53" s="21">
        <v>5121.3062271986773</v>
      </c>
    </row>
    <row r="54" spans="1:33" x14ac:dyDescent="0.25">
      <c r="A54" s="10" t="s">
        <v>29</v>
      </c>
      <c r="B54" s="22">
        <v>4879.2420400741339</v>
      </c>
      <c r="C54" s="22">
        <v>4879.2417470276951</v>
      </c>
      <c r="D54" s="22">
        <v>4879.241372362043</v>
      </c>
      <c r="E54" s="22">
        <v>4879.2416788613755</v>
      </c>
      <c r="F54" s="22">
        <v>4879.2421106669781</v>
      </c>
      <c r="G54" s="22">
        <v>4879.2415562595443</v>
      </c>
      <c r="H54" s="22">
        <v>4879.2415029083741</v>
      </c>
      <c r="I54" s="22">
        <v>4879.2419495182312</v>
      </c>
      <c r="J54" s="22">
        <v>4879.2418722486582</v>
      </c>
      <c r="K54" s="22">
        <v>4879.2418122061063</v>
      </c>
      <c r="L54" s="22">
        <v>4879.2420749521116</v>
      </c>
      <c r="M54" s="22">
        <v>4456.5915777535229</v>
      </c>
      <c r="N54" s="22">
        <v>4979.745697832338</v>
      </c>
      <c r="O54" s="22">
        <v>5003.5671529195142</v>
      </c>
      <c r="P54" s="22">
        <v>4991.6651233115617</v>
      </c>
      <c r="Q54" s="22">
        <v>5110.173644123146</v>
      </c>
      <c r="R54" s="22">
        <v>5181.8035872722667</v>
      </c>
      <c r="S54" s="22">
        <v>5281.1741258657539</v>
      </c>
      <c r="T54" s="22">
        <v>5247.5521651452063</v>
      </c>
      <c r="U54" s="22">
        <v>5352.0963884461717</v>
      </c>
      <c r="V54" s="22">
        <v>5312.866410507766</v>
      </c>
      <c r="W54" s="22">
        <v>5350.4637748901387</v>
      </c>
      <c r="X54" s="22">
        <v>5412.684801531138</v>
      </c>
      <c r="Y54" s="22">
        <v>5478.0496172337344</v>
      </c>
      <c r="Z54" s="22">
        <v>5345.0883726984857</v>
      </c>
      <c r="AA54" s="22">
        <v>5844.8614385043002</v>
      </c>
      <c r="AB54" s="22">
        <v>6093.1401301551532</v>
      </c>
      <c r="AC54" s="22">
        <v>6163.6904901592588</v>
      </c>
      <c r="AD54" s="22">
        <v>5915.0840613163291</v>
      </c>
      <c r="AE54" s="22">
        <v>5803.4816550323867</v>
      </c>
      <c r="AF54" s="22">
        <v>5296.1134875533271</v>
      </c>
      <c r="AG54" s="22">
        <v>5633.185241355156</v>
      </c>
    </row>
    <row r="55" spans="1:33" x14ac:dyDescent="0.25">
      <c r="A55" s="12" t="s">
        <v>30</v>
      </c>
      <c r="B55" s="23">
        <v>3306.3105859767306</v>
      </c>
      <c r="C55" s="23">
        <v>3306.3109160311828</v>
      </c>
      <c r="D55" s="23">
        <v>3306.3104715469976</v>
      </c>
      <c r="E55" s="23">
        <v>3306.311002259135</v>
      </c>
      <c r="F55" s="23">
        <v>3306.3105112574249</v>
      </c>
      <c r="G55" s="23">
        <v>3306.310544583685</v>
      </c>
      <c r="H55" s="23">
        <v>3299.9437859251816</v>
      </c>
      <c r="I55" s="23">
        <v>3289.4061721425633</v>
      </c>
      <c r="J55" s="23">
        <v>3284.6566644463569</v>
      </c>
      <c r="K55" s="23">
        <v>3348.6287856979397</v>
      </c>
      <c r="L55" s="23">
        <v>3367.9195026719653</v>
      </c>
      <c r="M55" s="23">
        <v>3335.5245430296918</v>
      </c>
      <c r="N55" s="23">
        <v>3526.1452675728715</v>
      </c>
      <c r="O55" s="23">
        <v>3588.8417570917823</v>
      </c>
      <c r="P55" s="23">
        <v>3625.536022193347</v>
      </c>
      <c r="Q55" s="23">
        <v>3666.6171059906842</v>
      </c>
      <c r="R55" s="23">
        <v>3808.3577696466386</v>
      </c>
      <c r="S55" s="23">
        <v>3809.8688790930146</v>
      </c>
      <c r="T55" s="23">
        <v>3953.4802751643347</v>
      </c>
      <c r="U55" s="23">
        <v>4068.4319621798049</v>
      </c>
      <c r="V55" s="23">
        <v>4123.7341087374816</v>
      </c>
      <c r="W55" s="23">
        <v>4306.2962408115072</v>
      </c>
      <c r="X55" s="23">
        <v>4449.6200050735088</v>
      </c>
      <c r="Y55" s="23">
        <v>4496.2853237416866</v>
      </c>
      <c r="Z55" s="23">
        <v>4524.8634205437756</v>
      </c>
      <c r="AA55" s="23">
        <v>4830.829341174076</v>
      </c>
      <c r="AB55" s="23">
        <v>4686.709051191815</v>
      </c>
      <c r="AC55" s="23">
        <v>4710.8642535311337</v>
      </c>
      <c r="AD55" s="23">
        <v>4778.4532615896514</v>
      </c>
      <c r="AE55" s="23">
        <v>4817.4418038280919</v>
      </c>
      <c r="AF55" s="23">
        <v>4723.1928128503296</v>
      </c>
      <c r="AG55" s="23">
        <v>4536.186462823749</v>
      </c>
    </row>
    <row r="56" spans="1:33" x14ac:dyDescent="0.25">
      <c r="A56" s="14" t="s">
        <v>25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 spans="1:33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 spans="1:33" x14ac:dyDescent="0.25">
      <c r="A58" s="8" t="s">
        <v>6</v>
      </c>
      <c r="B58" s="18">
        <f t="shared" ref="B58:AG60" si="14">IF(B48=0,0,B48/B53)</f>
        <v>3.073669360555781</v>
      </c>
      <c r="C58" s="18">
        <f t="shared" si="14"/>
        <v>3.0736693842156431</v>
      </c>
      <c r="D58" s="18">
        <f t="shared" si="14"/>
        <v>3.0736693034622378</v>
      </c>
      <c r="E58" s="18">
        <f t="shared" si="14"/>
        <v>3.073669372781811</v>
      </c>
      <c r="F58" s="18">
        <f t="shared" si="14"/>
        <v>3.0736693609256656</v>
      </c>
      <c r="G58" s="18">
        <f t="shared" si="14"/>
        <v>3.073669333062671</v>
      </c>
      <c r="H58" s="18">
        <f t="shared" si="14"/>
        <v>3.0170147925577298</v>
      </c>
      <c r="I58" s="18">
        <f t="shared" si="14"/>
        <v>3.0293475885927212</v>
      </c>
      <c r="J58" s="18">
        <f t="shared" si="14"/>
        <v>3.1095869174450845</v>
      </c>
      <c r="K58" s="18">
        <f t="shared" si="14"/>
        <v>2.8381141157682372</v>
      </c>
      <c r="L58" s="18">
        <f t="shared" si="14"/>
        <v>2.8445391015905908</v>
      </c>
      <c r="M58" s="18">
        <f t="shared" si="14"/>
        <v>2.3216755478802793</v>
      </c>
      <c r="N58" s="18">
        <f t="shared" si="14"/>
        <v>1.9513660773055261</v>
      </c>
      <c r="O58" s="18">
        <f t="shared" si="14"/>
        <v>1.8749238181817018</v>
      </c>
      <c r="P58" s="18">
        <f t="shared" si="14"/>
        <v>1.555571384552662</v>
      </c>
      <c r="Q58" s="18">
        <f t="shared" si="14"/>
        <v>1.6378313011699568</v>
      </c>
      <c r="R58" s="18">
        <f t="shared" si="14"/>
        <v>2.0552260972564711</v>
      </c>
      <c r="S58" s="18">
        <f t="shared" si="14"/>
        <v>2.2998138374732235</v>
      </c>
      <c r="T58" s="18">
        <f t="shared" si="14"/>
        <v>2.0012150716920774</v>
      </c>
      <c r="U58" s="18">
        <f t="shared" si="14"/>
        <v>1.2977337386035599</v>
      </c>
      <c r="V58" s="18">
        <f t="shared" si="14"/>
        <v>1.8372053297112378</v>
      </c>
      <c r="W58" s="18">
        <f t="shared" si="14"/>
        <v>1.7584029769700737</v>
      </c>
      <c r="X58" s="18">
        <f t="shared" si="14"/>
        <v>1.4378658142863707</v>
      </c>
      <c r="Y58" s="18">
        <f t="shared" si="14"/>
        <v>1.5130195873059431</v>
      </c>
      <c r="Z58" s="18">
        <f t="shared" si="14"/>
        <v>1.8877442763717633</v>
      </c>
      <c r="AA58" s="18">
        <f t="shared" si="14"/>
        <v>1.7479978676470871</v>
      </c>
      <c r="AB58" s="18">
        <f t="shared" si="14"/>
        <v>1.5058388993538918</v>
      </c>
      <c r="AC58" s="18">
        <f t="shared" si="14"/>
        <v>1.2385452313559573</v>
      </c>
      <c r="AD58" s="18">
        <f t="shared" si="14"/>
        <v>1.3956034213160231</v>
      </c>
      <c r="AE58" s="18">
        <f t="shared" si="14"/>
        <v>1.5812452682424563</v>
      </c>
      <c r="AF58" s="18">
        <f t="shared" si="14"/>
        <v>1.3166462109284864</v>
      </c>
      <c r="AG58" s="18">
        <f t="shared" si="14"/>
        <v>1.0644395965149385</v>
      </c>
    </row>
    <row r="59" spans="1:33" x14ac:dyDescent="0.25">
      <c r="A59" s="10" t="s">
        <v>29</v>
      </c>
      <c r="B59" s="19">
        <f t="shared" si="14"/>
        <v>2.1416743803869895</v>
      </c>
      <c r="C59" s="19">
        <f t="shared" si="14"/>
        <v>2.1416743968727321</v>
      </c>
      <c r="D59" s="19">
        <f t="shared" si="14"/>
        <v>2.1416743406052943</v>
      </c>
      <c r="E59" s="19">
        <f t="shared" si="14"/>
        <v>2.1416743889058552</v>
      </c>
      <c r="F59" s="19">
        <f t="shared" si="14"/>
        <v>2.1416743806447185</v>
      </c>
      <c r="G59" s="19">
        <f t="shared" si="14"/>
        <v>2.1416743612303129</v>
      </c>
      <c r="H59" s="19">
        <f t="shared" si="14"/>
        <v>2.1021985544017965</v>
      </c>
      <c r="I59" s="19">
        <f t="shared" si="14"/>
        <v>2.1107918122341554</v>
      </c>
      <c r="J59" s="19">
        <f t="shared" si="14"/>
        <v>2.1667010512394471</v>
      </c>
      <c r="K59" s="19">
        <f t="shared" si="14"/>
        <v>1.9775439636930978</v>
      </c>
      <c r="L59" s="19">
        <f t="shared" si="14"/>
        <v>1.9820207716759826</v>
      </c>
      <c r="M59" s="19">
        <f t="shared" si="14"/>
        <v>1.6176993870176835</v>
      </c>
      <c r="N59" s="19">
        <f t="shared" si="14"/>
        <v>1.3596747874552846</v>
      </c>
      <c r="O59" s="19">
        <f t="shared" si="14"/>
        <v>1.3064112744550458</v>
      </c>
      <c r="P59" s="19">
        <f t="shared" si="14"/>
        <v>1.0838925695498838</v>
      </c>
      <c r="Q59" s="19">
        <f t="shared" si="14"/>
        <v>1.1412097156986729</v>
      </c>
      <c r="R59" s="19">
        <f t="shared" si="14"/>
        <v>1.4320424749918517</v>
      </c>
      <c r="S59" s="19">
        <f t="shared" si="14"/>
        <v>1.6024665627942714</v>
      </c>
      <c r="T59" s="19">
        <f t="shared" si="14"/>
        <v>1.3944086191210399</v>
      </c>
      <c r="U59" s="19">
        <f t="shared" si="14"/>
        <v>0.90423619931211896</v>
      </c>
      <c r="V59" s="19">
        <f t="shared" si="14"/>
        <v>1.2801297487123073</v>
      </c>
      <c r="W59" s="19">
        <f t="shared" si="14"/>
        <v>1.2252217673445736</v>
      </c>
      <c r="X59" s="19">
        <f t="shared" si="14"/>
        <v>1.0018775657556644</v>
      </c>
      <c r="Y59" s="19">
        <f t="shared" si="14"/>
        <v>1.0542432861324116</v>
      </c>
      <c r="Z59" s="19">
        <f t="shared" si="14"/>
        <v>1.3153443260066651</v>
      </c>
      <c r="AA59" s="19">
        <f t="shared" si="14"/>
        <v>1.2179716849680697</v>
      </c>
      <c r="AB59" s="19">
        <f t="shared" si="14"/>
        <v>1.0492399192713509</v>
      </c>
      <c r="AC59" s="19">
        <f t="shared" si="14"/>
        <v>0.86299477262768887</v>
      </c>
      <c r="AD59" s="19">
        <f t="shared" si="14"/>
        <v>0.97242993373643083</v>
      </c>
      <c r="AE59" s="19">
        <f t="shared" si="14"/>
        <v>1.1007196351883506</v>
      </c>
      <c r="AF59" s="19">
        <f t="shared" si="14"/>
        <v>0.86936408757145678</v>
      </c>
      <c r="AG59" s="19">
        <f t="shared" si="14"/>
        <v>0.6671346633534101</v>
      </c>
    </row>
    <row r="60" spans="1:33" x14ac:dyDescent="0.25">
      <c r="A60" s="12" t="s">
        <v>30</v>
      </c>
      <c r="B60" s="20">
        <f t="shared" si="14"/>
        <v>4.5203199721831071</v>
      </c>
      <c r="C60" s="20">
        <f t="shared" si="14"/>
        <v>4.5203200745317904</v>
      </c>
      <c r="D60" s="20">
        <f t="shared" si="14"/>
        <v>4.5203199087999373</v>
      </c>
      <c r="E60" s="20">
        <f t="shared" si="14"/>
        <v>4.5203200530846521</v>
      </c>
      <c r="F60" s="20">
        <f t="shared" si="14"/>
        <v>4.5203199637446776</v>
      </c>
      <c r="G60" s="20">
        <f t="shared" si="14"/>
        <v>4.5203199633316933</v>
      </c>
      <c r="H60" s="20">
        <f t="shared" si="14"/>
        <v>4.4950798997742938</v>
      </c>
      <c r="I60" s="20">
        <f t="shared" si="14"/>
        <v>4.5273566754440271</v>
      </c>
      <c r="J60" s="20">
        <f t="shared" si="14"/>
        <v>4.5939889731011068</v>
      </c>
      <c r="K60" s="20">
        <f t="shared" si="14"/>
        <v>4.2629435586879065</v>
      </c>
      <c r="L60" s="20">
        <f t="shared" si="14"/>
        <v>4.2256904804399573</v>
      </c>
      <c r="M60" s="20">
        <f t="shared" si="14"/>
        <v>3.447618258601576</v>
      </c>
      <c r="N60" s="20">
        <f t="shared" si="14"/>
        <v>2.951344311702679</v>
      </c>
      <c r="O60" s="20">
        <f t="shared" si="14"/>
        <v>2.7244127876603259</v>
      </c>
      <c r="P60" s="20">
        <f t="shared" si="14"/>
        <v>2.4039821640246668</v>
      </c>
      <c r="Q60" s="20">
        <f t="shared" si="14"/>
        <v>2.5663424860133399</v>
      </c>
      <c r="R60" s="20">
        <f t="shared" si="14"/>
        <v>2.9423293256716874</v>
      </c>
      <c r="S60" s="20">
        <f t="shared" si="14"/>
        <v>3.3652040796318698</v>
      </c>
      <c r="T60" s="20">
        <f t="shared" si="14"/>
        <v>2.9549674273413604</v>
      </c>
      <c r="U60" s="20">
        <f t="shared" si="14"/>
        <v>1.9270220734359338</v>
      </c>
      <c r="V60" s="20">
        <f t="shared" si="14"/>
        <v>2.8644782341746544</v>
      </c>
      <c r="W60" s="20">
        <f t="shared" si="14"/>
        <v>2.5233892249073668</v>
      </c>
      <c r="X60" s="20">
        <f t="shared" si="14"/>
        <v>2.2692399111513666</v>
      </c>
      <c r="Y60" s="20">
        <f t="shared" si="14"/>
        <v>2.5373421404722731</v>
      </c>
      <c r="Z60" s="20">
        <f t="shared" si="14"/>
        <v>2.9764460188921005</v>
      </c>
      <c r="AA60" s="20">
        <f t="shared" si="14"/>
        <v>2.6096715199988023</v>
      </c>
      <c r="AB60" s="20">
        <f t="shared" si="14"/>
        <v>2.2393779748405711</v>
      </c>
      <c r="AC60" s="20">
        <f t="shared" si="14"/>
        <v>1.8566584351314166</v>
      </c>
      <c r="AD60" s="20">
        <f t="shared" si="14"/>
        <v>2.0573762159099549</v>
      </c>
      <c r="AE60" s="20">
        <f t="shared" si="14"/>
        <v>2.3084081150328482</v>
      </c>
      <c r="AF60" s="20">
        <f t="shared" si="14"/>
        <v>1.9077658010209841</v>
      </c>
      <c r="AG60" s="20">
        <f t="shared" si="14"/>
        <v>1.628420677181968</v>
      </c>
    </row>
    <row r="61" spans="1:33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 spans="1:33" x14ac:dyDescent="0.25">
      <c r="A62" s="8" t="s">
        <v>0</v>
      </c>
      <c r="B62" s="33">
        <f t="shared" ref="B62:AG63" si="15">IF(B66=0,0,B66/B25)</f>
        <v>3.2003685590899051</v>
      </c>
      <c r="C62" s="33">
        <f t="shared" si="15"/>
        <v>3.1919028550205408</v>
      </c>
      <c r="D62" s="33">
        <f t="shared" si="15"/>
        <v>3.1786906987247359</v>
      </c>
      <c r="E62" s="33">
        <f t="shared" si="15"/>
        <v>3.1931297526806146</v>
      </c>
      <c r="F62" s="33">
        <f t="shared" si="15"/>
        <v>3.1874081191872752</v>
      </c>
      <c r="G62" s="33">
        <f t="shared" si="15"/>
        <v>3.1845375970939793</v>
      </c>
      <c r="H62" s="33">
        <f t="shared" si="15"/>
        <v>3.1804452309858422</v>
      </c>
      <c r="I62" s="33">
        <f t="shared" si="15"/>
        <v>3.1796123592063954</v>
      </c>
      <c r="J62" s="33">
        <f t="shared" si="15"/>
        <v>3.1660416244267693</v>
      </c>
      <c r="K62" s="33">
        <f t="shared" si="15"/>
        <v>3.1743524635456604</v>
      </c>
      <c r="L62" s="33">
        <f t="shared" si="15"/>
        <v>3.1868433331365833</v>
      </c>
      <c r="M62" s="33">
        <f t="shared" si="15"/>
        <v>3.1817389122529769</v>
      </c>
      <c r="N62" s="33">
        <f t="shared" si="15"/>
        <v>3.1675274273004987</v>
      </c>
      <c r="O62" s="33">
        <f t="shared" si="15"/>
        <v>3.1746678887554989</v>
      </c>
      <c r="P62" s="33">
        <f t="shared" si="15"/>
        <v>3.1776921966956504</v>
      </c>
      <c r="Q62" s="33">
        <f t="shared" si="15"/>
        <v>3.1904688577262257</v>
      </c>
      <c r="R62" s="33">
        <f t="shared" si="15"/>
        <v>3.2048299621585894</v>
      </c>
      <c r="S62" s="33">
        <f t="shared" si="15"/>
        <v>3.2118662415803976</v>
      </c>
      <c r="T62" s="33">
        <f t="shared" si="15"/>
        <v>3.1996970341172104</v>
      </c>
      <c r="U62" s="33">
        <f t="shared" si="15"/>
        <v>3.1730601767421001</v>
      </c>
      <c r="V62" s="33">
        <f t="shared" si="15"/>
        <v>3.1852526333573863</v>
      </c>
      <c r="W62" s="33">
        <f t="shared" si="15"/>
        <v>3.1909429857209477</v>
      </c>
      <c r="X62" s="33">
        <f t="shared" si="15"/>
        <v>3.1735631751914766</v>
      </c>
      <c r="Y62" s="33">
        <f t="shared" si="15"/>
        <v>3.1813183377984955</v>
      </c>
      <c r="Z62" s="33">
        <f t="shared" si="15"/>
        <v>3.183199167614533</v>
      </c>
      <c r="AA62" s="33">
        <f t="shared" si="15"/>
        <v>3.1603118581268332</v>
      </c>
      <c r="AB62" s="33">
        <f t="shared" si="15"/>
        <v>3.1536358185377682</v>
      </c>
      <c r="AC62" s="33">
        <f t="shared" si="15"/>
        <v>3.1371385047816234</v>
      </c>
      <c r="AD62" s="33">
        <f t="shared" si="15"/>
        <v>3.1520809792255586</v>
      </c>
      <c r="AE62" s="33">
        <f t="shared" si="15"/>
        <v>3.1705744132821905</v>
      </c>
      <c r="AF62" s="33">
        <f t="shared" si="15"/>
        <v>3.1543426398496397</v>
      </c>
      <c r="AG62" s="33">
        <f t="shared" si="15"/>
        <v>3.1335223127313427</v>
      </c>
    </row>
    <row r="63" spans="1:33" x14ac:dyDescent="0.25">
      <c r="A63" s="10" t="s">
        <v>29</v>
      </c>
      <c r="B63" s="34">
        <f t="shared" si="15"/>
        <v>3.1647103538992383</v>
      </c>
      <c r="C63" s="34">
        <f t="shared" si="15"/>
        <v>3.1490133570340899</v>
      </c>
      <c r="D63" s="34">
        <f t="shared" si="15"/>
        <v>3.1240336233960604</v>
      </c>
      <c r="E63" s="34">
        <f t="shared" si="15"/>
        <v>3.1512157878860454</v>
      </c>
      <c r="F63" s="34">
        <f t="shared" si="15"/>
        <v>3.140484713720662</v>
      </c>
      <c r="G63" s="34">
        <f t="shared" si="15"/>
        <v>3.1348647874614923</v>
      </c>
      <c r="H63" s="34">
        <f t="shared" si="15"/>
        <v>3.1284210552681886</v>
      </c>
      <c r="I63" s="34">
        <f t="shared" si="15"/>
        <v>3.1271345666403647</v>
      </c>
      <c r="J63" s="34">
        <f t="shared" si="15"/>
        <v>3.1066412781860206</v>
      </c>
      <c r="K63" s="34">
        <f t="shared" si="15"/>
        <v>3.1178085419518844</v>
      </c>
      <c r="L63" s="34">
        <f t="shared" si="15"/>
        <v>3.1404692813423614</v>
      </c>
      <c r="M63" s="34">
        <f t="shared" si="15"/>
        <v>3.1304988164030414</v>
      </c>
      <c r="N63" s="34">
        <f t="shared" si="15"/>
        <v>3.1099841123785676</v>
      </c>
      <c r="O63" s="34">
        <f t="shared" si="15"/>
        <v>3.1140947643820422</v>
      </c>
      <c r="P63" s="34">
        <f t="shared" si="15"/>
        <v>3.1255646463922289</v>
      </c>
      <c r="Q63" s="34">
        <f t="shared" si="15"/>
        <v>3.1496691180480174</v>
      </c>
      <c r="R63" s="34">
        <f t="shared" si="15"/>
        <v>3.1715774722318666</v>
      </c>
      <c r="S63" s="34">
        <f t="shared" si="15"/>
        <v>3.1859540809738855</v>
      </c>
      <c r="T63" s="34">
        <f t="shared" si="15"/>
        <v>3.1631968123993954</v>
      </c>
      <c r="U63" s="34">
        <f t="shared" si="15"/>
        <v>3.1143594710670497</v>
      </c>
      <c r="V63" s="34">
        <f t="shared" si="15"/>
        <v>3.1398976347958705</v>
      </c>
      <c r="W63" s="34">
        <f t="shared" si="15"/>
        <v>3.1447385264338941</v>
      </c>
      <c r="X63" s="34">
        <f t="shared" si="15"/>
        <v>3.1197770532324571</v>
      </c>
      <c r="Y63" s="34">
        <f t="shared" si="15"/>
        <v>3.1372590314998363</v>
      </c>
      <c r="Z63" s="34">
        <f t="shared" si="15"/>
        <v>3.136673071874422</v>
      </c>
      <c r="AA63" s="34">
        <f t="shared" si="15"/>
        <v>3.1038939193559036</v>
      </c>
      <c r="AB63" s="34">
        <f t="shared" si="15"/>
        <v>3.1024188000000001</v>
      </c>
      <c r="AC63" s="34">
        <f t="shared" si="15"/>
        <v>3.1024188000000001</v>
      </c>
      <c r="AD63" s="34">
        <f t="shared" si="15"/>
        <v>3.1024188000000001</v>
      </c>
      <c r="AE63" s="34">
        <f t="shared" si="15"/>
        <v>3.1112337446718614</v>
      </c>
      <c r="AF63" s="34">
        <f t="shared" si="15"/>
        <v>3.1024188000000006</v>
      </c>
      <c r="AG63" s="34">
        <f t="shared" si="15"/>
        <v>3.1024188000000001</v>
      </c>
    </row>
    <row r="64" spans="1:33" x14ac:dyDescent="0.25">
      <c r="A64" s="12" t="s">
        <v>30</v>
      </c>
      <c r="B64" s="35">
        <f t="shared" ref="B64:AG64" si="16">IF(B68=0,0,B68/B32)</f>
        <v>3.2265922504883848</v>
      </c>
      <c r="C64" s="35">
        <f t="shared" si="16"/>
        <v>3.223444571411775</v>
      </c>
      <c r="D64" s="35">
        <f t="shared" si="16"/>
        <v>3.2188865044969179</v>
      </c>
      <c r="E64" s="35">
        <f t="shared" si="16"/>
        <v>3.2239540441638557</v>
      </c>
      <c r="F64" s="35">
        <f t="shared" si="16"/>
        <v>3.2219164432194987</v>
      </c>
      <c r="G64" s="35">
        <f t="shared" si="16"/>
        <v>3.2210678835475144</v>
      </c>
      <c r="H64" s="35">
        <f t="shared" si="16"/>
        <v>3.2197550663723877</v>
      </c>
      <c r="I64" s="35">
        <f t="shared" si="16"/>
        <v>3.2195134863552823</v>
      </c>
      <c r="J64" s="35">
        <f t="shared" si="16"/>
        <v>3.210146890200388</v>
      </c>
      <c r="K64" s="35">
        <f t="shared" si="16"/>
        <v>3.2177813898252183</v>
      </c>
      <c r="L64" s="35">
        <f t="shared" si="16"/>
        <v>3.2216737369273649</v>
      </c>
      <c r="M64" s="35">
        <f t="shared" si="16"/>
        <v>3.220193390514495</v>
      </c>
      <c r="N64" s="35">
        <f t="shared" si="16"/>
        <v>3.2123302538551513</v>
      </c>
      <c r="O64" s="35">
        <f t="shared" si="16"/>
        <v>3.2180693825591424</v>
      </c>
      <c r="P64" s="35">
        <f t="shared" si="16"/>
        <v>3.2199670511423601</v>
      </c>
      <c r="Q64" s="35">
        <f t="shared" si="16"/>
        <v>3.2243899467143251</v>
      </c>
      <c r="R64" s="35">
        <f t="shared" si="16"/>
        <v>3.2278680759107687</v>
      </c>
      <c r="S64" s="35">
        <f t="shared" si="16"/>
        <v>3.230717519803783</v>
      </c>
      <c r="T64" s="35">
        <f t="shared" si="16"/>
        <v>3.2267689066473868</v>
      </c>
      <c r="U64" s="35">
        <f t="shared" si="16"/>
        <v>3.2171102040883017</v>
      </c>
      <c r="V64" s="35">
        <f t="shared" si="16"/>
        <v>3.2226297101166432</v>
      </c>
      <c r="W64" s="35">
        <f t="shared" si="16"/>
        <v>3.2231309228400655</v>
      </c>
      <c r="X64" s="35">
        <f t="shared" si="16"/>
        <v>3.218845235246147</v>
      </c>
      <c r="Y64" s="35">
        <f t="shared" si="16"/>
        <v>3.2221912164559741</v>
      </c>
      <c r="Z64" s="35">
        <f t="shared" si="16"/>
        <v>3.2223055268831016</v>
      </c>
      <c r="AA64" s="35">
        <f t="shared" si="16"/>
        <v>3.2031187850253811</v>
      </c>
      <c r="AB64" s="35">
        <f t="shared" si="16"/>
        <v>3.1921880936982938</v>
      </c>
      <c r="AC64" s="35">
        <f t="shared" si="16"/>
        <v>3.163699962012775</v>
      </c>
      <c r="AD64" s="35">
        <f t="shared" si="16"/>
        <v>3.1887889887474001</v>
      </c>
      <c r="AE64" s="35">
        <f t="shared" si="16"/>
        <v>3.213392935875492</v>
      </c>
      <c r="AF64" s="35">
        <f t="shared" si="16"/>
        <v>3.1856133144190162</v>
      </c>
      <c r="AG64" s="35">
        <f t="shared" si="16"/>
        <v>3.1516105778883801</v>
      </c>
    </row>
    <row r="65" spans="1:33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 spans="1:33" x14ac:dyDescent="0.25">
      <c r="A66" s="8" t="s">
        <v>2</v>
      </c>
      <c r="B66" s="9">
        <f t="shared" ref="B66:AG66" si="17">SUM(B67:B68)</f>
        <v>3077.5302684000008</v>
      </c>
      <c r="C66" s="9">
        <f t="shared" si="17"/>
        <v>2759.3783362799995</v>
      </c>
      <c r="D66" s="9">
        <f t="shared" si="17"/>
        <v>2885.0409014400002</v>
      </c>
      <c r="E66" s="9">
        <f t="shared" si="17"/>
        <v>4294.0841004000013</v>
      </c>
      <c r="F66" s="9">
        <f t="shared" si="17"/>
        <v>4823.6992948800007</v>
      </c>
      <c r="G66" s="9">
        <f t="shared" si="17"/>
        <v>5051.1599229599997</v>
      </c>
      <c r="H66" s="9">
        <f t="shared" si="17"/>
        <v>4799.8910242799993</v>
      </c>
      <c r="I66" s="9">
        <f t="shared" si="17"/>
        <v>4402.4051523600001</v>
      </c>
      <c r="J66" s="9">
        <f t="shared" si="17"/>
        <v>4417.4589137999992</v>
      </c>
      <c r="K66" s="9">
        <f t="shared" si="17"/>
        <v>4151.170317600001</v>
      </c>
      <c r="L66" s="9">
        <f t="shared" si="17"/>
        <v>4126.9042983600002</v>
      </c>
      <c r="M66" s="9">
        <f t="shared" si="17"/>
        <v>3427.6419158400004</v>
      </c>
      <c r="N66" s="9">
        <f t="shared" si="17"/>
        <v>2814.3998672399998</v>
      </c>
      <c r="O66" s="9">
        <f t="shared" si="17"/>
        <v>2961.9427564799998</v>
      </c>
      <c r="P66" s="9">
        <f t="shared" si="17"/>
        <v>2409.5980897199997</v>
      </c>
      <c r="Q66" s="9">
        <f t="shared" si="17"/>
        <v>2461.94874936</v>
      </c>
      <c r="R66" s="9">
        <f t="shared" si="17"/>
        <v>3254.4240858000003</v>
      </c>
      <c r="S66" s="9">
        <f t="shared" si="17"/>
        <v>3411.1044079200001</v>
      </c>
      <c r="T66" s="9">
        <f t="shared" si="17"/>
        <v>2927.1021055200008</v>
      </c>
      <c r="U66" s="9">
        <f t="shared" si="17"/>
        <v>1631.8358218799999</v>
      </c>
      <c r="V66" s="9">
        <f t="shared" si="17"/>
        <v>2201.8703821200002</v>
      </c>
      <c r="W66" s="9">
        <f t="shared" si="17"/>
        <v>2232.2119561199997</v>
      </c>
      <c r="X66" s="9">
        <f t="shared" si="17"/>
        <v>1644.3436928400001</v>
      </c>
      <c r="Y66" s="9">
        <f t="shared" si="17"/>
        <v>2007.7759584000003</v>
      </c>
      <c r="Z66" s="9">
        <f t="shared" si="17"/>
        <v>2356.20457128</v>
      </c>
      <c r="AA66" s="9">
        <f t="shared" si="17"/>
        <v>2430.12655872</v>
      </c>
      <c r="AB66" s="9">
        <f t="shared" si="17"/>
        <v>2116.59969348</v>
      </c>
      <c r="AC66" s="9">
        <f t="shared" si="17"/>
        <v>1677.5625614400001</v>
      </c>
      <c r="AD66" s="9">
        <f t="shared" si="17"/>
        <v>1872.8212456799995</v>
      </c>
      <c r="AE66" s="9">
        <f t="shared" si="17"/>
        <v>2346.8330091600001</v>
      </c>
      <c r="AF66" s="9">
        <f t="shared" si="17"/>
        <v>1755.4771148400005</v>
      </c>
      <c r="AG66" s="9">
        <f t="shared" si="17"/>
        <v>1490.5241481599996</v>
      </c>
    </row>
    <row r="67" spans="1:33" x14ac:dyDescent="0.25">
      <c r="A67" s="10" t="s">
        <v>29</v>
      </c>
      <c r="B67" s="11">
        <v>1289.6341221467387</v>
      </c>
      <c r="C67" s="11">
        <v>1153.6293739174876</v>
      </c>
      <c r="D67" s="11">
        <v>1201.5714897453013</v>
      </c>
      <c r="E67" s="11">
        <v>1795.8180826397249</v>
      </c>
      <c r="F67" s="11">
        <v>2014.0462733300787</v>
      </c>
      <c r="G67" s="11">
        <v>2107.1418138865379</v>
      </c>
      <c r="H67" s="11">
        <v>2032.0638532033454</v>
      </c>
      <c r="I67" s="11">
        <v>1870.1424427211252</v>
      </c>
      <c r="J67" s="11">
        <v>1847.0283133198232</v>
      </c>
      <c r="K67" s="11">
        <v>1771.1766428189421</v>
      </c>
      <c r="L67" s="11">
        <v>1744.3630709975846</v>
      </c>
      <c r="M67" s="11">
        <v>1445.8565305220143</v>
      </c>
      <c r="N67" s="11">
        <v>1209.6438668512246</v>
      </c>
      <c r="O67" s="11">
        <v>1212.7953672769199</v>
      </c>
      <c r="P67" s="11">
        <v>1061.3541740042217</v>
      </c>
      <c r="Q67" s="11">
        <v>1103.360765971529</v>
      </c>
      <c r="R67" s="11">
        <v>1318.1216390453769</v>
      </c>
      <c r="S67" s="11">
        <v>1424.9329672358438</v>
      </c>
      <c r="T67" s="11">
        <v>1232.2732062485213</v>
      </c>
      <c r="U67" s="11">
        <v>686.63849329090976</v>
      </c>
      <c r="V67" s="11">
        <v>980.60650463093896</v>
      </c>
      <c r="W67" s="11">
        <v>903.27529081436705</v>
      </c>
      <c r="X67" s="11">
        <v>738.85801885415435</v>
      </c>
      <c r="Y67" s="11">
        <v>952.84317605821002</v>
      </c>
      <c r="Z67" s="11">
        <v>1060.2967444995263</v>
      </c>
      <c r="AA67" s="11">
        <v>1029.6730658722463</v>
      </c>
      <c r="AB67" s="11">
        <v>894.23119818477824</v>
      </c>
      <c r="AC67" s="11">
        <v>719.06866138162434</v>
      </c>
      <c r="AD67" s="11">
        <v>783.42306145352859</v>
      </c>
      <c r="AE67" s="11">
        <v>965.23066441031403</v>
      </c>
      <c r="AF67" s="11">
        <v>648.97697329485959</v>
      </c>
      <c r="AG67" s="11">
        <v>542.63905167498388</v>
      </c>
    </row>
    <row r="68" spans="1:33" x14ac:dyDescent="0.25">
      <c r="A68" s="12" t="s">
        <v>30</v>
      </c>
      <c r="B68" s="13">
        <v>1787.896146253262</v>
      </c>
      <c r="C68" s="13">
        <v>1605.7489623625122</v>
      </c>
      <c r="D68" s="13">
        <v>1683.4694116946987</v>
      </c>
      <c r="E68" s="13">
        <v>2498.2660177602766</v>
      </c>
      <c r="F68" s="13">
        <v>2809.653021549922</v>
      </c>
      <c r="G68" s="13">
        <v>2944.0181090734623</v>
      </c>
      <c r="H68" s="13">
        <v>2767.8271710766544</v>
      </c>
      <c r="I68" s="13">
        <v>2532.2627096388751</v>
      </c>
      <c r="J68" s="13">
        <v>2570.4306004801765</v>
      </c>
      <c r="K68" s="13">
        <v>2379.9936747810584</v>
      </c>
      <c r="L68" s="13">
        <v>2382.5412273624156</v>
      </c>
      <c r="M68" s="13">
        <v>1981.7853853179863</v>
      </c>
      <c r="N68" s="13">
        <v>1604.7560003887752</v>
      </c>
      <c r="O68" s="13">
        <v>1749.1473892030801</v>
      </c>
      <c r="P68" s="13">
        <v>1348.243915715778</v>
      </c>
      <c r="Q68" s="13">
        <v>1358.5879833884712</v>
      </c>
      <c r="R68" s="13">
        <v>1936.3024467546234</v>
      </c>
      <c r="S68" s="13">
        <v>1986.1714406841563</v>
      </c>
      <c r="T68" s="13">
        <v>1694.8288992714793</v>
      </c>
      <c r="U68" s="13">
        <v>945.19732858909026</v>
      </c>
      <c r="V68" s="13">
        <v>1221.2638774890613</v>
      </c>
      <c r="W68" s="13">
        <v>1328.9366653056327</v>
      </c>
      <c r="X68" s="13">
        <v>905.48567398584578</v>
      </c>
      <c r="Y68" s="13">
        <v>1054.9327823417902</v>
      </c>
      <c r="Z68" s="13">
        <v>1295.9078267804737</v>
      </c>
      <c r="AA68" s="13">
        <v>1400.4534928477538</v>
      </c>
      <c r="AB68" s="13">
        <v>1222.3684952952219</v>
      </c>
      <c r="AC68" s="13">
        <v>958.49390005837586</v>
      </c>
      <c r="AD68" s="13">
        <v>1089.3981842264709</v>
      </c>
      <c r="AE68" s="13">
        <v>1381.6023447496859</v>
      </c>
      <c r="AF68" s="13">
        <v>1106.5001415451409</v>
      </c>
      <c r="AG68" s="13">
        <v>947.88509648501565</v>
      </c>
    </row>
    <row r="69" spans="1:33" x14ac:dyDescent="0.25">
      <c r="A69" s="14" t="s">
        <v>24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 spans="1:33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 spans="1:33" x14ac:dyDescent="0.25">
      <c r="A71" s="8" t="s">
        <v>7</v>
      </c>
      <c r="B71" s="9">
        <f t="shared" ref="B71:AG73" si="18">IF(B66=0,0,100*B66/B12)</f>
        <v>40455.514336688582</v>
      </c>
      <c r="C71" s="9">
        <f t="shared" si="18"/>
        <v>40348.501494546894</v>
      </c>
      <c r="D71" s="9">
        <f t="shared" si="18"/>
        <v>40181.482649784281</v>
      </c>
      <c r="E71" s="9">
        <f t="shared" si="18"/>
        <v>40364.010637691892</v>
      </c>
      <c r="F71" s="9">
        <f t="shared" si="18"/>
        <v>40291.682647468901</v>
      </c>
      <c r="G71" s="9">
        <f t="shared" si="18"/>
        <v>40255.394282847068</v>
      </c>
      <c r="H71" s="9">
        <f t="shared" si="18"/>
        <v>39577.234824898507</v>
      </c>
      <c r="I71" s="9">
        <f t="shared" si="18"/>
        <v>39703.511438510184</v>
      </c>
      <c r="J71" s="9">
        <f t="shared" si="18"/>
        <v>40415.062793286386</v>
      </c>
      <c r="K71" s="9">
        <f t="shared" si="18"/>
        <v>37503.047438911664</v>
      </c>
      <c r="L71" s="9">
        <f t="shared" si="18"/>
        <v>37723.311951053438</v>
      </c>
      <c r="M71" s="9">
        <f t="shared" si="18"/>
        <v>29151.4487167515</v>
      </c>
      <c r="N71" s="9">
        <f t="shared" si="18"/>
        <v>26689.756574880157</v>
      </c>
      <c r="O71" s="9">
        <f t="shared" si="18"/>
        <v>25717.939056162919</v>
      </c>
      <c r="P71" s="9">
        <f t="shared" si="18"/>
        <v>21746.556835035954</v>
      </c>
      <c r="Q71" s="9">
        <f t="shared" si="18"/>
        <v>23481.420529235693</v>
      </c>
      <c r="R71" s="9">
        <f t="shared" si="18"/>
        <v>29709.651884587111</v>
      </c>
      <c r="S71" s="9">
        <f t="shared" si="18"/>
        <v>33840.425579880255</v>
      </c>
      <c r="T71" s="9">
        <f t="shared" si="18"/>
        <v>29807.727065653336</v>
      </c>
      <c r="U71" s="9">
        <f t="shared" si="18"/>
        <v>19653.109657319823</v>
      </c>
      <c r="V71" s="9">
        <f t="shared" si="18"/>
        <v>28228.553749137998</v>
      </c>
      <c r="W71" s="9">
        <f t="shared" si="18"/>
        <v>27302.25912227168</v>
      </c>
      <c r="X71" s="9">
        <f t="shared" si="18"/>
        <v>22987.361870008481</v>
      </c>
      <c r="Y71" s="9">
        <f t="shared" si="18"/>
        <v>24699.719248001536</v>
      </c>
      <c r="Z71" s="9">
        <f t="shared" si="18"/>
        <v>30230.656449694579</v>
      </c>
      <c r="AA71" s="9">
        <f t="shared" si="18"/>
        <v>29898.137045922627</v>
      </c>
      <c r="AB71" s="9">
        <f t="shared" si="18"/>
        <v>25948.112024854097</v>
      </c>
      <c r="AC71" s="9">
        <f t="shared" si="18"/>
        <v>21448.904304759217</v>
      </c>
      <c r="AD71" s="9">
        <f t="shared" si="18"/>
        <v>23811.601179530539</v>
      </c>
      <c r="AE71" s="9">
        <f t="shared" si="18"/>
        <v>26904.3953487279</v>
      </c>
      <c r="AF71" s="9">
        <f t="shared" si="18"/>
        <v>20903.39712125927</v>
      </c>
      <c r="AG71" s="9">
        <f t="shared" si="18"/>
        <v>17081.836407593859</v>
      </c>
    </row>
    <row r="72" spans="1:33" x14ac:dyDescent="0.25">
      <c r="A72" s="10" t="s">
        <v>29</v>
      </c>
      <c r="B72" s="11">
        <f t="shared" si="18"/>
        <v>33070.424656168449</v>
      </c>
      <c r="C72" s="11">
        <f t="shared" si="18"/>
        <v>32906.393276652474</v>
      </c>
      <c r="D72" s="11">
        <f t="shared" si="18"/>
        <v>32645.358012424909</v>
      </c>
      <c r="E72" s="11">
        <f t="shared" si="18"/>
        <v>32929.407539576139</v>
      </c>
      <c r="F72" s="11">
        <f t="shared" si="18"/>
        <v>32817.273307836367</v>
      </c>
      <c r="G72" s="11">
        <f t="shared" si="18"/>
        <v>32758.542476459013</v>
      </c>
      <c r="H72" s="11">
        <f t="shared" si="18"/>
        <v>32088.635330014538</v>
      </c>
      <c r="I72" s="11">
        <f t="shared" si="18"/>
        <v>32206.558903826062</v>
      </c>
      <c r="J72" s="11">
        <f t="shared" si="18"/>
        <v>32842.971984144271</v>
      </c>
      <c r="K72" s="11">
        <f t="shared" si="18"/>
        <v>30083.470209701169</v>
      </c>
      <c r="L72" s="11">
        <f t="shared" si="18"/>
        <v>30370.722014566287</v>
      </c>
      <c r="M72" s="11">
        <f t="shared" si="18"/>
        <v>22569.09788049545</v>
      </c>
      <c r="N72" s="11">
        <f t="shared" si="18"/>
        <v>21057.188261447554</v>
      </c>
      <c r="O72" s="11">
        <f t="shared" si="18"/>
        <v>20355.954756786199</v>
      </c>
      <c r="P72" s="11">
        <f t="shared" si="18"/>
        <v>16910.644781687624</v>
      </c>
      <c r="Q72" s="11">
        <f t="shared" si="18"/>
        <v>18368.176775791384</v>
      </c>
      <c r="R72" s="11">
        <f t="shared" si="18"/>
        <v>23534.889915719246</v>
      </c>
      <c r="S72" s="11">
        <f t="shared" si="18"/>
        <v>26962.426559141957</v>
      </c>
      <c r="T72" s="11">
        <f t="shared" si="18"/>
        <v>23145.844837921493</v>
      </c>
      <c r="U72" s="11">
        <f t="shared" si="18"/>
        <v>15072.127331283509</v>
      </c>
      <c r="V72" s="11">
        <f t="shared" si="18"/>
        <v>21354.940995137546</v>
      </c>
      <c r="W72" s="11">
        <f t="shared" si="18"/>
        <v>20615.348134910797</v>
      </c>
      <c r="X72" s="11">
        <f t="shared" si="18"/>
        <v>16918.07510994636</v>
      </c>
      <c r="Y72" s="11">
        <f t="shared" si="18"/>
        <v>18118.289041274664</v>
      </c>
      <c r="Z72" s="11">
        <f t="shared" si="18"/>
        <v>22052.793015703774</v>
      </c>
      <c r="AA72" s="11">
        <f t="shared" si="18"/>
        <v>22096.235105461397</v>
      </c>
      <c r="AB72" s="11">
        <f t="shared" si="18"/>
        <v>19834.277950224357</v>
      </c>
      <c r="AC72" s="11">
        <f t="shared" si="18"/>
        <v>16502.487446607258</v>
      </c>
      <c r="AD72" s="11">
        <f t="shared" si="18"/>
        <v>17845.127834767467</v>
      </c>
      <c r="AE72" s="11">
        <f t="shared" si="18"/>
        <v>19874.580482190642</v>
      </c>
      <c r="AF72" s="11">
        <f t="shared" si="18"/>
        <v>14284.314458327051</v>
      </c>
      <c r="AG72" s="11">
        <f t="shared" si="18"/>
        <v>11659.178808442561</v>
      </c>
    </row>
    <row r="73" spans="1:33" x14ac:dyDescent="0.25">
      <c r="A73" s="12" t="s">
        <v>30</v>
      </c>
      <c r="B73" s="13">
        <f t="shared" si="18"/>
        <v>48223.298337582215</v>
      </c>
      <c r="C73" s="13">
        <f t="shared" si="18"/>
        <v>48176.260342564332</v>
      </c>
      <c r="D73" s="13">
        <f t="shared" si="18"/>
        <v>48108.129141159239</v>
      </c>
      <c r="E73" s="13">
        <f t="shared" si="18"/>
        <v>48183.875738188384</v>
      </c>
      <c r="F73" s="13">
        <f t="shared" si="18"/>
        <v>48153.414499565479</v>
      </c>
      <c r="G73" s="13">
        <f t="shared" si="18"/>
        <v>48140.732762746986</v>
      </c>
      <c r="H73" s="13">
        <f t="shared" si="18"/>
        <v>47760.272137986365</v>
      </c>
      <c r="I73" s="13">
        <f t="shared" si="18"/>
        <v>47946.008958817576</v>
      </c>
      <c r="J73" s="13">
        <f t="shared" si="18"/>
        <v>48440.078080620122</v>
      </c>
      <c r="K73" s="13">
        <f t="shared" si="18"/>
        <v>45933.879255356922</v>
      </c>
      <c r="L73" s="13">
        <f t="shared" si="18"/>
        <v>45850.169192614441</v>
      </c>
      <c r="M73" s="13">
        <f t="shared" si="18"/>
        <v>37030.985235854925</v>
      </c>
      <c r="N73" s="13">
        <f t="shared" si="18"/>
        <v>33430.29942246939</v>
      </c>
      <c r="O73" s="13">
        <f t="shared" si="18"/>
        <v>31464.629544705778</v>
      </c>
      <c r="P73" s="13">
        <f t="shared" si="18"/>
        <v>28064.343889122145</v>
      </c>
      <c r="Q73" s="13">
        <f t="shared" si="18"/>
        <v>30340.849233911817</v>
      </c>
      <c r="R73" s="13">
        <f t="shared" si="18"/>
        <v>36169.690923621834</v>
      </c>
      <c r="S73" s="13">
        <f t="shared" si="18"/>
        <v>41420.985043730325</v>
      </c>
      <c r="T73" s="13">
        <f t="shared" si="18"/>
        <v>37696.422621370912</v>
      </c>
      <c r="U73" s="13">
        <f t="shared" si="18"/>
        <v>25222.009510023734</v>
      </c>
      <c r="V73" s="13">
        <f t="shared" si="18"/>
        <v>38066.819092916936</v>
      </c>
      <c r="W73" s="13">
        <f t="shared" si="18"/>
        <v>35024.028189904973</v>
      </c>
      <c r="X73" s="13">
        <f t="shared" si="18"/>
        <v>32501.502127467695</v>
      </c>
      <c r="Y73" s="13">
        <f t="shared" si="18"/>
        <v>36760.736555839292</v>
      </c>
      <c r="Z73" s="13">
        <f t="shared" si="18"/>
        <v>43398.048582496609</v>
      </c>
      <c r="AA73" s="13">
        <f t="shared" si="18"/>
        <v>40381.326940379375</v>
      </c>
      <c r="AB73" s="13">
        <f t="shared" si="18"/>
        <v>33503.013273971264</v>
      </c>
      <c r="AC73" s="13">
        <f t="shared" si="18"/>
        <v>27671.193687127772</v>
      </c>
      <c r="AD73" s="13">
        <f t="shared" si="18"/>
        <v>31349.227180880534</v>
      </c>
      <c r="AE73" s="13">
        <f t="shared" si="18"/>
        <v>35734.927385739109</v>
      </c>
      <c r="AF73" s="13">
        <f t="shared" si="18"/>
        <v>28704.751538425084</v>
      </c>
      <c r="AG73" s="13">
        <f t="shared" si="18"/>
        <v>23280.37951827389</v>
      </c>
    </row>
    <row r="74" spans="1:33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 spans="1:33" x14ac:dyDescent="0.25">
      <c r="A75" s="8" t="s">
        <v>19</v>
      </c>
      <c r="B75" s="21">
        <f t="shared" ref="B75:AG77" si="19">IF(B66=0,0,1000*B66/B3)</f>
        <v>52.705974194591867</v>
      </c>
      <c r="C75" s="21">
        <f t="shared" si="19"/>
        <v>52.566554883352957</v>
      </c>
      <c r="D75" s="21">
        <f t="shared" si="19"/>
        <v>52.348967578664642</v>
      </c>
      <c r="E75" s="21">
        <f t="shared" si="19"/>
        <v>52.586760317576328</v>
      </c>
      <c r="F75" s="21">
        <f t="shared" si="19"/>
        <v>52.492532336741334</v>
      </c>
      <c r="G75" s="21">
        <f t="shared" si="19"/>
        <v>52.445258511686241</v>
      </c>
      <c r="H75" s="21">
        <f t="shared" si="19"/>
        <v>51.969788118327969</v>
      </c>
      <c r="I75" s="21">
        <f t="shared" si="19"/>
        <v>52.045737734881065</v>
      </c>
      <c r="J75" s="21">
        <f t="shared" si="19"/>
        <v>52.393708327990055</v>
      </c>
      <c r="K75" s="21">
        <f t="shared" si="19"/>
        <v>50.524076259688648</v>
      </c>
      <c r="L75" s="21">
        <f t="shared" si="19"/>
        <v>50.773077394673706</v>
      </c>
      <c r="M75" s="21">
        <f t="shared" si="19"/>
        <v>41.147981537295259</v>
      </c>
      <c r="N75" s="21">
        <f t="shared" si="19"/>
        <v>35.008892655529188</v>
      </c>
      <c r="O75" s="21">
        <f t="shared" si="19"/>
        <v>30.555480151785861</v>
      </c>
      <c r="P75" s="21">
        <f t="shared" si="19"/>
        <v>28.55045436858645</v>
      </c>
      <c r="Q75" s="21">
        <f t="shared" si="19"/>
        <v>30.566274928905258</v>
      </c>
      <c r="R75" s="21">
        <f t="shared" si="19"/>
        <v>33.842273021240182</v>
      </c>
      <c r="S75" s="21">
        <f t="shared" si="19"/>
        <v>38.996913674442361</v>
      </c>
      <c r="T75" s="21">
        <f t="shared" si="19"/>
        <v>33.798625230408206</v>
      </c>
      <c r="U75" s="21">
        <f t="shared" si="19"/>
        <v>21.72217952803086</v>
      </c>
      <c r="V75" s="21">
        <f t="shared" si="19"/>
        <v>33.038960197662597</v>
      </c>
      <c r="W75" s="21">
        <f t="shared" si="19"/>
        <v>28.362042860060598</v>
      </c>
      <c r="X75" s="21">
        <f t="shared" si="19"/>
        <v>26.403681191146813</v>
      </c>
      <c r="Y75" s="21">
        <f t="shared" si="19"/>
        <v>29.815223370124659</v>
      </c>
      <c r="Z75" s="21">
        <f t="shared" si="19"/>
        <v>34.446869400857736</v>
      </c>
      <c r="AA75" s="21">
        <f t="shared" si="19"/>
        <v>27.10136838180005</v>
      </c>
      <c r="AB75" s="21">
        <f t="shared" si="19"/>
        <v>23.529257417719382</v>
      </c>
      <c r="AC75" s="21">
        <f t="shared" si="19"/>
        <v>19.420538144921686</v>
      </c>
      <c r="AD75" s="21">
        <f t="shared" si="19"/>
        <v>21.199424436871912</v>
      </c>
      <c r="AE75" s="21">
        <f t="shared" si="19"/>
        <v>23.593653037791746</v>
      </c>
      <c r="AF75" s="21">
        <f t="shared" si="19"/>
        <v>17.575732447437343</v>
      </c>
      <c r="AG75" s="21">
        <f t="shared" si="19"/>
        <v>14.389298132472307</v>
      </c>
    </row>
    <row r="76" spans="1:33" x14ac:dyDescent="0.25">
      <c r="A76" s="10" t="s">
        <v>29</v>
      </c>
      <c r="B76" s="22">
        <f t="shared" si="19"/>
        <v>86.847833056140033</v>
      </c>
      <c r="C76" s="22">
        <f t="shared" si="19"/>
        <v>86.417068465706024</v>
      </c>
      <c r="D76" s="22">
        <f t="shared" si="19"/>
        <v>85.731558897525773</v>
      </c>
      <c r="E76" s="22">
        <f t="shared" si="19"/>
        <v>86.477508754303415</v>
      </c>
      <c r="F76" s="22">
        <f t="shared" si="19"/>
        <v>86.183018655398158</v>
      </c>
      <c r="G76" s="22">
        <f t="shared" si="19"/>
        <v>86.028794296570965</v>
      </c>
      <c r="H76" s="22">
        <f t="shared" si="19"/>
        <v>84.269519791935153</v>
      </c>
      <c r="I76" s="22">
        <f t="shared" si="19"/>
        <v>84.579195494045109</v>
      </c>
      <c r="J76" s="22">
        <f t="shared" si="19"/>
        <v>86.250512142615335</v>
      </c>
      <c r="K76" s="22">
        <f t="shared" si="19"/>
        <v>79.003652636277337</v>
      </c>
      <c r="L76" s="22">
        <f t="shared" si="19"/>
        <v>79.758013407966402</v>
      </c>
      <c r="M76" s="22">
        <f t="shared" si="19"/>
        <v>65.936664877778426</v>
      </c>
      <c r="N76" s="22">
        <f t="shared" si="19"/>
        <v>53.988614204769107</v>
      </c>
      <c r="O76" s="22">
        <f t="shared" si="19"/>
        <v>51.898518666105716</v>
      </c>
      <c r="P76" s="22">
        <f t="shared" si="19"/>
        <v>43.235497907405602</v>
      </c>
      <c r="Q76" s="22">
        <f t="shared" si="19"/>
        <v>45.683341110584387</v>
      </c>
      <c r="R76" s="22">
        <f t="shared" si="19"/>
        <v>57.582680092410016</v>
      </c>
      <c r="S76" s="22">
        <f t="shared" si="19"/>
        <v>64.510935204669565</v>
      </c>
      <c r="T76" s="22">
        <f t="shared" si="19"/>
        <v>55.79696835620647</v>
      </c>
      <c r="U76" s="22">
        <f t="shared" si="19"/>
        <v>35.500388522494418</v>
      </c>
      <c r="V76" s="22">
        <f t="shared" si="19"/>
        <v>50.735948824794995</v>
      </c>
      <c r="W76" s="22">
        <f t="shared" si="19"/>
        <v>48.574138310277824</v>
      </c>
      <c r="X76" s="22">
        <f t="shared" si="19"/>
        <v>39.324024481266108</v>
      </c>
      <c r="Y76" s="22">
        <f t="shared" si="19"/>
        <v>41.52321651422745</v>
      </c>
      <c r="Z76" s="22">
        <f t="shared" si="19"/>
        <v>52.022546530965862</v>
      </c>
      <c r="AA76" s="22">
        <f t="shared" si="19"/>
        <v>46.921997088721938</v>
      </c>
      <c r="AB76" s="22">
        <f t="shared" si="19"/>
        <v>40.106925404461101</v>
      </c>
      <c r="AC76" s="22">
        <f t="shared" si="19"/>
        <v>32.920804347616837</v>
      </c>
      <c r="AD76" s="22">
        <f t="shared" si="19"/>
        <v>37.365936236812537</v>
      </c>
      <c r="AE76" s="22">
        <f t="shared" si="19"/>
        <v>42.332987955675655</v>
      </c>
      <c r="AF76" s="22">
        <f t="shared" si="19"/>
        <v>29.185217248771789</v>
      </c>
      <c r="AG76" s="22">
        <f t="shared" si="19"/>
        <v>24.583701861323988</v>
      </c>
    </row>
    <row r="77" spans="1:33" x14ac:dyDescent="0.25">
      <c r="A77" s="12" t="s">
        <v>30</v>
      </c>
      <c r="B77" s="23">
        <f t="shared" si="19"/>
        <v>41.062182403873777</v>
      </c>
      <c r="C77" s="23">
        <f t="shared" si="19"/>
        <v>41.022123932474123</v>
      </c>
      <c r="D77" s="23">
        <f t="shared" si="19"/>
        <v>40.964117552551365</v>
      </c>
      <c r="E77" s="23">
        <f t="shared" si="19"/>
        <v>41.028607610393578</v>
      </c>
      <c r="F77" s="23">
        <f t="shared" si="19"/>
        <v>41.002677328750472</v>
      </c>
      <c r="G77" s="23">
        <f t="shared" si="19"/>
        <v>40.991878077390922</v>
      </c>
      <c r="H77" s="23">
        <f t="shared" si="19"/>
        <v>40.556982653906708</v>
      </c>
      <c r="I77" s="23">
        <f t="shared" si="19"/>
        <v>40.531704704037551</v>
      </c>
      <c r="J77" s="23">
        <f t="shared" si="19"/>
        <v>40.866598406159362</v>
      </c>
      <c r="K77" s="23">
        <f t="shared" si="19"/>
        <v>39.836997187366492</v>
      </c>
      <c r="L77" s="23">
        <f t="shared" si="19"/>
        <v>40.102926840420174</v>
      </c>
      <c r="M77" s="23">
        <f t="shared" si="19"/>
        <v>32.291146949611615</v>
      </c>
      <c r="N77" s="23">
        <f t="shared" si="19"/>
        <v>27.675143414560583</v>
      </c>
      <c r="O77" s="23">
        <f t="shared" si="19"/>
        <v>23.775941601262797</v>
      </c>
      <c r="P77" s="23">
        <f t="shared" si="19"/>
        <v>22.52717102982383</v>
      </c>
      <c r="Q77" s="23">
        <f t="shared" si="19"/>
        <v>24.091751600643125</v>
      </c>
      <c r="R77" s="23">
        <f t="shared" si="19"/>
        <v>26.425675921787231</v>
      </c>
      <c r="S77" s="23">
        <f t="shared" si="19"/>
        <v>30.377537313233773</v>
      </c>
      <c r="T77" s="23">
        <f t="shared" si="19"/>
        <v>26.2685863916196</v>
      </c>
      <c r="U77" s="23">
        <f t="shared" si="19"/>
        <v>16.944696803805812</v>
      </c>
      <c r="V77" s="23">
        <f t="shared" si="19"/>
        <v>25.810246875615654</v>
      </c>
      <c r="W77" s="23">
        <f t="shared" si="19"/>
        <v>22.109002513014822</v>
      </c>
      <c r="X77" s="23">
        <f t="shared" si="19"/>
        <v>20.821463643849878</v>
      </c>
      <c r="Y77" s="23">
        <f t="shared" si="19"/>
        <v>23.763283987680921</v>
      </c>
      <c r="Z77" s="23">
        <f t="shared" si="19"/>
        <v>26.98703824045851</v>
      </c>
      <c r="AA77" s="23">
        <f t="shared" si="19"/>
        <v>20.678933201216378</v>
      </c>
      <c r="AB77" s="23">
        <f t="shared" si="19"/>
        <v>18.066366265908805</v>
      </c>
      <c r="AC77" s="23">
        <f t="shared" si="19"/>
        <v>14.851512562879407</v>
      </c>
      <c r="AD77" s="23">
        <f t="shared" si="19"/>
        <v>16.168746525807283</v>
      </c>
      <c r="AE77" s="23">
        <f t="shared" si="19"/>
        <v>18.020606177350068</v>
      </c>
      <c r="AF77" s="23">
        <f t="shared" si="19"/>
        <v>14.250897771257209</v>
      </c>
      <c r="AG77" s="23">
        <f t="shared" si="19"/>
        <v>11.628710913636663</v>
      </c>
    </row>
    <row r="78" spans="1:33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spans="1:33" x14ac:dyDescent="0.25">
      <c r="A79" s="8" t="s">
        <v>8</v>
      </c>
      <c r="B79" s="36">
        <f t="shared" ref="B79:AG81" si="20">IF(B66=0,0,B66/B$66)</f>
        <v>1</v>
      </c>
      <c r="C79" s="36">
        <f t="shared" si="20"/>
        <v>1</v>
      </c>
      <c r="D79" s="36">
        <f t="shared" si="20"/>
        <v>1</v>
      </c>
      <c r="E79" s="36">
        <f t="shared" si="20"/>
        <v>1</v>
      </c>
      <c r="F79" s="36">
        <f t="shared" si="20"/>
        <v>1</v>
      </c>
      <c r="G79" s="36">
        <f t="shared" si="20"/>
        <v>1</v>
      </c>
      <c r="H79" s="36">
        <f t="shared" si="20"/>
        <v>1</v>
      </c>
      <c r="I79" s="36">
        <f t="shared" si="20"/>
        <v>1</v>
      </c>
      <c r="J79" s="36">
        <f t="shared" si="20"/>
        <v>1</v>
      </c>
      <c r="K79" s="36">
        <f t="shared" si="20"/>
        <v>1</v>
      </c>
      <c r="L79" s="36">
        <f t="shared" si="20"/>
        <v>1</v>
      </c>
      <c r="M79" s="36">
        <f t="shared" si="20"/>
        <v>1</v>
      </c>
      <c r="N79" s="36">
        <f t="shared" si="20"/>
        <v>1</v>
      </c>
      <c r="O79" s="36">
        <f t="shared" si="20"/>
        <v>1</v>
      </c>
      <c r="P79" s="36">
        <f t="shared" si="20"/>
        <v>1</v>
      </c>
      <c r="Q79" s="36">
        <f t="shared" si="20"/>
        <v>1</v>
      </c>
      <c r="R79" s="36">
        <f t="shared" si="20"/>
        <v>1</v>
      </c>
      <c r="S79" s="36">
        <f t="shared" si="20"/>
        <v>1</v>
      </c>
      <c r="T79" s="36">
        <f t="shared" si="20"/>
        <v>1</v>
      </c>
      <c r="U79" s="36">
        <f t="shared" si="20"/>
        <v>1</v>
      </c>
      <c r="V79" s="36">
        <f t="shared" si="20"/>
        <v>1</v>
      </c>
      <c r="W79" s="36">
        <f t="shared" si="20"/>
        <v>1</v>
      </c>
      <c r="X79" s="36">
        <f t="shared" si="20"/>
        <v>1</v>
      </c>
      <c r="Y79" s="36">
        <f t="shared" si="20"/>
        <v>1</v>
      </c>
      <c r="Z79" s="36">
        <f t="shared" si="20"/>
        <v>1</v>
      </c>
      <c r="AA79" s="36">
        <f t="shared" si="20"/>
        <v>1</v>
      </c>
      <c r="AB79" s="36">
        <f t="shared" si="20"/>
        <v>1</v>
      </c>
      <c r="AC79" s="36">
        <f t="shared" si="20"/>
        <v>1</v>
      </c>
      <c r="AD79" s="36">
        <f t="shared" si="20"/>
        <v>1</v>
      </c>
      <c r="AE79" s="36">
        <f t="shared" si="20"/>
        <v>1</v>
      </c>
      <c r="AF79" s="36">
        <f t="shared" si="20"/>
        <v>1</v>
      </c>
      <c r="AG79" s="36">
        <f t="shared" si="20"/>
        <v>1</v>
      </c>
    </row>
    <row r="80" spans="1:33" x14ac:dyDescent="0.25">
      <c r="A80" s="10" t="s">
        <v>29</v>
      </c>
      <c r="B80" s="37">
        <f t="shared" si="20"/>
        <v>0.4190483958480174</v>
      </c>
      <c r="C80" s="37">
        <f t="shared" si="20"/>
        <v>0.41807582481521177</v>
      </c>
      <c r="D80" s="37">
        <f t="shared" si="20"/>
        <v>0.41648334661237046</v>
      </c>
      <c r="E80" s="37">
        <f t="shared" si="20"/>
        <v>0.4182074781610452</v>
      </c>
      <c r="F80" s="37">
        <f t="shared" si="20"/>
        <v>0.41753147329640544</v>
      </c>
      <c r="G80" s="37">
        <f t="shared" si="20"/>
        <v>0.41715998820558914</v>
      </c>
      <c r="H80" s="37">
        <f t="shared" si="20"/>
        <v>0.42335624765734386</v>
      </c>
      <c r="I80" s="37">
        <f t="shared" si="20"/>
        <v>0.42480016672672594</v>
      </c>
      <c r="J80" s="37">
        <f t="shared" si="20"/>
        <v>0.41812008880258428</v>
      </c>
      <c r="K80" s="37">
        <f t="shared" si="20"/>
        <v>0.42666922995415613</v>
      </c>
      <c r="L80" s="37">
        <f t="shared" si="20"/>
        <v>0.42268076623215639</v>
      </c>
      <c r="M80" s="37">
        <f t="shared" si="20"/>
        <v>0.42182251414313304</v>
      </c>
      <c r="N80" s="37">
        <f t="shared" si="20"/>
        <v>0.42980526005975378</v>
      </c>
      <c r="O80" s="37">
        <f t="shared" si="20"/>
        <v>0.4094594213961843</v>
      </c>
      <c r="P80" s="37">
        <f t="shared" si="20"/>
        <v>0.44046937891105037</v>
      </c>
      <c r="Q80" s="37">
        <f t="shared" si="20"/>
        <v>0.44816561118843556</v>
      </c>
      <c r="R80" s="37">
        <f t="shared" si="20"/>
        <v>0.40502454636957896</v>
      </c>
      <c r="S80" s="37">
        <f t="shared" si="20"/>
        <v>0.41773361258816749</v>
      </c>
      <c r="T80" s="37">
        <f t="shared" si="20"/>
        <v>0.42098743461140981</v>
      </c>
      <c r="U80" s="37">
        <f t="shared" si="20"/>
        <v>0.42077670074667783</v>
      </c>
      <c r="V80" s="37">
        <f t="shared" si="20"/>
        <v>0.44535160316148742</v>
      </c>
      <c r="W80" s="37">
        <f t="shared" si="20"/>
        <v>0.40465480365243978</v>
      </c>
      <c r="X80" s="37">
        <f t="shared" si="20"/>
        <v>0.44933308168564706</v>
      </c>
      <c r="Y80" s="37">
        <f t="shared" si="20"/>
        <v>0.47457644468336607</v>
      </c>
      <c r="Z80" s="37">
        <f t="shared" si="20"/>
        <v>0.45000198939582048</v>
      </c>
      <c r="AA80" s="37">
        <f t="shared" si="20"/>
        <v>0.42371170430506189</v>
      </c>
      <c r="AB80" s="37">
        <f t="shared" si="20"/>
        <v>0.42248480000227684</v>
      </c>
      <c r="AC80" s="37">
        <f t="shared" si="20"/>
        <v>0.42863895386672446</v>
      </c>
      <c r="AD80" s="37">
        <f t="shared" si="20"/>
        <v>0.41831171194828948</v>
      </c>
      <c r="AE80" s="37">
        <f t="shared" si="20"/>
        <v>0.41129073122923143</v>
      </c>
      <c r="AF80" s="37">
        <f t="shared" si="20"/>
        <v>0.3696869459639805</v>
      </c>
      <c r="AG80" s="37">
        <f t="shared" si="20"/>
        <v>0.36405921523972151</v>
      </c>
    </row>
    <row r="81" spans="1:33" x14ac:dyDescent="0.25">
      <c r="A81" s="12" t="s">
        <v>30</v>
      </c>
      <c r="B81" s="38">
        <f t="shared" si="20"/>
        <v>0.58095160415198266</v>
      </c>
      <c r="C81" s="38">
        <f t="shared" si="20"/>
        <v>0.58192417518478834</v>
      </c>
      <c r="D81" s="38">
        <f t="shared" si="20"/>
        <v>0.58351665338762948</v>
      </c>
      <c r="E81" s="38">
        <f t="shared" si="20"/>
        <v>0.5817925218389548</v>
      </c>
      <c r="F81" s="38">
        <f t="shared" si="20"/>
        <v>0.58246852670359461</v>
      </c>
      <c r="G81" s="38">
        <f t="shared" si="20"/>
        <v>0.58284001179441103</v>
      </c>
      <c r="H81" s="38">
        <f t="shared" si="20"/>
        <v>0.57664375234265619</v>
      </c>
      <c r="I81" s="38">
        <f t="shared" si="20"/>
        <v>0.57519983327327417</v>
      </c>
      <c r="J81" s="38">
        <f t="shared" si="20"/>
        <v>0.58187991119741578</v>
      </c>
      <c r="K81" s="38">
        <f t="shared" si="20"/>
        <v>0.57333077004584376</v>
      </c>
      <c r="L81" s="38">
        <f t="shared" si="20"/>
        <v>0.57731923376784366</v>
      </c>
      <c r="M81" s="38">
        <f t="shared" si="20"/>
        <v>0.57817748585686701</v>
      </c>
      <c r="N81" s="38">
        <f t="shared" si="20"/>
        <v>0.57019473994024628</v>
      </c>
      <c r="O81" s="38">
        <f t="shared" si="20"/>
        <v>0.59054057860381581</v>
      </c>
      <c r="P81" s="38">
        <f t="shared" si="20"/>
        <v>0.55953062108894969</v>
      </c>
      <c r="Q81" s="38">
        <f t="shared" si="20"/>
        <v>0.55183438881156455</v>
      </c>
      <c r="R81" s="38">
        <f t="shared" si="20"/>
        <v>0.59497545363042104</v>
      </c>
      <c r="S81" s="38">
        <f t="shared" si="20"/>
        <v>0.58226638741183256</v>
      </c>
      <c r="T81" s="38">
        <f t="shared" si="20"/>
        <v>0.57901256538859014</v>
      </c>
      <c r="U81" s="38">
        <f t="shared" si="20"/>
        <v>0.57922329925332228</v>
      </c>
      <c r="V81" s="38">
        <f t="shared" si="20"/>
        <v>0.55464839683851264</v>
      </c>
      <c r="W81" s="38">
        <f t="shared" si="20"/>
        <v>0.59534519634756022</v>
      </c>
      <c r="X81" s="38">
        <f t="shared" si="20"/>
        <v>0.55066691831435288</v>
      </c>
      <c r="Y81" s="38">
        <f t="shared" si="20"/>
        <v>0.52542355531663398</v>
      </c>
      <c r="Z81" s="38">
        <f t="shared" si="20"/>
        <v>0.54999801060417952</v>
      </c>
      <c r="AA81" s="38">
        <f t="shared" si="20"/>
        <v>0.57628829569493811</v>
      </c>
      <c r="AB81" s="38">
        <f t="shared" si="20"/>
        <v>0.57751519999772327</v>
      </c>
      <c r="AC81" s="38">
        <f t="shared" si="20"/>
        <v>0.57136104613327554</v>
      </c>
      <c r="AD81" s="38">
        <f t="shared" si="20"/>
        <v>0.58168828805171058</v>
      </c>
      <c r="AE81" s="38">
        <f t="shared" si="20"/>
        <v>0.58870926877076857</v>
      </c>
      <c r="AF81" s="38">
        <f t="shared" si="20"/>
        <v>0.63031305403601956</v>
      </c>
      <c r="AG81" s="38">
        <f t="shared" si="20"/>
        <v>0.63594078476027838</v>
      </c>
    </row>
    <row r="82" spans="1:33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 spans="1:33" x14ac:dyDescent="0.25">
      <c r="A83" s="8" t="s">
        <v>26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>
        <f>SUM(AD84:AD85)</f>
        <v>1872.8212456799995</v>
      </c>
      <c r="AE83" s="9">
        <f t="shared" ref="AE83:AG83" si="21">SUM(AE84:AE85)</f>
        <v>2346.8330091600001</v>
      </c>
      <c r="AF83" s="9">
        <f t="shared" si="21"/>
        <v>1755.4771148400005</v>
      </c>
      <c r="AG83" s="9">
        <f t="shared" si="21"/>
        <v>1490.5241481599996</v>
      </c>
    </row>
    <row r="84" spans="1:33" x14ac:dyDescent="0.25">
      <c r="A84" s="10" t="s">
        <v>29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>
        <v>783.42306145352859</v>
      </c>
      <c r="AE84" s="11">
        <v>965.23066441031403</v>
      </c>
      <c r="AF84" s="11">
        <v>648.97697329485959</v>
      </c>
      <c r="AG84" s="11">
        <v>542.63905167498388</v>
      </c>
    </row>
    <row r="85" spans="1:33" x14ac:dyDescent="0.25">
      <c r="A85" s="12" t="s">
        <v>30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>
        <v>1089.3981842264709</v>
      </c>
      <c r="AE85" s="13">
        <v>1381.6023447496859</v>
      </c>
      <c r="AF85" s="13">
        <v>1106.5001415451409</v>
      </c>
      <c r="AG85" s="13">
        <v>947.88509648501565</v>
      </c>
    </row>
    <row r="86" spans="1:33" x14ac:dyDescent="0.25">
      <c r="A86" s="14" t="s">
        <v>36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spans="1:33" x14ac:dyDescent="0.25">
      <c r="A87" s="14" t="s">
        <v>28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spans="1:33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spans="1:33" x14ac:dyDescent="0.25">
      <c r="A89" s="8" t="s">
        <v>69</v>
      </c>
      <c r="B89" s="9">
        <v>3013.4241499999998</v>
      </c>
      <c r="C89" s="9">
        <v>2682.7888699999999</v>
      </c>
      <c r="D89" s="9">
        <v>2806.44049</v>
      </c>
      <c r="E89" s="9">
        <v>4227.9044700000004</v>
      </c>
      <c r="F89" s="9">
        <v>4761.9323199999999</v>
      </c>
      <c r="G89" s="9">
        <v>4989.9645099999998</v>
      </c>
      <c r="H89" s="9">
        <v>4744.0100300000004</v>
      </c>
      <c r="I89" s="9">
        <v>4343.3741399999999</v>
      </c>
      <c r="J89" s="9">
        <v>4353.9069600000003</v>
      </c>
      <c r="K89" s="9">
        <v>4066.0236500000001</v>
      </c>
      <c r="L89" s="9">
        <v>4033.6246099999998</v>
      </c>
      <c r="M89" s="9">
        <v>3317.16752</v>
      </c>
      <c r="N89" s="9">
        <v>2700.4241000000002</v>
      </c>
      <c r="O89" s="9">
        <v>2862.50387</v>
      </c>
      <c r="P89" s="9">
        <v>2305.76962</v>
      </c>
      <c r="Q89" s="9">
        <v>2359.37077</v>
      </c>
      <c r="R89" s="9">
        <v>3147.0770299999999</v>
      </c>
      <c r="S89" s="9">
        <v>3299.9467399999999</v>
      </c>
      <c r="T89" s="9">
        <v>2824.3299099999999</v>
      </c>
      <c r="U89" s="9">
        <v>1511.05105</v>
      </c>
      <c r="V89" s="9">
        <v>2088.0623799999998</v>
      </c>
      <c r="W89" s="9">
        <v>2120.5095299999998</v>
      </c>
      <c r="X89" s="9">
        <v>1527.24164</v>
      </c>
      <c r="Y89" s="9">
        <v>1892.2743599999999</v>
      </c>
      <c r="Z89" s="9">
        <v>2250.4266600000001</v>
      </c>
      <c r="AA89" s="9">
        <v>2302.2008300000002</v>
      </c>
      <c r="AB89" s="9">
        <v>1977.93703</v>
      </c>
      <c r="AC89" s="9">
        <v>1508.7593199999999</v>
      </c>
      <c r="AD89" s="9">
        <v>1728.6028799999999</v>
      </c>
      <c r="AE89" s="9">
        <v>2223.7329599999998</v>
      </c>
      <c r="AF89" s="9">
        <v>1628.7055499999999</v>
      </c>
      <c r="AG89" s="9">
        <v>1369.98604</v>
      </c>
    </row>
    <row r="90" spans="1:33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 spans="1:33" x14ac:dyDescent="0.25">
      <c r="A91" s="8" t="s">
        <v>70</v>
      </c>
      <c r="B91" s="9">
        <f>B89-B$66</f>
        <v>-64.106118400000923</v>
      </c>
      <c r="C91" s="9">
        <f t="shared" ref="C91:AG91" si="22">C89-C$66</f>
        <v>-76.589466279999669</v>
      </c>
      <c r="D91" s="9">
        <f t="shared" si="22"/>
        <v>-78.600411440000244</v>
      </c>
      <c r="E91" s="9">
        <f t="shared" si="22"/>
        <v>-66.17963040000086</v>
      </c>
      <c r="F91" s="9">
        <f t="shared" si="22"/>
        <v>-61.766974880000816</v>
      </c>
      <c r="G91" s="9">
        <f t="shared" si="22"/>
        <v>-61.195412959999885</v>
      </c>
      <c r="H91" s="9">
        <f t="shared" si="22"/>
        <v>-55.880994279998959</v>
      </c>
      <c r="I91" s="9">
        <f t="shared" si="22"/>
        <v>-59.031012360000204</v>
      </c>
      <c r="J91" s="9">
        <f t="shared" si="22"/>
        <v>-63.551953799998955</v>
      </c>
      <c r="K91" s="9">
        <f t="shared" si="22"/>
        <v>-85.14666760000091</v>
      </c>
      <c r="L91" s="9">
        <f t="shared" si="22"/>
        <v>-93.279688360000364</v>
      </c>
      <c r="M91" s="9">
        <f t="shared" si="22"/>
        <v>-110.4743958400004</v>
      </c>
      <c r="N91" s="9">
        <f t="shared" si="22"/>
        <v>-113.97576723999964</v>
      </c>
      <c r="O91" s="9">
        <f t="shared" si="22"/>
        <v>-99.438886479999837</v>
      </c>
      <c r="P91" s="9">
        <f t="shared" si="22"/>
        <v>-103.8284697199997</v>
      </c>
      <c r="Q91" s="9">
        <f t="shared" si="22"/>
        <v>-102.57797935999997</v>
      </c>
      <c r="R91" s="9">
        <f t="shared" si="22"/>
        <v>-107.34705580000036</v>
      </c>
      <c r="S91" s="9">
        <f t="shared" si="22"/>
        <v>-111.15766792000022</v>
      </c>
      <c r="T91" s="9">
        <f t="shared" si="22"/>
        <v>-102.77219552000088</v>
      </c>
      <c r="U91" s="9">
        <f t="shared" si="22"/>
        <v>-120.78477187999988</v>
      </c>
      <c r="V91" s="9">
        <f t="shared" si="22"/>
        <v>-113.80800212000031</v>
      </c>
      <c r="W91" s="9">
        <f t="shared" si="22"/>
        <v>-111.70242611999993</v>
      </c>
      <c r="X91" s="9">
        <f t="shared" si="22"/>
        <v>-117.10205284000017</v>
      </c>
      <c r="Y91" s="9">
        <f t="shared" si="22"/>
        <v>-115.50159840000038</v>
      </c>
      <c r="Z91" s="9">
        <f t="shared" si="22"/>
        <v>-105.7779112799999</v>
      </c>
      <c r="AA91" s="9">
        <f t="shared" si="22"/>
        <v>-127.92572871999982</v>
      </c>
      <c r="AB91" s="9">
        <f t="shared" si="22"/>
        <v>-138.66266347999999</v>
      </c>
      <c r="AC91" s="9">
        <f t="shared" si="22"/>
        <v>-168.80324144000019</v>
      </c>
      <c r="AD91" s="9">
        <f t="shared" si="22"/>
        <v>-144.21836567999958</v>
      </c>
      <c r="AE91" s="9">
        <f t="shared" si="22"/>
        <v>-123.10004916000025</v>
      </c>
      <c r="AF91" s="9">
        <f t="shared" si="22"/>
        <v>-126.77156484000056</v>
      </c>
      <c r="AG91" s="9">
        <f t="shared" si="22"/>
        <v>-120.53810815999964</v>
      </c>
    </row>
    <row r="92" spans="1:33" x14ac:dyDescent="0.25">
      <c r="A92" s="10" t="s">
        <v>29</v>
      </c>
      <c r="B92" s="11">
        <f>IF(B$66=0,50%,B$67/B$66)*B91</f>
        <v>-26.863566079563459</v>
      </c>
      <c r="C92" s="11">
        <f t="shared" ref="C92:AG92" si="23">IF(C$66=0,50%,C$67/C$66)*C91</f>
        <v>-32.020204287167708</v>
      </c>
      <c r="D92" s="11">
        <f t="shared" si="23"/>
        <v>-32.73576240164055</v>
      </c>
      <c r="E92" s="11">
        <f t="shared" si="23"/>
        <v>-27.676816335214404</v>
      </c>
      <c r="F92" s="11">
        <f t="shared" si="23"/>
        <v>-25.789656022708808</v>
      </c>
      <c r="G92" s="11">
        <f t="shared" si="23"/>
        <v>-25.528277748629709</v>
      </c>
      <c r="H92" s="11">
        <f t="shared" si="23"/>
        <v>-23.657568053741855</v>
      </c>
      <c r="I92" s="11">
        <f t="shared" si="23"/>
        <v>-25.076383892575507</v>
      </c>
      <c r="J92" s="11">
        <f t="shared" si="23"/>
        <v>-26.572348566433295</v>
      </c>
      <c r="K92" s="11">
        <f t="shared" si="23"/>
        <v>-36.32946309805488</v>
      </c>
      <c r="L92" s="11">
        <f t="shared" si="23"/>
        <v>-39.427530149901713</v>
      </c>
      <c r="M92" s="11">
        <f t="shared" si="23"/>
        <v>-46.600587401672648</v>
      </c>
      <c r="N92" s="11">
        <f t="shared" si="23"/>
        <v>-48.987384279098009</v>
      </c>
      <c r="O92" s="11">
        <f t="shared" si="23"/>
        <v>-40.716188922381583</v>
      </c>
      <c r="P92" s="11">
        <f t="shared" si="23"/>
        <v>-45.733261570853067</v>
      </c>
      <c r="Q92" s="11">
        <f t="shared" si="23"/>
        <v>-45.971922814349114</v>
      </c>
      <c r="R92" s="11">
        <f t="shared" si="23"/>
        <v>-43.478192579505027</v>
      </c>
      <c r="S92" s="11">
        <f t="shared" si="23"/>
        <v>-46.434294187097549</v>
      </c>
      <c r="T92" s="11">
        <f t="shared" si="23"/>
        <v>-43.265802941347395</v>
      </c>
      <c r="U92" s="11">
        <f t="shared" si="23"/>
        <v>-50.823417812106456</v>
      </c>
      <c r="V92" s="11">
        <f t="shared" si="23"/>
        <v>-50.684576196748097</v>
      </c>
      <c r="W92" s="11">
        <f t="shared" si="23"/>
        <v>-45.200923309089731</v>
      </c>
      <c r="X92" s="11">
        <f t="shared" si="23"/>
        <v>-52.617826274312755</v>
      </c>
      <c r="Y92" s="11">
        <f t="shared" si="23"/>
        <v>-54.814337923918139</v>
      </c>
      <c r="Z92" s="11">
        <f t="shared" si="23"/>
        <v>-47.600270510134557</v>
      </c>
      <c r="AA92" s="11">
        <f t="shared" si="23"/>
        <v>-54.20362854041813</v>
      </c>
      <c r="AB92" s="11">
        <f t="shared" si="23"/>
        <v>-58.582867648130815</v>
      </c>
      <c r="AC92" s="11">
        <f t="shared" si="23"/>
        <v>-72.355644820153799</v>
      </c>
      <c r="AD92" s="11">
        <f t="shared" si="23"/>
        <v>-60.328231441985061</v>
      </c>
      <c r="AE92" s="11">
        <f t="shared" si="23"/>
        <v>-50.629909233370839</v>
      </c>
      <c r="AF92" s="11">
        <f t="shared" si="23"/>
        <v>-46.865792640774536</v>
      </c>
      <c r="AG92" s="11">
        <f t="shared" si="23"/>
        <v>-43.883009063210139</v>
      </c>
    </row>
    <row r="93" spans="1:33" x14ac:dyDescent="0.25">
      <c r="A93" s="12" t="s">
        <v>30</v>
      </c>
      <c r="B93" s="13">
        <f>B91-B92</f>
        <v>-37.242552320437468</v>
      </c>
      <c r="C93" s="13">
        <f t="shared" ref="C93:AG93" si="24">C91-C92</f>
        <v>-44.569261992831962</v>
      </c>
      <c r="D93" s="13">
        <f t="shared" si="24"/>
        <v>-45.864649038359694</v>
      </c>
      <c r="E93" s="13">
        <f t="shared" si="24"/>
        <v>-38.502814064786456</v>
      </c>
      <c r="F93" s="13">
        <f t="shared" si="24"/>
        <v>-35.977318857292005</v>
      </c>
      <c r="G93" s="13">
        <f t="shared" si="24"/>
        <v>-35.66713521137018</v>
      </c>
      <c r="H93" s="13">
        <f t="shared" si="24"/>
        <v>-32.223426226257104</v>
      </c>
      <c r="I93" s="13">
        <f t="shared" si="24"/>
        <v>-33.954628467424698</v>
      </c>
      <c r="J93" s="13">
        <f t="shared" si="24"/>
        <v>-36.979605233565664</v>
      </c>
      <c r="K93" s="13">
        <f t="shared" si="24"/>
        <v>-48.81720450194603</v>
      </c>
      <c r="L93" s="13">
        <f t="shared" si="24"/>
        <v>-53.852158210098651</v>
      </c>
      <c r="M93" s="13">
        <f t="shared" si="24"/>
        <v>-63.87380843832775</v>
      </c>
      <c r="N93" s="13">
        <f t="shared" si="24"/>
        <v>-64.988382960901632</v>
      </c>
      <c r="O93" s="13">
        <f t="shared" si="24"/>
        <v>-58.722697557618254</v>
      </c>
      <c r="P93" s="13">
        <f t="shared" si="24"/>
        <v>-58.095208149146636</v>
      </c>
      <c r="Q93" s="13">
        <f t="shared" si="24"/>
        <v>-56.606056545650858</v>
      </c>
      <c r="R93" s="13">
        <f t="shared" si="24"/>
        <v>-63.868863220495335</v>
      </c>
      <c r="S93" s="13">
        <f t="shared" si="24"/>
        <v>-64.723373732902672</v>
      </c>
      <c r="T93" s="13">
        <f t="shared" si="24"/>
        <v>-59.506392578653482</v>
      </c>
      <c r="U93" s="13">
        <f t="shared" si="24"/>
        <v>-69.961354067893424</v>
      </c>
      <c r="V93" s="13">
        <f t="shared" si="24"/>
        <v>-63.123425923252213</v>
      </c>
      <c r="W93" s="13">
        <f t="shared" si="24"/>
        <v>-66.501502810910196</v>
      </c>
      <c r="X93" s="13">
        <f t="shared" si="24"/>
        <v>-64.484226565687408</v>
      </c>
      <c r="Y93" s="13">
        <f t="shared" si="24"/>
        <v>-60.687260476082237</v>
      </c>
      <c r="Z93" s="13">
        <f t="shared" si="24"/>
        <v>-58.177640769865341</v>
      </c>
      <c r="AA93" s="13">
        <f t="shared" si="24"/>
        <v>-73.722100179581702</v>
      </c>
      <c r="AB93" s="13">
        <f t="shared" si="24"/>
        <v>-80.079795831869177</v>
      </c>
      <c r="AC93" s="13">
        <f t="shared" si="24"/>
        <v>-96.447596619846394</v>
      </c>
      <c r="AD93" s="13">
        <f t="shared" si="24"/>
        <v>-83.890134238014525</v>
      </c>
      <c r="AE93" s="13">
        <f t="shared" si="24"/>
        <v>-72.470139926629415</v>
      </c>
      <c r="AF93" s="13">
        <f t="shared" si="24"/>
        <v>-79.905772199226021</v>
      </c>
      <c r="AG93" s="13">
        <f t="shared" si="24"/>
        <v>-76.655099096789499</v>
      </c>
    </row>
    <row r="94" spans="1:33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 spans="1:33" x14ac:dyDescent="0.25">
      <c r="A95" s="8" t="s">
        <v>31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</row>
    <row r="96" spans="1:33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</row>
    <row r="97" spans="1:33" x14ac:dyDescent="0.25">
      <c r="A97" s="8" t="s">
        <v>32</v>
      </c>
      <c r="B97" s="9">
        <f t="shared" ref="B97:AG97" si="25">SUM(B98:B99)</f>
        <v>66.149530434782605</v>
      </c>
      <c r="C97" s="9">
        <f t="shared" si="25"/>
        <v>59.468365217391302</v>
      </c>
      <c r="D97" s="9">
        <f t="shared" si="25"/>
        <v>62.435008695652172</v>
      </c>
      <c r="E97" s="9">
        <f t="shared" si="25"/>
        <v>92.507808695652187</v>
      </c>
      <c r="F97" s="9">
        <f t="shared" si="25"/>
        <v>104.10389565217392</v>
      </c>
      <c r="G97" s="9">
        <f t="shared" si="25"/>
        <v>109.1111652173913</v>
      </c>
      <c r="H97" s="9">
        <f t="shared" si="25"/>
        <v>105.46007826086957</v>
      </c>
      <c r="I97" s="9">
        <f t="shared" si="25"/>
        <v>96.419139130434772</v>
      </c>
      <c r="J97" s="9">
        <f t="shared" si="25"/>
        <v>95.045469565217388</v>
      </c>
      <c r="K97" s="9">
        <f t="shared" si="25"/>
        <v>96.251200000000011</v>
      </c>
      <c r="L97" s="9">
        <f t="shared" si="25"/>
        <v>95.129834782608697</v>
      </c>
      <c r="M97" s="9">
        <f t="shared" si="25"/>
        <v>102.24391304347826</v>
      </c>
      <c r="N97" s="9">
        <f t="shared" si="25"/>
        <v>92.911159130434783</v>
      </c>
      <c r="O97" s="9">
        <f t="shared" si="25"/>
        <v>100.14808695652174</v>
      </c>
      <c r="P97" s="9">
        <f t="shared" si="25"/>
        <v>100.18396695652173</v>
      </c>
      <c r="Q97" s="9">
        <f t="shared" si="25"/>
        <v>93.584707826086941</v>
      </c>
      <c r="R97" s="9">
        <f t="shared" si="25"/>
        <v>95.25301739130434</v>
      </c>
      <c r="S97" s="9">
        <f t="shared" si="25"/>
        <v>87.988101739130443</v>
      </c>
      <c r="T97" s="9">
        <f t="shared" si="25"/>
        <v>85.390817391304353</v>
      </c>
      <c r="U97" s="9">
        <f t="shared" si="25"/>
        <v>75.877833913043474</v>
      </c>
      <c r="V97" s="9">
        <f t="shared" si="25"/>
        <v>71.011314782608693</v>
      </c>
      <c r="W97" s="9">
        <f t="shared" si="25"/>
        <v>71.094991304347815</v>
      </c>
      <c r="X97" s="9">
        <f t="shared" si="25"/>
        <v>66.458236521739124</v>
      </c>
      <c r="Y97" s="9">
        <f t="shared" si="25"/>
        <v>71.197368695652173</v>
      </c>
      <c r="Z97" s="9">
        <f t="shared" si="25"/>
        <v>68.48448521739131</v>
      </c>
      <c r="AA97" s="9">
        <f t="shared" si="25"/>
        <v>71.585807826086963</v>
      </c>
      <c r="AB97" s="9">
        <f t="shared" si="25"/>
        <v>70.930843478260869</v>
      </c>
      <c r="AC97" s="9">
        <f t="shared" si="25"/>
        <v>68.010469565217392</v>
      </c>
      <c r="AD97" s="9">
        <f t="shared" si="25"/>
        <v>68.392721739130437</v>
      </c>
      <c r="AE97" s="9">
        <f t="shared" si="25"/>
        <v>76.141820869565208</v>
      </c>
      <c r="AF97" s="9">
        <f t="shared" si="25"/>
        <v>73.053685217391291</v>
      </c>
      <c r="AG97" s="9">
        <f t="shared" si="25"/>
        <v>76.013914782608694</v>
      </c>
    </row>
    <row r="98" spans="1:33" x14ac:dyDescent="0.25">
      <c r="A98" s="10" t="s">
        <v>29</v>
      </c>
      <c r="B98" s="11">
        <v>33.910086956521738</v>
      </c>
      <c r="C98" s="11">
        <v>30.485139130434781</v>
      </c>
      <c r="D98" s="11">
        <v>32.005921739130436</v>
      </c>
      <c r="E98" s="11">
        <v>47.422078260869569</v>
      </c>
      <c r="F98" s="11">
        <v>53.366547826086958</v>
      </c>
      <c r="G98" s="11">
        <v>55.933417391304346</v>
      </c>
      <c r="H98" s="11">
        <v>55.066600000000001</v>
      </c>
      <c r="I98" s="11">
        <v>50.493156521739124</v>
      </c>
      <c r="J98" s="11">
        <v>48.902747826086951</v>
      </c>
      <c r="K98" s="11">
        <v>51.196008695652175</v>
      </c>
      <c r="L98" s="11">
        <v>49.94406956521739</v>
      </c>
      <c r="M98" s="11">
        <v>55.707434782608694</v>
      </c>
      <c r="N98" s="11">
        <v>50.841059130434772</v>
      </c>
      <c r="O98" s="11">
        <v>51.808165217391306</v>
      </c>
      <c r="P98" s="11">
        <v>54.576078260869565</v>
      </c>
      <c r="Q98" s="11">
        <v>52.234043478260865</v>
      </c>
      <c r="R98" s="11">
        <v>48.701852173913039</v>
      </c>
      <c r="S98" s="11">
        <v>45.955513043478263</v>
      </c>
      <c r="T98" s="11">
        <v>46.295217391304348</v>
      </c>
      <c r="U98" s="11">
        <v>41.300810434782612</v>
      </c>
      <c r="V98" s="11">
        <v>40.766415652173912</v>
      </c>
      <c r="W98" s="11">
        <v>38.100582608695653</v>
      </c>
      <c r="X98" s="11">
        <v>37.976260869565216</v>
      </c>
      <c r="Y98" s="11">
        <v>45.730547826086955</v>
      </c>
      <c r="Z98" s="11">
        <v>42.518424347826091</v>
      </c>
      <c r="AA98" s="11">
        <v>40.723673043478264</v>
      </c>
      <c r="AB98" s="11">
        <v>39.204469565217394</v>
      </c>
      <c r="AC98" s="11">
        <v>37.889869565217388</v>
      </c>
      <c r="AD98" s="11">
        <v>38.174982608695657</v>
      </c>
      <c r="AE98" s="11">
        <v>42.522238260869564</v>
      </c>
      <c r="AF98" s="11">
        <v>39.534006956521736</v>
      </c>
      <c r="AG98" s="11">
        <v>40.608653913043476</v>
      </c>
    </row>
    <row r="99" spans="1:33" x14ac:dyDescent="0.25">
      <c r="A99" s="12" t="s">
        <v>30</v>
      </c>
      <c r="B99" s="13">
        <v>32.239443478260867</v>
      </c>
      <c r="C99" s="13">
        <v>28.98322608695652</v>
      </c>
      <c r="D99" s="13">
        <v>30.42908695652174</v>
      </c>
      <c r="E99" s="13">
        <v>45.085730434782612</v>
      </c>
      <c r="F99" s="13">
        <v>50.73734782608696</v>
      </c>
      <c r="G99" s="13">
        <v>53.177747826086957</v>
      </c>
      <c r="H99" s="13">
        <v>50.393478260869564</v>
      </c>
      <c r="I99" s="13">
        <v>45.925982608695648</v>
      </c>
      <c r="J99" s="13">
        <v>46.142721739130437</v>
      </c>
      <c r="K99" s="13">
        <v>45.055191304347829</v>
      </c>
      <c r="L99" s="13">
        <v>45.1857652173913</v>
      </c>
      <c r="M99" s="13">
        <v>46.536478260869565</v>
      </c>
      <c r="N99" s="13">
        <v>42.070100000000004</v>
      </c>
      <c r="O99" s="13">
        <v>48.339921739130432</v>
      </c>
      <c r="P99" s="13">
        <v>45.607888695652164</v>
      </c>
      <c r="Q99" s="13">
        <v>41.350664347826076</v>
      </c>
      <c r="R99" s="13">
        <v>46.551165217391301</v>
      </c>
      <c r="S99" s="13">
        <v>42.03258869565218</v>
      </c>
      <c r="T99" s="13">
        <v>39.095600000000005</v>
      </c>
      <c r="U99" s="13">
        <v>34.57702347826087</v>
      </c>
      <c r="V99" s="13">
        <v>30.244899130434785</v>
      </c>
      <c r="W99" s="13">
        <v>32.994408695652169</v>
      </c>
      <c r="X99" s="13">
        <v>28.481975652173912</v>
      </c>
      <c r="Y99" s="13">
        <v>25.466820869565218</v>
      </c>
      <c r="Z99" s="13">
        <v>25.966060869565219</v>
      </c>
      <c r="AA99" s="13">
        <v>30.862134782608695</v>
      </c>
      <c r="AB99" s="13">
        <v>31.726373913043478</v>
      </c>
      <c r="AC99" s="13">
        <v>30.1206</v>
      </c>
      <c r="AD99" s="13">
        <v>30.217739130434783</v>
      </c>
      <c r="AE99" s="13">
        <v>33.619582608695652</v>
      </c>
      <c r="AF99" s="13">
        <v>33.519678260869561</v>
      </c>
      <c r="AG99" s="13">
        <v>35.405260869565218</v>
      </c>
    </row>
    <row r="100" spans="1:33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spans="1:33" x14ac:dyDescent="0.25">
      <c r="A101" s="8" t="s">
        <v>33</v>
      </c>
      <c r="B101" s="9">
        <f t="shared" ref="B101:AG101" si="26">SUM(B102:B103)</f>
        <v>0</v>
      </c>
      <c r="C101" s="9">
        <f t="shared" si="26"/>
        <v>0</v>
      </c>
      <c r="D101" s="9">
        <f t="shared" si="26"/>
        <v>4.8566300621118703</v>
      </c>
      <c r="E101" s="9">
        <f t="shared" si="26"/>
        <v>31.962786583851006</v>
      </c>
      <c r="F101" s="9">
        <f t="shared" si="26"/>
        <v>13.486073540372743</v>
      </c>
      <c r="G101" s="9">
        <f t="shared" si="26"/>
        <v>6.8972561490683928</v>
      </c>
      <c r="H101" s="9">
        <f t="shared" si="26"/>
        <v>0.29387975155243851</v>
      </c>
      <c r="I101" s="9">
        <f t="shared" si="26"/>
        <v>0</v>
      </c>
      <c r="J101" s="9">
        <f t="shared" si="26"/>
        <v>1.285802484472482</v>
      </c>
      <c r="K101" s="9">
        <f t="shared" si="26"/>
        <v>4.978043726708048</v>
      </c>
      <c r="L101" s="9">
        <f t="shared" si="26"/>
        <v>1.1088198757768231</v>
      </c>
      <c r="M101" s="9">
        <f t="shared" si="26"/>
        <v>9.0040648447205687</v>
      </c>
      <c r="N101" s="9">
        <f t="shared" si="26"/>
        <v>0</v>
      </c>
      <c r="O101" s="9">
        <f t="shared" si="26"/>
        <v>9.8020939130432208</v>
      </c>
      <c r="P101" s="9">
        <f t="shared" si="26"/>
        <v>4.7275627329193934</v>
      </c>
      <c r="Q101" s="9">
        <f t="shared" si="26"/>
        <v>0.11731031055917285</v>
      </c>
      <c r="R101" s="9">
        <f t="shared" si="26"/>
        <v>6.1216278260872308</v>
      </c>
      <c r="S101" s="9">
        <f t="shared" si="26"/>
        <v>0</v>
      </c>
      <c r="T101" s="9">
        <f t="shared" si="26"/>
        <v>1.3085639751550815</v>
      </c>
      <c r="U101" s="9">
        <f t="shared" si="26"/>
        <v>0</v>
      </c>
      <c r="V101" s="9">
        <f t="shared" si="26"/>
        <v>0.82994236024808288</v>
      </c>
      <c r="W101" s="9">
        <f t="shared" si="26"/>
        <v>3.6706365217393877</v>
      </c>
      <c r="X101" s="9">
        <f t="shared" si="26"/>
        <v>0.84453788819856701</v>
      </c>
      <c r="Y101" s="9">
        <f t="shared" si="26"/>
        <v>9.4308149068324312</v>
      </c>
      <c r="Z101" s="9">
        <f t="shared" si="26"/>
        <v>2.8071729192550876</v>
      </c>
      <c r="AA101" s="9">
        <f t="shared" si="26"/>
        <v>6.612954285714217</v>
      </c>
      <c r="AB101" s="9">
        <f t="shared" si="26"/>
        <v>2.347139378882086</v>
      </c>
      <c r="AC101" s="9">
        <f t="shared" si="26"/>
        <v>0.64873639751569456</v>
      </c>
      <c r="AD101" s="9">
        <f t="shared" si="26"/>
        <v>2.273813913043222</v>
      </c>
      <c r="AE101" s="9">
        <f t="shared" si="26"/>
        <v>10.034563229813562</v>
      </c>
      <c r="AF101" s="9">
        <f t="shared" si="26"/>
        <v>1.0978586335403016</v>
      </c>
      <c r="AG101" s="9">
        <f t="shared" si="26"/>
        <v>5.2456936645961765</v>
      </c>
    </row>
    <row r="102" spans="1:33" x14ac:dyDescent="0.25">
      <c r="A102" s="10" t="s">
        <v>29</v>
      </c>
      <c r="B102" s="11">
        <v>0</v>
      </c>
      <c r="C102" s="11">
        <v>0</v>
      </c>
      <c r="D102" s="11">
        <v>2.4896422360246517</v>
      </c>
      <c r="E102" s="11">
        <v>16.385016149068132</v>
      </c>
      <c r="F102" s="11">
        <v>6.9133291925463896</v>
      </c>
      <c r="G102" s="11">
        <v>3.5357291925463903</v>
      </c>
      <c r="H102" s="11">
        <v>0.29387975155243851</v>
      </c>
      <c r="I102" s="11">
        <v>0</v>
      </c>
      <c r="J102" s="11">
        <v>0.14793639751569554</v>
      </c>
      <c r="K102" s="11">
        <v>3.4949580124220034</v>
      </c>
      <c r="L102" s="11">
        <v>5.7119006211347134E-2</v>
      </c>
      <c r="M102" s="11">
        <v>6.732224844720303</v>
      </c>
      <c r="N102" s="11">
        <v>0</v>
      </c>
      <c r="O102" s="11">
        <v>1.935965714285528</v>
      </c>
      <c r="P102" s="11">
        <v>3.7367726708072624</v>
      </c>
      <c r="Q102" s="11">
        <v>0.11731031055917285</v>
      </c>
      <c r="R102" s="11">
        <v>0</v>
      </c>
      <c r="S102" s="11">
        <v>0</v>
      </c>
      <c r="T102" s="11">
        <v>1.3085639751550815</v>
      </c>
      <c r="U102" s="11">
        <v>0</v>
      </c>
      <c r="V102" s="11">
        <v>0.82994236024808288</v>
      </c>
      <c r="W102" s="11">
        <v>0</v>
      </c>
      <c r="X102" s="11">
        <v>0.84453788819856701</v>
      </c>
      <c r="Y102" s="11">
        <v>8.7231465838507365</v>
      </c>
      <c r="Z102" s="11">
        <v>1.3868059627330869</v>
      </c>
      <c r="AA102" s="11">
        <v>0</v>
      </c>
      <c r="AB102" s="11">
        <v>0.22735031055917343</v>
      </c>
      <c r="AC102" s="11">
        <v>0.64873639751569456</v>
      </c>
      <c r="AD102" s="11">
        <v>1.2539726708072632</v>
      </c>
      <c r="AE102" s="11">
        <v>5.7115927950306933</v>
      </c>
      <c r="AF102" s="11">
        <v>0</v>
      </c>
      <c r="AG102" s="11">
        <v>2.4389840993785228</v>
      </c>
    </row>
    <row r="103" spans="1:33" x14ac:dyDescent="0.25">
      <c r="A103" s="12" t="s">
        <v>30</v>
      </c>
      <c r="B103" s="13">
        <v>0</v>
      </c>
      <c r="C103" s="13">
        <v>0</v>
      </c>
      <c r="D103" s="13">
        <v>2.366987826087219</v>
      </c>
      <c r="E103" s="13">
        <v>15.577770434782874</v>
      </c>
      <c r="F103" s="13">
        <v>6.5727443478263528</v>
      </c>
      <c r="G103" s="13">
        <v>3.3615269565220025</v>
      </c>
      <c r="H103" s="13">
        <v>0</v>
      </c>
      <c r="I103" s="13">
        <v>0</v>
      </c>
      <c r="J103" s="13">
        <v>1.1378660869567865</v>
      </c>
      <c r="K103" s="13">
        <v>1.4830857142860445</v>
      </c>
      <c r="L103" s="13">
        <v>1.0517008695654759</v>
      </c>
      <c r="M103" s="13">
        <v>2.2718400000002656</v>
      </c>
      <c r="N103" s="13">
        <v>0</v>
      </c>
      <c r="O103" s="13">
        <v>7.8661281987576928</v>
      </c>
      <c r="P103" s="13">
        <v>0.99079006211213105</v>
      </c>
      <c r="Q103" s="13">
        <v>0</v>
      </c>
      <c r="R103" s="13">
        <v>6.1216278260872308</v>
      </c>
      <c r="S103" s="13">
        <v>0</v>
      </c>
      <c r="T103" s="13">
        <v>0</v>
      </c>
      <c r="U103" s="13">
        <v>0</v>
      </c>
      <c r="V103" s="13">
        <v>0</v>
      </c>
      <c r="W103" s="13">
        <v>3.6706365217393877</v>
      </c>
      <c r="X103" s="13">
        <v>0</v>
      </c>
      <c r="Y103" s="13">
        <v>0.70766832298169469</v>
      </c>
      <c r="Z103" s="13">
        <v>1.4203669565220007</v>
      </c>
      <c r="AA103" s="13">
        <v>6.612954285714217</v>
      </c>
      <c r="AB103" s="13">
        <v>2.1197890683229126</v>
      </c>
      <c r="AC103" s="13">
        <v>0</v>
      </c>
      <c r="AD103" s="13">
        <v>1.0198412422359588</v>
      </c>
      <c r="AE103" s="13">
        <v>4.322970434782869</v>
      </c>
      <c r="AF103" s="13">
        <v>1.0978586335403016</v>
      </c>
      <c r="AG103" s="13">
        <v>2.8067095652176537</v>
      </c>
    </row>
  </sheetData>
  <pageMargins left="0.7" right="0.7" top="0.75" bottom="0.75" header="0.3" footer="0.3"/>
  <pageSetup paperSize="9" scale="89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AG103"/>
  <sheetViews>
    <sheetView showGridLines="0" zoomScaleNormal="100" workbookViewId="0">
      <pane xSplit="1" ySplit="1" topLeftCell="M2" activePane="bottomRight" state="frozen"/>
      <selection activeCell="AG2" sqref="AG2"/>
      <selection pane="topRight" activeCell="AG2" sqref="AG2"/>
      <selection pane="bottomLeft" activeCell="AG2" sqref="AG2"/>
      <selection pane="bottomRight" activeCell="AG2" sqref="AG2"/>
    </sheetView>
  </sheetViews>
  <sheetFormatPr defaultRowHeight="11.25" x14ac:dyDescent="0.25"/>
  <cols>
    <col min="1" max="1" width="43.7109375" style="1" customWidth="1"/>
    <col min="2" max="12" width="10.42578125" style="2" customWidth="1"/>
    <col min="13" max="33" width="10.42578125" style="1" customWidth="1"/>
    <col min="34" max="16384" width="9.140625" style="1"/>
  </cols>
  <sheetData>
    <row r="1" spans="1:33" ht="12.75" x14ac:dyDescent="0.25">
      <c r="A1" s="3" t="s">
        <v>46</v>
      </c>
      <c r="B1" s="4">
        <v>1990</v>
      </c>
      <c r="C1" s="4">
        <v>1991</v>
      </c>
      <c r="D1" s="4">
        <v>1992</v>
      </c>
      <c r="E1" s="4">
        <v>1993</v>
      </c>
      <c r="F1" s="4">
        <v>1994</v>
      </c>
      <c r="G1" s="4">
        <v>1995</v>
      </c>
      <c r="H1" s="4">
        <v>1996</v>
      </c>
      <c r="I1" s="4">
        <v>1997</v>
      </c>
      <c r="J1" s="4">
        <v>1998</v>
      </c>
      <c r="K1" s="4">
        <v>1999</v>
      </c>
      <c r="L1" s="4">
        <v>2000</v>
      </c>
      <c r="M1" s="4">
        <v>2001</v>
      </c>
      <c r="N1" s="4">
        <v>2002</v>
      </c>
      <c r="O1" s="4">
        <v>2003</v>
      </c>
      <c r="P1" s="4">
        <v>2004</v>
      </c>
      <c r="Q1" s="4">
        <v>2005</v>
      </c>
      <c r="R1" s="4">
        <v>2006</v>
      </c>
      <c r="S1" s="4">
        <v>2007</v>
      </c>
      <c r="T1" s="4">
        <v>2008</v>
      </c>
      <c r="U1" s="4">
        <v>2009</v>
      </c>
      <c r="V1" s="4">
        <v>2010</v>
      </c>
      <c r="W1" s="4">
        <v>2011</v>
      </c>
      <c r="X1" s="4">
        <v>2012</v>
      </c>
      <c r="Y1" s="4">
        <v>2013</v>
      </c>
      <c r="Z1" s="4">
        <v>2014</v>
      </c>
      <c r="AA1" s="4">
        <v>2015</v>
      </c>
      <c r="AB1" s="4">
        <v>2016</v>
      </c>
      <c r="AC1" s="4">
        <v>2017</v>
      </c>
      <c r="AD1" s="4">
        <v>2018</v>
      </c>
      <c r="AE1" s="4">
        <v>2019</v>
      </c>
      <c r="AF1" s="4">
        <v>2020</v>
      </c>
      <c r="AG1" s="4">
        <v>2021</v>
      </c>
    </row>
    <row r="2" spans="1:33" x14ac:dyDescent="0.25">
      <c r="A2" s="5"/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x14ac:dyDescent="0.25">
      <c r="A3" s="8" t="s">
        <v>20</v>
      </c>
      <c r="B3" s="9">
        <f t="shared" ref="B3:AG3" si="0">SUM(B4:B5)</f>
        <v>114472.75600852961</v>
      </c>
      <c r="C3" s="9">
        <f t="shared" si="0"/>
        <v>134929.71292453518</v>
      </c>
      <c r="D3" s="9">
        <f t="shared" si="0"/>
        <v>78799.865604438688</v>
      </c>
      <c r="E3" s="9">
        <f t="shared" si="0"/>
        <v>96429.175891359715</v>
      </c>
      <c r="F3" s="9">
        <f t="shared" si="0"/>
        <v>81434.958818044863</v>
      </c>
      <c r="G3" s="9">
        <f t="shared" si="0"/>
        <v>56628.833999999995</v>
      </c>
      <c r="H3" s="9">
        <f t="shared" si="0"/>
        <v>59014.709671000004</v>
      </c>
      <c r="I3" s="9">
        <f t="shared" si="0"/>
        <v>64258.280291999996</v>
      </c>
      <c r="J3" s="9">
        <f t="shared" si="0"/>
        <v>66730.483413999988</v>
      </c>
      <c r="K3" s="9">
        <f t="shared" si="0"/>
        <v>74506.235931000003</v>
      </c>
      <c r="L3" s="9">
        <f t="shared" si="0"/>
        <v>70708.090179999999</v>
      </c>
      <c r="M3" s="9">
        <f t="shared" si="0"/>
        <v>66593.464240999994</v>
      </c>
      <c r="N3" s="9">
        <f t="shared" si="0"/>
        <v>78459.302033</v>
      </c>
      <c r="O3" s="9">
        <f t="shared" si="0"/>
        <v>65621.575140000001</v>
      </c>
      <c r="P3" s="9">
        <f t="shared" si="0"/>
        <v>84229.404739000005</v>
      </c>
      <c r="Q3" s="9">
        <f t="shared" si="0"/>
        <v>90259.979227999997</v>
      </c>
      <c r="R3" s="9">
        <f t="shared" si="0"/>
        <v>91028.13147800001</v>
      </c>
      <c r="S3" s="9">
        <f t="shared" si="0"/>
        <v>90476.000038000013</v>
      </c>
      <c r="T3" s="9">
        <f t="shared" si="0"/>
        <v>75548.585672999994</v>
      </c>
      <c r="U3" s="9">
        <f t="shared" si="0"/>
        <v>86923.726734999989</v>
      </c>
      <c r="V3" s="9">
        <f t="shared" si="0"/>
        <v>108684.525677</v>
      </c>
      <c r="W3" s="9">
        <f t="shared" si="0"/>
        <v>107497.623979</v>
      </c>
      <c r="X3" s="9">
        <f t="shared" si="0"/>
        <v>113758.487374</v>
      </c>
      <c r="Y3" s="9">
        <f t="shared" si="0"/>
        <v>95674.122323000003</v>
      </c>
      <c r="Z3" s="9">
        <f t="shared" si="0"/>
        <v>86937.996972000008</v>
      </c>
      <c r="AA3" s="9">
        <f t="shared" si="0"/>
        <v>67029.038939000005</v>
      </c>
      <c r="AB3" s="9">
        <f t="shared" si="0"/>
        <v>62381.975632000001</v>
      </c>
      <c r="AC3" s="9">
        <f t="shared" si="0"/>
        <v>63879.815640000008</v>
      </c>
      <c r="AD3" s="9">
        <f t="shared" si="0"/>
        <v>65442.407934000003</v>
      </c>
      <c r="AE3" s="9">
        <f t="shared" si="0"/>
        <v>73152.81492199999</v>
      </c>
      <c r="AF3" s="9">
        <f t="shared" si="0"/>
        <v>77370.179980000001</v>
      </c>
      <c r="AG3" s="9">
        <f t="shared" si="0"/>
        <v>77442.097651999997</v>
      </c>
    </row>
    <row r="4" spans="1:33" x14ac:dyDescent="0.25">
      <c r="A4" s="10" t="s">
        <v>29</v>
      </c>
      <c r="B4" s="11">
        <v>43680.535417106308</v>
      </c>
      <c r="C4" s="11">
        <v>51486.504821994364</v>
      </c>
      <c r="D4" s="11">
        <v>30068.467296632825</v>
      </c>
      <c r="E4" s="11">
        <v>36795.462777632973</v>
      </c>
      <c r="F4" s="11">
        <v>31073.966652616917</v>
      </c>
      <c r="G4" s="11">
        <v>21608.440954999998</v>
      </c>
      <c r="H4" s="11">
        <v>23069.727796000003</v>
      </c>
      <c r="I4" s="11">
        <v>25170.842389000001</v>
      </c>
      <c r="J4" s="11">
        <v>25485.713542999998</v>
      </c>
      <c r="K4" s="11">
        <v>30149.889802000002</v>
      </c>
      <c r="L4" s="11">
        <v>28209.662514</v>
      </c>
      <c r="M4" s="11">
        <v>26228.035092000002</v>
      </c>
      <c r="N4" s="11">
        <v>30891.586480000002</v>
      </c>
      <c r="O4" s="11">
        <v>31478.256688000001</v>
      </c>
      <c r="P4" s="11">
        <v>29770.047990999999</v>
      </c>
      <c r="Q4" s="11">
        <v>25028.230243000002</v>
      </c>
      <c r="R4" s="11">
        <v>26094.070985000002</v>
      </c>
      <c r="S4" s="11">
        <v>21166.768219000001</v>
      </c>
      <c r="T4" s="11">
        <v>15746.605336999999</v>
      </c>
      <c r="U4" s="11">
        <v>16927.827534</v>
      </c>
      <c r="V4" s="11">
        <v>20282.797577999998</v>
      </c>
      <c r="W4" s="11">
        <v>21558.713854999998</v>
      </c>
      <c r="X4" s="11">
        <v>15007.907091000001</v>
      </c>
      <c r="Y4" s="11">
        <v>21665.367784999999</v>
      </c>
      <c r="Z4" s="11">
        <v>19830.474157000001</v>
      </c>
      <c r="AA4" s="11">
        <v>13198.835773000001</v>
      </c>
      <c r="AB4" s="11">
        <v>11855.711134000001</v>
      </c>
      <c r="AC4" s="11">
        <v>12451.504778</v>
      </c>
      <c r="AD4" s="11">
        <v>13289.576877</v>
      </c>
      <c r="AE4" s="11">
        <v>13179.245278</v>
      </c>
      <c r="AF4" s="11">
        <v>11069.137557999999</v>
      </c>
      <c r="AG4" s="11">
        <v>12687.214993000001</v>
      </c>
    </row>
    <row r="5" spans="1:33" x14ac:dyDescent="0.25">
      <c r="A5" s="12" t="s">
        <v>30</v>
      </c>
      <c r="B5" s="13">
        <v>70792.220591423305</v>
      </c>
      <c r="C5" s="13">
        <v>83443.208102540812</v>
      </c>
      <c r="D5" s="13">
        <v>48731.398307805866</v>
      </c>
      <c r="E5" s="13">
        <v>59633.713113726742</v>
      </c>
      <c r="F5" s="13">
        <v>50360.992165427939</v>
      </c>
      <c r="G5" s="13">
        <v>35020.393044999997</v>
      </c>
      <c r="H5" s="13">
        <v>35944.981874999998</v>
      </c>
      <c r="I5" s="13">
        <v>39087.437902999998</v>
      </c>
      <c r="J5" s="13">
        <v>41244.769870999997</v>
      </c>
      <c r="K5" s="13">
        <v>44356.346129000005</v>
      </c>
      <c r="L5" s="13">
        <v>42498.427666000003</v>
      </c>
      <c r="M5" s="13">
        <v>40365.429148999996</v>
      </c>
      <c r="N5" s="13">
        <v>47567.715553000002</v>
      </c>
      <c r="O5" s="13">
        <v>34143.318452</v>
      </c>
      <c r="P5" s="13">
        <v>54459.356748000006</v>
      </c>
      <c r="Q5" s="13">
        <v>65231.748984999998</v>
      </c>
      <c r="R5" s="13">
        <v>64934.060493000004</v>
      </c>
      <c r="S5" s="13">
        <v>69309.231819000008</v>
      </c>
      <c r="T5" s="13">
        <v>59801.980335999993</v>
      </c>
      <c r="U5" s="13">
        <v>69995.899200999993</v>
      </c>
      <c r="V5" s="13">
        <v>88401.728099</v>
      </c>
      <c r="W5" s="13">
        <v>85938.910124000002</v>
      </c>
      <c r="X5" s="13">
        <v>98750.580283000003</v>
      </c>
      <c r="Y5" s="13">
        <v>74008.754538000008</v>
      </c>
      <c r="Z5" s="13">
        <v>67107.522815000004</v>
      </c>
      <c r="AA5" s="13">
        <v>53830.203165999999</v>
      </c>
      <c r="AB5" s="13">
        <v>50526.264497999997</v>
      </c>
      <c r="AC5" s="13">
        <v>51428.310862000006</v>
      </c>
      <c r="AD5" s="13">
        <v>52152.831057000003</v>
      </c>
      <c r="AE5" s="13">
        <v>59973.569643999996</v>
      </c>
      <c r="AF5" s="13">
        <v>66301.042421999999</v>
      </c>
      <c r="AG5" s="13">
        <v>64754.882659000003</v>
      </c>
    </row>
    <row r="6" spans="1:33" x14ac:dyDescent="0.25">
      <c r="A6" s="14" t="s">
        <v>34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3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 x14ac:dyDescent="0.25">
      <c r="A8" s="8" t="s">
        <v>10</v>
      </c>
      <c r="B8" s="15">
        <f t="shared" ref="B8:AG10" si="1">IF(B3=0,0,B3/B$3)</f>
        <v>1</v>
      </c>
      <c r="C8" s="15">
        <f t="shared" si="1"/>
        <v>1</v>
      </c>
      <c r="D8" s="15">
        <f t="shared" si="1"/>
        <v>1</v>
      </c>
      <c r="E8" s="15">
        <f t="shared" si="1"/>
        <v>1</v>
      </c>
      <c r="F8" s="15">
        <f t="shared" si="1"/>
        <v>1</v>
      </c>
      <c r="G8" s="15">
        <f t="shared" si="1"/>
        <v>1</v>
      </c>
      <c r="H8" s="15">
        <f t="shared" si="1"/>
        <v>1</v>
      </c>
      <c r="I8" s="15">
        <f t="shared" si="1"/>
        <v>1</v>
      </c>
      <c r="J8" s="15">
        <f t="shared" si="1"/>
        <v>1</v>
      </c>
      <c r="K8" s="15">
        <f t="shared" si="1"/>
        <v>1</v>
      </c>
      <c r="L8" s="15">
        <f t="shared" si="1"/>
        <v>1</v>
      </c>
      <c r="M8" s="15">
        <f t="shared" si="1"/>
        <v>1</v>
      </c>
      <c r="N8" s="15">
        <f t="shared" si="1"/>
        <v>1</v>
      </c>
      <c r="O8" s="15">
        <f t="shared" si="1"/>
        <v>1</v>
      </c>
      <c r="P8" s="15">
        <f t="shared" si="1"/>
        <v>1</v>
      </c>
      <c r="Q8" s="15">
        <f t="shared" si="1"/>
        <v>1</v>
      </c>
      <c r="R8" s="15">
        <f t="shared" si="1"/>
        <v>1</v>
      </c>
      <c r="S8" s="15">
        <f t="shared" si="1"/>
        <v>1</v>
      </c>
      <c r="T8" s="15">
        <f t="shared" si="1"/>
        <v>1</v>
      </c>
      <c r="U8" s="15">
        <f t="shared" si="1"/>
        <v>1</v>
      </c>
      <c r="V8" s="15">
        <f t="shared" si="1"/>
        <v>1</v>
      </c>
      <c r="W8" s="15">
        <f t="shared" si="1"/>
        <v>1</v>
      </c>
      <c r="X8" s="15">
        <f t="shared" si="1"/>
        <v>1</v>
      </c>
      <c r="Y8" s="15">
        <f t="shared" si="1"/>
        <v>1</v>
      </c>
      <c r="Z8" s="15">
        <f t="shared" si="1"/>
        <v>1</v>
      </c>
      <c r="AA8" s="15">
        <f t="shared" si="1"/>
        <v>1</v>
      </c>
      <c r="AB8" s="15">
        <f t="shared" si="1"/>
        <v>1</v>
      </c>
      <c r="AC8" s="15">
        <f t="shared" si="1"/>
        <v>1</v>
      </c>
      <c r="AD8" s="15">
        <f t="shared" si="1"/>
        <v>1</v>
      </c>
      <c r="AE8" s="15">
        <f t="shared" si="1"/>
        <v>1</v>
      </c>
      <c r="AF8" s="15">
        <f t="shared" si="1"/>
        <v>1</v>
      </c>
      <c r="AG8" s="15">
        <f t="shared" si="1"/>
        <v>1</v>
      </c>
    </row>
    <row r="9" spans="1:33" x14ac:dyDescent="0.25">
      <c r="A9" s="10" t="s">
        <v>29</v>
      </c>
      <c r="B9" s="16">
        <f t="shared" si="1"/>
        <v>0.38158018501670021</v>
      </c>
      <c r="C9" s="16">
        <f t="shared" si="1"/>
        <v>0.3815801850167001</v>
      </c>
      <c r="D9" s="16">
        <f t="shared" si="1"/>
        <v>0.38158018501670021</v>
      </c>
      <c r="E9" s="16">
        <f t="shared" si="1"/>
        <v>0.38158018501670027</v>
      </c>
      <c r="F9" s="16">
        <f t="shared" si="1"/>
        <v>0.38158018501670016</v>
      </c>
      <c r="G9" s="16">
        <f t="shared" si="1"/>
        <v>0.38158018501670016</v>
      </c>
      <c r="H9" s="16">
        <f t="shared" si="1"/>
        <v>0.39091487401380087</v>
      </c>
      <c r="I9" s="16">
        <f t="shared" si="1"/>
        <v>0.39171360133852995</v>
      </c>
      <c r="J9" s="16">
        <f t="shared" si="1"/>
        <v>0.38192010965790668</v>
      </c>
      <c r="K9" s="16">
        <f t="shared" si="1"/>
        <v>0.4046626356204831</v>
      </c>
      <c r="L9" s="16">
        <f t="shared" si="1"/>
        <v>0.39895947468227883</v>
      </c>
      <c r="M9" s="16">
        <f t="shared" si="1"/>
        <v>0.39385299129478279</v>
      </c>
      <c r="N9" s="16">
        <f t="shared" si="1"/>
        <v>0.39372752088728746</v>
      </c>
      <c r="O9" s="16">
        <f t="shared" si="1"/>
        <v>0.47969370776063941</v>
      </c>
      <c r="P9" s="16">
        <f t="shared" si="1"/>
        <v>0.35344008524395798</v>
      </c>
      <c r="Q9" s="16">
        <f t="shared" si="1"/>
        <v>0.27729044984353229</v>
      </c>
      <c r="R9" s="16">
        <f t="shared" si="1"/>
        <v>0.28665941573574433</v>
      </c>
      <c r="S9" s="16">
        <f t="shared" si="1"/>
        <v>0.23394898326749566</v>
      </c>
      <c r="T9" s="16">
        <f t="shared" si="1"/>
        <v>0.20843018034985683</v>
      </c>
      <c r="U9" s="16">
        <f t="shared" si="1"/>
        <v>0.19474346268662662</v>
      </c>
      <c r="V9" s="16">
        <f t="shared" si="1"/>
        <v>0.18662084093073683</v>
      </c>
      <c r="W9" s="16">
        <f t="shared" si="1"/>
        <v>0.20055060806936126</v>
      </c>
      <c r="X9" s="16">
        <f t="shared" si="1"/>
        <v>0.13192780105856192</v>
      </c>
      <c r="Y9" s="16">
        <f t="shared" si="1"/>
        <v>0.22644961102289263</v>
      </c>
      <c r="Z9" s="16">
        <f t="shared" si="1"/>
        <v>0.22809904584512997</v>
      </c>
      <c r="AA9" s="16">
        <f t="shared" si="1"/>
        <v>0.19691220375413176</v>
      </c>
      <c r="AB9" s="16">
        <f t="shared" si="1"/>
        <v>0.19005026714669151</v>
      </c>
      <c r="AC9" s="16">
        <f t="shared" si="1"/>
        <v>0.19492080015026167</v>
      </c>
      <c r="AD9" s="16">
        <f t="shared" si="1"/>
        <v>0.20307285896941335</v>
      </c>
      <c r="AE9" s="16">
        <f t="shared" si="1"/>
        <v>0.18016046671686547</v>
      </c>
      <c r="AF9" s="16">
        <f t="shared" si="1"/>
        <v>0.14306723289077708</v>
      </c>
      <c r="AG9" s="16">
        <f t="shared" si="1"/>
        <v>0.16382840054271625</v>
      </c>
    </row>
    <row r="10" spans="1:33" x14ac:dyDescent="0.25">
      <c r="A10" s="12" t="s">
        <v>30</v>
      </c>
      <c r="B10" s="17">
        <f t="shared" si="1"/>
        <v>0.61841981498329979</v>
      </c>
      <c r="C10" s="17">
        <f t="shared" si="1"/>
        <v>0.6184198149832999</v>
      </c>
      <c r="D10" s="17">
        <f t="shared" si="1"/>
        <v>0.61841981498329979</v>
      </c>
      <c r="E10" s="17">
        <f t="shared" si="1"/>
        <v>0.61841981498329979</v>
      </c>
      <c r="F10" s="17">
        <f t="shared" si="1"/>
        <v>0.61841981498329979</v>
      </c>
      <c r="G10" s="17">
        <f t="shared" si="1"/>
        <v>0.6184198149832999</v>
      </c>
      <c r="H10" s="17">
        <f t="shared" si="1"/>
        <v>0.60908512598619902</v>
      </c>
      <c r="I10" s="17">
        <f t="shared" si="1"/>
        <v>0.60828639866147016</v>
      </c>
      <c r="J10" s="17">
        <f t="shared" si="1"/>
        <v>0.61807989034209343</v>
      </c>
      <c r="K10" s="17">
        <f t="shared" si="1"/>
        <v>0.5953373643795169</v>
      </c>
      <c r="L10" s="17">
        <f t="shared" si="1"/>
        <v>0.60104052531772123</v>
      </c>
      <c r="M10" s="17">
        <f t="shared" si="1"/>
        <v>0.60614700870521721</v>
      </c>
      <c r="N10" s="17">
        <f t="shared" si="1"/>
        <v>0.60627247911271265</v>
      </c>
      <c r="O10" s="17">
        <f t="shared" si="1"/>
        <v>0.52030629223936053</v>
      </c>
      <c r="P10" s="17">
        <f t="shared" si="1"/>
        <v>0.64655991475604202</v>
      </c>
      <c r="Q10" s="17">
        <f t="shared" si="1"/>
        <v>0.72270955015646776</v>
      </c>
      <c r="R10" s="17">
        <f t="shared" si="1"/>
        <v>0.71334058426425562</v>
      </c>
      <c r="S10" s="17">
        <f t="shared" si="1"/>
        <v>0.76605101673250431</v>
      </c>
      <c r="T10" s="17">
        <f t="shared" si="1"/>
        <v>0.79156981965014317</v>
      </c>
      <c r="U10" s="17">
        <f t="shared" si="1"/>
        <v>0.80525653731337343</v>
      </c>
      <c r="V10" s="17">
        <f t="shared" si="1"/>
        <v>0.81337915906926317</v>
      </c>
      <c r="W10" s="17">
        <f t="shared" si="1"/>
        <v>0.7994493919306388</v>
      </c>
      <c r="X10" s="17">
        <f t="shared" si="1"/>
        <v>0.86807219894143806</v>
      </c>
      <c r="Y10" s="17">
        <f t="shared" si="1"/>
        <v>0.77355038897710737</v>
      </c>
      <c r="Z10" s="17">
        <f t="shared" si="1"/>
        <v>0.77190095415487003</v>
      </c>
      <c r="AA10" s="17">
        <f t="shared" si="1"/>
        <v>0.80308779624586812</v>
      </c>
      <c r="AB10" s="17">
        <f t="shared" si="1"/>
        <v>0.8099497328533084</v>
      </c>
      <c r="AC10" s="17">
        <f t="shared" si="1"/>
        <v>0.8050791998497383</v>
      </c>
      <c r="AD10" s="17">
        <f t="shared" si="1"/>
        <v>0.79692714103058671</v>
      </c>
      <c r="AE10" s="17">
        <f t="shared" si="1"/>
        <v>0.81983953328313464</v>
      </c>
      <c r="AF10" s="17">
        <f t="shared" si="1"/>
        <v>0.85693276710922284</v>
      </c>
      <c r="AG10" s="17">
        <f t="shared" si="1"/>
        <v>0.83617159945728381</v>
      </c>
    </row>
    <row r="11" spans="1:33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spans="1:33" x14ac:dyDescent="0.25">
      <c r="A12" s="8" t="s">
        <v>12</v>
      </c>
      <c r="B12" s="18">
        <f t="shared" ref="B12:AG12" si="2">SUM(B13:B14)</f>
        <v>11.983041</v>
      </c>
      <c r="C12" s="18">
        <f t="shared" si="2"/>
        <v>14.12448</v>
      </c>
      <c r="D12" s="18">
        <f t="shared" si="2"/>
        <v>8.2487919999999999</v>
      </c>
      <c r="E12" s="18">
        <f t="shared" si="2"/>
        <v>10.094232</v>
      </c>
      <c r="F12" s="18">
        <f t="shared" si="2"/>
        <v>8.5246339999999989</v>
      </c>
      <c r="G12" s="18">
        <f t="shared" si="2"/>
        <v>5.9279219999999997</v>
      </c>
      <c r="H12" s="18">
        <f t="shared" si="2"/>
        <v>6.2402390000000008</v>
      </c>
      <c r="I12" s="18">
        <f t="shared" si="2"/>
        <v>6.7809020000000002</v>
      </c>
      <c r="J12" s="18">
        <f t="shared" si="2"/>
        <v>6.9434800000000001</v>
      </c>
      <c r="K12" s="18">
        <f t="shared" si="2"/>
        <v>8.1267700000000005</v>
      </c>
      <c r="L12" s="18">
        <f t="shared" si="2"/>
        <v>7.7017280000000001</v>
      </c>
      <c r="M12" s="18">
        <f t="shared" si="2"/>
        <v>7.0711839999999997</v>
      </c>
      <c r="N12" s="18">
        <f t="shared" si="2"/>
        <v>8.2266870000000001</v>
      </c>
      <c r="O12" s="18">
        <f t="shared" si="2"/>
        <v>11.482838999999998</v>
      </c>
      <c r="P12" s="18">
        <f t="shared" si="2"/>
        <v>11.418852999999999</v>
      </c>
      <c r="Q12" s="18">
        <f t="shared" si="2"/>
        <v>9.9658119999999997</v>
      </c>
      <c r="R12" s="18">
        <f t="shared" si="2"/>
        <v>9.4687450000000002</v>
      </c>
      <c r="S12" s="18">
        <f t="shared" si="2"/>
        <v>7.6904729999999999</v>
      </c>
      <c r="T12" s="18">
        <f t="shared" si="2"/>
        <v>5.1359330000000005</v>
      </c>
      <c r="U12" s="18">
        <f t="shared" si="2"/>
        <v>5.3639749999999999</v>
      </c>
      <c r="V12" s="18">
        <f t="shared" si="2"/>
        <v>7.3386589999999998</v>
      </c>
      <c r="W12" s="18">
        <f t="shared" si="2"/>
        <v>6.3867969999999996</v>
      </c>
      <c r="X12" s="18">
        <f t="shared" si="2"/>
        <v>5.7518159999999998</v>
      </c>
      <c r="Y12" s="18">
        <f t="shared" si="2"/>
        <v>5.7472339999999997</v>
      </c>
      <c r="Z12" s="18">
        <f t="shared" si="2"/>
        <v>5.1570609999999997</v>
      </c>
      <c r="AA12" s="18">
        <f t="shared" si="2"/>
        <v>3.7623359999999999</v>
      </c>
      <c r="AB12" s="18">
        <f t="shared" si="2"/>
        <v>3.4308190000000005</v>
      </c>
      <c r="AC12" s="18">
        <f t="shared" si="2"/>
        <v>3.4421929999999996</v>
      </c>
      <c r="AD12" s="18">
        <f t="shared" si="2"/>
        <v>3.567968</v>
      </c>
      <c r="AE12" s="18">
        <f t="shared" si="2"/>
        <v>3.8244610000000003</v>
      </c>
      <c r="AF12" s="18">
        <f t="shared" si="2"/>
        <v>3.547034</v>
      </c>
      <c r="AG12" s="18">
        <f t="shared" si="2"/>
        <v>3.7642129999999998</v>
      </c>
    </row>
    <row r="13" spans="1:33" x14ac:dyDescent="0.25">
      <c r="A13" s="10" t="s">
        <v>29</v>
      </c>
      <c r="B13" s="19">
        <v>8.2071719999999999</v>
      </c>
      <c r="C13" s="19">
        <v>9.6738420000000005</v>
      </c>
      <c r="D13" s="19">
        <v>5.6495889999999997</v>
      </c>
      <c r="E13" s="19">
        <v>6.9135289999999996</v>
      </c>
      <c r="F13" s="19">
        <v>5.8385129999999998</v>
      </c>
      <c r="G13" s="19">
        <v>4.0600269999999998</v>
      </c>
      <c r="H13" s="19">
        <v>4.3345900000000004</v>
      </c>
      <c r="I13" s="19">
        <v>4.7293700000000003</v>
      </c>
      <c r="J13" s="19">
        <v>4.788532</v>
      </c>
      <c r="K13" s="19">
        <v>5.6648870000000002</v>
      </c>
      <c r="L13" s="19">
        <v>5.3003369999999999</v>
      </c>
      <c r="M13" s="19">
        <v>4.8636689999999998</v>
      </c>
      <c r="N13" s="19">
        <v>5.6393269999999998</v>
      </c>
      <c r="O13" s="19">
        <v>8.5659789999999987</v>
      </c>
      <c r="P13" s="19">
        <v>7.7540189999999996</v>
      </c>
      <c r="Q13" s="19">
        <v>6.0943380000000005</v>
      </c>
      <c r="R13" s="19">
        <v>5.8055140000000005</v>
      </c>
      <c r="S13" s="19">
        <v>4.793831</v>
      </c>
      <c r="T13" s="19">
        <v>3.1050030000000004</v>
      </c>
      <c r="U13" s="19">
        <v>3.0512830000000002</v>
      </c>
      <c r="V13" s="19">
        <v>3.6022029999999998</v>
      </c>
      <c r="W13" s="19">
        <v>3.0008240000000002</v>
      </c>
      <c r="X13" s="19">
        <v>2.049023</v>
      </c>
      <c r="Y13" s="19">
        <v>2.9339529999999998</v>
      </c>
      <c r="Z13" s="19">
        <v>2.6470719999999996</v>
      </c>
      <c r="AA13" s="19">
        <v>1.757479</v>
      </c>
      <c r="AB13" s="19">
        <v>1.5595640000000002</v>
      </c>
      <c r="AC13" s="19">
        <v>1.6173169999999999</v>
      </c>
      <c r="AD13" s="19">
        <v>1.7017720000000001</v>
      </c>
      <c r="AE13" s="19">
        <v>1.7116499999999999</v>
      </c>
      <c r="AF13" s="19">
        <v>1.331647</v>
      </c>
      <c r="AG13" s="19">
        <v>1.6010500000000001</v>
      </c>
    </row>
    <row r="14" spans="1:33" x14ac:dyDescent="0.25">
      <c r="A14" s="12" t="s">
        <v>30</v>
      </c>
      <c r="B14" s="20">
        <v>3.7758690000000001</v>
      </c>
      <c r="C14" s="20">
        <v>4.4506379999999996</v>
      </c>
      <c r="D14" s="20">
        <v>2.5992030000000002</v>
      </c>
      <c r="E14" s="20">
        <v>3.1807030000000003</v>
      </c>
      <c r="F14" s="20">
        <v>2.686121</v>
      </c>
      <c r="G14" s="20">
        <v>1.8678949999999999</v>
      </c>
      <c r="H14" s="20">
        <v>1.9056489999999999</v>
      </c>
      <c r="I14" s="20">
        <v>2.0515319999999999</v>
      </c>
      <c r="J14" s="20">
        <v>2.1549480000000001</v>
      </c>
      <c r="K14" s="20">
        <v>2.4618829999999998</v>
      </c>
      <c r="L14" s="20">
        <v>2.4013910000000003</v>
      </c>
      <c r="M14" s="20">
        <v>2.2075149999999999</v>
      </c>
      <c r="N14" s="20">
        <v>2.5873600000000003</v>
      </c>
      <c r="O14" s="20">
        <v>2.9168600000000002</v>
      </c>
      <c r="P14" s="20">
        <v>3.6648339999999999</v>
      </c>
      <c r="Q14" s="20">
        <v>3.8714740000000001</v>
      </c>
      <c r="R14" s="20">
        <v>3.6632310000000001</v>
      </c>
      <c r="S14" s="20">
        <v>2.8966419999999999</v>
      </c>
      <c r="T14" s="20">
        <v>2.0309300000000001</v>
      </c>
      <c r="U14" s="20">
        <v>2.3126920000000002</v>
      </c>
      <c r="V14" s="20">
        <v>3.736456</v>
      </c>
      <c r="W14" s="20">
        <v>3.3859729999999999</v>
      </c>
      <c r="X14" s="20">
        <v>3.7027929999999998</v>
      </c>
      <c r="Y14" s="20">
        <v>2.8132809999999999</v>
      </c>
      <c r="Z14" s="20">
        <v>2.509989</v>
      </c>
      <c r="AA14" s="20">
        <v>2.0048569999999999</v>
      </c>
      <c r="AB14" s="20">
        <v>1.8712550000000001</v>
      </c>
      <c r="AC14" s="20">
        <v>1.8248759999999999</v>
      </c>
      <c r="AD14" s="20">
        <v>1.866196</v>
      </c>
      <c r="AE14" s="20">
        <v>2.1128110000000002</v>
      </c>
      <c r="AF14" s="20">
        <v>2.2153870000000002</v>
      </c>
      <c r="AG14" s="20">
        <v>2.1631629999999999</v>
      </c>
    </row>
    <row r="15" spans="1:33" x14ac:dyDescent="0.25">
      <c r="A15" s="14" t="s">
        <v>35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1:33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spans="1:33" x14ac:dyDescent="0.25">
      <c r="A17" s="8" t="s">
        <v>3</v>
      </c>
      <c r="B17" s="15">
        <f t="shared" ref="B17:AG19" si="3">IF(B12=0,0,B12/B$12)</f>
        <v>1</v>
      </c>
      <c r="C17" s="15">
        <f t="shared" si="3"/>
        <v>1</v>
      </c>
      <c r="D17" s="15">
        <f t="shared" si="3"/>
        <v>1</v>
      </c>
      <c r="E17" s="15">
        <f t="shared" si="3"/>
        <v>1</v>
      </c>
      <c r="F17" s="15">
        <f t="shared" si="3"/>
        <v>1</v>
      </c>
      <c r="G17" s="15">
        <f t="shared" si="3"/>
        <v>1</v>
      </c>
      <c r="H17" s="15">
        <f t="shared" si="3"/>
        <v>1</v>
      </c>
      <c r="I17" s="15">
        <f t="shared" si="3"/>
        <v>1</v>
      </c>
      <c r="J17" s="15">
        <f t="shared" si="3"/>
        <v>1</v>
      </c>
      <c r="K17" s="15">
        <f t="shared" si="3"/>
        <v>1</v>
      </c>
      <c r="L17" s="15">
        <f t="shared" si="3"/>
        <v>1</v>
      </c>
      <c r="M17" s="15">
        <f t="shared" si="3"/>
        <v>1</v>
      </c>
      <c r="N17" s="15">
        <f t="shared" si="3"/>
        <v>1</v>
      </c>
      <c r="O17" s="15">
        <f t="shared" si="3"/>
        <v>1</v>
      </c>
      <c r="P17" s="15">
        <f t="shared" si="3"/>
        <v>1</v>
      </c>
      <c r="Q17" s="15">
        <f t="shared" si="3"/>
        <v>1</v>
      </c>
      <c r="R17" s="15">
        <f t="shared" si="3"/>
        <v>1</v>
      </c>
      <c r="S17" s="15">
        <f t="shared" si="3"/>
        <v>1</v>
      </c>
      <c r="T17" s="15">
        <f t="shared" si="3"/>
        <v>1</v>
      </c>
      <c r="U17" s="15">
        <f t="shared" si="3"/>
        <v>1</v>
      </c>
      <c r="V17" s="15">
        <f t="shared" si="3"/>
        <v>1</v>
      </c>
      <c r="W17" s="15">
        <f t="shared" si="3"/>
        <v>1</v>
      </c>
      <c r="X17" s="15">
        <f t="shared" si="3"/>
        <v>1</v>
      </c>
      <c r="Y17" s="15">
        <f t="shared" si="3"/>
        <v>1</v>
      </c>
      <c r="Z17" s="15">
        <f t="shared" si="3"/>
        <v>1</v>
      </c>
      <c r="AA17" s="15">
        <f t="shared" si="3"/>
        <v>1</v>
      </c>
      <c r="AB17" s="15">
        <f t="shared" si="3"/>
        <v>1</v>
      </c>
      <c r="AC17" s="15">
        <f t="shared" si="3"/>
        <v>1</v>
      </c>
      <c r="AD17" s="15">
        <f t="shared" si="3"/>
        <v>1</v>
      </c>
      <c r="AE17" s="15">
        <f t="shared" si="3"/>
        <v>1</v>
      </c>
      <c r="AF17" s="15">
        <f t="shared" si="3"/>
        <v>1</v>
      </c>
      <c r="AG17" s="15">
        <f t="shared" si="3"/>
        <v>1</v>
      </c>
    </row>
    <row r="18" spans="1:33" x14ac:dyDescent="0.25">
      <c r="A18" s="10" t="s">
        <v>29</v>
      </c>
      <c r="B18" s="16">
        <f t="shared" si="3"/>
        <v>0.68489893341765251</v>
      </c>
      <c r="C18" s="16">
        <f t="shared" si="3"/>
        <v>0.68489898389179638</v>
      </c>
      <c r="D18" s="16">
        <f t="shared" si="3"/>
        <v>0.68489895247692023</v>
      </c>
      <c r="E18" s="16">
        <f t="shared" si="3"/>
        <v>0.68489896011900653</v>
      </c>
      <c r="F18" s="16">
        <f t="shared" si="3"/>
        <v>0.68489896457724764</v>
      </c>
      <c r="G18" s="16">
        <f t="shared" si="3"/>
        <v>0.68489885663137939</v>
      </c>
      <c r="H18" s="16">
        <f t="shared" si="3"/>
        <v>0.69461922852634328</v>
      </c>
      <c r="I18" s="16">
        <f t="shared" si="3"/>
        <v>0.69745440945762083</v>
      </c>
      <c r="J18" s="16">
        <f t="shared" si="3"/>
        <v>0.68964438581230159</v>
      </c>
      <c r="K18" s="16">
        <f t="shared" si="3"/>
        <v>0.69706500860735565</v>
      </c>
      <c r="L18" s="16">
        <f t="shared" si="3"/>
        <v>0.68820101151326041</v>
      </c>
      <c r="M18" s="16">
        <f t="shared" si="3"/>
        <v>0.68781536444250357</v>
      </c>
      <c r="N18" s="16">
        <f t="shared" si="3"/>
        <v>0.68549186324944655</v>
      </c>
      <c r="O18" s="16">
        <f t="shared" si="3"/>
        <v>0.74598093729259807</v>
      </c>
      <c r="P18" s="16">
        <f t="shared" si="3"/>
        <v>0.67905410464606208</v>
      </c>
      <c r="Q18" s="16">
        <f t="shared" si="3"/>
        <v>0.61152447989185432</v>
      </c>
      <c r="R18" s="16">
        <f t="shared" si="3"/>
        <v>0.613123914520879</v>
      </c>
      <c r="S18" s="16">
        <f t="shared" si="3"/>
        <v>0.62334670442247175</v>
      </c>
      <c r="T18" s="16">
        <f t="shared" si="3"/>
        <v>0.60456454552658689</v>
      </c>
      <c r="U18" s="16">
        <f t="shared" si="3"/>
        <v>0.56884735667112551</v>
      </c>
      <c r="V18" s="16">
        <f t="shared" si="3"/>
        <v>0.49085302914333528</v>
      </c>
      <c r="W18" s="16">
        <f t="shared" si="3"/>
        <v>0.46984803180686663</v>
      </c>
      <c r="X18" s="16">
        <f t="shared" si="3"/>
        <v>0.35623931641763229</v>
      </c>
      <c r="Y18" s="16">
        <f t="shared" si="3"/>
        <v>0.51049826751442517</v>
      </c>
      <c r="Z18" s="16">
        <f t="shared" si="3"/>
        <v>0.51329080652720604</v>
      </c>
      <c r="AA18" s="16">
        <f t="shared" si="3"/>
        <v>0.46712441419373496</v>
      </c>
      <c r="AB18" s="16">
        <f t="shared" si="3"/>
        <v>0.4545748405847117</v>
      </c>
      <c r="AC18" s="16">
        <f t="shared" si="3"/>
        <v>0.46985076083764044</v>
      </c>
      <c r="AD18" s="16">
        <f t="shared" si="3"/>
        <v>0.47695831352747559</v>
      </c>
      <c r="AE18" s="16">
        <f t="shared" si="3"/>
        <v>0.44755326306112148</v>
      </c>
      <c r="AF18" s="16">
        <f t="shared" si="3"/>
        <v>0.37542549634426964</v>
      </c>
      <c r="AG18" s="16">
        <f t="shared" si="3"/>
        <v>0.42533459185226768</v>
      </c>
    </row>
    <row r="19" spans="1:33" x14ac:dyDescent="0.25">
      <c r="A19" s="12" t="s">
        <v>30</v>
      </c>
      <c r="B19" s="17">
        <f t="shared" si="3"/>
        <v>0.31510106658234749</v>
      </c>
      <c r="C19" s="17">
        <f t="shared" si="3"/>
        <v>0.31510101610820362</v>
      </c>
      <c r="D19" s="17">
        <f t="shared" si="3"/>
        <v>0.31510104752307977</v>
      </c>
      <c r="E19" s="17">
        <f t="shared" si="3"/>
        <v>0.31510103988099347</v>
      </c>
      <c r="F19" s="17">
        <f t="shared" si="3"/>
        <v>0.31510103542275247</v>
      </c>
      <c r="G19" s="17">
        <f t="shared" si="3"/>
        <v>0.31510114336862055</v>
      </c>
      <c r="H19" s="17">
        <f t="shared" si="3"/>
        <v>0.30538077147365666</v>
      </c>
      <c r="I19" s="17">
        <f t="shared" si="3"/>
        <v>0.30254559054237917</v>
      </c>
      <c r="J19" s="17">
        <f t="shared" si="3"/>
        <v>0.31035561418769841</v>
      </c>
      <c r="K19" s="17">
        <f t="shared" si="3"/>
        <v>0.30293499139264429</v>
      </c>
      <c r="L19" s="17">
        <f t="shared" si="3"/>
        <v>0.31179898848673965</v>
      </c>
      <c r="M19" s="17">
        <f t="shared" si="3"/>
        <v>0.31218463555749643</v>
      </c>
      <c r="N19" s="17">
        <f t="shared" si="3"/>
        <v>0.31450813675055345</v>
      </c>
      <c r="O19" s="17">
        <f t="shared" si="3"/>
        <v>0.25401906270740193</v>
      </c>
      <c r="P19" s="17">
        <f t="shared" si="3"/>
        <v>0.32094589535393797</v>
      </c>
      <c r="Q19" s="17">
        <f t="shared" si="3"/>
        <v>0.38847552010814573</v>
      </c>
      <c r="R19" s="17">
        <f t="shared" si="3"/>
        <v>0.38687608547912106</v>
      </c>
      <c r="S19" s="17">
        <f t="shared" si="3"/>
        <v>0.37665329557752819</v>
      </c>
      <c r="T19" s="17">
        <f t="shared" si="3"/>
        <v>0.39543545447341311</v>
      </c>
      <c r="U19" s="17">
        <f t="shared" si="3"/>
        <v>0.4311526433288746</v>
      </c>
      <c r="V19" s="17">
        <f t="shared" si="3"/>
        <v>0.50914697085666472</v>
      </c>
      <c r="W19" s="17">
        <f t="shared" si="3"/>
        <v>0.53015196819313348</v>
      </c>
      <c r="X19" s="17">
        <f t="shared" si="3"/>
        <v>0.64376068358236771</v>
      </c>
      <c r="Y19" s="17">
        <f t="shared" si="3"/>
        <v>0.48950173248557483</v>
      </c>
      <c r="Z19" s="17">
        <f t="shared" si="3"/>
        <v>0.48670919347279396</v>
      </c>
      <c r="AA19" s="17">
        <f t="shared" si="3"/>
        <v>0.53287558580626504</v>
      </c>
      <c r="AB19" s="17">
        <f t="shared" si="3"/>
        <v>0.54542515941528824</v>
      </c>
      <c r="AC19" s="17">
        <f t="shared" si="3"/>
        <v>0.53014923916235956</v>
      </c>
      <c r="AD19" s="17">
        <f t="shared" si="3"/>
        <v>0.52304168647252436</v>
      </c>
      <c r="AE19" s="17">
        <f t="shared" si="3"/>
        <v>0.55244673693887847</v>
      </c>
      <c r="AF19" s="17">
        <f t="shared" si="3"/>
        <v>0.62457450365573042</v>
      </c>
      <c r="AG19" s="17">
        <f t="shared" si="3"/>
        <v>0.57466540814773237</v>
      </c>
    </row>
    <row r="20" spans="1:33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spans="1:33" x14ac:dyDescent="0.25">
      <c r="A21" s="8" t="s">
        <v>11</v>
      </c>
      <c r="B21" s="21">
        <f t="shared" ref="B21:AG23" si="4">IF(B3=0,0,B3/B12)</f>
        <v>9552.8969656808822</v>
      </c>
      <c r="C21" s="21">
        <f t="shared" si="4"/>
        <v>9552.8977296534231</v>
      </c>
      <c r="D21" s="21">
        <f t="shared" si="4"/>
        <v>9552.8976369435295</v>
      </c>
      <c r="E21" s="21">
        <f t="shared" si="4"/>
        <v>9552.8987139744477</v>
      </c>
      <c r="F21" s="21">
        <f t="shared" si="4"/>
        <v>9552.8979681760975</v>
      </c>
      <c r="G21" s="21">
        <f t="shared" si="4"/>
        <v>9552.8979632323098</v>
      </c>
      <c r="H21" s="21">
        <f t="shared" si="4"/>
        <v>9457.1233042516469</v>
      </c>
      <c r="I21" s="21">
        <f t="shared" si="4"/>
        <v>9476.3617424348558</v>
      </c>
      <c r="J21" s="21">
        <f t="shared" si="4"/>
        <v>9610.5243212337318</v>
      </c>
      <c r="K21" s="21">
        <f t="shared" si="4"/>
        <v>9168.0010546625526</v>
      </c>
      <c r="L21" s="21">
        <f t="shared" si="4"/>
        <v>9180.8085380319844</v>
      </c>
      <c r="M21" s="21">
        <f t="shared" si="4"/>
        <v>9417.5832846380454</v>
      </c>
      <c r="N21" s="21">
        <f t="shared" si="4"/>
        <v>9537.1687330513487</v>
      </c>
      <c r="O21" s="21">
        <f t="shared" si="4"/>
        <v>5714.7518257462298</v>
      </c>
      <c r="P21" s="21">
        <f t="shared" si="4"/>
        <v>7376.3454822476488</v>
      </c>
      <c r="Q21" s="21">
        <f t="shared" si="4"/>
        <v>9056.9618640207136</v>
      </c>
      <c r="R21" s="21">
        <f t="shared" si="4"/>
        <v>9613.5371137357706</v>
      </c>
      <c r="S21" s="21">
        <f t="shared" si="4"/>
        <v>11764.686000197909</v>
      </c>
      <c r="T21" s="21">
        <f t="shared" si="4"/>
        <v>14709.807482496362</v>
      </c>
      <c r="U21" s="21">
        <f t="shared" si="4"/>
        <v>16205.095425500676</v>
      </c>
      <c r="V21" s="21">
        <f t="shared" si="4"/>
        <v>14809.861812219371</v>
      </c>
      <c r="W21" s="21">
        <f t="shared" si="4"/>
        <v>16831.22604006359</v>
      </c>
      <c r="X21" s="21">
        <f t="shared" si="4"/>
        <v>19777.838403384256</v>
      </c>
      <c r="Y21" s="21">
        <f t="shared" si="4"/>
        <v>16646.985719217282</v>
      </c>
      <c r="Z21" s="21">
        <f t="shared" si="4"/>
        <v>16858.050927068733</v>
      </c>
      <c r="AA21" s="21">
        <f t="shared" si="4"/>
        <v>17815.803516485503</v>
      </c>
      <c r="AB21" s="21">
        <f t="shared" si="4"/>
        <v>18182.823294379563</v>
      </c>
      <c r="AC21" s="21">
        <f t="shared" si="4"/>
        <v>18557.883198298299</v>
      </c>
      <c r="AD21" s="21">
        <f t="shared" si="4"/>
        <v>18341.646543354651</v>
      </c>
      <c r="AE21" s="21">
        <f t="shared" si="4"/>
        <v>19127.614302250691</v>
      </c>
      <c r="AF21" s="21">
        <f t="shared" si="4"/>
        <v>21812.641203890347</v>
      </c>
      <c r="AG21" s="21">
        <f t="shared" si="4"/>
        <v>20573.250677366024</v>
      </c>
    </row>
    <row r="22" spans="1:33" x14ac:dyDescent="0.25">
      <c r="A22" s="10" t="s">
        <v>29</v>
      </c>
      <c r="B22" s="22">
        <f t="shared" si="4"/>
        <v>5322.2395506157673</v>
      </c>
      <c r="C22" s="22">
        <f t="shared" si="4"/>
        <v>5322.2395840240479</v>
      </c>
      <c r="D22" s="22">
        <f t="shared" si="4"/>
        <v>5322.2397764922061</v>
      </c>
      <c r="E22" s="22">
        <f t="shared" si="4"/>
        <v>5322.2403171568349</v>
      </c>
      <c r="F22" s="22">
        <f t="shared" si="4"/>
        <v>5322.239867003279</v>
      </c>
      <c r="G22" s="22">
        <f t="shared" si="4"/>
        <v>5322.2407030790682</v>
      </c>
      <c r="H22" s="22">
        <f t="shared" si="4"/>
        <v>5322.2398879709499</v>
      </c>
      <c r="I22" s="22">
        <f t="shared" si="4"/>
        <v>5322.2400423312192</v>
      </c>
      <c r="J22" s="22">
        <f t="shared" si="4"/>
        <v>5322.2393716905299</v>
      </c>
      <c r="K22" s="22">
        <f t="shared" si="4"/>
        <v>5322.2402851107181</v>
      </c>
      <c r="L22" s="22">
        <f t="shared" si="4"/>
        <v>5322.2394187388463</v>
      </c>
      <c r="M22" s="22">
        <f t="shared" si="4"/>
        <v>5392.6439262211316</v>
      </c>
      <c r="N22" s="22">
        <f t="shared" si="4"/>
        <v>5477.8853008523893</v>
      </c>
      <c r="O22" s="22">
        <f t="shared" si="4"/>
        <v>3674.7996566416991</v>
      </c>
      <c r="P22" s="22">
        <f t="shared" si="4"/>
        <v>3839.3055254313927</v>
      </c>
      <c r="Q22" s="22">
        <f t="shared" si="4"/>
        <v>4106.8004831697881</v>
      </c>
      <c r="R22" s="22">
        <f t="shared" si="4"/>
        <v>4494.7046867857007</v>
      </c>
      <c r="S22" s="22">
        <f t="shared" si="4"/>
        <v>4415.4181111098833</v>
      </c>
      <c r="T22" s="22">
        <f t="shared" si="4"/>
        <v>5071.3655790348666</v>
      </c>
      <c r="U22" s="22">
        <f t="shared" si="4"/>
        <v>5547.7736853644838</v>
      </c>
      <c r="V22" s="22">
        <f t="shared" si="4"/>
        <v>5630.6647843000519</v>
      </c>
      <c r="W22" s="22">
        <f t="shared" si="4"/>
        <v>7184.2646736363067</v>
      </c>
      <c r="X22" s="22">
        <f t="shared" si="4"/>
        <v>7324.4210001547081</v>
      </c>
      <c r="Y22" s="22">
        <f t="shared" si="4"/>
        <v>7384.3608895575353</v>
      </c>
      <c r="Z22" s="22">
        <f t="shared" si="4"/>
        <v>7491.4751684124958</v>
      </c>
      <c r="AA22" s="22">
        <f t="shared" si="4"/>
        <v>7510.0958662948469</v>
      </c>
      <c r="AB22" s="22">
        <f t="shared" si="4"/>
        <v>7601.9394741094302</v>
      </c>
      <c r="AC22" s="22">
        <f t="shared" si="4"/>
        <v>7698.8647111234231</v>
      </c>
      <c r="AD22" s="22">
        <f t="shared" si="4"/>
        <v>7809.258159729975</v>
      </c>
      <c r="AE22" s="22">
        <f t="shared" si="4"/>
        <v>7699.7314158852578</v>
      </c>
      <c r="AF22" s="22">
        <f t="shared" si="4"/>
        <v>8312.3662336940633</v>
      </c>
      <c r="AG22" s="22">
        <f t="shared" si="4"/>
        <v>7924.3090428156529</v>
      </c>
    </row>
    <row r="23" spans="1:33" x14ac:dyDescent="0.25">
      <c r="A23" s="12" t="s">
        <v>30</v>
      </c>
      <c r="B23" s="23">
        <f t="shared" si="4"/>
        <v>18748.590216298104</v>
      </c>
      <c r="C23" s="23">
        <f t="shared" si="4"/>
        <v>18748.59471890116</v>
      </c>
      <c r="D23" s="23">
        <f t="shared" si="4"/>
        <v>18748.592667754641</v>
      </c>
      <c r="E23" s="23">
        <f t="shared" si="4"/>
        <v>18748.595236250207</v>
      </c>
      <c r="F23" s="23">
        <f t="shared" si="4"/>
        <v>18748.59403780691</v>
      </c>
      <c r="G23" s="23">
        <f t="shared" si="4"/>
        <v>18748.587605299013</v>
      </c>
      <c r="H23" s="23">
        <f t="shared" si="4"/>
        <v>18862.330825351364</v>
      </c>
      <c r="I23" s="23">
        <f t="shared" si="4"/>
        <v>19052.804393497154</v>
      </c>
      <c r="J23" s="23">
        <f t="shared" si="4"/>
        <v>19139.566184891697</v>
      </c>
      <c r="K23" s="23">
        <f t="shared" si="4"/>
        <v>18017.243763818187</v>
      </c>
      <c r="L23" s="23">
        <f t="shared" si="4"/>
        <v>17697.421063875063</v>
      </c>
      <c r="M23" s="23">
        <f t="shared" si="4"/>
        <v>18285.460868442569</v>
      </c>
      <c r="N23" s="23">
        <f t="shared" si="4"/>
        <v>18384.652909915898</v>
      </c>
      <c r="O23" s="23">
        <f t="shared" si="4"/>
        <v>11705.50470437388</v>
      </c>
      <c r="P23" s="23">
        <f t="shared" si="4"/>
        <v>14859.979128113308</v>
      </c>
      <c r="Q23" s="23">
        <f t="shared" si="4"/>
        <v>16849.331542714739</v>
      </c>
      <c r="R23" s="23">
        <f t="shared" si="4"/>
        <v>17725.898392157087</v>
      </c>
      <c r="S23" s="23">
        <f t="shared" si="4"/>
        <v>23927.441437015692</v>
      </c>
      <c r="T23" s="23">
        <f t="shared" si="4"/>
        <v>29445.61375133559</v>
      </c>
      <c r="U23" s="23">
        <f t="shared" si="4"/>
        <v>30265.984057107467</v>
      </c>
      <c r="V23" s="23">
        <f t="shared" si="4"/>
        <v>23659.245043699164</v>
      </c>
      <c r="W23" s="23">
        <f t="shared" si="4"/>
        <v>25380.86101808845</v>
      </c>
      <c r="X23" s="23">
        <f t="shared" si="4"/>
        <v>26669.214369531328</v>
      </c>
      <c r="Y23" s="23">
        <f t="shared" si="4"/>
        <v>26306.918696710356</v>
      </c>
      <c r="Z23" s="23">
        <f t="shared" si="4"/>
        <v>26736.182037052753</v>
      </c>
      <c r="AA23" s="23">
        <f t="shared" si="4"/>
        <v>26849.896609084837</v>
      </c>
      <c r="AB23" s="23">
        <f t="shared" si="4"/>
        <v>27001.27160541989</v>
      </c>
      <c r="AC23" s="23">
        <f t="shared" si="4"/>
        <v>28181.811181691253</v>
      </c>
      <c r="AD23" s="23">
        <f t="shared" si="4"/>
        <v>27946.063037858832</v>
      </c>
      <c r="AE23" s="23">
        <f t="shared" si="4"/>
        <v>28385.676543713558</v>
      </c>
      <c r="AF23" s="23">
        <f t="shared" si="4"/>
        <v>29927.52165738988</v>
      </c>
      <c r="AG23" s="23">
        <f t="shared" si="4"/>
        <v>29935.276564456773</v>
      </c>
    </row>
    <row r="24" spans="1:33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spans="1:33" x14ac:dyDescent="0.25">
      <c r="A25" s="8" t="s">
        <v>1</v>
      </c>
      <c r="B25" s="21">
        <f>SUM(B26,B32)</f>
        <v>177.53172828890797</v>
      </c>
      <c r="C25" s="21">
        <f t="shared" ref="C25:AG25" si="5">SUM(C26,C32)</f>
        <v>209.25769561478933</v>
      </c>
      <c r="D25" s="21">
        <f t="shared" si="5"/>
        <v>122.20791057609631</v>
      </c>
      <c r="E25" s="21">
        <f t="shared" si="5"/>
        <v>149.54858125537402</v>
      </c>
      <c r="F25" s="21">
        <f t="shared" si="5"/>
        <v>126.29458297506449</v>
      </c>
      <c r="G25" s="21">
        <f t="shared" si="5"/>
        <v>87.823645743766107</v>
      </c>
      <c r="H25" s="21">
        <f t="shared" si="5"/>
        <v>90.357781599312119</v>
      </c>
      <c r="I25" s="21">
        <f t="shared" si="5"/>
        <v>98.643336199484082</v>
      </c>
      <c r="J25" s="21">
        <f t="shared" si="5"/>
        <v>104.27059329320721</v>
      </c>
      <c r="K25" s="21">
        <f t="shared" si="5"/>
        <v>109.44634565778159</v>
      </c>
      <c r="L25" s="21">
        <f t="shared" si="5"/>
        <v>104.06758383490973</v>
      </c>
      <c r="M25" s="21">
        <f t="shared" si="5"/>
        <v>99.512725709372305</v>
      </c>
      <c r="N25" s="21">
        <f t="shared" si="5"/>
        <v>116.82906276870162</v>
      </c>
      <c r="O25" s="21">
        <f t="shared" si="5"/>
        <v>110.82923473774719</v>
      </c>
      <c r="P25" s="21">
        <f t="shared" si="5"/>
        <v>148.18237317282893</v>
      </c>
      <c r="Q25" s="21">
        <f t="shared" si="5"/>
        <v>118.47712811693894</v>
      </c>
      <c r="R25" s="21">
        <f t="shared" si="5"/>
        <v>208.55786758383482</v>
      </c>
      <c r="S25" s="21">
        <f t="shared" si="5"/>
        <v>241.82433361994833</v>
      </c>
      <c r="T25" s="21">
        <f t="shared" si="5"/>
        <v>245.88228718830604</v>
      </c>
      <c r="U25" s="21">
        <f t="shared" si="5"/>
        <v>219.02166809974204</v>
      </c>
      <c r="V25" s="21">
        <f t="shared" si="5"/>
        <v>215.60137575236456</v>
      </c>
      <c r="W25" s="21">
        <f t="shared" si="5"/>
        <v>182.55898538263108</v>
      </c>
      <c r="X25" s="21">
        <f t="shared" si="5"/>
        <v>391.33224419604466</v>
      </c>
      <c r="Y25" s="21">
        <f t="shared" si="5"/>
        <v>407.62012037833188</v>
      </c>
      <c r="Z25" s="21">
        <f t="shared" si="5"/>
        <v>313.74368013757521</v>
      </c>
      <c r="AA25" s="21">
        <f t="shared" si="5"/>
        <v>284.98374892519342</v>
      </c>
      <c r="AB25" s="21">
        <f t="shared" si="5"/>
        <v>268.58314703353403</v>
      </c>
      <c r="AC25" s="21">
        <f t="shared" si="5"/>
        <v>321.46569217540844</v>
      </c>
      <c r="AD25" s="21">
        <f t="shared" si="5"/>
        <v>306.38194325021493</v>
      </c>
      <c r="AE25" s="21">
        <f t="shared" si="5"/>
        <v>183.57394668959586</v>
      </c>
      <c r="AF25" s="21">
        <f t="shared" si="5"/>
        <v>293.49234737747213</v>
      </c>
      <c r="AG25" s="21">
        <f t="shared" si="5"/>
        <v>302.14256233877893</v>
      </c>
    </row>
    <row r="26" spans="1:33" x14ac:dyDescent="0.25">
      <c r="A26" s="24" t="s">
        <v>29</v>
      </c>
      <c r="B26" s="25">
        <f>SUM(B27:B31)</f>
        <v>87.840666247986093</v>
      </c>
      <c r="C26" s="25">
        <f t="shared" ref="C26:AG26" si="6">SUM(C27:C31)</f>
        <v>103.53831266082943</v>
      </c>
      <c r="D26" s="25">
        <f t="shared" si="6"/>
        <v>60.467074958579531</v>
      </c>
      <c r="E26" s="25">
        <f t="shared" si="6"/>
        <v>73.994925881139054</v>
      </c>
      <c r="F26" s="25">
        <f t="shared" si="6"/>
        <v>62.489113869650922</v>
      </c>
      <c r="G26" s="25">
        <f t="shared" si="6"/>
        <v>43.454133521004039</v>
      </c>
      <c r="H26" s="25">
        <f t="shared" si="6"/>
        <v>45.304757183800454</v>
      </c>
      <c r="I26" s="25">
        <f t="shared" si="6"/>
        <v>49.669255852529574</v>
      </c>
      <c r="J26" s="25">
        <f t="shared" si="6"/>
        <v>51.97541148700212</v>
      </c>
      <c r="K26" s="25">
        <f t="shared" si="6"/>
        <v>54.930797648854863</v>
      </c>
      <c r="L26" s="25">
        <f t="shared" si="6"/>
        <v>51.572757926511244</v>
      </c>
      <c r="M26" s="25">
        <f t="shared" si="6"/>
        <v>49.282205373733177</v>
      </c>
      <c r="N26" s="25">
        <f t="shared" si="6"/>
        <v>57.671980649923256</v>
      </c>
      <c r="O26" s="25">
        <f t="shared" si="6"/>
        <v>56.79874377012127</v>
      </c>
      <c r="P26" s="25">
        <f t="shared" si="6"/>
        <v>69.002637336052203</v>
      </c>
      <c r="Q26" s="25">
        <f t="shared" si="6"/>
        <v>49.685395956711346</v>
      </c>
      <c r="R26" s="25">
        <f t="shared" si="6"/>
        <v>88.461758861541057</v>
      </c>
      <c r="S26" s="25">
        <f t="shared" si="6"/>
        <v>101.46753110609251</v>
      </c>
      <c r="T26" s="25">
        <f t="shared" si="6"/>
        <v>100.74214221005013</v>
      </c>
      <c r="U26" s="25">
        <f t="shared" si="6"/>
        <v>85.990790161413727</v>
      </c>
      <c r="V26" s="25">
        <f t="shared" si="6"/>
        <v>82.425842369183698</v>
      </c>
      <c r="W26" s="25">
        <f t="shared" si="6"/>
        <v>71.633787556519238</v>
      </c>
      <c r="X26" s="25">
        <f t="shared" si="6"/>
        <v>122.83182717737634</v>
      </c>
      <c r="Y26" s="25">
        <f t="shared" si="6"/>
        <v>170.95569993803696</v>
      </c>
      <c r="Z26" s="25">
        <f t="shared" si="6"/>
        <v>131.51665071794775</v>
      </c>
      <c r="AA26" s="25">
        <f t="shared" si="6"/>
        <v>110.53005975988648</v>
      </c>
      <c r="AB26" s="25">
        <f t="shared" si="6"/>
        <v>101.97693289646838</v>
      </c>
      <c r="AC26" s="25">
        <f t="shared" si="6"/>
        <v>125.29377573540897</v>
      </c>
      <c r="AD26" s="25">
        <f t="shared" si="6"/>
        <v>120.29211433954111</v>
      </c>
      <c r="AE26" s="25">
        <f t="shared" si="6"/>
        <v>68.515697107629748</v>
      </c>
      <c r="AF26" s="25">
        <f t="shared" si="6"/>
        <v>86.269899164156271</v>
      </c>
      <c r="AG26" s="25">
        <f t="shared" si="6"/>
        <v>96.015183383203606</v>
      </c>
    </row>
    <row r="27" spans="1:33" x14ac:dyDescent="0.25">
      <c r="A27" s="26" t="s">
        <v>13</v>
      </c>
      <c r="B27" s="27">
        <v>28.745868877035321</v>
      </c>
      <c r="C27" s="27">
        <v>34.664136074853495</v>
      </c>
      <c r="D27" s="27">
        <v>37.20053614440917</v>
      </c>
      <c r="E27" s="27">
        <v>60.873604617291726</v>
      </c>
      <c r="F27" s="27">
        <v>54.109870864498021</v>
      </c>
      <c r="G27" s="27">
        <v>33.818668913941309</v>
      </c>
      <c r="H27" s="27">
        <v>29.724192040581645</v>
      </c>
      <c r="I27" s="27">
        <v>26.370055769523727</v>
      </c>
      <c r="J27" s="27">
        <v>25.439269660095835</v>
      </c>
      <c r="K27" s="27">
        <v>31.399402324901711</v>
      </c>
      <c r="L27" s="27">
        <v>35.480831226619998</v>
      </c>
      <c r="M27" s="27">
        <v>38.019513580270377</v>
      </c>
      <c r="N27" s="27">
        <v>41.346999936522465</v>
      </c>
      <c r="O27" s="27">
        <v>37.459105064849673</v>
      </c>
      <c r="P27" s="27">
        <v>41.219682902430243</v>
      </c>
      <c r="Q27" s="27">
        <v>35.693951409521219</v>
      </c>
      <c r="R27" s="27">
        <v>35.833174801230612</v>
      </c>
      <c r="S27" s="27">
        <v>24.623368464197441</v>
      </c>
      <c r="T27" s="27">
        <v>15.75030113295008</v>
      </c>
      <c r="U27" s="27">
        <v>11.637459769463179</v>
      </c>
      <c r="V27" s="27">
        <v>16.194038733695912</v>
      </c>
      <c r="W27" s="27">
        <v>18.672076126649554</v>
      </c>
      <c r="X27" s="27">
        <v>61.083204629380461</v>
      </c>
      <c r="Y27" s="27">
        <v>31.886693352410283</v>
      </c>
      <c r="Z27" s="27">
        <v>39.859062946351983</v>
      </c>
      <c r="AA27" s="27">
        <v>71.229925902584881</v>
      </c>
      <c r="AB27" s="27">
        <v>85.468249057830377</v>
      </c>
      <c r="AC27" s="27">
        <v>87.754497826694134</v>
      </c>
      <c r="AD27" s="27">
        <v>113.51123904197661</v>
      </c>
      <c r="AE27" s="27">
        <v>48.299021129318255</v>
      </c>
      <c r="AF27" s="27">
        <v>78.759498610720939</v>
      </c>
      <c r="AG27" s="27">
        <v>81.037740322084233</v>
      </c>
    </row>
    <row r="28" spans="1:33" x14ac:dyDescent="0.25">
      <c r="A28" s="26" t="s">
        <v>14</v>
      </c>
      <c r="B28" s="27">
        <v>59.094797370950772</v>
      </c>
      <c r="C28" s="27">
        <v>68.874176585975945</v>
      </c>
      <c r="D28" s="27">
        <v>23.26653881417036</v>
      </c>
      <c r="E28" s="27">
        <v>13.121321263847328</v>
      </c>
      <c r="F28" s="27">
        <v>8.3792430051529045</v>
      </c>
      <c r="G28" s="27">
        <v>9.6354646070627332</v>
      </c>
      <c r="H28" s="27">
        <v>15.580565143218811</v>
      </c>
      <c r="I28" s="27">
        <v>23.299200083005843</v>
      </c>
      <c r="J28" s="27">
        <v>26.536141826906285</v>
      </c>
      <c r="K28" s="27">
        <v>23.531395323953149</v>
      </c>
      <c r="L28" s="27">
        <v>16.091926699891243</v>
      </c>
      <c r="M28" s="27">
        <v>11.2626917934628</v>
      </c>
      <c r="N28" s="27">
        <v>16.324980713400794</v>
      </c>
      <c r="O28" s="27">
        <v>19.339638705271597</v>
      </c>
      <c r="P28" s="27">
        <v>27.782954433621956</v>
      </c>
      <c r="Q28" s="27">
        <v>13.991444547190129</v>
      </c>
      <c r="R28" s="27">
        <v>52.628584060310452</v>
      </c>
      <c r="S28" s="27">
        <v>76.844162641895068</v>
      </c>
      <c r="T28" s="27">
        <v>84.991841077100048</v>
      </c>
      <c r="U28" s="27">
        <v>74.35333039195055</v>
      </c>
      <c r="V28" s="27">
        <v>66.231803635487779</v>
      </c>
      <c r="W28" s="27">
        <v>52.961711429869681</v>
      </c>
      <c r="X28" s="27">
        <v>61.748622547995886</v>
      </c>
      <c r="Y28" s="27">
        <v>139.06900658562668</v>
      </c>
      <c r="Z28" s="27">
        <v>91.657587771595786</v>
      </c>
      <c r="AA28" s="27">
        <v>39.300133857301596</v>
      </c>
      <c r="AB28" s="27">
        <v>16.508683838638007</v>
      </c>
      <c r="AC28" s="27">
        <v>31.925960611335505</v>
      </c>
      <c r="AD28" s="27">
        <v>0.25687788844536641</v>
      </c>
      <c r="AE28" s="27">
        <v>12.542214441506736</v>
      </c>
      <c r="AF28" s="27">
        <v>1.1099334637979839</v>
      </c>
      <c r="AG28" s="27">
        <v>7.371026892761801</v>
      </c>
    </row>
    <row r="29" spans="1:33" x14ac:dyDescent="0.25">
      <c r="A29" s="26" t="s">
        <v>15</v>
      </c>
      <c r="B29" s="27">
        <v>0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</row>
    <row r="30" spans="1:33" x14ac:dyDescent="0.25">
      <c r="A30" s="26" t="s">
        <v>16</v>
      </c>
      <c r="B30" s="27">
        <v>0</v>
      </c>
      <c r="C30" s="27">
        <v>0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5.6133172973793348</v>
      </c>
      <c r="AD30" s="27">
        <v>6.5239974091191399</v>
      </c>
      <c r="AE30" s="27">
        <v>7.6744615368047526</v>
      </c>
      <c r="AF30" s="27">
        <v>6.4004670896373508</v>
      </c>
      <c r="AG30" s="27">
        <v>7.6064161683575673</v>
      </c>
    </row>
    <row r="31" spans="1:33" x14ac:dyDescent="0.25">
      <c r="A31" s="28" t="s">
        <v>17</v>
      </c>
      <c r="B31" s="29">
        <v>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9">
        <v>0</v>
      </c>
      <c r="AE31" s="29">
        <v>0</v>
      </c>
      <c r="AF31" s="29">
        <v>0</v>
      </c>
      <c r="AG31" s="29">
        <v>0</v>
      </c>
    </row>
    <row r="32" spans="1:33" x14ac:dyDescent="0.25">
      <c r="A32" s="24" t="s">
        <v>30</v>
      </c>
      <c r="B32" s="25">
        <f>SUM(B33:B37)</f>
        <v>89.691062040921892</v>
      </c>
      <c r="C32" s="25">
        <f t="shared" ref="C32:AG32" si="7">SUM(C33:C37)</f>
        <v>105.71938295395989</v>
      </c>
      <c r="D32" s="25">
        <f t="shared" si="7"/>
        <v>61.740835617516773</v>
      </c>
      <c r="E32" s="25">
        <f t="shared" si="7"/>
        <v>75.553655374234964</v>
      </c>
      <c r="F32" s="25">
        <f t="shared" si="7"/>
        <v>63.805469105413557</v>
      </c>
      <c r="G32" s="25">
        <f t="shared" si="7"/>
        <v>44.369512222762069</v>
      </c>
      <c r="H32" s="25">
        <f t="shared" si="7"/>
        <v>45.053024415511658</v>
      </c>
      <c r="I32" s="25">
        <f t="shared" si="7"/>
        <v>48.974080346954509</v>
      </c>
      <c r="J32" s="25">
        <f t="shared" si="7"/>
        <v>52.295181806205086</v>
      </c>
      <c r="K32" s="25">
        <f t="shared" si="7"/>
        <v>54.515548008926736</v>
      </c>
      <c r="L32" s="25">
        <f t="shared" si="7"/>
        <v>52.494825908398482</v>
      </c>
      <c r="M32" s="25">
        <f t="shared" si="7"/>
        <v>50.230520335639127</v>
      </c>
      <c r="N32" s="25">
        <f t="shared" si="7"/>
        <v>59.157082118778362</v>
      </c>
      <c r="O32" s="25">
        <f t="shared" si="7"/>
        <v>54.030490967625909</v>
      </c>
      <c r="P32" s="25">
        <f t="shared" si="7"/>
        <v>79.179735836776715</v>
      </c>
      <c r="Q32" s="25">
        <f t="shared" si="7"/>
        <v>68.791732160227596</v>
      </c>
      <c r="R32" s="25">
        <f t="shared" si="7"/>
        <v>120.09610872229378</v>
      </c>
      <c r="S32" s="25">
        <f t="shared" si="7"/>
        <v>140.35680251385583</v>
      </c>
      <c r="T32" s="25">
        <f t="shared" si="7"/>
        <v>145.1401449782559</v>
      </c>
      <c r="U32" s="25">
        <f t="shared" si="7"/>
        <v>133.0308779383283</v>
      </c>
      <c r="V32" s="25">
        <f t="shared" si="7"/>
        <v>133.17553338318086</v>
      </c>
      <c r="W32" s="25">
        <f t="shared" si="7"/>
        <v>110.92519782611186</v>
      </c>
      <c r="X32" s="25">
        <f t="shared" si="7"/>
        <v>268.50041701866832</v>
      </c>
      <c r="Y32" s="25">
        <f t="shared" si="7"/>
        <v>236.66442044029492</v>
      </c>
      <c r="Z32" s="25">
        <f t="shared" si="7"/>
        <v>182.22702941962746</v>
      </c>
      <c r="AA32" s="25">
        <f t="shared" si="7"/>
        <v>174.45368916530694</v>
      </c>
      <c r="AB32" s="25">
        <f t="shared" si="7"/>
        <v>166.60621413706565</v>
      </c>
      <c r="AC32" s="25">
        <f t="shared" si="7"/>
        <v>196.17191643999948</v>
      </c>
      <c r="AD32" s="25">
        <f t="shared" si="7"/>
        <v>186.08982891067379</v>
      </c>
      <c r="AE32" s="25">
        <f t="shared" si="7"/>
        <v>115.05824958196609</v>
      </c>
      <c r="AF32" s="25">
        <f t="shared" si="7"/>
        <v>207.22244821331583</v>
      </c>
      <c r="AG32" s="25">
        <f t="shared" si="7"/>
        <v>206.12737895557535</v>
      </c>
    </row>
    <row r="33" spans="1:33" x14ac:dyDescent="0.25">
      <c r="A33" s="26" t="s">
        <v>13</v>
      </c>
      <c r="B33" s="27">
        <v>5.6049479759311485</v>
      </c>
      <c r="C33" s="27">
        <v>6.758907777253131</v>
      </c>
      <c r="D33" s="27">
        <v>7.2534621359003708</v>
      </c>
      <c r="E33" s="27">
        <v>11.869301659578433</v>
      </c>
      <c r="F33" s="27">
        <v>10.550490270497676</v>
      </c>
      <c r="G33" s="27">
        <v>6.5940567954310048</v>
      </c>
      <c r="H33" s="27">
        <v>5.6369429551191264</v>
      </c>
      <c r="I33" s="27">
        <v>4.9498066552398114</v>
      </c>
      <c r="J33" s="27">
        <v>4.870274621933393</v>
      </c>
      <c r="K33" s="27">
        <v>5.9823689562676829</v>
      </c>
      <c r="L33" s="27">
        <v>6.9525307682209343</v>
      </c>
      <c r="M33" s="27">
        <v>7.4448028427734725</v>
      </c>
      <c r="N33" s="27">
        <v>8.1585890574586166</v>
      </c>
      <c r="O33" s="27">
        <v>6.9948932154598715</v>
      </c>
      <c r="P33" s="27">
        <v>9.2962242342851482</v>
      </c>
      <c r="Q33" s="27">
        <v>9.7703650135226301</v>
      </c>
      <c r="R33" s="27">
        <v>9.6311416218132333</v>
      </c>
      <c r="S33" s="27">
        <v>6.6964939605660971</v>
      </c>
      <c r="T33" s="27">
        <v>4.456061721736079</v>
      </c>
      <c r="U33" s="27">
        <v>3.5173123715514403</v>
      </c>
      <c r="V33" s="27">
        <v>5.0226422637245474</v>
      </c>
      <c r="W33" s="27">
        <v>5.5755592989738361</v>
      </c>
      <c r="X33" s="27">
        <v>25.80415564577001</v>
      </c>
      <c r="Y33" s="27">
        <v>8.5260323569620269</v>
      </c>
      <c r="Z33" s="27">
        <v>10.656844190363405</v>
      </c>
      <c r="AA33" s="27">
        <v>21.719343228971443</v>
      </c>
      <c r="AB33" s="27">
        <v>26.677064785677825</v>
      </c>
      <c r="AC33" s="27">
        <v>25.401134159548359</v>
      </c>
      <c r="AD33" s="27">
        <v>45.108709367309707</v>
      </c>
      <c r="AE33" s="27">
        <v>15.351021862943135</v>
      </c>
      <c r="AF33" s="27">
        <v>36.416769660990163</v>
      </c>
      <c r="AG33" s="27">
        <v>33.128209806892571</v>
      </c>
    </row>
    <row r="34" spans="1:33" x14ac:dyDescent="0.25">
      <c r="A34" s="26" t="s">
        <v>14</v>
      </c>
      <c r="B34" s="27">
        <v>84.086114064990738</v>
      </c>
      <c r="C34" s="27">
        <v>98.960475176706765</v>
      </c>
      <c r="D34" s="27">
        <v>54.487373481616402</v>
      </c>
      <c r="E34" s="27">
        <v>63.684353714656531</v>
      </c>
      <c r="F34" s="27">
        <v>53.254978834915882</v>
      </c>
      <c r="G34" s="27">
        <v>37.77545542733106</v>
      </c>
      <c r="H34" s="27">
        <v>39.416081460392533</v>
      </c>
      <c r="I34" s="27">
        <v>44.024273691714697</v>
      </c>
      <c r="J34" s="27">
        <v>47.424907184271696</v>
      </c>
      <c r="K34" s="27">
        <v>48.533179052659051</v>
      </c>
      <c r="L34" s="27">
        <v>45.542295140177551</v>
      </c>
      <c r="M34" s="27">
        <v>42.785717492865658</v>
      </c>
      <c r="N34" s="27">
        <v>50.998493061319749</v>
      </c>
      <c r="O34" s="27">
        <v>47.035597752166041</v>
      </c>
      <c r="P34" s="27">
        <v>69.883511602491566</v>
      </c>
      <c r="Q34" s="27">
        <v>59.021367146704961</v>
      </c>
      <c r="R34" s="27">
        <v>110.46496710048055</v>
      </c>
      <c r="S34" s="27">
        <v>133.66030855328972</v>
      </c>
      <c r="T34" s="27">
        <v>140.68408325651981</v>
      </c>
      <c r="U34" s="27">
        <v>129.51356556677686</v>
      </c>
      <c r="V34" s="27">
        <v>128.15289111945631</v>
      </c>
      <c r="W34" s="27">
        <v>105.34963852713803</v>
      </c>
      <c r="X34" s="27">
        <v>242.69626137289831</v>
      </c>
      <c r="Y34" s="27">
        <v>228.1383880833329</v>
      </c>
      <c r="Z34" s="27">
        <v>171.57018522926404</v>
      </c>
      <c r="AA34" s="27">
        <v>152.7343459363355</v>
      </c>
      <c r="AB34" s="27">
        <v>139.92914935138782</v>
      </c>
      <c r="AC34" s="27">
        <v>161.98203594928361</v>
      </c>
      <c r="AD34" s="27">
        <v>130.88860792410833</v>
      </c>
      <c r="AE34" s="27">
        <v>86.819522445853522</v>
      </c>
      <c r="AF34" s="27">
        <v>155.43159706070765</v>
      </c>
      <c r="AG34" s="27">
        <v>156.66955780199308</v>
      </c>
    </row>
    <row r="35" spans="1:33" x14ac:dyDescent="0.25">
      <c r="A35" s="26" t="s">
        <v>15</v>
      </c>
      <c r="B35" s="27">
        <v>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27">
        <v>0</v>
      </c>
      <c r="AG35" s="27">
        <v>0</v>
      </c>
    </row>
    <row r="36" spans="1:33" x14ac:dyDescent="0.25">
      <c r="A36" s="26" t="s">
        <v>16</v>
      </c>
      <c r="B36" s="27">
        <v>0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  <c r="AB36" s="27">
        <v>0</v>
      </c>
      <c r="AC36" s="27">
        <v>8.7887463311675269</v>
      </c>
      <c r="AD36" s="27">
        <v>10.092511619255749</v>
      </c>
      <c r="AE36" s="27">
        <v>12.887705273169448</v>
      </c>
      <c r="AF36" s="27">
        <v>15.37408149161802</v>
      </c>
      <c r="AG36" s="27">
        <v>16.32961134668972</v>
      </c>
    </row>
    <row r="37" spans="1:33" x14ac:dyDescent="0.25">
      <c r="A37" s="28" t="s">
        <v>17</v>
      </c>
      <c r="B37" s="29">
        <v>0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</row>
    <row r="38" spans="1:33" x14ac:dyDescent="0.25">
      <c r="A38" s="14" t="s">
        <v>23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spans="1:33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 spans="1:33" x14ac:dyDescent="0.25">
      <c r="A40" s="8" t="s">
        <v>18</v>
      </c>
      <c r="B40" s="21">
        <f t="shared" ref="B40:AG41" si="8">IF(B25=0,0,B25/(B3/1000))</f>
        <v>1.5508644543831871</v>
      </c>
      <c r="C40" s="21">
        <f t="shared" si="8"/>
        <v>1.5508644543831871</v>
      </c>
      <c r="D40" s="21">
        <f t="shared" si="8"/>
        <v>1.5508644543831873</v>
      </c>
      <c r="E40" s="21">
        <f t="shared" si="8"/>
        <v>1.5508644543831875</v>
      </c>
      <c r="F40" s="21">
        <f t="shared" si="8"/>
        <v>1.5508644543831875</v>
      </c>
      <c r="G40" s="21">
        <f t="shared" si="8"/>
        <v>1.5508644543831878</v>
      </c>
      <c r="H40" s="21">
        <f t="shared" si="8"/>
        <v>1.5311060937696044</v>
      </c>
      <c r="I40" s="21">
        <f t="shared" si="8"/>
        <v>1.535107004906338</v>
      </c>
      <c r="J40" s="21">
        <f t="shared" si="8"/>
        <v>1.5625631339474357</v>
      </c>
      <c r="K40" s="21">
        <f t="shared" si="8"/>
        <v>1.4689555080884709</v>
      </c>
      <c r="L40" s="21">
        <f t="shared" si="8"/>
        <v>1.47179175070331</v>
      </c>
      <c r="M40" s="21">
        <f t="shared" si="8"/>
        <v>1.4943317162362717</v>
      </c>
      <c r="N40" s="21">
        <f t="shared" si="8"/>
        <v>1.4890403016784841</v>
      </c>
      <c r="O40" s="21">
        <f t="shared" si="8"/>
        <v>1.6889145757519404</v>
      </c>
      <c r="P40" s="21">
        <f t="shared" si="8"/>
        <v>1.7592712857463344</v>
      </c>
      <c r="Q40" s="21">
        <f t="shared" si="8"/>
        <v>1.3126208218778934</v>
      </c>
      <c r="R40" s="21">
        <f t="shared" si="8"/>
        <v>2.2911364234059866</v>
      </c>
      <c r="S40" s="21">
        <f t="shared" si="8"/>
        <v>2.6728008921524147</v>
      </c>
      <c r="T40" s="21">
        <f t="shared" si="8"/>
        <v>3.2546246233194664</v>
      </c>
      <c r="U40" s="21">
        <f t="shared" si="8"/>
        <v>2.519699469023716</v>
      </c>
      <c r="V40" s="21">
        <f t="shared" si="8"/>
        <v>1.983735719591869</v>
      </c>
      <c r="W40" s="21">
        <f t="shared" si="8"/>
        <v>1.6982606556801159</v>
      </c>
      <c r="X40" s="21">
        <f t="shared" si="8"/>
        <v>3.4400267903481754</v>
      </c>
      <c r="Y40" s="21">
        <f t="shared" si="8"/>
        <v>4.2605054583326991</v>
      </c>
      <c r="Z40" s="21">
        <f t="shared" si="8"/>
        <v>3.6088211261483534</v>
      </c>
      <c r="AA40" s="21">
        <f t="shared" si="8"/>
        <v>4.2516460542503651</v>
      </c>
      <c r="AB40" s="21">
        <f t="shared" si="8"/>
        <v>4.3054607410631496</v>
      </c>
      <c r="AC40" s="21">
        <f t="shared" si="8"/>
        <v>5.0323515958006979</v>
      </c>
      <c r="AD40" s="21">
        <f t="shared" si="8"/>
        <v>4.6817033926870071</v>
      </c>
      <c r="AE40" s="21">
        <f t="shared" si="8"/>
        <v>2.5094584109351588</v>
      </c>
      <c r="AF40" s="21">
        <f t="shared" si="8"/>
        <v>3.7933522637964545</v>
      </c>
      <c r="AG40" s="21">
        <f t="shared" si="8"/>
        <v>3.9015286452661817</v>
      </c>
    </row>
    <row r="41" spans="1:33" x14ac:dyDescent="0.25">
      <c r="A41" s="10" t="s">
        <v>29</v>
      </c>
      <c r="B41" s="22">
        <f t="shared" si="8"/>
        <v>2.0109796138988183</v>
      </c>
      <c r="C41" s="22">
        <f t="shared" si="8"/>
        <v>2.0109796347372022</v>
      </c>
      <c r="D41" s="22">
        <f t="shared" si="8"/>
        <v>2.0109796206789312</v>
      </c>
      <c r="E41" s="22">
        <f t="shared" si="8"/>
        <v>2.0109796234474513</v>
      </c>
      <c r="F41" s="22">
        <f t="shared" si="8"/>
        <v>2.0109796270373597</v>
      </c>
      <c r="G41" s="22">
        <f t="shared" si="8"/>
        <v>2.010979580225067</v>
      </c>
      <c r="H41" s="22">
        <f t="shared" si="8"/>
        <v>1.9638184544013442</v>
      </c>
      <c r="I41" s="22">
        <f t="shared" si="8"/>
        <v>1.9732854024081337</v>
      </c>
      <c r="J41" s="22">
        <f t="shared" si="8"/>
        <v>2.0393940079138133</v>
      </c>
      <c r="K41" s="22">
        <f t="shared" si="8"/>
        <v>1.8219236623946471</v>
      </c>
      <c r="L41" s="22">
        <f t="shared" si="8"/>
        <v>1.8281947861275023</v>
      </c>
      <c r="M41" s="22">
        <f t="shared" si="8"/>
        <v>1.8789896079087178</v>
      </c>
      <c r="N41" s="22">
        <f t="shared" si="8"/>
        <v>1.8669154686264353</v>
      </c>
      <c r="O41" s="22">
        <f t="shared" si="8"/>
        <v>1.8043802213409685</v>
      </c>
      <c r="P41" s="22">
        <f t="shared" si="8"/>
        <v>2.3178544205542733</v>
      </c>
      <c r="Q41" s="22">
        <f t="shared" si="8"/>
        <v>1.9851741603107378</v>
      </c>
      <c r="R41" s="22">
        <f t="shared" si="8"/>
        <v>3.3901095353190653</v>
      </c>
      <c r="S41" s="22">
        <f t="shared" si="8"/>
        <v>4.7937186280053776</v>
      </c>
      <c r="T41" s="22">
        <f t="shared" si="8"/>
        <v>6.3977054135811127</v>
      </c>
      <c r="U41" s="22">
        <f t="shared" si="8"/>
        <v>5.0798479597396007</v>
      </c>
      <c r="V41" s="22">
        <f t="shared" si="8"/>
        <v>4.0638300536306673</v>
      </c>
      <c r="W41" s="22">
        <f t="shared" si="8"/>
        <v>3.322730105251877</v>
      </c>
      <c r="X41" s="22">
        <f t="shared" si="8"/>
        <v>8.1844741197149737</v>
      </c>
      <c r="Y41" s="22">
        <f t="shared" si="8"/>
        <v>7.8907361109465226</v>
      </c>
      <c r="Z41" s="22">
        <f t="shared" si="8"/>
        <v>6.6320477098387185</v>
      </c>
      <c r="AA41" s="22">
        <f t="shared" si="8"/>
        <v>8.3742279744089725</v>
      </c>
      <c r="AB41" s="22">
        <f t="shared" si="8"/>
        <v>8.6015028321681424</v>
      </c>
      <c r="AC41" s="22">
        <f t="shared" si="8"/>
        <v>10.062540871106989</v>
      </c>
      <c r="AD41" s="22">
        <f t="shared" si="8"/>
        <v>9.051613565494943</v>
      </c>
      <c r="AE41" s="22">
        <f t="shared" si="8"/>
        <v>5.1987572628307035</v>
      </c>
      <c r="AF41" s="22">
        <f t="shared" si="8"/>
        <v>7.7937326835193614</v>
      </c>
      <c r="AG41" s="22">
        <f t="shared" si="8"/>
        <v>7.5678691845435484</v>
      </c>
    </row>
    <row r="42" spans="1:33" x14ac:dyDescent="0.25">
      <c r="A42" s="12" t="s">
        <v>30</v>
      </c>
      <c r="B42" s="23">
        <f t="shared" ref="B42:AG42" si="9">IF(B32=0,0,B32/(B5/1000))</f>
        <v>1.2669621222729133</v>
      </c>
      <c r="C42" s="23">
        <f t="shared" si="9"/>
        <v>1.2669621094151196</v>
      </c>
      <c r="D42" s="23">
        <f t="shared" si="9"/>
        <v>1.2669621180894173</v>
      </c>
      <c r="E42" s="23">
        <f t="shared" si="9"/>
        <v>1.2669621163811733</v>
      </c>
      <c r="F42" s="23">
        <f t="shared" si="9"/>
        <v>1.2669621141661116</v>
      </c>
      <c r="G42" s="23">
        <f t="shared" si="9"/>
        <v>1.2669621430504441</v>
      </c>
      <c r="H42" s="23">
        <f t="shared" si="9"/>
        <v>1.2533884304681309</v>
      </c>
      <c r="I42" s="23">
        <f t="shared" si="9"/>
        <v>1.2529365692499301</v>
      </c>
      <c r="J42" s="23">
        <f t="shared" si="9"/>
        <v>1.2679227443810968</v>
      </c>
      <c r="K42" s="23">
        <f t="shared" si="9"/>
        <v>1.2290360403082139</v>
      </c>
      <c r="L42" s="23">
        <f t="shared" si="9"/>
        <v>1.2352180725593265</v>
      </c>
      <c r="M42" s="23">
        <f t="shared" si="9"/>
        <v>1.2443945572887221</v>
      </c>
      <c r="N42" s="23">
        <f t="shared" si="9"/>
        <v>1.2436393346000709</v>
      </c>
      <c r="O42" s="23">
        <f t="shared" si="9"/>
        <v>1.5824616181811402</v>
      </c>
      <c r="P42" s="23">
        <f t="shared" si="9"/>
        <v>1.453923449796982</v>
      </c>
      <c r="Q42" s="23">
        <f t="shared" si="9"/>
        <v>1.0545743940737542</v>
      </c>
      <c r="R42" s="23">
        <f t="shared" si="9"/>
        <v>1.8495086832778667</v>
      </c>
      <c r="S42" s="23">
        <f t="shared" si="9"/>
        <v>2.0250809139018515</v>
      </c>
      <c r="T42" s="23">
        <f t="shared" si="9"/>
        <v>2.4270123524802987</v>
      </c>
      <c r="U42" s="23">
        <f t="shared" si="9"/>
        <v>1.9005524531703963</v>
      </c>
      <c r="V42" s="23">
        <f t="shared" si="9"/>
        <v>1.5064811089896257</v>
      </c>
      <c r="W42" s="23">
        <f t="shared" si="9"/>
        <v>1.2907447588765031</v>
      </c>
      <c r="X42" s="23">
        <f t="shared" si="9"/>
        <v>2.7189755872745072</v>
      </c>
      <c r="Y42" s="23">
        <f t="shared" si="9"/>
        <v>3.1977895306801698</v>
      </c>
      <c r="Z42" s="23">
        <f t="shared" si="9"/>
        <v>2.7154486080790887</v>
      </c>
      <c r="AA42" s="23">
        <f t="shared" si="9"/>
        <v>3.2408142437681646</v>
      </c>
      <c r="AB42" s="23">
        <f t="shared" si="9"/>
        <v>3.2974180021493673</v>
      </c>
      <c r="AC42" s="23">
        <f t="shared" si="9"/>
        <v>3.8144732570820139</v>
      </c>
      <c r="AD42" s="23">
        <f t="shared" si="9"/>
        <v>3.5681635136410614</v>
      </c>
      <c r="AE42" s="23">
        <f t="shared" si="9"/>
        <v>1.9184825959993028</v>
      </c>
      <c r="AF42" s="23">
        <f t="shared" si="9"/>
        <v>3.1254779810906159</v>
      </c>
      <c r="AG42" s="23">
        <f t="shared" si="9"/>
        <v>3.1831943861445109</v>
      </c>
    </row>
    <row r="43" spans="1:33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 spans="1:33" x14ac:dyDescent="0.25">
      <c r="A44" s="8" t="s">
        <v>5</v>
      </c>
      <c r="B44" s="30">
        <f t="shared" ref="B44:AG45" si="10">IF(B25=0,0,B25/B$25)</f>
        <v>1</v>
      </c>
      <c r="C44" s="30">
        <f t="shared" si="10"/>
        <v>1</v>
      </c>
      <c r="D44" s="30">
        <f t="shared" si="10"/>
        <v>1</v>
      </c>
      <c r="E44" s="30">
        <f t="shared" si="10"/>
        <v>1</v>
      </c>
      <c r="F44" s="30">
        <f t="shared" si="10"/>
        <v>1</v>
      </c>
      <c r="G44" s="30">
        <f t="shared" si="10"/>
        <v>1</v>
      </c>
      <c r="H44" s="30">
        <f t="shared" si="10"/>
        <v>1</v>
      </c>
      <c r="I44" s="30">
        <f t="shared" si="10"/>
        <v>1</v>
      </c>
      <c r="J44" s="30">
        <f t="shared" si="10"/>
        <v>1</v>
      </c>
      <c r="K44" s="30">
        <f t="shared" si="10"/>
        <v>1</v>
      </c>
      <c r="L44" s="30">
        <f t="shared" si="10"/>
        <v>1</v>
      </c>
      <c r="M44" s="30">
        <f t="shared" si="10"/>
        <v>1</v>
      </c>
      <c r="N44" s="30">
        <f t="shared" si="10"/>
        <v>1</v>
      </c>
      <c r="O44" s="30">
        <f t="shared" si="10"/>
        <v>1</v>
      </c>
      <c r="P44" s="30">
        <f t="shared" si="10"/>
        <v>1</v>
      </c>
      <c r="Q44" s="30">
        <f t="shared" si="10"/>
        <v>1</v>
      </c>
      <c r="R44" s="30">
        <f t="shared" si="10"/>
        <v>1</v>
      </c>
      <c r="S44" s="30">
        <f t="shared" si="10"/>
        <v>1</v>
      </c>
      <c r="T44" s="30">
        <f t="shared" si="10"/>
        <v>1</v>
      </c>
      <c r="U44" s="30">
        <f t="shared" si="10"/>
        <v>1</v>
      </c>
      <c r="V44" s="30">
        <f t="shared" si="10"/>
        <v>1</v>
      </c>
      <c r="W44" s="30">
        <f t="shared" si="10"/>
        <v>1</v>
      </c>
      <c r="X44" s="30">
        <f t="shared" si="10"/>
        <v>1</v>
      </c>
      <c r="Y44" s="30">
        <f t="shared" si="10"/>
        <v>1</v>
      </c>
      <c r="Z44" s="30">
        <f t="shared" si="10"/>
        <v>1</v>
      </c>
      <c r="AA44" s="30">
        <f t="shared" si="10"/>
        <v>1</v>
      </c>
      <c r="AB44" s="30">
        <f t="shared" si="10"/>
        <v>1</v>
      </c>
      <c r="AC44" s="30">
        <f t="shared" si="10"/>
        <v>1</v>
      </c>
      <c r="AD44" s="30">
        <f t="shared" si="10"/>
        <v>1</v>
      </c>
      <c r="AE44" s="30">
        <f t="shared" si="10"/>
        <v>1</v>
      </c>
      <c r="AF44" s="30">
        <f t="shared" si="10"/>
        <v>1</v>
      </c>
      <c r="AG44" s="30">
        <f t="shared" si="10"/>
        <v>1</v>
      </c>
    </row>
    <row r="45" spans="1:33" x14ac:dyDescent="0.25">
      <c r="A45" s="10" t="s">
        <v>29</v>
      </c>
      <c r="B45" s="31">
        <f t="shared" si="10"/>
        <v>0.49478854903636005</v>
      </c>
      <c r="C45" s="31">
        <f t="shared" si="10"/>
        <v>0.49478855416350981</v>
      </c>
      <c r="D45" s="31">
        <f t="shared" si="10"/>
        <v>0.49478855070456301</v>
      </c>
      <c r="E45" s="31">
        <f t="shared" si="10"/>
        <v>0.49478855138573941</v>
      </c>
      <c r="F45" s="31">
        <f t="shared" si="10"/>
        <v>0.49478855226901319</v>
      </c>
      <c r="G45" s="31">
        <f t="shared" si="10"/>
        <v>0.4947885407511507</v>
      </c>
      <c r="H45" s="31">
        <f t="shared" si="10"/>
        <v>0.50139297780353376</v>
      </c>
      <c r="I45" s="31">
        <f t="shared" si="10"/>
        <v>0.50352368204664744</v>
      </c>
      <c r="J45" s="31">
        <f t="shared" si="10"/>
        <v>0.49846663230205385</v>
      </c>
      <c r="K45" s="31">
        <f t="shared" si="10"/>
        <v>0.50189704661874479</v>
      </c>
      <c r="L45" s="31">
        <f t="shared" si="10"/>
        <v>0.49556985975887563</v>
      </c>
      <c r="M45" s="31">
        <f t="shared" si="10"/>
        <v>0.49523520758201561</v>
      </c>
      <c r="N45" s="31">
        <f t="shared" si="10"/>
        <v>0.49364412658263246</v>
      </c>
      <c r="O45" s="31">
        <f t="shared" si="10"/>
        <v>0.51248882034169874</v>
      </c>
      <c r="P45" s="31">
        <f t="shared" si="10"/>
        <v>0.4656602256975102</v>
      </c>
      <c r="Q45" s="31">
        <f t="shared" si="10"/>
        <v>0.41936698455140653</v>
      </c>
      <c r="R45" s="31">
        <f t="shared" si="10"/>
        <v>0.42415929874226271</v>
      </c>
      <c r="S45" s="31">
        <f t="shared" si="10"/>
        <v>0.4195918979169363</v>
      </c>
      <c r="T45" s="31">
        <f t="shared" si="10"/>
        <v>0.40971695587367768</v>
      </c>
      <c r="U45" s="31">
        <f t="shared" si="10"/>
        <v>0.39261316429319537</v>
      </c>
      <c r="V45" s="31">
        <f t="shared" si="10"/>
        <v>0.38230666238352939</v>
      </c>
      <c r="W45" s="31">
        <f t="shared" si="10"/>
        <v>0.39238708194165162</v>
      </c>
      <c r="X45" s="31">
        <f t="shared" si="10"/>
        <v>0.31388118152574623</v>
      </c>
      <c r="Y45" s="31">
        <f t="shared" si="10"/>
        <v>0.41939956197295841</v>
      </c>
      <c r="Z45" s="31">
        <f t="shared" si="10"/>
        <v>0.41918501963219879</v>
      </c>
      <c r="AA45" s="31">
        <f t="shared" si="10"/>
        <v>0.38784688662685807</v>
      </c>
      <c r="AB45" s="31">
        <f t="shared" si="10"/>
        <v>0.37968477926776256</v>
      </c>
      <c r="AC45" s="31">
        <f t="shared" si="10"/>
        <v>0.38975784596958535</v>
      </c>
      <c r="AD45" s="31">
        <f t="shared" si="10"/>
        <v>0.39262142234440156</v>
      </c>
      <c r="AE45" s="31">
        <f t="shared" si="10"/>
        <v>0.3732321407431663</v>
      </c>
      <c r="AF45" s="31">
        <f t="shared" si="10"/>
        <v>0.29394258465349743</v>
      </c>
      <c r="AG45" s="31">
        <f t="shared" si="10"/>
        <v>0.3177810588484587</v>
      </c>
    </row>
    <row r="46" spans="1:33" x14ac:dyDescent="0.25">
      <c r="A46" s="12" t="s">
        <v>30</v>
      </c>
      <c r="B46" s="32">
        <f t="shared" ref="B46:AG46" si="11">IF(B32=0,0,B32/B$25)</f>
        <v>0.50521145096364006</v>
      </c>
      <c r="C46" s="32">
        <f t="shared" si="11"/>
        <v>0.50521144583649025</v>
      </c>
      <c r="D46" s="32">
        <f t="shared" si="11"/>
        <v>0.50521144929543693</v>
      </c>
      <c r="E46" s="32">
        <f t="shared" si="11"/>
        <v>0.50521144861426059</v>
      </c>
      <c r="F46" s="32">
        <f t="shared" si="11"/>
        <v>0.5052114477309867</v>
      </c>
      <c r="G46" s="32">
        <f t="shared" si="11"/>
        <v>0.50521145924884936</v>
      </c>
      <c r="H46" s="32">
        <f t="shared" si="11"/>
        <v>0.49860702219646613</v>
      </c>
      <c r="I46" s="32">
        <f t="shared" si="11"/>
        <v>0.49647631795335251</v>
      </c>
      <c r="J46" s="32">
        <f t="shared" si="11"/>
        <v>0.5015333676979461</v>
      </c>
      <c r="K46" s="32">
        <f t="shared" si="11"/>
        <v>0.49810295338125526</v>
      </c>
      <c r="L46" s="32">
        <f t="shared" si="11"/>
        <v>0.50443014024112443</v>
      </c>
      <c r="M46" s="32">
        <f t="shared" si="11"/>
        <v>0.50476479241798433</v>
      </c>
      <c r="N46" s="32">
        <f t="shared" si="11"/>
        <v>0.50635587341736754</v>
      </c>
      <c r="O46" s="32">
        <f t="shared" si="11"/>
        <v>0.48751117965830126</v>
      </c>
      <c r="P46" s="32">
        <f t="shared" si="11"/>
        <v>0.53433977430248969</v>
      </c>
      <c r="Q46" s="32">
        <f t="shared" si="11"/>
        <v>0.58063301544859347</v>
      </c>
      <c r="R46" s="32">
        <f t="shared" si="11"/>
        <v>0.57584070125773734</v>
      </c>
      <c r="S46" s="32">
        <f t="shared" si="11"/>
        <v>0.5804081020830637</v>
      </c>
      <c r="T46" s="32">
        <f t="shared" si="11"/>
        <v>0.59028304412632226</v>
      </c>
      <c r="U46" s="32">
        <f t="shared" si="11"/>
        <v>0.60738683570680463</v>
      </c>
      <c r="V46" s="32">
        <f t="shared" si="11"/>
        <v>0.61769333761647061</v>
      </c>
      <c r="W46" s="32">
        <f t="shared" si="11"/>
        <v>0.60761291805834849</v>
      </c>
      <c r="X46" s="32">
        <f t="shared" si="11"/>
        <v>0.68611881847425382</v>
      </c>
      <c r="Y46" s="32">
        <f t="shared" si="11"/>
        <v>0.58060043802704164</v>
      </c>
      <c r="Z46" s="32">
        <f t="shared" si="11"/>
        <v>0.58081498036780121</v>
      </c>
      <c r="AA46" s="32">
        <f t="shared" si="11"/>
        <v>0.61215311337314193</v>
      </c>
      <c r="AB46" s="32">
        <f t="shared" si="11"/>
        <v>0.62031522073223744</v>
      </c>
      <c r="AC46" s="32">
        <f t="shared" si="11"/>
        <v>0.61024215403041471</v>
      </c>
      <c r="AD46" s="32">
        <f t="shared" si="11"/>
        <v>0.60737857765559833</v>
      </c>
      <c r="AE46" s="32">
        <f t="shared" si="11"/>
        <v>0.62676785925683365</v>
      </c>
      <c r="AF46" s="32">
        <f t="shared" si="11"/>
        <v>0.70605741534650246</v>
      </c>
      <c r="AG46" s="32">
        <f t="shared" si="11"/>
        <v>0.68221894115154136</v>
      </c>
    </row>
    <row r="47" spans="1:33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 spans="1:33" x14ac:dyDescent="0.25">
      <c r="A48" s="8" t="s">
        <v>4</v>
      </c>
      <c r="B48" s="21">
        <f t="shared" ref="B48:AG49" si="12">IF(B25=0,0,100*B25/B12)</f>
        <v>1481.5248340459486</v>
      </c>
      <c r="C48" s="21">
        <f t="shared" si="12"/>
        <v>1481.5249525277343</v>
      </c>
      <c r="D48" s="21">
        <f t="shared" si="12"/>
        <v>1481.5249381496867</v>
      </c>
      <c r="E48" s="21">
        <f t="shared" si="12"/>
        <v>1481.5251051825835</v>
      </c>
      <c r="F48" s="21">
        <f t="shared" si="12"/>
        <v>1481.5249895193681</v>
      </c>
      <c r="G48" s="21">
        <f t="shared" si="12"/>
        <v>1481.5249887526541</v>
      </c>
      <c r="H48" s="21">
        <f t="shared" si="12"/>
        <v>1447.9859120670235</v>
      </c>
      <c r="I48" s="21">
        <f t="shared" si="12"/>
        <v>1454.7229291838175</v>
      </c>
      <c r="J48" s="21">
        <f t="shared" si="12"/>
        <v>1501.7051002265034</v>
      </c>
      <c r="K48" s="21">
        <f t="shared" si="12"/>
        <v>1346.7385647407466</v>
      </c>
      <c r="L48" s="21">
        <f t="shared" si="12"/>
        <v>1351.2238271061992</v>
      </c>
      <c r="M48" s="21">
        <f t="shared" si="12"/>
        <v>1407.2993392531196</v>
      </c>
      <c r="N48" s="21">
        <f t="shared" si="12"/>
        <v>1420.1228607421385</v>
      </c>
      <c r="O48" s="21">
        <f t="shared" si="12"/>
        <v>965.17276553078216</v>
      </c>
      <c r="P48" s="21">
        <f t="shared" si="12"/>
        <v>1297.6992800662988</v>
      </c>
      <c r="Q48" s="21">
        <f t="shared" si="12"/>
        <v>1188.8356725667606</v>
      </c>
      <c r="R48" s="21">
        <f t="shared" si="12"/>
        <v>2202.5925039045283</v>
      </c>
      <c r="S48" s="21">
        <f t="shared" si="12"/>
        <v>3144.4663237221994</v>
      </c>
      <c r="T48" s="21">
        <f t="shared" si="12"/>
        <v>4787.4901636821587</v>
      </c>
      <c r="U48" s="21">
        <f t="shared" si="12"/>
        <v>4083.1970339112704</v>
      </c>
      <c r="V48" s="21">
        <f t="shared" si="12"/>
        <v>2937.8851879119134</v>
      </c>
      <c r="W48" s="21">
        <f t="shared" si="12"/>
        <v>2858.3808970698628</v>
      </c>
      <c r="X48" s="21">
        <f t="shared" si="12"/>
        <v>6803.6293962818809</v>
      </c>
      <c r="Y48" s="21">
        <f t="shared" si="12"/>
        <v>7092.457352151172</v>
      </c>
      <c r="Z48" s="21">
        <f t="shared" si="12"/>
        <v>6083.7690331290487</v>
      </c>
      <c r="AA48" s="21">
        <f t="shared" si="12"/>
        <v>7574.6490724165369</v>
      </c>
      <c r="AB48" s="21">
        <f t="shared" si="12"/>
        <v>7828.5431855639717</v>
      </c>
      <c r="AC48" s="21">
        <f t="shared" si="12"/>
        <v>9338.9793127639405</v>
      </c>
      <c r="AD48" s="21">
        <f t="shared" si="12"/>
        <v>8587.0148849489378</v>
      </c>
      <c r="AE48" s="21">
        <f t="shared" si="12"/>
        <v>4799.995259190664</v>
      </c>
      <c r="AF48" s="21">
        <f t="shared" si="12"/>
        <v>8274.3031890157272</v>
      </c>
      <c r="AG48" s="21">
        <f t="shared" si="12"/>
        <v>8026.7126843985434</v>
      </c>
    </row>
    <row r="49" spans="1:33" x14ac:dyDescent="0.25">
      <c r="A49" s="10" t="s">
        <v>29</v>
      </c>
      <c r="B49" s="22">
        <f t="shared" si="12"/>
        <v>1070.2915236574315</v>
      </c>
      <c r="C49" s="22">
        <f t="shared" si="12"/>
        <v>1070.291541466456</v>
      </c>
      <c r="D49" s="22">
        <f t="shared" si="12"/>
        <v>1070.2915726892618</v>
      </c>
      <c r="E49" s="22">
        <f t="shared" si="12"/>
        <v>1070.2916828892894</v>
      </c>
      <c r="F49" s="22">
        <f t="shared" si="12"/>
        <v>1070.2915942749621</v>
      </c>
      <c r="G49" s="22">
        <f t="shared" si="12"/>
        <v>1070.2917374934709</v>
      </c>
      <c r="H49" s="22">
        <f t="shared" si="12"/>
        <v>1045.1912910748295</v>
      </c>
      <c r="I49" s="22">
        <f t="shared" si="12"/>
        <v>1050.2298583644242</v>
      </c>
      <c r="J49" s="22">
        <f t="shared" si="12"/>
        <v>1085.4143083308647</v>
      </c>
      <c r="K49" s="22">
        <f t="shared" si="12"/>
        <v>969.67155123932491</v>
      </c>
      <c r="L49" s="22">
        <f t="shared" si="12"/>
        <v>973.00903558606262</v>
      </c>
      <c r="M49" s="22">
        <f t="shared" si="12"/>
        <v>1013.2721896521572</v>
      </c>
      <c r="N49" s="22">
        <f t="shared" si="12"/>
        <v>1022.67488035227</v>
      </c>
      <c r="O49" s="22">
        <f t="shared" si="12"/>
        <v>663.07358178348647</v>
      </c>
      <c r="P49" s="22">
        <f t="shared" si="12"/>
        <v>889.89512839795987</v>
      </c>
      <c r="Q49" s="22">
        <f t="shared" si="12"/>
        <v>815.27142007403165</v>
      </c>
      <c r="R49" s="22">
        <f t="shared" si="12"/>
        <v>1523.7541217115495</v>
      </c>
      <c r="S49" s="22">
        <f t="shared" si="12"/>
        <v>2116.627204965976</v>
      </c>
      <c r="T49" s="22">
        <f t="shared" si="12"/>
        <v>3244.5103019240278</v>
      </c>
      <c r="U49" s="22">
        <f t="shared" si="12"/>
        <v>2818.1846836695818</v>
      </c>
      <c r="V49" s="22">
        <f t="shared" si="12"/>
        <v>2288.206477235839</v>
      </c>
      <c r="W49" s="22">
        <f t="shared" si="12"/>
        <v>2387.1372515188905</v>
      </c>
      <c r="X49" s="22">
        <f t="shared" si="12"/>
        <v>5994.6534117663068</v>
      </c>
      <c r="Y49" s="22">
        <f t="shared" si="12"/>
        <v>5826.8043127492829</v>
      </c>
      <c r="Z49" s="22">
        <f t="shared" si="12"/>
        <v>4968.382073398373</v>
      </c>
      <c r="AA49" s="22">
        <f t="shared" si="12"/>
        <v>6289.1254894019494</v>
      </c>
      <c r="AB49" s="22">
        <f t="shared" si="12"/>
        <v>6538.8103916523069</v>
      </c>
      <c r="AC49" s="22">
        <f t="shared" si="12"/>
        <v>7747.014081680275</v>
      </c>
      <c r="AD49" s="22">
        <f t="shared" si="12"/>
        <v>7068.638709506391</v>
      </c>
      <c r="AE49" s="22">
        <f t="shared" si="12"/>
        <v>4002.9034620179214</v>
      </c>
      <c r="AF49" s="22">
        <f t="shared" si="12"/>
        <v>6478.4360392924154</v>
      </c>
      <c r="AG49" s="22">
        <f t="shared" si="12"/>
        <v>5997.0134213924357</v>
      </c>
    </row>
    <row r="50" spans="1:33" x14ac:dyDescent="0.25">
      <c r="A50" s="12" t="s">
        <v>30</v>
      </c>
      <c r="B50" s="23">
        <f t="shared" ref="B50:AG50" si="13">IF(B32=0,0,100*B32/B14)</f>
        <v>2375.3753650066224</v>
      </c>
      <c r="C50" s="23">
        <f t="shared" si="13"/>
        <v>2375.3759113628184</v>
      </c>
      <c r="D50" s="23">
        <f t="shared" si="13"/>
        <v>2375.3756677534138</v>
      </c>
      <c r="E50" s="23">
        <f t="shared" si="13"/>
        <v>2375.3759899693546</v>
      </c>
      <c r="F50" s="23">
        <f t="shared" si="13"/>
        <v>2375.3758339781998</v>
      </c>
      <c r="G50" s="23">
        <f t="shared" si="13"/>
        <v>2375.3750731578634</v>
      </c>
      <c r="H50" s="23">
        <f t="shared" si="13"/>
        <v>2364.1827228157786</v>
      </c>
      <c r="I50" s="23">
        <f t="shared" si="13"/>
        <v>2387.1955371378322</v>
      </c>
      <c r="J50" s="23">
        <f t="shared" si="13"/>
        <v>2426.7491283411518</v>
      </c>
      <c r="K50" s="23">
        <f t="shared" si="13"/>
        <v>2214.3841932750961</v>
      </c>
      <c r="L50" s="23">
        <f t="shared" si="13"/>
        <v>2186.017433579058</v>
      </c>
      <c r="M50" s="23">
        <f t="shared" si="13"/>
        <v>2275.4327982205846</v>
      </c>
      <c r="N50" s="23">
        <f t="shared" si="13"/>
        <v>2286.3877511741061</v>
      </c>
      <c r="O50" s="23">
        <f t="shared" si="13"/>
        <v>1852.3511916110442</v>
      </c>
      <c r="P50" s="23">
        <f t="shared" si="13"/>
        <v>2160.5272117857648</v>
      </c>
      <c r="Q50" s="23">
        <f t="shared" si="13"/>
        <v>1776.8873602206186</v>
      </c>
      <c r="R50" s="23">
        <f t="shared" si="13"/>
        <v>3278.420299519571</v>
      </c>
      <c r="S50" s="23">
        <f t="shared" si="13"/>
        <v>4845.5004972604765</v>
      </c>
      <c r="T50" s="23">
        <f t="shared" si="13"/>
        <v>7146.4868300855223</v>
      </c>
      <c r="U50" s="23">
        <f t="shared" si="13"/>
        <v>5752.2090247351698</v>
      </c>
      <c r="V50" s="23">
        <f t="shared" si="13"/>
        <v>3564.2205711289216</v>
      </c>
      <c r="W50" s="23">
        <f t="shared" si="13"/>
        <v>3276.0213334870614</v>
      </c>
      <c r="X50" s="23">
        <f t="shared" si="13"/>
        <v>7251.2942802546168</v>
      </c>
      <c r="Y50" s="23">
        <f t="shared" si="13"/>
        <v>8412.3989192794797</v>
      </c>
      <c r="Z50" s="23">
        <f t="shared" si="13"/>
        <v>7260.0728297864043</v>
      </c>
      <c r="AA50" s="23">
        <f t="shared" si="13"/>
        <v>8701.5527374424673</v>
      </c>
      <c r="AB50" s="23">
        <f t="shared" si="13"/>
        <v>8903.4479072636095</v>
      </c>
      <c r="AC50" s="23">
        <f t="shared" si="13"/>
        <v>10749.876508869615</v>
      </c>
      <c r="AD50" s="23">
        <f t="shared" si="13"/>
        <v>9971.612248160096</v>
      </c>
      <c r="AE50" s="23">
        <f t="shared" si="13"/>
        <v>5445.7426424780115</v>
      </c>
      <c r="AF50" s="23">
        <f t="shared" si="13"/>
        <v>9353.7809968784604</v>
      </c>
      <c r="AG50" s="23">
        <f t="shared" si="13"/>
        <v>9528.9804307662143</v>
      </c>
    </row>
    <row r="51" spans="1:33" x14ac:dyDescent="0.25">
      <c r="A51" s="14" t="s">
        <v>24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 spans="1:33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 spans="1:33" x14ac:dyDescent="0.25">
      <c r="A53" s="8" t="s">
        <v>9</v>
      </c>
      <c r="B53" s="21">
        <v>6255.4289219086631</v>
      </c>
      <c r="C53" s="21">
        <v>6255.4293514628052</v>
      </c>
      <c r="D53" s="21">
        <v>6255.4293005524823</v>
      </c>
      <c r="E53" s="21">
        <v>6255.4299018825723</v>
      </c>
      <c r="F53" s="21">
        <v>6255.42948171425</v>
      </c>
      <c r="G53" s="21">
        <v>6255.4294766924322</v>
      </c>
      <c r="H53" s="21">
        <v>6260.6412950802032</v>
      </c>
      <c r="I53" s="21">
        <v>6259.5945105256815</v>
      </c>
      <c r="J53" s="21">
        <v>6252.2933300751019</v>
      </c>
      <c r="K53" s="21">
        <v>6276.3757723228291</v>
      </c>
      <c r="L53" s="21">
        <v>6275.6780614712088</v>
      </c>
      <c r="M53" s="21">
        <v>6346.902583833521</v>
      </c>
      <c r="N53" s="21">
        <v>6431.011897207808</v>
      </c>
      <c r="O53" s="21">
        <v>4801.3342347787802</v>
      </c>
      <c r="P53" s="21">
        <v>4992.5220990800626</v>
      </c>
      <c r="Q53" s="21">
        <v>5286.4930132966983</v>
      </c>
      <c r="R53" s="21">
        <v>5658.2904987417051</v>
      </c>
      <c r="S53" s="21">
        <v>5727.9421393929633</v>
      </c>
      <c r="T53" s="21">
        <v>6400.0726922150616</v>
      </c>
      <c r="U53" s="21">
        <v>6782.6873950376967</v>
      </c>
      <c r="V53" s="21">
        <v>6086.7479705096321</v>
      </c>
      <c r="W53" s="21">
        <v>6982.9297755498519</v>
      </c>
      <c r="X53" s="21">
        <v>6728.2770022167515</v>
      </c>
      <c r="Y53" s="21">
        <v>7266.114966787316</v>
      </c>
      <c r="Z53" s="21">
        <v>7399.6292969298574</v>
      </c>
      <c r="AA53" s="21">
        <v>7293.5825717239049</v>
      </c>
      <c r="AB53" s="21">
        <v>7325.5112993108696</v>
      </c>
      <c r="AC53" s="21">
        <v>7455.8599469962555</v>
      </c>
      <c r="AD53" s="21">
        <v>7604.9214520452633</v>
      </c>
      <c r="AE53" s="21">
        <v>7376.6611176921933</v>
      </c>
      <c r="AF53" s="21">
        <v>7006.0802596534922</v>
      </c>
      <c r="AG53" s="21">
        <v>7310.5294040529607</v>
      </c>
    </row>
    <row r="54" spans="1:33" x14ac:dyDescent="0.25">
      <c r="A54" s="10" t="s">
        <v>29</v>
      </c>
      <c r="B54" s="22">
        <v>6485.6566048084742</v>
      </c>
      <c r="C54" s="22">
        <v>6485.6566394131169</v>
      </c>
      <c r="D54" s="22">
        <v>6485.6568387728612</v>
      </c>
      <c r="E54" s="22">
        <v>6485.6573987965703</v>
      </c>
      <c r="F54" s="22">
        <v>6485.6569325247392</v>
      </c>
      <c r="G54" s="22">
        <v>6485.657798537195</v>
      </c>
      <c r="H54" s="22">
        <v>6485.6569542429006</v>
      </c>
      <c r="I54" s="22">
        <v>6485.6571141304248</v>
      </c>
      <c r="J54" s="22">
        <v>6485.6564194766697</v>
      </c>
      <c r="K54" s="22">
        <v>6485.657365603045</v>
      </c>
      <c r="L54" s="22">
        <v>6485.6564682097433</v>
      </c>
      <c r="M54" s="22">
        <v>6558.5098987779147</v>
      </c>
      <c r="N54" s="22">
        <v>6646.5257167519949</v>
      </c>
      <c r="O54" s="22">
        <v>4733.9352365723344</v>
      </c>
      <c r="P54" s="22">
        <v>4913.4718013857992</v>
      </c>
      <c r="Q54" s="22">
        <v>5202.9752369005255</v>
      </c>
      <c r="R54" s="22">
        <v>5617.8441066723808</v>
      </c>
      <c r="S54" s="22">
        <v>5533.4979657998747</v>
      </c>
      <c r="T54" s="22">
        <v>6224.864121835195</v>
      </c>
      <c r="U54" s="22">
        <v>6718.5355723851826</v>
      </c>
      <c r="V54" s="22">
        <v>6803.7667586424832</v>
      </c>
      <c r="W54" s="22">
        <v>8369.4837458167149</v>
      </c>
      <c r="X54" s="22">
        <v>8508.068922797147</v>
      </c>
      <c r="Y54" s="22">
        <v>8567.2151106935016</v>
      </c>
      <c r="Z54" s="22">
        <v>8672.7322305283324</v>
      </c>
      <c r="AA54" s="22">
        <v>8691.0521087237667</v>
      </c>
      <c r="AB54" s="22">
        <v>8781.3126789176258</v>
      </c>
      <c r="AC54" s="22">
        <v>8876.3900914825699</v>
      </c>
      <c r="AD54" s="22">
        <v>8984.4605934007395</v>
      </c>
      <c r="AE54" s="22">
        <v>8837.2403259960338</v>
      </c>
      <c r="AF54" s="22">
        <v>8307.70852229499</v>
      </c>
      <c r="AG54" s="22">
        <v>8714.7241831295669</v>
      </c>
    </row>
    <row r="55" spans="1:33" x14ac:dyDescent="0.25">
      <c r="A55" s="12" t="s">
        <v>30</v>
      </c>
      <c r="B55" s="23">
        <v>5755.0094972092857</v>
      </c>
      <c r="C55" s="23">
        <v>5755.0106681819316</v>
      </c>
      <c r="D55" s="23">
        <v>5755.0101461320965</v>
      </c>
      <c r="E55" s="23">
        <v>5755.0108195248849</v>
      </c>
      <c r="F55" s="23">
        <v>5755.0104892288382</v>
      </c>
      <c r="G55" s="23">
        <v>5755.0088412421364</v>
      </c>
      <c r="H55" s="23">
        <v>5748.8205841045537</v>
      </c>
      <c r="I55" s="23">
        <v>5738.4553347242963</v>
      </c>
      <c r="J55" s="23">
        <v>5733.7348213694304</v>
      </c>
      <c r="K55" s="23">
        <v>5794.8108169157731</v>
      </c>
      <c r="L55" s="23">
        <v>5812.2148776592821</v>
      </c>
      <c r="M55" s="23">
        <v>5880.68245039466</v>
      </c>
      <c r="N55" s="23">
        <v>5961.2848776091969</v>
      </c>
      <c r="O55" s="23">
        <v>4999.2657101521081</v>
      </c>
      <c r="P55" s="23">
        <v>5159.7759256591025</v>
      </c>
      <c r="Q55" s="23">
        <v>5417.9637550262578</v>
      </c>
      <c r="R55" s="23">
        <v>5722.3902225669144</v>
      </c>
      <c r="S55" s="23">
        <v>6049.7397613082458</v>
      </c>
      <c r="T55" s="23">
        <v>6667.941666849928</v>
      </c>
      <c r="U55" s="23">
        <v>6867.327012366175</v>
      </c>
      <c r="V55" s="23">
        <v>5395.4920773133745</v>
      </c>
      <c r="W55" s="23">
        <v>5754.0940963308822</v>
      </c>
      <c r="X55" s="23">
        <v>5743.389491496222</v>
      </c>
      <c r="Y55" s="23">
        <v>5909.2058380817307</v>
      </c>
      <c r="Z55" s="23">
        <v>6056.9958715856073</v>
      </c>
      <c r="AA55" s="23">
        <v>6068.5458910943244</v>
      </c>
      <c r="AB55" s="23">
        <v>6112.1996860967247</v>
      </c>
      <c r="AC55" s="23">
        <v>6196.8990358493211</v>
      </c>
      <c r="AD55" s="23">
        <v>6346.9286776192175</v>
      </c>
      <c r="AE55" s="23">
        <v>6193.4031727585152</v>
      </c>
      <c r="AF55" s="23">
        <v>6223.6845107113149</v>
      </c>
      <c r="AG55" s="23">
        <v>6271.2244367247476</v>
      </c>
    </row>
    <row r="56" spans="1:33" x14ac:dyDescent="0.25">
      <c r="A56" s="14" t="s">
        <v>25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 spans="1:33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 spans="1:33" x14ac:dyDescent="0.25">
      <c r="A58" s="8" t="s">
        <v>6</v>
      </c>
      <c r="B58" s="18">
        <f t="shared" ref="B58:AG60" si="14">IF(B48=0,0,B48/B53)</f>
        <v>0.23683824922974334</v>
      </c>
      <c r="C58" s="18">
        <f t="shared" si="14"/>
        <v>0.23683825190692723</v>
      </c>
      <c r="D58" s="18">
        <f t="shared" si="14"/>
        <v>0.23683825153596377</v>
      </c>
      <c r="E58" s="18">
        <f t="shared" si="14"/>
        <v>0.23683825547093387</v>
      </c>
      <c r="F58" s="18">
        <f t="shared" si="14"/>
        <v>0.23683825288897159</v>
      </c>
      <c r="G58" s="18">
        <f t="shared" si="14"/>
        <v>0.23683825295653602</v>
      </c>
      <c r="H58" s="18">
        <f t="shared" si="14"/>
        <v>0.23128396019188857</v>
      </c>
      <c r="I58" s="18">
        <f t="shared" si="14"/>
        <v>0.232398908066275</v>
      </c>
      <c r="J58" s="18">
        <f t="shared" si="14"/>
        <v>0.2401846843945924</v>
      </c>
      <c r="K58" s="18">
        <f t="shared" si="14"/>
        <v>0.21457264727193526</v>
      </c>
      <c r="L58" s="18">
        <f t="shared" si="14"/>
        <v>0.21531120842572848</v>
      </c>
      <c r="M58" s="18">
        <f t="shared" si="14"/>
        <v>0.22173009915698322</v>
      </c>
      <c r="N58" s="18">
        <f t="shared" si="14"/>
        <v>0.22082416942172381</v>
      </c>
      <c r="O58" s="18">
        <f t="shared" si="14"/>
        <v>0.20102178234947482</v>
      </c>
      <c r="P58" s="18">
        <f t="shared" si="14"/>
        <v>0.2599286000767862</v>
      </c>
      <c r="Q58" s="18">
        <f t="shared" si="14"/>
        <v>0.22488172585806435</v>
      </c>
      <c r="R58" s="18">
        <f t="shared" si="14"/>
        <v>0.38926819052403594</v>
      </c>
      <c r="S58" s="18">
        <f t="shared" si="14"/>
        <v>0.54896963817016564</v>
      </c>
      <c r="T58" s="18">
        <f t="shared" si="14"/>
        <v>0.74803684175424745</v>
      </c>
      <c r="U58" s="18">
        <f t="shared" si="14"/>
        <v>0.60200283399447119</v>
      </c>
      <c r="V58" s="18">
        <f t="shared" si="14"/>
        <v>0.48266910378842737</v>
      </c>
      <c r="W58" s="18">
        <f t="shared" si="14"/>
        <v>0.40933834206356279</v>
      </c>
      <c r="X58" s="18">
        <f t="shared" si="14"/>
        <v>1.011199359663745</v>
      </c>
      <c r="Y58" s="18">
        <f t="shared" si="14"/>
        <v>0.97610034861409223</v>
      </c>
      <c r="Z58" s="18">
        <f t="shared" si="14"/>
        <v>0.82217213714384774</v>
      </c>
      <c r="AA58" s="18">
        <f t="shared" si="14"/>
        <v>1.0385361374782105</v>
      </c>
      <c r="AB58" s="18">
        <f t="shared" si="14"/>
        <v>1.0686685018560307</v>
      </c>
      <c r="AC58" s="18">
        <f t="shared" si="14"/>
        <v>1.2525690368588989</v>
      </c>
      <c r="AD58" s="18">
        <f t="shared" si="14"/>
        <v>1.1291391948091127</v>
      </c>
      <c r="AE58" s="18">
        <f t="shared" si="14"/>
        <v>0.65070025348980032</v>
      </c>
      <c r="AF58" s="18">
        <f t="shared" si="14"/>
        <v>1.1810174708767838</v>
      </c>
      <c r="AG58" s="18">
        <f t="shared" si="14"/>
        <v>1.0979659940836199</v>
      </c>
    </row>
    <row r="59" spans="1:33" x14ac:dyDescent="0.25">
      <c r="A59" s="10" t="s">
        <v>29</v>
      </c>
      <c r="B59" s="19">
        <f t="shared" si="14"/>
        <v>0.16502438979947165</v>
      </c>
      <c r="C59" s="19">
        <f t="shared" si="14"/>
        <v>0.16502439166488253</v>
      </c>
      <c r="D59" s="19">
        <f t="shared" si="14"/>
        <v>0.16502439140640218</v>
      </c>
      <c r="E59" s="19">
        <f t="shared" si="14"/>
        <v>0.1650243941482146</v>
      </c>
      <c r="F59" s="19">
        <f t="shared" si="14"/>
        <v>0.16502439234915228</v>
      </c>
      <c r="G59" s="19">
        <f t="shared" si="14"/>
        <v>0.16502439239622993</v>
      </c>
      <c r="H59" s="19">
        <f t="shared" si="14"/>
        <v>0.16115426678419492</v>
      </c>
      <c r="I59" s="19">
        <f t="shared" si="14"/>
        <v>0.16193114126805569</v>
      </c>
      <c r="J59" s="19">
        <f t="shared" si="14"/>
        <v>0.16735612220704829</v>
      </c>
      <c r="K59" s="19">
        <f t="shared" si="14"/>
        <v>0.14951014162142121</v>
      </c>
      <c r="L59" s="19">
        <f t="shared" si="14"/>
        <v>0.15002475699343437</v>
      </c>
      <c r="M59" s="19">
        <f t="shared" si="14"/>
        <v>0.15449731803270833</v>
      </c>
      <c r="N59" s="19">
        <f t="shared" si="14"/>
        <v>0.15386608341478408</v>
      </c>
      <c r="O59" s="19">
        <f t="shared" si="14"/>
        <v>0.14006815654360183</v>
      </c>
      <c r="P59" s="19">
        <f t="shared" si="14"/>
        <v>0.18111330732517344</v>
      </c>
      <c r="Q59" s="19">
        <f t="shared" si="14"/>
        <v>0.1566933116060146</v>
      </c>
      <c r="R59" s="19">
        <f t="shared" si="14"/>
        <v>0.2712346752202982</v>
      </c>
      <c r="S59" s="19">
        <f t="shared" si="14"/>
        <v>0.38251160803671042</v>
      </c>
      <c r="T59" s="19">
        <f t="shared" si="14"/>
        <v>0.52121785125287068</v>
      </c>
      <c r="U59" s="19">
        <f t="shared" si="14"/>
        <v>0.41946413073304356</v>
      </c>
      <c r="V59" s="19">
        <f t="shared" si="14"/>
        <v>0.33631465604391059</v>
      </c>
      <c r="W59" s="19">
        <f t="shared" si="14"/>
        <v>0.28521917528211266</v>
      </c>
      <c r="X59" s="19">
        <f t="shared" si="14"/>
        <v>0.70458449104752674</v>
      </c>
      <c r="Y59" s="19">
        <f t="shared" si="14"/>
        <v>0.68012816737568915</v>
      </c>
      <c r="Z59" s="19">
        <f t="shared" si="14"/>
        <v>0.57287391577817748</v>
      </c>
      <c r="AA59" s="19">
        <f t="shared" si="14"/>
        <v>0.72363223816011302</v>
      </c>
      <c r="AB59" s="19">
        <f t="shared" si="14"/>
        <v>0.74462789684631447</v>
      </c>
      <c r="AC59" s="19">
        <f t="shared" si="14"/>
        <v>0.87276629371144931</v>
      </c>
      <c r="AD59" s="19">
        <f t="shared" si="14"/>
        <v>0.78676272615614151</v>
      </c>
      <c r="AE59" s="19">
        <f t="shared" si="14"/>
        <v>0.45295853845264294</v>
      </c>
      <c r="AF59" s="19">
        <f t="shared" si="14"/>
        <v>0.77981022346975148</v>
      </c>
      <c r="AG59" s="19">
        <f t="shared" si="14"/>
        <v>0.68814724314531694</v>
      </c>
    </row>
    <row r="60" spans="1:33" x14ac:dyDescent="0.25">
      <c r="A60" s="12" t="s">
        <v>30</v>
      </c>
      <c r="B60" s="20">
        <f t="shared" si="14"/>
        <v>0.41274916508104587</v>
      </c>
      <c r="C60" s="20">
        <f t="shared" si="14"/>
        <v>0.41274917603466837</v>
      </c>
      <c r="D60" s="20">
        <f t="shared" si="14"/>
        <v>0.41274917114609916</v>
      </c>
      <c r="E60" s="20">
        <f t="shared" si="14"/>
        <v>0.41274917883915602</v>
      </c>
      <c r="F60" s="20">
        <f t="shared" si="14"/>
        <v>0.41274917542270129</v>
      </c>
      <c r="G60" s="20">
        <f t="shared" si="14"/>
        <v>0.41274916141487156</v>
      </c>
      <c r="H60" s="20">
        <f t="shared" si="14"/>
        <v>0.41124656583521257</v>
      </c>
      <c r="I60" s="20">
        <f t="shared" si="14"/>
        <v>0.41599967201845001</v>
      </c>
      <c r="J60" s="20">
        <f t="shared" si="14"/>
        <v>0.42324055854427417</v>
      </c>
      <c r="K60" s="20">
        <f t="shared" si="14"/>
        <v>0.38213226682241869</v>
      </c>
      <c r="L60" s="20">
        <f t="shared" si="14"/>
        <v>0.37610747014560125</v>
      </c>
      <c r="M60" s="20">
        <f t="shared" si="14"/>
        <v>0.38693345838931964</v>
      </c>
      <c r="N60" s="20">
        <f t="shared" si="14"/>
        <v>0.38353942113416889</v>
      </c>
      <c r="O60" s="20">
        <f t="shared" si="14"/>
        <v>0.37052465282040076</v>
      </c>
      <c r="P60" s="20">
        <f t="shared" si="14"/>
        <v>0.41872500723173983</v>
      </c>
      <c r="Q60" s="20">
        <f t="shared" si="14"/>
        <v>0.32796220878594767</v>
      </c>
      <c r="R60" s="20">
        <f t="shared" si="14"/>
        <v>0.57291099907705312</v>
      </c>
      <c r="S60" s="20">
        <f t="shared" si="14"/>
        <v>0.80094362541846686</v>
      </c>
      <c r="T60" s="20">
        <f t="shared" si="14"/>
        <v>1.0717680488440249</v>
      </c>
      <c r="U60" s="20">
        <f t="shared" si="14"/>
        <v>0.8376197921515921</v>
      </c>
      <c r="V60" s="20">
        <f t="shared" si="14"/>
        <v>0.66059230929381441</v>
      </c>
      <c r="W60" s="20">
        <f t="shared" si="14"/>
        <v>0.56933746279471298</v>
      </c>
      <c r="X60" s="20">
        <f t="shared" si="14"/>
        <v>1.2625461482267621</v>
      </c>
      <c r="Y60" s="20">
        <f t="shared" si="14"/>
        <v>1.4236090516708664</v>
      </c>
      <c r="Z60" s="20">
        <f t="shared" si="14"/>
        <v>1.1986260158843156</v>
      </c>
      <c r="AA60" s="20">
        <f t="shared" si="14"/>
        <v>1.4338777185836424</v>
      </c>
      <c r="AB60" s="20">
        <f t="shared" si="14"/>
        <v>1.4566683623763259</v>
      </c>
      <c r="AC60" s="20">
        <f t="shared" si="14"/>
        <v>1.7347186789200739</v>
      </c>
      <c r="AD60" s="20">
        <f t="shared" si="14"/>
        <v>1.5710925322545968</v>
      </c>
      <c r="AE60" s="20">
        <f t="shared" si="14"/>
        <v>0.87928114649970401</v>
      </c>
      <c r="AF60" s="20">
        <f t="shared" si="14"/>
        <v>1.5029330263736973</v>
      </c>
      <c r="AG60" s="20">
        <f t="shared" si="14"/>
        <v>1.519476862439145</v>
      </c>
    </row>
    <row r="61" spans="1:33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 spans="1:33" x14ac:dyDescent="0.25">
      <c r="A62" s="8" t="s">
        <v>0</v>
      </c>
      <c r="B62" s="33">
        <f t="shared" ref="B62:AG63" si="15">IF(B66=0,0,B66/B25)</f>
        <v>3.2138496124562774</v>
      </c>
      <c r="C62" s="33">
        <f t="shared" si="15"/>
        <v>3.2132332381112136</v>
      </c>
      <c r="D62" s="33">
        <f t="shared" si="15"/>
        <v>3.1903249149917188</v>
      </c>
      <c r="E62" s="33">
        <f t="shared" si="15"/>
        <v>3.173377747994826</v>
      </c>
      <c r="F62" s="33">
        <f t="shared" si="15"/>
        <v>3.1698457242543947</v>
      </c>
      <c r="G62" s="33">
        <f t="shared" si="15"/>
        <v>3.177005789238772</v>
      </c>
      <c r="H62" s="33">
        <f t="shared" si="15"/>
        <v>3.1865131474430974</v>
      </c>
      <c r="I62" s="33">
        <f t="shared" si="15"/>
        <v>3.1967151581563122</v>
      </c>
      <c r="J62" s="33">
        <f t="shared" si="15"/>
        <v>3.2004213493023235</v>
      </c>
      <c r="K62" s="33">
        <f t="shared" si="15"/>
        <v>3.1933926796682446</v>
      </c>
      <c r="L62" s="33">
        <f t="shared" si="15"/>
        <v>3.1842469252066836</v>
      </c>
      <c r="M62" s="33">
        <f t="shared" si="15"/>
        <v>3.1774601174472692</v>
      </c>
      <c r="N62" s="33">
        <f t="shared" si="15"/>
        <v>3.1820368945011568</v>
      </c>
      <c r="O62" s="33">
        <f t="shared" si="15"/>
        <v>3.1851649701932749</v>
      </c>
      <c r="P62" s="33">
        <f t="shared" si="15"/>
        <v>3.1934824561628123</v>
      </c>
      <c r="Q62" s="33">
        <f t="shared" si="15"/>
        <v>3.1875641059365454</v>
      </c>
      <c r="R62" s="33">
        <f t="shared" si="15"/>
        <v>3.210464221163229</v>
      </c>
      <c r="S62" s="33">
        <f t="shared" si="15"/>
        <v>3.2226888469577601</v>
      </c>
      <c r="T62" s="33">
        <f t="shared" si="15"/>
        <v>3.2292289864373869</v>
      </c>
      <c r="U62" s="33">
        <f t="shared" si="15"/>
        <v>3.2310231869740451</v>
      </c>
      <c r="V62" s="33">
        <f t="shared" si="15"/>
        <v>3.2269868581873817</v>
      </c>
      <c r="W62" s="33">
        <f t="shared" si="15"/>
        <v>3.2222320901218517</v>
      </c>
      <c r="X62" s="33">
        <f t="shared" si="15"/>
        <v>3.2099066069565048</v>
      </c>
      <c r="Y62" s="33">
        <f t="shared" si="15"/>
        <v>3.2268851519379531</v>
      </c>
      <c r="Z62" s="33">
        <f t="shared" si="15"/>
        <v>3.2183373335750911</v>
      </c>
      <c r="AA62" s="33">
        <f t="shared" si="15"/>
        <v>3.1955199988580607</v>
      </c>
      <c r="AB62" s="33">
        <f t="shared" si="15"/>
        <v>3.1828934671514033</v>
      </c>
      <c r="AC62" s="33">
        <f t="shared" si="15"/>
        <v>3.1519962248634408</v>
      </c>
      <c r="AD62" s="33">
        <f t="shared" si="15"/>
        <v>3.1206869697903752</v>
      </c>
      <c r="AE62" s="33">
        <f t="shared" si="15"/>
        <v>3.092788415776746</v>
      </c>
      <c r="AF62" s="33">
        <f t="shared" si="15"/>
        <v>3.120199993569889</v>
      </c>
      <c r="AG62" s="33">
        <f t="shared" si="15"/>
        <v>3.117728805065799</v>
      </c>
    </row>
    <row r="63" spans="1:33" x14ac:dyDescent="0.25">
      <c r="A63" s="10" t="s">
        <v>29</v>
      </c>
      <c r="B63" s="34">
        <f t="shared" si="15"/>
        <v>3.1953688830381761</v>
      </c>
      <c r="C63" s="34">
        <f t="shared" si="15"/>
        <v>3.1943264140893652</v>
      </c>
      <c r="D63" s="34">
        <f t="shared" si="15"/>
        <v>3.1555817383021849</v>
      </c>
      <c r="E63" s="34">
        <f t="shared" si="15"/>
        <v>3.126919121583386</v>
      </c>
      <c r="F63" s="34">
        <f t="shared" si="15"/>
        <v>3.1209454362502131</v>
      </c>
      <c r="G63" s="34">
        <f t="shared" si="15"/>
        <v>3.1330551993085392</v>
      </c>
      <c r="H63" s="34">
        <f t="shared" si="15"/>
        <v>3.1499343274740883</v>
      </c>
      <c r="I63" s="34">
        <f t="shared" si="15"/>
        <v>3.1672299179580823</v>
      </c>
      <c r="J63" s="34">
        <f t="shared" si="15"/>
        <v>3.1729588882635884</v>
      </c>
      <c r="K63" s="34">
        <f t="shared" si="15"/>
        <v>3.1616060183775687</v>
      </c>
      <c r="L63" s="34">
        <f t="shared" si="15"/>
        <v>3.1455293778849871</v>
      </c>
      <c r="M63" s="34">
        <f t="shared" si="15"/>
        <v>3.1339941534613143</v>
      </c>
      <c r="N63" s="34">
        <f t="shared" si="15"/>
        <v>3.1415284532468686</v>
      </c>
      <c r="O63" s="34">
        <f t="shared" si="15"/>
        <v>3.1494629668348351</v>
      </c>
      <c r="P63" s="34">
        <f t="shared" si="15"/>
        <v>3.1580487784724771</v>
      </c>
      <c r="Q63" s="34">
        <f t="shared" si="15"/>
        <v>3.1413259980563479</v>
      </c>
      <c r="R63" s="34">
        <f t="shared" si="15"/>
        <v>3.1846169931302493</v>
      </c>
      <c r="S63" s="34">
        <f t="shared" si="15"/>
        <v>3.2070545145895157</v>
      </c>
      <c r="T63" s="34">
        <f t="shared" si="15"/>
        <v>3.2189822010723024</v>
      </c>
      <c r="U63" s="34">
        <f t="shared" si="15"/>
        <v>3.2218848877324442</v>
      </c>
      <c r="V63" s="34">
        <f t="shared" si="15"/>
        <v>3.2134383194515377</v>
      </c>
      <c r="W63" s="34">
        <f t="shared" si="15"/>
        <v>3.2045692423022119</v>
      </c>
      <c r="X63" s="34">
        <f t="shared" si="15"/>
        <v>3.1718752395989203</v>
      </c>
      <c r="Y63" s="34">
        <f t="shared" si="15"/>
        <v>3.2148127468556096</v>
      </c>
      <c r="Z63" s="34">
        <f t="shared" si="15"/>
        <v>3.1987093879276762</v>
      </c>
      <c r="AA63" s="34">
        <f t="shared" si="15"/>
        <v>3.1515446163264325</v>
      </c>
      <c r="AB63" s="34">
        <f t="shared" si="15"/>
        <v>3.1247857444899942</v>
      </c>
      <c r="AC63" s="34">
        <f t="shared" si="15"/>
        <v>3.1038610149568728</v>
      </c>
      <c r="AD63" s="34">
        <f t="shared" si="15"/>
        <v>3.061841330139075</v>
      </c>
      <c r="AE63" s="34">
        <f t="shared" si="15"/>
        <v>3.0432970069039227</v>
      </c>
      <c r="AF63" s="34">
        <f t="shared" si="15"/>
        <v>3.0482841323564371</v>
      </c>
      <c r="AG63" s="34">
        <f t="shared" si="15"/>
        <v>3.0533227705561337</v>
      </c>
    </row>
    <row r="64" spans="1:33" x14ac:dyDescent="0.25">
      <c r="A64" s="12" t="s">
        <v>30</v>
      </c>
      <c r="B64" s="35">
        <f t="shared" ref="B64:AG64" si="16">IF(B68=0,0,B68/B32)</f>
        <v>3.2319490701714066</v>
      </c>
      <c r="C64" s="35">
        <f t="shared" si="16"/>
        <v>3.2317500001495425</v>
      </c>
      <c r="D64" s="35">
        <f t="shared" si="16"/>
        <v>3.2243513133741399</v>
      </c>
      <c r="E64" s="35">
        <f t="shared" si="16"/>
        <v>3.2188778975352585</v>
      </c>
      <c r="F64" s="35">
        <f t="shared" si="16"/>
        <v>3.2177371622172384</v>
      </c>
      <c r="G64" s="35">
        <f t="shared" si="16"/>
        <v>3.2200496431708752</v>
      </c>
      <c r="H64" s="35">
        <f t="shared" si="16"/>
        <v>3.2232963507522046</v>
      </c>
      <c r="I64" s="35">
        <f t="shared" si="16"/>
        <v>3.226618934376384</v>
      </c>
      <c r="J64" s="35">
        <f t="shared" si="16"/>
        <v>3.2277158851206251</v>
      </c>
      <c r="K64" s="35">
        <f t="shared" si="16"/>
        <v>3.2254214627046882</v>
      </c>
      <c r="L64" s="35">
        <f t="shared" si="16"/>
        <v>3.2222844014908105</v>
      </c>
      <c r="M64" s="35">
        <f t="shared" si="16"/>
        <v>3.2201054762771131</v>
      </c>
      <c r="N64" s="35">
        <f t="shared" si="16"/>
        <v>3.2215283967271309</v>
      </c>
      <c r="O64" s="35">
        <f t="shared" si="16"/>
        <v>3.2226961660887756</v>
      </c>
      <c r="P64" s="35">
        <f t="shared" si="16"/>
        <v>3.2243617864019161</v>
      </c>
      <c r="Q64" s="35">
        <f t="shared" si="16"/>
        <v>3.2209599607315056</v>
      </c>
      <c r="R64" s="35">
        <f t="shared" si="16"/>
        <v>3.2295030666164135</v>
      </c>
      <c r="S64" s="35">
        <f t="shared" si="16"/>
        <v>3.2339913066710411</v>
      </c>
      <c r="T64" s="35">
        <f t="shared" si="16"/>
        <v>3.2363413061102095</v>
      </c>
      <c r="U64" s="35">
        <f t="shared" si="16"/>
        <v>3.2369301582328611</v>
      </c>
      <c r="V64" s="35">
        <f t="shared" si="16"/>
        <v>3.2353724053656334</v>
      </c>
      <c r="W64" s="35">
        <f t="shared" si="16"/>
        <v>3.2336384857213316</v>
      </c>
      <c r="X64" s="35">
        <f t="shared" si="16"/>
        <v>3.2273049499254154</v>
      </c>
      <c r="Y64" s="35">
        <f t="shared" si="16"/>
        <v>3.2356057127089723</v>
      </c>
      <c r="Z64" s="35">
        <f t="shared" si="16"/>
        <v>3.2325031885541433</v>
      </c>
      <c r="AA64" s="35">
        <f t="shared" si="16"/>
        <v>3.2233818439267483</v>
      </c>
      <c r="AB64" s="35">
        <f t="shared" si="16"/>
        <v>3.2184602517716581</v>
      </c>
      <c r="AC64" s="35">
        <f t="shared" si="16"/>
        <v>3.1827398822862656</v>
      </c>
      <c r="AD64" s="35">
        <f t="shared" si="16"/>
        <v>3.1587259451323084</v>
      </c>
      <c r="AE64" s="35">
        <f t="shared" si="16"/>
        <v>3.1222599086256322</v>
      </c>
      <c r="AF64" s="35">
        <f t="shared" si="16"/>
        <v>3.150139675050736</v>
      </c>
      <c r="AG64" s="35">
        <f t="shared" si="16"/>
        <v>3.1477294641037386</v>
      </c>
    </row>
    <row r="65" spans="1:33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 spans="1:33" x14ac:dyDescent="0.25">
      <c r="A66" s="8" t="s">
        <v>2</v>
      </c>
      <c r="B66" s="9">
        <f t="shared" ref="B66:AG66" si="17">SUM(B67:B68)</f>
        <v>570.56027616000006</v>
      </c>
      <c r="C66" s="9">
        <f t="shared" si="17"/>
        <v>672.39378288000023</v>
      </c>
      <c r="D66" s="9">
        <f t="shared" si="17"/>
        <v>389.88294192000001</v>
      </c>
      <c r="E66" s="9">
        <f t="shared" si="17"/>
        <v>474.57414000000006</v>
      </c>
      <c r="F66" s="9">
        <f t="shared" si="17"/>
        <v>400.33434384000003</v>
      </c>
      <c r="G66" s="9">
        <f t="shared" si="17"/>
        <v>279.01623095999997</v>
      </c>
      <c r="H66" s="9">
        <f t="shared" si="17"/>
        <v>287.92625904000005</v>
      </c>
      <c r="I66" s="9">
        <f t="shared" si="17"/>
        <v>315.33464808000002</v>
      </c>
      <c r="J66" s="9">
        <f t="shared" si="17"/>
        <v>333.70983288000002</v>
      </c>
      <c r="K66" s="9">
        <f t="shared" si="17"/>
        <v>349.50515904000008</v>
      </c>
      <c r="L66" s="9">
        <f t="shared" si="17"/>
        <v>331.37688384000006</v>
      </c>
      <c r="M66" s="9">
        <f t="shared" si="17"/>
        <v>316.19771711999999</v>
      </c>
      <c r="N66" s="9">
        <f t="shared" si="17"/>
        <v>371.75438808000001</v>
      </c>
      <c r="O66" s="9">
        <f t="shared" si="17"/>
        <v>353.00939615999999</v>
      </c>
      <c r="P66" s="9">
        <f t="shared" si="17"/>
        <v>473.21780904000019</v>
      </c>
      <c r="Q66" s="9">
        <f t="shared" si="17"/>
        <v>377.65344096000001</v>
      </c>
      <c r="R66" s="9">
        <f t="shared" si="17"/>
        <v>669.56757192000009</v>
      </c>
      <c r="S66" s="9">
        <f t="shared" si="17"/>
        <v>779.32458287999998</v>
      </c>
      <c r="T66" s="9">
        <f t="shared" si="17"/>
        <v>794.01020903999995</v>
      </c>
      <c r="U66" s="9">
        <f t="shared" si="17"/>
        <v>707.66408808000006</v>
      </c>
      <c r="V66" s="9">
        <f t="shared" si="17"/>
        <v>695.7428061600001</v>
      </c>
      <c r="W66" s="9">
        <f t="shared" si="17"/>
        <v>588.24742103999995</v>
      </c>
      <c r="X66" s="9">
        <f t="shared" si="17"/>
        <v>1256.1399561600001</v>
      </c>
      <c r="Y66" s="9">
        <f t="shared" si="17"/>
        <v>1315.3433140800003</v>
      </c>
      <c r="Z66" s="9">
        <f t="shared" si="17"/>
        <v>1009.73299896</v>
      </c>
      <c r="AA66" s="9">
        <f t="shared" si="17"/>
        <v>910.67126903999997</v>
      </c>
      <c r="AB66" s="9">
        <f t="shared" si="17"/>
        <v>854.87154408000026</v>
      </c>
      <c r="AC66" s="9">
        <f t="shared" si="17"/>
        <v>1013.2586481600003</v>
      </c>
      <c r="AD66" s="9">
        <f t="shared" si="17"/>
        <v>956.1221380799999</v>
      </c>
      <c r="AE66" s="9">
        <f t="shared" si="17"/>
        <v>567.75537575999999</v>
      </c>
      <c r="AF66" s="9">
        <f t="shared" si="17"/>
        <v>915.7548204000002</v>
      </c>
      <c r="AG66" s="9">
        <f t="shared" si="17"/>
        <v>941.99856983999985</v>
      </c>
    </row>
    <row r="67" spans="1:33" x14ac:dyDescent="0.25">
      <c r="A67" s="10" t="s">
        <v>29</v>
      </c>
      <c r="B67" s="11">
        <v>280.68333159415653</v>
      </c>
      <c r="C67" s="11">
        <v>330.7351670027308</v>
      </c>
      <c r="D67" s="11">
        <v>190.80879750784291</v>
      </c>
      <c r="E67" s="11">
        <v>231.37614863787908</v>
      </c>
      <c r="F67" s="11">
        <v>195.02511474680693</v>
      </c>
      <c r="G67" s="11">
        <v>136.14419895942919</v>
      </c>
      <c r="H67" s="11">
        <v>142.70700985113135</v>
      </c>
      <c r="I67" s="11">
        <v>157.31395313884624</v>
      </c>
      <c r="J67" s="11">
        <v>164.91584384884078</v>
      </c>
      <c r="K67" s="11">
        <v>173.66954044089994</v>
      </c>
      <c r="L67" s="11">
        <v>162.22362515639196</v>
      </c>
      <c r="M67" s="11">
        <v>154.45014351095955</v>
      </c>
      <c r="N67" s="11">
        <v>181.17816816683674</v>
      </c>
      <c r="O67" s="11">
        <v>178.88554006673775</v>
      </c>
      <c r="P67" s="11">
        <v>217.913694550499</v>
      </c>
      <c r="Q67" s="11">
        <v>156.0780260425411</v>
      </c>
      <c r="R67" s="11">
        <v>281.71682051265407</v>
      </c>
      <c r="S67" s="11">
        <v>325.41190371804612</v>
      </c>
      <c r="T67" s="11">
        <v>324.28716267204607</v>
      </c>
      <c r="U67" s="11">
        <v>277.05242730523065</v>
      </c>
      <c r="V67" s="11">
        <v>264.87036038220702</v>
      </c>
      <c r="W67" s="11">
        <v>229.55543231323247</v>
      </c>
      <c r="X67" s="11">
        <v>389.60723125861375</v>
      </c>
      <c r="Y67" s="11">
        <v>549.59056330842395</v>
      </c>
      <c r="Z67" s="11">
        <v>420.68354532030463</v>
      </c>
      <c r="AA67" s="11">
        <v>348.34041477850911</v>
      </c>
      <c r="AB67" s="11">
        <v>318.65606618169716</v>
      </c>
      <c r="AC67" s="11">
        <v>388.89446592188528</v>
      </c>
      <c r="AD67" s="11">
        <v>368.31536737462227</v>
      </c>
      <c r="AE67" s="11">
        <v>208.51361593358536</v>
      </c>
      <c r="AF67" s="11">
        <v>262.97516472208741</v>
      </c>
      <c r="AG67" s="11">
        <v>293.16534574305848</v>
      </c>
    </row>
    <row r="68" spans="1:33" x14ac:dyDescent="0.25">
      <c r="A68" s="12" t="s">
        <v>30</v>
      </c>
      <c r="B68" s="13">
        <v>289.87694456584347</v>
      </c>
      <c r="C68" s="13">
        <v>341.65861587726943</v>
      </c>
      <c r="D68" s="13">
        <v>199.0741444121571</v>
      </c>
      <c r="E68" s="13">
        <v>243.19799136212094</v>
      </c>
      <c r="F68" s="13">
        <v>205.3092290931931</v>
      </c>
      <c r="G68" s="13">
        <v>142.87203200057078</v>
      </c>
      <c r="H68" s="13">
        <v>145.2192491888687</v>
      </c>
      <c r="I68" s="13">
        <v>158.02069494115378</v>
      </c>
      <c r="J68" s="13">
        <v>168.79398903115927</v>
      </c>
      <c r="K68" s="13">
        <v>175.83561859910012</v>
      </c>
      <c r="L68" s="13">
        <v>169.1532586836081</v>
      </c>
      <c r="M68" s="13">
        <v>161.74757360904044</v>
      </c>
      <c r="N68" s="13">
        <v>190.57621991316327</v>
      </c>
      <c r="O68" s="13">
        <v>174.12385609326225</v>
      </c>
      <c r="P68" s="13">
        <v>255.30411448950119</v>
      </c>
      <c r="Q68" s="13">
        <v>221.57541491745894</v>
      </c>
      <c r="R68" s="13">
        <v>387.85075140734597</v>
      </c>
      <c r="S68" s="13">
        <v>453.91267916195386</v>
      </c>
      <c r="T68" s="13">
        <v>469.72304636795388</v>
      </c>
      <c r="U68" s="13">
        <v>430.61166077476946</v>
      </c>
      <c r="V68" s="13">
        <v>430.87244577779308</v>
      </c>
      <c r="W68" s="13">
        <v>358.69198872676748</v>
      </c>
      <c r="X68" s="13">
        <v>866.53272490138647</v>
      </c>
      <c r="Y68" s="13">
        <v>765.7527507715763</v>
      </c>
      <c r="Z68" s="13">
        <v>589.04945363969546</v>
      </c>
      <c r="AA68" s="13">
        <v>562.33085426149091</v>
      </c>
      <c r="AB68" s="13">
        <v>536.21547789830311</v>
      </c>
      <c r="AC68" s="13">
        <v>624.36418223811506</v>
      </c>
      <c r="AD68" s="13">
        <v>587.80677070537763</v>
      </c>
      <c r="AE68" s="13">
        <v>359.24175982641464</v>
      </c>
      <c r="AF68" s="13">
        <v>652.77965567791273</v>
      </c>
      <c r="AG68" s="13">
        <v>648.83322409694142</v>
      </c>
    </row>
    <row r="69" spans="1:33" x14ac:dyDescent="0.25">
      <c r="A69" s="14" t="s">
        <v>24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 spans="1:33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 spans="1:33" x14ac:dyDescent="0.25">
      <c r="A71" s="8" t="s">
        <v>7</v>
      </c>
      <c r="B71" s="9">
        <f t="shared" ref="B71:AG73" si="18">IF(B66=0,0,100*B66/B12)</f>
        <v>4761.3980137429226</v>
      </c>
      <c r="C71" s="9">
        <f t="shared" si="18"/>
        <v>4760.4852205532534</v>
      </c>
      <c r="D71" s="9">
        <f t="shared" si="18"/>
        <v>4726.5459223605103</v>
      </c>
      <c r="E71" s="9">
        <f t="shared" si="18"/>
        <v>4701.4388018821046</v>
      </c>
      <c r="F71" s="9">
        <f t="shared" si="18"/>
        <v>4696.2056534040057</v>
      </c>
      <c r="G71" s="9">
        <f t="shared" si="18"/>
        <v>4706.8134661690892</v>
      </c>
      <c r="H71" s="9">
        <f t="shared" si="18"/>
        <v>4614.0261461139553</v>
      </c>
      <c r="I71" s="9">
        <f t="shared" si="18"/>
        <v>4650.3348386394609</v>
      </c>
      <c r="J71" s="9">
        <f t="shared" si="18"/>
        <v>4806.0890631210868</v>
      </c>
      <c r="K71" s="9">
        <f t="shared" si="18"/>
        <v>4300.6650740700188</v>
      </c>
      <c r="L71" s="9">
        <f t="shared" si="18"/>
        <v>4302.6303167289225</v>
      </c>
      <c r="M71" s="9">
        <f t="shared" si="18"/>
        <v>4471.6375237866814</v>
      </c>
      <c r="N71" s="9">
        <f t="shared" si="18"/>
        <v>4518.8833376060129</v>
      </c>
      <c r="O71" s="9">
        <f t="shared" si="18"/>
        <v>3074.234482953214</v>
      </c>
      <c r="P71" s="9">
        <f t="shared" si="18"/>
        <v>4144.1798842668368</v>
      </c>
      <c r="Q71" s="9">
        <f t="shared" si="18"/>
        <v>3789.4899177307379</v>
      </c>
      <c r="R71" s="9">
        <f t="shared" si="18"/>
        <v>7071.3444275878173</v>
      </c>
      <c r="S71" s="9">
        <f t="shared" si="18"/>
        <v>10133.636551093801</v>
      </c>
      <c r="T71" s="9">
        <f t="shared" si="18"/>
        <v>15459.902008846295</v>
      </c>
      <c r="U71" s="9">
        <f t="shared" si="18"/>
        <v>13192.904293550959</v>
      </c>
      <c r="V71" s="9">
        <f t="shared" si="18"/>
        <v>9480.5168922551111</v>
      </c>
      <c r="W71" s="9">
        <f t="shared" si="18"/>
        <v>9210.3666523297979</v>
      </c>
      <c r="X71" s="9">
        <f t="shared" si="18"/>
        <v>21839.014950408709</v>
      </c>
      <c r="Y71" s="9">
        <f t="shared" si="18"/>
        <v>22886.54532040979</v>
      </c>
      <c r="Z71" s="9">
        <f t="shared" si="18"/>
        <v>19579.621008167251</v>
      </c>
      <c r="AA71" s="9">
        <f t="shared" si="18"/>
        <v>24204.942595238703</v>
      </c>
      <c r="AB71" s="9">
        <f t="shared" si="18"/>
        <v>24917.418962644202</v>
      </c>
      <c r="AC71" s="9">
        <f t="shared" si="18"/>
        <v>29436.427537909713</v>
      </c>
      <c r="AD71" s="9">
        <f t="shared" si="18"/>
        <v>26797.385460856149</v>
      </c>
      <c r="AE71" s="9">
        <f t="shared" si="18"/>
        <v>14845.369733408184</v>
      </c>
      <c r="AF71" s="9">
        <f t="shared" si="18"/>
        <v>25817.480757162186</v>
      </c>
      <c r="AG71" s="9">
        <f t="shared" si="18"/>
        <v>25025.113346136361</v>
      </c>
    </row>
    <row r="72" spans="1:33" x14ac:dyDescent="0.25">
      <c r="A72" s="10" t="s">
        <v>29</v>
      </c>
      <c r="B72" s="11">
        <f t="shared" si="18"/>
        <v>3419.9762304744741</v>
      </c>
      <c r="C72" s="11">
        <f t="shared" si="18"/>
        <v>3418.8605416827231</v>
      </c>
      <c r="D72" s="11">
        <f t="shared" si="18"/>
        <v>3377.3925414369596</v>
      </c>
      <c r="E72" s="11">
        <f t="shared" si="18"/>
        <v>3346.7155288981808</v>
      </c>
      <c r="F72" s="11">
        <f t="shared" si="18"/>
        <v>3340.3216666094081</v>
      </c>
      <c r="G72" s="11">
        <f t="shared" si="18"/>
        <v>3353.2830929308893</v>
      </c>
      <c r="H72" s="11">
        <f t="shared" si="18"/>
        <v>3292.283926533567</v>
      </c>
      <c r="I72" s="11">
        <f t="shared" si="18"/>
        <v>3326.319428144684</v>
      </c>
      <c r="J72" s="11">
        <f t="shared" si="18"/>
        <v>3443.9749770668918</v>
      </c>
      <c r="K72" s="11">
        <f t="shared" si="18"/>
        <v>3065.7194122477631</v>
      </c>
      <c r="L72" s="11">
        <f t="shared" si="18"/>
        <v>3060.6285063834989</v>
      </c>
      <c r="M72" s="11">
        <f t="shared" si="18"/>
        <v>3175.589118234805</v>
      </c>
      <c r="N72" s="11">
        <f t="shared" si="18"/>
        <v>3212.762235047493</v>
      </c>
      <c r="O72" s="11">
        <f t="shared" si="18"/>
        <v>2088.3256901136201</v>
      </c>
      <c r="P72" s="11">
        <f t="shared" si="18"/>
        <v>2810.3322232057853</v>
      </c>
      <c r="Q72" s="11">
        <f t="shared" si="18"/>
        <v>2561.0333073508737</v>
      </c>
      <c r="R72" s="11">
        <f t="shared" si="18"/>
        <v>4852.5732693548589</v>
      </c>
      <c r="S72" s="11">
        <f t="shared" si="18"/>
        <v>6788.1388333891227</v>
      </c>
      <c r="T72" s="11">
        <f t="shared" si="18"/>
        <v>10444.020913089167</v>
      </c>
      <c r="U72" s="11">
        <f t="shared" si="18"/>
        <v>9079.8666431540641</v>
      </c>
      <c r="V72" s="11">
        <f t="shared" si="18"/>
        <v>7353.0103767668579</v>
      </c>
      <c r="W72" s="11">
        <f t="shared" si="18"/>
        <v>7649.7466133712769</v>
      </c>
      <c r="X72" s="11">
        <f t="shared" si="18"/>
        <v>19014.29272675874</v>
      </c>
      <c r="Y72" s="11">
        <f t="shared" si="18"/>
        <v>18732.084778059634</v>
      </c>
      <c r="Z72" s="11">
        <f t="shared" si="18"/>
        <v>15892.410380990947</v>
      </c>
      <c r="AA72" s="11">
        <f t="shared" si="18"/>
        <v>19820.459577526057</v>
      </c>
      <c r="AB72" s="11">
        <f t="shared" si="18"/>
        <v>20432.381497758164</v>
      </c>
      <c r="AC72" s="11">
        <f t="shared" si="18"/>
        <v>24045.654990449326</v>
      </c>
      <c r="AD72" s="11">
        <f t="shared" si="18"/>
        <v>21643.050148587605</v>
      </c>
      <c r="AE72" s="11">
        <f t="shared" si="18"/>
        <v>12182.024124884489</v>
      </c>
      <c r="AF72" s="11">
        <f t="shared" si="18"/>
        <v>19748.113781061154</v>
      </c>
      <c r="AG72" s="11">
        <f t="shared" si="18"/>
        <v>18310.817634868272</v>
      </c>
    </row>
    <row r="73" spans="1:33" x14ac:dyDescent="0.25">
      <c r="A73" s="12" t="s">
        <v>30</v>
      </c>
      <c r="B73" s="13">
        <f t="shared" si="18"/>
        <v>7677.0922022412187</v>
      </c>
      <c r="C73" s="13">
        <f t="shared" si="18"/>
        <v>7676.6211019020066</v>
      </c>
      <c r="D73" s="13">
        <f t="shared" si="18"/>
        <v>7659.0456540776959</v>
      </c>
      <c r="E73" s="13">
        <f t="shared" si="18"/>
        <v>7646.0452724482902</v>
      </c>
      <c r="F73" s="13">
        <f t="shared" si="18"/>
        <v>7643.3350952244182</v>
      </c>
      <c r="G73" s="13">
        <f t="shared" si="18"/>
        <v>7648.8256567189692</v>
      </c>
      <c r="H73" s="13">
        <f t="shared" si="18"/>
        <v>7620.4615429635105</v>
      </c>
      <c r="I73" s="13">
        <f t="shared" si="18"/>
        <v>7702.5703201877322</v>
      </c>
      <c r="J73" s="13">
        <f t="shared" si="18"/>
        <v>7832.8567107493664</v>
      </c>
      <c r="K73" s="13">
        <f t="shared" si="18"/>
        <v>7142.3223036635018</v>
      </c>
      <c r="L73" s="13">
        <f t="shared" si="18"/>
        <v>7043.9698776087735</v>
      </c>
      <c r="M73" s="13">
        <f t="shared" si="18"/>
        <v>7327.1336144506586</v>
      </c>
      <c r="N73" s="13">
        <f t="shared" si="18"/>
        <v>7365.6630663364676</v>
      </c>
      <c r="O73" s="13">
        <f t="shared" si="18"/>
        <v>5969.5650834548878</v>
      </c>
      <c r="P73" s="13">
        <f t="shared" si="18"/>
        <v>6966.3213801635002</v>
      </c>
      <c r="Q73" s="13">
        <f t="shared" si="18"/>
        <v>5723.283042000513</v>
      </c>
      <c r="R73" s="13">
        <f t="shared" si="18"/>
        <v>10587.668410955956</v>
      </c>
      <c r="S73" s="13">
        <f t="shared" si="18"/>
        <v>15670.30648461059</v>
      </c>
      <c r="T73" s="13">
        <f t="shared" si="18"/>
        <v>23128.470521778389</v>
      </c>
      <c r="U73" s="13">
        <f t="shared" si="18"/>
        <v>18619.498868624505</v>
      </c>
      <c r="V73" s="13">
        <f t="shared" si="18"/>
        <v>11531.580882467051</v>
      </c>
      <c r="W73" s="13">
        <f t="shared" si="18"/>
        <v>10593.468664007878</v>
      </c>
      <c r="X73" s="13">
        <f t="shared" si="18"/>
        <v>23402.137924031576</v>
      </c>
      <c r="Y73" s="13">
        <f t="shared" si="18"/>
        <v>27219.206000807466</v>
      </c>
      <c r="Z73" s="13">
        <f t="shared" si="18"/>
        <v>23468.208571419851</v>
      </c>
      <c r="AA73" s="13">
        <f t="shared" si="18"/>
        <v>28048.427107843148</v>
      </c>
      <c r="AB73" s="13">
        <f t="shared" si="18"/>
        <v>28655.393193247473</v>
      </c>
      <c r="AC73" s="13">
        <f t="shared" si="18"/>
        <v>34214.060694431566</v>
      </c>
      <c r="AD73" s="13">
        <f t="shared" si="18"/>
        <v>31497.590323062403</v>
      </c>
      <c r="AE73" s="13">
        <f t="shared" si="18"/>
        <v>17003.023925302103</v>
      </c>
      <c r="AF73" s="13">
        <f t="shared" si="18"/>
        <v>29465.716630002462</v>
      </c>
      <c r="AG73" s="13">
        <f t="shared" si="18"/>
        <v>29994.652464790746</v>
      </c>
    </row>
    <row r="74" spans="1:33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 spans="1:33" x14ac:dyDescent="0.25">
      <c r="A75" s="8" t="s">
        <v>19</v>
      </c>
      <c r="B75" s="21">
        <f t="shared" ref="B75:AG77" si="19">IF(B66=0,0,1000*B66/B3)</f>
        <v>4.9842451256916211</v>
      </c>
      <c r="C75" s="21">
        <f t="shared" si="19"/>
        <v>4.9832892126292689</v>
      </c>
      <c r="D75" s="21">
        <f t="shared" si="19"/>
        <v>4.9477615085937208</v>
      </c>
      <c r="E75" s="21">
        <f t="shared" si="19"/>
        <v>4.9214787496957451</v>
      </c>
      <c r="F75" s="21">
        <f t="shared" si="19"/>
        <v>4.9160010596246719</v>
      </c>
      <c r="G75" s="21">
        <f t="shared" si="19"/>
        <v>4.9271053499000166</v>
      </c>
      <c r="H75" s="21">
        <f t="shared" si="19"/>
        <v>4.8788896979270886</v>
      </c>
      <c r="I75" s="21">
        <f t="shared" si="19"/>
        <v>4.9072998319760268</v>
      </c>
      <c r="J75" s="21">
        <f t="shared" si="19"/>
        <v>5.0008604135181196</v>
      </c>
      <c r="K75" s="21">
        <f t="shared" si="19"/>
        <v>4.6909517662880686</v>
      </c>
      <c r="L75" s="21">
        <f t="shared" si="19"/>
        <v>4.6865483567215769</v>
      </c>
      <c r="M75" s="21">
        <f t="shared" si="19"/>
        <v>4.7481794305772826</v>
      </c>
      <c r="N75" s="21">
        <f t="shared" si="19"/>
        <v>4.7381811773400688</v>
      </c>
      <c r="O75" s="21">
        <f t="shared" si="19"/>
        <v>5.3794715443339172</v>
      </c>
      <c r="P75" s="21">
        <f t="shared" si="19"/>
        <v>5.6182019866619131</v>
      </c>
      <c r="Q75" s="21">
        <f t="shared" si="19"/>
        <v>4.1840630165229005</v>
      </c>
      <c r="R75" s="21">
        <f t="shared" si="19"/>
        <v>7.3556115131488058</v>
      </c>
      <c r="S75" s="21">
        <f t="shared" si="19"/>
        <v>8.6136056252783373</v>
      </c>
      <c r="T75" s="21">
        <f t="shared" si="19"/>
        <v>10.509928173596082</v>
      </c>
      <c r="U75" s="21">
        <f t="shared" si="19"/>
        <v>8.1412074086218151</v>
      </c>
      <c r="V75" s="21">
        <f t="shared" si="19"/>
        <v>6.4014890972398515</v>
      </c>
      <c r="W75" s="21">
        <f t="shared" si="19"/>
        <v>5.4721899821238464</v>
      </c>
      <c r="X75" s="21">
        <f t="shared" si="19"/>
        <v>11.042164722445987</v>
      </c>
      <c r="Y75" s="21">
        <f t="shared" si="19"/>
        <v>13.748161803244392</v>
      </c>
      <c r="Z75" s="21">
        <f t="shared" si="19"/>
        <v>11.614403760477748</v>
      </c>
      <c r="AA75" s="21">
        <f t="shared" si="19"/>
        <v>13.586219994423002</v>
      </c>
      <c r="AB75" s="21">
        <f t="shared" si="19"/>
        <v>13.703822865806737</v>
      </c>
      <c r="AC75" s="21">
        <f t="shared" si="19"/>
        <v>15.861953232149313</v>
      </c>
      <c r="AD75" s="21">
        <f t="shared" si="19"/>
        <v>14.610130773981735</v>
      </c>
      <c r="AE75" s="21">
        <f t="shared" si="19"/>
        <v>7.7612239032137795</v>
      </c>
      <c r="AF75" s="21">
        <f t="shared" si="19"/>
        <v>11.836017709106022</v>
      </c>
      <c r="AG75" s="21">
        <f t="shared" si="19"/>
        <v>12.163908241135719</v>
      </c>
    </row>
    <row r="76" spans="1:33" x14ac:dyDescent="0.25">
      <c r="A76" s="10" t="s">
        <v>29</v>
      </c>
      <c r="B76" s="22">
        <f t="shared" si="19"/>
        <v>6.4258216826764087</v>
      </c>
      <c r="C76" s="22">
        <f t="shared" si="19"/>
        <v>6.4237253654368294</v>
      </c>
      <c r="D76" s="22">
        <f t="shared" si="19"/>
        <v>6.3458105671122906</v>
      </c>
      <c r="E76" s="22">
        <f t="shared" si="19"/>
        <v>6.2881706376723923</v>
      </c>
      <c r="F76" s="22">
        <f t="shared" si="19"/>
        <v>6.2761576893944033</v>
      </c>
      <c r="G76" s="22">
        <f t="shared" si="19"/>
        <v>6.3005100295274499</v>
      </c>
      <c r="H76" s="22">
        <f t="shared" si="19"/>
        <v>6.1858991624459021</v>
      </c>
      <c r="I76" s="22">
        <f t="shared" si="19"/>
        <v>6.249848563176994</v>
      </c>
      <c r="J76" s="22">
        <f t="shared" si="19"/>
        <v>6.4709133440816364</v>
      </c>
      <c r="K76" s="22">
        <f t="shared" si="19"/>
        <v>5.7602048160514174</v>
      </c>
      <c r="L76" s="22">
        <f t="shared" si="19"/>
        <v>5.7506404082602192</v>
      </c>
      <c r="M76" s="22">
        <f t="shared" si="19"/>
        <v>5.8887424456004895</v>
      </c>
      <c r="N76" s="22">
        <f t="shared" si="19"/>
        <v>5.8649680644966589</v>
      </c>
      <c r="O76" s="22">
        <f t="shared" si="19"/>
        <v>5.6828286852026233</v>
      </c>
      <c r="P76" s="22">
        <f t="shared" si="19"/>
        <v>7.3198973215084528</v>
      </c>
      <c r="Q76" s="22">
        <f t="shared" si="19"/>
        <v>6.2360792004538022</v>
      </c>
      <c r="R76" s="22">
        <f t="shared" si="19"/>
        <v>10.796200434749988</v>
      </c>
      <c r="S76" s="22">
        <f t="shared" si="19"/>
        <v>15.373716967616506</v>
      </c>
      <c r="T76" s="22">
        <f t="shared" si="19"/>
        <v>20.594099854021511</v>
      </c>
      <c r="U76" s="22">
        <f t="shared" si="19"/>
        <v>16.366685373463508</v>
      </c>
      <c r="V76" s="22">
        <f t="shared" si="19"/>
        <v>13.058867218075584</v>
      </c>
      <c r="W76" s="22">
        <f t="shared" si="19"/>
        <v>10.647918695761756</v>
      </c>
      <c r="X76" s="22">
        <f t="shared" si="19"/>
        <v>25.960130809462093</v>
      </c>
      <c r="Y76" s="22">
        <f t="shared" si="19"/>
        <v>25.367239031544738</v>
      </c>
      <c r="Z76" s="22">
        <f t="shared" si="19"/>
        <v>21.213993270645354</v>
      </c>
      <c r="AA76" s="22">
        <f t="shared" si="19"/>
        <v>26.391753088638804</v>
      </c>
      <c r="AB76" s="22">
        <f t="shared" si="19"/>
        <v>26.877853431149326</v>
      </c>
      <c r="AC76" s="22">
        <f t="shared" si="19"/>
        <v>31.232728321239154</v>
      </c>
      <c r="AD76" s="22">
        <f t="shared" si="19"/>
        <v>27.714604519279931</v>
      </c>
      <c r="AE76" s="22">
        <f t="shared" si="19"/>
        <v>15.821362417592708</v>
      </c>
      <c r="AF76" s="22">
        <f t="shared" si="19"/>
        <v>23.757511670999818</v>
      </c>
      <c r="AG76" s="22">
        <f t="shared" si="19"/>
        <v>23.107147305756897</v>
      </c>
    </row>
    <row r="77" spans="1:33" x14ac:dyDescent="0.25">
      <c r="A77" s="12" t="s">
        <v>30</v>
      </c>
      <c r="B77" s="23">
        <f t="shared" si="19"/>
        <v>4.0947570530223345</v>
      </c>
      <c r="C77" s="23">
        <f t="shared" si="19"/>
        <v>4.0945047972917772</v>
      </c>
      <c r="D77" s="23">
        <f t="shared" si="19"/>
        <v>4.0851309694568956</v>
      </c>
      <c r="E77" s="23">
        <f t="shared" si="19"/>
        <v>4.078196353433853</v>
      </c>
      <c r="F77" s="23">
        <f t="shared" si="19"/>
        <v>4.0767510778736167</v>
      </c>
      <c r="G77" s="23">
        <f t="shared" si="19"/>
        <v>4.0796809966405903</v>
      </c>
      <c r="H77" s="23">
        <f t="shared" si="19"/>
        <v>4.04004235400296</v>
      </c>
      <c r="I77" s="23">
        <f t="shared" si="19"/>
        <v>4.0427488579144129</v>
      </c>
      <c r="J77" s="23">
        <f t="shared" si="19"/>
        <v>4.0924943831446035</v>
      </c>
      <c r="K77" s="23">
        <f t="shared" si="19"/>
        <v>3.9641592228476972</v>
      </c>
      <c r="L77" s="23">
        <f t="shared" si="19"/>
        <v>3.980223927647462</v>
      </c>
      <c r="M77" s="23">
        <f t="shared" si="19"/>
        <v>4.0070817285748479</v>
      </c>
      <c r="N77" s="23">
        <f t="shared" si="19"/>
        <v>4.0064194317009623</v>
      </c>
      <c r="O77" s="23">
        <f t="shared" si="19"/>
        <v>5.0997929898950014</v>
      </c>
      <c r="P77" s="23">
        <f t="shared" si="19"/>
        <v>4.6879752118790332</v>
      </c>
      <c r="Q77" s="23">
        <f t="shared" si="19"/>
        <v>3.3967418989242506</v>
      </c>
      <c r="R77" s="23">
        <f t="shared" si="19"/>
        <v>5.9729939643795555</v>
      </c>
      <c r="S77" s="23">
        <f t="shared" si="19"/>
        <v>6.5490940708640348</v>
      </c>
      <c r="T77" s="23">
        <f t="shared" si="19"/>
        <v>7.854640326771702</v>
      </c>
      <c r="U77" s="23">
        <f t="shared" si="19"/>
        <v>6.1519555529707022</v>
      </c>
      <c r="V77" s="23">
        <f t="shared" si="19"/>
        <v>4.8740274092296518</v>
      </c>
      <c r="W77" s="23">
        <f t="shared" si="19"/>
        <v>4.1738019275461609</v>
      </c>
      <c r="X77" s="23">
        <f t="shared" si="19"/>
        <v>8.77496337153738</v>
      </c>
      <c r="Y77" s="23">
        <f t="shared" si="19"/>
        <v>10.346786073509699</v>
      </c>
      <c r="Z77" s="23">
        <f t="shared" si="19"/>
        <v>8.777696283970565</v>
      </c>
      <c r="AA77" s="23">
        <f t="shared" si="19"/>
        <v>10.446381792901496</v>
      </c>
      <c r="AB77" s="23">
        <f t="shared" si="19"/>
        <v>10.612608773394049</v>
      </c>
      <c r="AC77" s="23">
        <f t="shared" si="19"/>
        <v>12.140476165229318</v>
      </c>
      <c r="AD77" s="23">
        <f t="shared" si="19"/>
        <v>11.27085066701248</v>
      </c>
      <c r="AE77" s="23">
        <f t="shared" si="19"/>
        <v>5.9900012948846486</v>
      </c>
      <c r="AF77" s="23">
        <f t="shared" si="19"/>
        <v>9.8456921917310236</v>
      </c>
      <c r="AG77" s="23">
        <f t="shared" si="19"/>
        <v>10.019834759236691</v>
      </c>
    </row>
    <row r="78" spans="1:33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spans="1:33" x14ac:dyDescent="0.25">
      <c r="A79" s="8" t="s">
        <v>8</v>
      </c>
      <c r="B79" s="36">
        <f t="shared" ref="B79:AG81" si="20">IF(B66=0,0,B66/B$66)</f>
        <v>1</v>
      </c>
      <c r="C79" s="36">
        <f t="shared" si="20"/>
        <v>1</v>
      </c>
      <c r="D79" s="36">
        <f t="shared" si="20"/>
        <v>1</v>
      </c>
      <c r="E79" s="36">
        <f t="shared" si="20"/>
        <v>1</v>
      </c>
      <c r="F79" s="36">
        <f t="shared" si="20"/>
        <v>1</v>
      </c>
      <c r="G79" s="36">
        <f t="shared" si="20"/>
        <v>1</v>
      </c>
      <c r="H79" s="36">
        <f t="shared" si="20"/>
        <v>1</v>
      </c>
      <c r="I79" s="36">
        <f t="shared" si="20"/>
        <v>1</v>
      </c>
      <c r="J79" s="36">
        <f t="shared" si="20"/>
        <v>1</v>
      </c>
      <c r="K79" s="36">
        <f t="shared" si="20"/>
        <v>1</v>
      </c>
      <c r="L79" s="36">
        <f t="shared" si="20"/>
        <v>1</v>
      </c>
      <c r="M79" s="36">
        <f t="shared" si="20"/>
        <v>1</v>
      </c>
      <c r="N79" s="36">
        <f t="shared" si="20"/>
        <v>1</v>
      </c>
      <c r="O79" s="36">
        <f t="shared" si="20"/>
        <v>1</v>
      </c>
      <c r="P79" s="36">
        <f t="shared" si="20"/>
        <v>1</v>
      </c>
      <c r="Q79" s="36">
        <f t="shared" si="20"/>
        <v>1</v>
      </c>
      <c r="R79" s="36">
        <f t="shared" si="20"/>
        <v>1</v>
      </c>
      <c r="S79" s="36">
        <f t="shared" si="20"/>
        <v>1</v>
      </c>
      <c r="T79" s="36">
        <f t="shared" si="20"/>
        <v>1</v>
      </c>
      <c r="U79" s="36">
        <f t="shared" si="20"/>
        <v>1</v>
      </c>
      <c r="V79" s="36">
        <f t="shared" si="20"/>
        <v>1</v>
      </c>
      <c r="W79" s="36">
        <f t="shared" si="20"/>
        <v>1</v>
      </c>
      <c r="X79" s="36">
        <f t="shared" si="20"/>
        <v>1</v>
      </c>
      <c r="Y79" s="36">
        <f t="shared" si="20"/>
        <v>1</v>
      </c>
      <c r="Z79" s="36">
        <f t="shared" si="20"/>
        <v>1</v>
      </c>
      <c r="AA79" s="36">
        <f t="shared" si="20"/>
        <v>1</v>
      </c>
      <c r="AB79" s="36">
        <f t="shared" si="20"/>
        <v>1</v>
      </c>
      <c r="AC79" s="36">
        <f t="shared" si="20"/>
        <v>1</v>
      </c>
      <c r="AD79" s="36">
        <f t="shared" si="20"/>
        <v>1</v>
      </c>
      <c r="AE79" s="36">
        <f t="shared" si="20"/>
        <v>1</v>
      </c>
      <c r="AF79" s="36">
        <f t="shared" si="20"/>
        <v>1</v>
      </c>
      <c r="AG79" s="36">
        <f t="shared" si="20"/>
        <v>1</v>
      </c>
    </row>
    <row r="80" spans="1:33" x14ac:dyDescent="0.25">
      <c r="A80" s="10" t="s">
        <v>29</v>
      </c>
      <c r="B80" s="37">
        <f t="shared" si="20"/>
        <v>0.49194334642996695</v>
      </c>
      <c r="C80" s="37">
        <f t="shared" si="20"/>
        <v>0.49187719372734884</v>
      </c>
      <c r="D80" s="37">
        <f t="shared" si="20"/>
        <v>0.48940021989214116</v>
      </c>
      <c r="E80" s="37">
        <f t="shared" si="20"/>
        <v>0.4875447883398768</v>
      </c>
      <c r="F80" s="37">
        <f t="shared" si="20"/>
        <v>0.48715559318775764</v>
      </c>
      <c r="G80" s="37">
        <f t="shared" si="20"/>
        <v>0.48794365292299768</v>
      </c>
      <c r="H80" s="37">
        <f t="shared" si="20"/>
        <v>0.49563735633888756</v>
      </c>
      <c r="I80" s="37">
        <f t="shared" si="20"/>
        <v>0.49887937813587768</v>
      </c>
      <c r="J80" s="37">
        <f t="shared" si="20"/>
        <v>0.49418934535304354</v>
      </c>
      <c r="K80" s="37">
        <f t="shared" si="20"/>
        <v>0.49690122148103644</v>
      </c>
      <c r="L80" s="37">
        <f t="shared" si="20"/>
        <v>0.48954418086301699</v>
      </c>
      <c r="M80" s="37">
        <f t="shared" si="20"/>
        <v>0.48846065340928529</v>
      </c>
      <c r="N80" s="37">
        <f t="shared" si="20"/>
        <v>0.48735986440554924</v>
      </c>
      <c r="O80" s="37">
        <f t="shared" si="20"/>
        <v>0.50674441534031756</v>
      </c>
      <c r="P80" s="37">
        <f t="shared" si="20"/>
        <v>0.46049343534338366</v>
      </c>
      <c r="Q80" s="37">
        <f t="shared" si="20"/>
        <v>0.41328373877857089</v>
      </c>
      <c r="R80" s="37">
        <f t="shared" si="20"/>
        <v>0.42074442121625566</v>
      </c>
      <c r="S80" s="37">
        <f t="shared" si="20"/>
        <v>0.41755631846679842</v>
      </c>
      <c r="T80" s="37">
        <f t="shared" si="20"/>
        <v>0.40841686791927562</v>
      </c>
      <c r="U80" s="37">
        <f t="shared" si="20"/>
        <v>0.39150273692270565</v>
      </c>
      <c r="V80" s="37">
        <f t="shared" si="20"/>
        <v>0.38070154378469384</v>
      </c>
      <c r="W80" s="37">
        <f t="shared" si="20"/>
        <v>0.39023618991373876</v>
      </c>
      <c r="X80" s="37">
        <f t="shared" si="20"/>
        <v>0.31016227877157643</v>
      </c>
      <c r="Y80" s="37">
        <f t="shared" si="20"/>
        <v>0.41783050662543408</v>
      </c>
      <c r="Z80" s="37">
        <f t="shared" si="20"/>
        <v>0.41662850055767048</v>
      </c>
      <c r="AA80" s="37">
        <f t="shared" si="20"/>
        <v>0.38250950328730393</v>
      </c>
      <c r="AB80" s="37">
        <f t="shared" si="20"/>
        <v>0.37275315617696686</v>
      </c>
      <c r="AC80" s="37">
        <f t="shared" si="20"/>
        <v>0.38380572090658954</v>
      </c>
      <c r="AD80" s="37">
        <f t="shared" si="20"/>
        <v>0.38521790543856738</v>
      </c>
      <c r="AE80" s="37">
        <f t="shared" si="20"/>
        <v>0.36725960657698409</v>
      </c>
      <c r="AF80" s="37">
        <f t="shared" si="20"/>
        <v>0.28716765542901568</v>
      </c>
      <c r="AG80" s="37">
        <f t="shared" si="20"/>
        <v>0.3112163384630755</v>
      </c>
    </row>
    <row r="81" spans="1:33" x14ac:dyDescent="0.25">
      <c r="A81" s="12" t="s">
        <v>30</v>
      </c>
      <c r="B81" s="38">
        <f t="shared" si="20"/>
        <v>0.50805665357003293</v>
      </c>
      <c r="C81" s="38">
        <f t="shared" si="20"/>
        <v>0.50812280627265116</v>
      </c>
      <c r="D81" s="38">
        <f t="shared" si="20"/>
        <v>0.51059978010785878</v>
      </c>
      <c r="E81" s="38">
        <f t="shared" si="20"/>
        <v>0.5124552116601232</v>
      </c>
      <c r="F81" s="38">
        <f t="shared" si="20"/>
        <v>0.51284440681224241</v>
      </c>
      <c r="G81" s="38">
        <f t="shared" si="20"/>
        <v>0.51205634707700232</v>
      </c>
      <c r="H81" s="38">
        <f t="shared" si="20"/>
        <v>0.5043626436611125</v>
      </c>
      <c r="I81" s="38">
        <f t="shared" si="20"/>
        <v>0.50112062186412232</v>
      </c>
      <c r="J81" s="38">
        <f t="shared" si="20"/>
        <v>0.50581065464695651</v>
      </c>
      <c r="K81" s="38">
        <f t="shared" si="20"/>
        <v>0.50309877851896345</v>
      </c>
      <c r="L81" s="38">
        <f t="shared" si="20"/>
        <v>0.51045581913698301</v>
      </c>
      <c r="M81" s="38">
        <f t="shared" si="20"/>
        <v>0.51153934659071476</v>
      </c>
      <c r="N81" s="38">
        <f t="shared" si="20"/>
        <v>0.51264013559445076</v>
      </c>
      <c r="O81" s="38">
        <f t="shared" si="20"/>
        <v>0.49325558465968244</v>
      </c>
      <c r="P81" s="38">
        <f t="shared" si="20"/>
        <v>0.53950656465661639</v>
      </c>
      <c r="Q81" s="38">
        <f t="shared" si="20"/>
        <v>0.58671626122142917</v>
      </c>
      <c r="R81" s="38">
        <f t="shared" si="20"/>
        <v>0.57925557878374423</v>
      </c>
      <c r="S81" s="38">
        <f t="shared" si="20"/>
        <v>0.58244368153320158</v>
      </c>
      <c r="T81" s="38">
        <f t="shared" si="20"/>
        <v>0.59158313208072444</v>
      </c>
      <c r="U81" s="38">
        <f t="shared" si="20"/>
        <v>0.60849726307729446</v>
      </c>
      <c r="V81" s="38">
        <f t="shared" si="20"/>
        <v>0.61929845621530621</v>
      </c>
      <c r="W81" s="38">
        <f t="shared" si="20"/>
        <v>0.60976381008626124</v>
      </c>
      <c r="X81" s="38">
        <f t="shared" si="20"/>
        <v>0.68983772122842368</v>
      </c>
      <c r="Y81" s="38">
        <f t="shared" si="20"/>
        <v>0.58216949337456592</v>
      </c>
      <c r="Z81" s="38">
        <f t="shared" si="20"/>
        <v>0.58337149944232958</v>
      </c>
      <c r="AA81" s="38">
        <f t="shared" si="20"/>
        <v>0.61749049671269618</v>
      </c>
      <c r="AB81" s="38">
        <f t="shared" si="20"/>
        <v>0.62724684382303308</v>
      </c>
      <c r="AC81" s="38">
        <f t="shared" si="20"/>
        <v>0.61619427909341051</v>
      </c>
      <c r="AD81" s="38">
        <f t="shared" si="20"/>
        <v>0.61478209456143262</v>
      </c>
      <c r="AE81" s="38">
        <f t="shared" si="20"/>
        <v>0.63274039342301591</v>
      </c>
      <c r="AF81" s="38">
        <f t="shared" si="20"/>
        <v>0.71283234457098421</v>
      </c>
      <c r="AG81" s="38">
        <f t="shared" si="20"/>
        <v>0.6887836615369245</v>
      </c>
    </row>
    <row r="82" spans="1:33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 spans="1:33" x14ac:dyDescent="0.25">
      <c r="A83" s="8" t="s">
        <v>26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>
        <f>SUM(AD84:AD85)</f>
        <v>956.1221380799999</v>
      </c>
      <c r="AE83" s="9">
        <f t="shared" ref="AE83:AG83" si="21">SUM(AE84:AE85)</f>
        <v>567.75537575999999</v>
      </c>
      <c r="AF83" s="9">
        <f t="shared" si="21"/>
        <v>915.7548204000002</v>
      </c>
      <c r="AG83" s="9">
        <f t="shared" si="21"/>
        <v>941.99856983999985</v>
      </c>
    </row>
    <row r="84" spans="1:33" x14ac:dyDescent="0.25">
      <c r="A84" s="10" t="s">
        <v>29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>
        <v>368.31536737462227</v>
      </c>
      <c r="AE84" s="11">
        <v>208.51361593358536</v>
      </c>
      <c r="AF84" s="11">
        <v>262.97516472208741</v>
      </c>
      <c r="AG84" s="11">
        <v>293.16534574305848</v>
      </c>
    </row>
    <row r="85" spans="1:33" x14ac:dyDescent="0.25">
      <c r="A85" s="12" t="s">
        <v>30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>
        <v>587.80677070537763</v>
      </c>
      <c r="AE85" s="13">
        <v>359.24175982641464</v>
      </c>
      <c r="AF85" s="13">
        <v>652.77965567791273</v>
      </c>
      <c r="AG85" s="13">
        <v>648.83322409694142</v>
      </c>
    </row>
    <row r="86" spans="1:33" x14ac:dyDescent="0.25">
      <c r="A86" s="14" t="s">
        <v>36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spans="1:33" x14ac:dyDescent="0.25">
      <c r="A87" s="14" t="s">
        <v>28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spans="1:33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spans="1:33" x14ac:dyDescent="0.25">
      <c r="A89" s="8" t="s">
        <v>69</v>
      </c>
      <c r="B89" s="9">
        <v>572.98580000000004</v>
      </c>
      <c r="C89" s="9">
        <v>675.23629000000005</v>
      </c>
      <c r="D89" s="9">
        <v>391.19063999999997</v>
      </c>
      <c r="E89" s="9">
        <v>475.85550000000001</v>
      </c>
      <c r="F89" s="9">
        <v>401.36020000000002</v>
      </c>
      <c r="G89" s="9">
        <v>279.60485</v>
      </c>
      <c r="H89" s="9">
        <v>288.85978999999998</v>
      </c>
      <c r="I89" s="9">
        <v>316.47818999999998</v>
      </c>
      <c r="J89" s="9">
        <v>334.86648000000002</v>
      </c>
      <c r="K89" s="9">
        <v>350.55128999999999</v>
      </c>
      <c r="L89" s="9">
        <v>331.94815</v>
      </c>
      <c r="M89" s="9">
        <v>316.57121999999998</v>
      </c>
      <c r="N89" s="9">
        <v>372.53471000000002</v>
      </c>
      <c r="O89" s="9">
        <v>353.71645999999998</v>
      </c>
      <c r="P89" s="9">
        <v>473.68588</v>
      </c>
      <c r="Q89" s="9">
        <v>378.22937000000002</v>
      </c>
      <c r="R89" s="9">
        <v>670.22191999999995</v>
      </c>
      <c r="S89" s="9">
        <v>779.00729999999999</v>
      </c>
      <c r="T89" s="9">
        <v>792.36093000000005</v>
      </c>
      <c r="U89" s="9">
        <v>708.0711</v>
      </c>
      <c r="V89" s="9">
        <v>695.71382000000006</v>
      </c>
      <c r="W89" s="9">
        <v>588.43010000000004</v>
      </c>
      <c r="X89" s="9">
        <v>1259.4609399999999</v>
      </c>
      <c r="Y89" s="9">
        <v>1323.8211899999999</v>
      </c>
      <c r="Z89" s="9">
        <v>1019.6432600000001</v>
      </c>
      <c r="AA89" s="9">
        <v>907.43755999999996</v>
      </c>
      <c r="AB89" s="9">
        <v>852.19829000000004</v>
      </c>
      <c r="AC89" s="9">
        <v>1008.4323900000001</v>
      </c>
      <c r="AD89" s="9">
        <v>950.94304</v>
      </c>
      <c r="AE89" s="9">
        <v>564.24446</v>
      </c>
      <c r="AF89" s="9">
        <v>906.13142000000005</v>
      </c>
      <c r="AG89" s="9">
        <v>941.07506999999998</v>
      </c>
    </row>
    <row r="90" spans="1:33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 spans="1:33" x14ac:dyDescent="0.25">
      <c r="A91" s="8" t="s">
        <v>70</v>
      </c>
      <c r="B91" s="9">
        <f>B89-B$66</f>
        <v>2.4255238399999826</v>
      </c>
      <c r="C91" s="9">
        <f t="shared" ref="C91:AG91" si="22">C89-C$66</f>
        <v>2.8425071199998229</v>
      </c>
      <c r="D91" s="9">
        <f t="shared" si="22"/>
        <v>1.307698079999966</v>
      </c>
      <c r="E91" s="9">
        <f t="shared" si="22"/>
        <v>1.2813599999999497</v>
      </c>
      <c r="F91" s="9">
        <f t="shared" si="22"/>
        <v>1.0258561599999894</v>
      </c>
      <c r="G91" s="9">
        <f t="shared" si="22"/>
        <v>0.58861904000002596</v>
      </c>
      <c r="H91" s="9">
        <f t="shared" si="22"/>
        <v>0.93353095999992775</v>
      </c>
      <c r="I91" s="9">
        <f t="shared" si="22"/>
        <v>1.1435419199999615</v>
      </c>
      <c r="J91" s="9">
        <f t="shared" si="22"/>
        <v>1.1566471200000024</v>
      </c>
      <c r="K91" s="9">
        <f t="shared" si="22"/>
        <v>1.046130959999914</v>
      </c>
      <c r="L91" s="9">
        <f t="shared" si="22"/>
        <v>0.57126615999993646</v>
      </c>
      <c r="M91" s="9">
        <f t="shared" si="22"/>
        <v>0.37350287999998955</v>
      </c>
      <c r="N91" s="9">
        <f t="shared" si="22"/>
        <v>0.78032192000000578</v>
      </c>
      <c r="O91" s="9">
        <f t="shared" si="22"/>
        <v>0.70706383999998934</v>
      </c>
      <c r="P91" s="9">
        <f t="shared" si="22"/>
        <v>0.46807095999980675</v>
      </c>
      <c r="Q91" s="9">
        <f t="shared" si="22"/>
        <v>0.57592904000000544</v>
      </c>
      <c r="R91" s="9">
        <f t="shared" si="22"/>
        <v>0.65434807999986333</v>
      </c>
      <c r="S91" s="9">
        <f t="shared" si="22"/>
        <v>-0.31728287999999338</v>
      </c>
      <c r="T91" s="9">
        <f t="shared" si="22"/>
        <v>-1.6492790399998967</v>
      </c>
      <c r="U91" s="9">
        <f t="shared" si="22"/>
        <v>0.40701191999994535</v>
      </c>
      <c r="V91" s="9">
        <f t="shared" si="22"/>
        <v>-2.8986160000044947E-2</v>
      </c>
      <c r="W91" s="9">
        <f t="shared" si="22"/>
        <v>0.18267896000008932</v>
      </c>
      <c r="X91" s="9">
        <f t="shared" si="22"/>
        <v>3.3209838399998262</v>
      </c>
      <c r="Y91" s="9">
        <f t="shared" si="22"/>
        <v>8.477875919999633</v>
      </c>
      <c r="Z91" s="9">
        <f t="shared" si="22"/>
        <v>9.9102610400000231</v>
      </c>
      <c r="AA91" s="9">
        <f t="shared" si="22"/>
        <v>-3.2337090400000079</v>
      </c>
      <c r="AB91" s="9">
        <f t="shared" si="22"/>
        <v>-2.6732540800002198</v>
      </c>
      <c r="AC91" s="9">
        <f t="shared" si="22"/>
        <v>-4.8262581600002932</v>
      </c>
      <c r="AD91" s="9">
        <f t="shared" si="22"/>
        <v>-5.1790980799999033</v>
      </c>
      <c r="AE91" s="9">
        <f t="shared" si="22"/>
        <v>-3.5109157599999889</v>
      </c>
      <c r="AF91" s="9">
        <f t="shared" si="22"/>
        <v>-9.6234004000001505</v>
      </c>
      <c r="AG91" s="9">
        <f t="shared" si="22"/>
        <v>-0.92349983999986307</v>
      </c>
    </row>
    <row r="92" spans="1:33" x14ac:dyDescent="0.25">
      <c r="A92" s="10" t="s">
        <v>29</v>
      </c>
      <c r="B92" s="11">
        <f>IF(B$66=0,50%,B$67/B$66)*B91</f>
        <v>1.1932203146952551</v>
      </c>
      <c r="C92" s="11">
        <f t="shared" ref="C92:AG92" si="23">IF(C$66=0,50%,C$67/C$66)*C91</f>
        <v>1.3981644253355212</v>
      </c>
      <c r="D92" s="11">
        <f t="shared" si="23"/>
        <v>0.63998772790451419</v>
      </c>
      <c r="E92" s="11">
        <f t="shared" si="23"/>
        <v>0.62472038998715995</v>
      </c>
      <c r="F92" s="11">
        <f t="shared" si="23"/>
        <v>0.49975156615011002</v>
      </c>
      <c r="G92" s="11">
        <f t="shared" si="23"/>
        <v>0.28721292455764075</v>
      </c>
      <c r="H92" s="11">
        <f t="shared" si="23"/>
        <v>0.46269281707486798</v>
      </c>
      <c r="I92" s="11">
        <f t="shared" si="23"/>
        <v>0.57048948192188831</v>
      </c>
      <c r="J92" s="11">
        <f t="shared" si="23"/>
        <v>0.57160268303728434</v>
      </c>
      <c r="K92" s="11">
        <f t="shared" si="23"/>
        <v>0.51982375185308649</v>
      </c>
      <c r="L92" s="11">
        <f t="shared" si="23"/>
        <v>0.2796600243519301</v>
      </c>
      <c r="M92" s="11">
        <f t="shared" si="23"/>
        <v>0.18244146081504478</v>
      </c>
      <c r="N92" s="11">
        <f t="shared" si="23"/>
        <v>0.38029758512388068</v>
      </c>
      <c r="O92" s="11">
        <f t="shared" si="23"/>
        <v>0.35830065220907442</v>
      </c>
      <c r="P92" s="11">
        <f t="shared" si="23"/>
        <v>0.21554360435478653</v>
      </c>
      <c r="Q92" s="11">
        <f t="shared" si="23"/>
        <v>0.23802210692235534</v>
      </c>
      <c r="R92" s="11">
        <f t="shared" si="23"/>
        <v>0.27531330419351063</v>
      </c>
      <c r="S92" s="11">
        <f t="shared" si="23"/>
        <v>-0.13248347128534022</v>
      </c>
      <c r="T92" s="11">
        <f t="shared" si="23"/>
        <v>-0.67359337984166745</v>
      </c>
      <c r="U92" s="11">
        <f t="shared" si="23"/>
        <v>0.15934628064014392</v>
      </c>
      <c r="V92" s="11">
        <f t="shared" si="23"/>
        <v>-1.1035075860407252E-2</v>
      </c>
      <c r="W92" s="11">
        <f t="shared" si="23"/>
        <v>7.1287941327839138E-2</v>
      </c>
      <c r="X92" s="11">
        <f t="shared" si="23"/>
        <v>1.0300439155779264</v>
      </c>
      <c r="Y92" s="11">
        <f t="shared" si="23"/>
        <v>3.5423151907610149</v>
      </c>
      <c r="Z92" s="11">
        <f t="shared" si="23"/>
        <v>4.1288971972303097</v>
      </c>
      <c r="AA92" s="11">
        <f t="shared" si="23"/>
        <v>-1.2369244386660674</v>
      </c>
      <c r="AB92" s="11">
        <f t="shared" si="23"/>
        <v>-0.99646389558303583</v>
      </c>
      <c r="AC92" s="11">
        <f t="shared" si="23"/>
        <v>-1.8523454923802229</v>
      </c>
      <c r="AD92" s="11">
        <f t="shared" si="23"/>
        <v>-1.9950813144384687</v>
      </c>
      <c r="AE92" s="11">
        <f t="shared" si="23"/>
        <v>-1.289417540742529</v>
      </c>
      <c r="AF92" s="11">
        <f t="shared" si="23"/>
        <v>-2.7635293301226951</v>
      </c>
      <c r="AG92" s="11">
        <f t="shared" si="23"/>
        <v>-0.28740823877599347</v>
      </c>
    </row>
    <row r="93" spans="1:33" x14ac:dyDescent="0.25">
      <c r="A93" s="12" t="s">
        <v>30</v>
      </c>
      <c r="B93" s="13">
        <f>B91-B92</f>
        <v>1.2323035253047274</v>
      </c>
      <c r="C93" s="13">
        <f t="shared" ref="C93:AG93" si="24">C91-C92</f>
        <v>1.4443426946643017</v>
      </c>
      <c r="D93" s="13">
        <f t="shared" si="24"/>
        <v>0.66771035209545182</v>
      </c>
      <c r="E93" s="13">
        <f t="shared" si="24"/>
        <v>0.6566396100127897</v>
      </c>
      <c r="F93" s="13">
        <f t="shared" si="24"/>
        <v>0.5261045938498794</v>
      </c>
      <c r="G93" s="13">
        <f t="shared" si="24"/>
        <v>0.30140611544238521</v>
      </c>
      <c r="H93" s="13">
        <f t="shared" si="24"/>
        <v>0.47083814292505977</v>
      </c>
      <c r="I93" s="13">
        <f t="shared" si="24"/>
        <v>0.57305243807807316</v>
      </c>
      <c r="J93" s="13">
        <f t="shared" si="24"/>
        <v>0.58504443696271802</v>
      </c>
      <c r="K93" s="13">
        <f t="shared" si="24"/>
        <v>0.52630720814682752</v>
      </c>
      <c r="L93" s="13">
        <f t="shared" si="24"/>
        <v>0.29160613564800636</v>
      </c>
      <c r="M93" s="13">
        <f t="shared" si="24"/>
        <v>0.19106141918494476</v>
      </c>
      <c r="N93" s="13">
        <f t="shared" si="24"/>
        <v>0.4000243348761251</v>
      </c>
      <c r="O93" s="13">
        <f t="shared" si="24"/>
        <v>0.34876318779091492</v>
      </c>
      <c r="P93" s="13">
        <f t="shared" si="24"/>
        <v>0.25252735564502021</v>
      </c>
      <c r="Q93" s="13">
        <f t="shared" si="24"/>
        <v>0.33790693307765007</v>
      </c>
      <c r="R93" s="13">
        <f t="shared" si="24"/>
        <v>0.3790347758063527</v>
      </c>
      <c r="S93" s="13">
        <f t="shared" si="24"/>
        <v>-0.18479940871465317</v>
      </c>
      <c r="T93" s="13">
        <f t="shared" si="24"/>
        <v>-0.97568566015822922</v>
      </c>
      <c r="U93" s="13">
        <f t="shared" si="24"/>
        <v>0.24766563935980143</v>
      </c>
      <c r="V93" s="13">
        <f t="shared" si="24"/>
        <v>-1.7951084139637696E-2</v>
      </c>
      <c r="W93" s="13">
        <f t="shared" si="24"/>
        <v>0.11139101867225018</v>
      </c>
      <c r="X93" s="13">
        <f t="shared" si="24"/>
        <v>2.2909399244218998</v>
      </c>
      <c r="Y93" s="13">
        <f t="shared" si="24"/>
        <v>4.9355607292386185</v>
      </c>
      <c r="Z93" s="13">
        <f t="shared" si="24"/>
        <v>5.7813638427697134</v>
      </c>
      <c r="AA93" s="13">
        <f t="shared" si="24"/>
        <v>-1.9967846013339405</v>
      </c>
      <c r="AB93" s="13">
        <f t="shared" si="24"/>
        <v>-1.676790184417184</v>
      </c>
      <c r="AC93" s="13">
        <f t="shared" si="24"/>
        <v>-2.9739126676200702</v>
      </c>
      <c r="AD93" s="13">
        <f t="shared" si="24"/>
        <v>-3.1840167655614344</v>
      </c>
      <c r="AE93" s="13">
        <f t="shared" si="24"/>
        <v>-2.2214982192574597</v>
      </c>
      <c r="AF93" s="13">
        <f t="shared" si="24"/>
        <v>-6.859871069877455</v>
      </c>
      <c r="AG93" s="13">
        <f t="shared" si="24"/>
        <v>-0.63609160122386954</v>
      </c>
    </row>
    <row r="94" spans="1:33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 spans="1:33" x14ac:dyDescent="0.25">
      <c r="A95" s="8" t="s">
        <v>31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</row>
    <row r="96" spans="1:33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</row>
    <row r="97" spans="1:33" x14ac:dyDescent="0.25">
      <c r="A97" s="8" t="s">
        <v>32</v>
      </c>
      <c r="B97" s="9">
        <f t="shared" ref="B97:AG97" si="25">SUM(B98:B99)</f>
        <v>104.20035652173912</v>
      </c>
      <c r="C97" s="9">
        <f t="shared" si="25"/>
        <v>122.82156521739131</v>
      </c>
      <c r="D97" s="9">
        <f t="shared" si="25"/>
        <v>71.728626086956524</v>
      </c>
      <c r="E97" s="9">
        <f t="shared" si="25"/>
        <v>87.775930434782609</v>
      </c>
      <c r="F97" s="9">
        <f t="shared" si="25"/>
        <v>74.127252173913035</v>
      </c>
      <c r="G97" s="9">
        <f t="shared" si="25"/>
        <v>51.547147826086956</v>
      </c>
      <c r="H97" s="9">
        <f t="shared" si="25"/>
        <v>54.26294782608695</v>
      </c>
      <c r="I97" s="9">
        <f t="shared" si="25"/>
        <v>58.964365217391311</v>
      </c>
      <c r="J97" s="9">
        <f t="shared" si="25"/>
        <v>60.378086956521742</v>
      </c>
      <c r="K97" s="9">
        <f t="shared" si="25"/>
        <v>70.667565217391314</v>
      </c>
      <c r="L97" s="9">
        <f t="shared" si="25"/>
        <v>66.971547826086947</v>
      </c>
      <c r="M97" s="9">
        <f t="shared" si="25"/>
        <v>61.539721739130428</v>
      </c>
      <c r="N97" s="9">
        <f t="shared" si="25"/>
        <v>71.53640869565217</v>
      </c>
      <c r="O97" s="9">
        <f t="shared" si="25"/>
        <v>103.48714434782609</v>
      </c>
      <c r="P97" s="9">
        <f t="shared" si="25"/>
        <v>101.87385739130436</v>
      </c>
      <c r="Q97" s="9">
        <f t="shared" si="25"/>
        <v>99.081720869565217</v>
      </c>
      <c r="R97" s="9">
        <f t="shared" si="25"/>
        <v>92.723471304347839</v>
      </c>
      <c r="S97" s="9">
        <f t="shared" si="25"/>
        <v>87.996560869565229</v>
      </c>
      <c r="T97" s="9">
        <f t="shared" si="25"/>
        <v>81.299406086956523</v>
      </c>
      <c r="U97" s="9">
        <f t="shared" si="25"/>
        <v>75.662122608695654</v>
      </c>
      <c r="V97" s="9">
        <f t="shared" si="25"/>
        <v>83.121836521739141</v>
      </c>
      <c r="W97" s="9">
        <f t="shared" si="25"/>
        <v>76.424681739130435</v>
      </c>
      <c r="X97" s="9">
        <f t="shared" si="25"/>
        <v>73.519224347826096</v>
      </c>
      <c r="Y97" s="9">
        <f t="shared" si="25"/>
        <v>66.825590434782612</v>
      </c>
      <c r="Z97" s="9">
        <f t="shared" si="25"/>
        <v>60.251899130434779</v>
      </c>
      <c r="AA97" s="9">
        <f t="shared" si="25"/>
        <v>53.579686086956521</v>
      </c>
      <c r="AB97" s="9">
        <f t="shared" si="25"/>
        <v>47.126629565217392</v>
      </c>
      <c r="AC97" s="9">
        <f t="shared" si="25"/>
        <v>44.180363520726296</v>
      </c>
      <c r="AD97" s="9">
        <f t="shared" si="25"/>
        <v>43.008188224681362</v>
      </c>
      <c r="AE97" s="9">
        <f t="shared" si="25"/>
        <v>42.076361150051554</v>
      </c>
      <c r="AF97" s="9">
        <f t="shared" si="25"/>
        <v>37.435230252616641</v>
      </c>
      <c r="AG97" s="9">
        <f t="shared" si="25"/>
        <v>37.99598690678814</v>
      </c>
    </row>
    <row r="98" spans="1:33" x14ac:dyDescent="0.25">
      <c r="A98" s="10" t="s">
        <v>29</v>
      </c>
      <c r="B98" s="11">
        <v>71.366713043478256</v>
      </c>
      <c r="C98" s="11">
        <v>84.12036521739131</v>
      </c>
      <c r="D98" s="11">
        <v>49.12686086956522</v>
      </c>
      <c r="E98" s="11">
        <v>60.117643478260867</v>
      </c>
      <c r="F98" s="11">
        <v>50.769678260869561</v>
      </c>
      <c r="G98" s="11">
        <v>35.304582608695654</v>
      </c>
      <c r="H98" s="11">
        <v>37.692086956521734</v>
      </c>
      <c r="I98" s="11">
        <v>41.124956521739136</v>
      </c>
      <c r="J98" s="11">
        <v>41.639408695652172</v>
      </c>
      <c r="K98" s="11">
        <v>49.25988695652174</v>
      </c>
      <c r="L98" s="11">
        <v>46.089886956521738</v>
      </c>
      <c r="M98" s="11">
        <v>42.292773913043476</v>
      </c>
      <c r="N98" s="11">
        <v>49.037626086956521</v>
      </c>
      <c r="O98" s="11">
        <v>74.577466956521747</v>
      </c>
      <c r="P98" s="11">
        <v>70.005735652173925</v>
      </c>
      <c r="Q98" s="11">
        <v>65.396746956521739</v>
      </c>
      <c r="R98" s="11">
        <v>60.787758260869573</v>
      </c>
      <c r="S98" s="11">
        <v>56.178769565217401</v>
      </c>
      <c r="T98" s="11">
        <v>51.569780869565221</v>
      </c>
      <c r="U98" s="11">
        <v>46.960792173913049</v>
      </c>
      <c r="V98" s="11">
        <v>42.834923478260876</v>
      </c>
      <c r="W98" s="11">
        <v>38.225934782608704</v>
      </c>
      <c r="X98" s="11">
        <v>33.616946086956531</v>
      </c>
      <c r="Y98" s="11">
        <v>29.011478260869573</v>
      </c>
      <c r="Z98" s="11">
        <v>24.525953043478268</v>
      </c>
      <c r="AA98" s="11">
        <v>19.941906086956529</v>
      </c>
      <c r="AB98" s="11">
        <v>15.577015652173921</v>
      </c>
      <c r="AC98" s="11">
        <v>14.063626086956523</v>
      </c>
      <c r="AD98" s="11">
        <v>14.823049565217392</v>
      </c>
      <c r="AE98" s="11">
        <v>14.883913043478259</v>
      </c>
      <c r="AF98" s="11">
        <v>12.330948232999866</v>
      </c>
      <c r="AG98" s="11">
        <v>14.447873495525958</v>
      </c>
    </row>
    <row r="99" spans="1:33" x14ac:dyDescent="0.25">
      <c r="A99" s="12" t="s">
        <v>30</v>
      </c>
      <c r="B99" s="13">
        <v>32.833643478260868</v>
      </c>
      <c r="C99" s="13">
        <v>38.7012</v>
      </c>
      <c r="D99" s="13">
        <v>22.601765217391304</v>
      </c>
      <c r="E99" s="13">
        <v>27.658286956521742</v>
      </c>
      <c r="F99" s="13">
        <v>23.357573913043478</v>
      </c>
      <c r="G99" s="13">
        <v>16.242565217391302</v>
      </c>
      <c r="H99" s="13">
        <v>16.570860869565216</v>
      </c>
      <c r="I99" s="13">
        <v>17.839408695652175</v>
      </c>
      <c r="J99" s="13">
        <v>18.738678260869566</v>
      </c>
      <c r="K99" s="13">
        <v>21.407678260869567</v>
      </c>
      <c r="L99" s="13">
        <v>20.881660869565216</v>
      </c>
      <c r="M99" s="13">
        <v>19.246947826086956</v>
      </c>
      <c r="N99" s="13">
        <v>22.498782608695652</v>
      </c>
      <c r="O99" s="13">
        <v>28.909677391304346</v>
      </c>
      <c r="P99" s="13">
        <v>31.868121739130434</v>
      </c>
      <c r="Q99" s="13">
        <v>33.684973913043478</v>
      </c>
      <c r="R99" s="13">
        <v>31.935713043478259</v>
      </c>
      <c r="S99" s="13">
        <v>31.817791304347825</v>
      </c>
      <c r="T99" s="13">
        <v>29.729625217391302</v>
      </c>
      <c r="U99" s="13">
        <v>28.701330434782605</v>
      </c>
      <c r="V99" s="13">
        <v>40.286913043478258</v>
      </c>
      <c r="W99" s="13">
        <v>38.198746956521731</v>
      </c>
      <c r="X99" s="13">
        <v>39.902278260869565</v>
      </c>
      <c r="Y99" s="13">
        <v>37.814112173913038</v>
      </c>
      <c r="Z99" s="13">
        <v>35.725946086956512</v>
      </c>
      <c r="AA99" s="13">
        <v>33.637779999999992</v>
      </c>
      <c r="AB99" s="13">
        <v>31.549613913043469</v>
      </c>
      <c r="AC99" s="13">
        <v>30.116737433769774</v>
      </c>
      <c r="AD99" s="13">
        <v>28.18513865946397</v>
      </c>
      <c r="AE99" s="13">
        <v>27.192448106573298</v>
      </c>
      <c r="AF99" s="13">
        <v>25.104282019616775</v>
      </c>
      <c r="AG99" s="13">
        <v>23.548113411262182</v>
      </c>
    </row>
    <row r="100" spans="1:33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spans="1:33" x14ac:dyDescent="0.25">
      <c r="A101" s="8" t="s">
        <v>33</v>
      </c>
      <c r="B101" s="9">
        <f t="shared" ref="B101:AG101" si="26">SUM(B102:B103)</f>
        <v>0</v>
      </c>
      <c r="C101" s="9">
        <f t="shared" si="26"/>
        <v>21.598361739129178</v>
      </c>
      <c r="D101" s="9">
        <f t="shared" si="26"/>
        <v>0</v>
      </c>
      <c r="E101" s="9">
        <f t="shared" si="26"/>
        <v>19.024457391303084</v>
      </c>
      <c r="F101" s="9">
        <f t="shared" si="26"/>
        <v>0</v>
      </c>
      <c r="G101" s="9">
        <f t="shared" si="26"/>
        <v>0</v>
      </c>
      <c r="H101" s="9">
        <f t="shared" si="26"/>
        <v>5.6929530434769982</v>
      </c>
      <c r="I101" s="9">
        <f t="shared" si="26"/>
        <v>7.6785704347813528</v>
      </c>
      <c r="J101" s="9">
        <f t="shared" si="26"/>
        <v>4.3908747826074332</v>
      </c>
      <c r="K101" s="9">
        <f t="shared" si="26"/>
        <v>13.266631304346564</v>
      </c>
      <c r="L101" s="9">
        <f t="shared" si="26"/>
        <v>0.44739527950265234</v>
      </c>
      <c r="M101" s="9">
        <f t="shared" si="26"/>
        <v>0</v>
      </c>
      <c r="N101" s="9">
        <f t="shared" si="26"/>
        <v>12.973839999998738</v>
      </c>
      <c r="O101" s="9">
        <f t="shared" si="26"/>
        <v>35.614723726707226</v>
      </c>
      <c r="P101" s="9">
        <f t="shared" si="26"/>
        <v>3.8965484472040881</v>
      </c>
      <c r="Q101" s="9">
        <f t="shared" si="26"/>
        <v>3.2903262111796927</v>
      </c>
      <c r="R101" s="9">
        <f t="shared" si="26"/>
        <v>0</v>
      </c>
      <c r="S101" s="9">
        <f t="shared" si="26"/>
        <v>1.3555522981362174</v>
      </c>
      <c r="T101" s="9">
        <f t="shared" si="26"/>
        <v>0</v>
      </c>
      <c r="U101" s="9">
        <f t="shared" si="26"/>
        <v>0.44517925465795471</v>
      </c>
      <c r="V101" s="9">
        <f t="shared" si="26"/>
        <v>13.470033664595869</v>
      </c>
      <c r="W101" s="9">
        <f t="shared" si="26"/>
        <v>0</v>
      </c>
      <c r="X101" s="9">
        <f t="shared" si="26"/>
        <v>3.1770053416144783</v>
      </c>
      <c r="Y101" s="9">
        <f t="shared" si="26"/>
        <v>0</v>
      </c>
      <c r="Z101" s="9">
        <f t="shared" si="26"/>
        <v>5.1320496894434742E-2</v>
      </c>
      <c r="AA101" s="9">
        <f t="shared" si="26"/>
        <v>0</v>
      </c>
      <c r="AB101" s="9">
        <f t="shared" si="26"/>
        <v>0.17195527950313044</v>
      </c>
      <c r="AC101" s="9">
        <f t="shared" si="26"/>
        <v>1.5772829543473312</v>
      </c>
      <c r="AD101" s="9">
        <f t="shared" si="26"/>
        <v>3.0271827163770237</v>
      </c>
      <c r="AE101" s="9">
        <f t="shared" si="26"/>
        <v>3.195387956425717</v>
      </c>
      <c r="AF101" s="9">
        <f t="shared" si="26"/>
        <v>0.17427563700628623</v>
      </c>
      <c r="AG101" s="9">
        <f t="shared" si="26"/>
        <v>4.1577121143353324</v>
      </c>
    </row>
    <row r="102" spans="1:33" x14ac:dyDescent="0.25">
      <c r="A102" s="10" t="s">
        <v>29</v>
      </c>
      <c r="B102" s="11">
        <v>0</v>
      </c>
      <c r="C102" s="11">
        <v>14.792701118012051</v>
      </c>
      <c r="D102" s="11">
        <v>0</v>
      </c>
      <c r="E102" s="11">
        <v>13.029831552794651</v>
      </c>
      <c r="F102" s="11">
        <v>0</v>
      </c>
      <c r="G102" s="11">
        <v>0</v>
      </c>
      <c r="H102" s="11">
        <v>4.4265532919250834</v>
      </c>
      <c r="I102" s="11">
        <v>5.4719185093163958</v>
      </c>
      <c r="J102" s="11">
        <v>2.5535011180120408</v>
      </c>
      <c r="K102" s="11">
        <v>9.6595272049685637</v>
      </c>
      <c r="L102" s="11">
        <v>0</v>
      </c>
      <c r="M102" s="11">
        <v>0</v>
      </c>
      <c r="N102" s="11">
        <v>8.7839011180120412</v>
      </c>
      <c r="O102" s="11">
        <v>27.651032795030659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0.41097701863356528</v>
      </c>
      <c r="W102" s="11">
        <v>0</v>
      </c>
      <c r="X102" s="11">
        <v>0</v>
      </c>
      <c r="Y102" s="11">
        <v>0</v>
      </c>
      <c r="Z102" s="11">
        <v>5.1320496894434742E-2</v>
      </c>
      <c r="AA102" s="11">
        <v>0</v>
      </c>
      <c r="AB102" s="11">
        <v>0.17195527950313044</v>
      </c>
      <c r="AC102" s="11">
        <v>0.92199334666450139</v>
      </c>
      <c r="AD102" s="11">
        <v>2.8706154037263056</v>
      </c>
      <c r="AE102" s="11">
        <v>2.0999124223598686</v>
      </c>
      <c r="AF102" s="11">
        <v>0.17427563700628623</v>
      </c>
      <c r="AG102" s="11">
        <v>4.1559742066250926</v>
      </c>
    </row>
    <row r="103" spans="1:33" x14ac:dyDescent="0.25">
      <c r="A103" s="12" t="s">
        <v>30</v>
      </c>
      <c r="B103" s="13">
        <v>0</v>
      </c>
      <c r="C103" s="13">
        <v>6.8056606211171271</v>
      </c>
      <c r="D103" s="13">
        <v>0</v>
      </c>
      <c r="E103" s="13">
        <v>5.9946258385084334</v>
      </c>
      <c r="F103" s="13">
        <v>0</v>
      </c>
      <c r="G103" s="13">
        <v>0</v>
      </c>
      <c r="H103" s="13">
        <v>1.2663997515519148</v>
      </c>
      <c r="I103" s="13">
        <v>2.206651925464957</v>
      </c>
      <c r="J103" s="13">
        <v>1.8373736645953924</v>
      </c>
      <c r="K103" s="13">
        <v>3.6071040993779997</v>
      </c>
      <c r="L103" s="13">
        <v>0.44739527950265234</v>
      </c>
      <c r="M103" s="13">
        <v>0</v>
      </c>
      <c r="N103" s="13">
        <v>4.1899388819866967</v>
      </c>
      <c r="O103" s="13">
        <v>7.9636909316765632</v>
      </c>
      <c r="P103" s="13">
        <v>3.8965484472040881</v>
      </c>
      <c r="Q103" s="13">
        <v>3.2903262111796927</v>
      </c>
      <c r="R103" s="13">
        <v>0</v>
      </c>
      <c r="S103" s="13">
        <v>1.3555522981362174</v>
      </c>
      <c r="T103" s="13">
        <v>0</v>
      </c>
      <c r="U103" s="13">
        <v>0.44517925465795471</v>
      </c>
      <c r="V103" s="13">
        <v>13.059056645962304</v>
      </c>
      <c r="W103" s="13">
        <v>0</v>
      </c>
      <c r="X103" s="13">
        <v>3.1770053416144783</v>
      </c>
      <c r="Y103" s="13">
        <v>0</v>
      </c>
      <c r="Z103" s="13">
        <v>0</v>
      </c>
      <c r="AA103" s="13">
        <v>0</v>
      </c>
      <c r="AB103" s="13">
        <v>0</v>
      </c>
      <c r="AC103" s="13">
        <v>0.65528960768282984</v>
      </c>
      <c r="AD103" s="13">
        <v>0.15656731265071805</v>
      </c>
      <c r="AE103" s="13">
        <v>1.0954755340658484</v>
      </c>
      <c r="AF103" s="13">
        <v>0</v>
      </c>
      <c r="AG103" s="13">
        <v>1.7379077102394058E-3</v>
      </c>
    </row>
  </sheetData>
  <pageMargins left="0.7" right="0.7" top="0.75" bottom="0.75" header="0.3" footer="0.3"/>
  <pageSetup paperSize="9" scale="8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AG103"/>
  <sheetViews>
    <sheetView showGridLines="0" zoomScaleNormal="100" workbookViewId="0">
      <pane xSplit="1" ySplit="1" topLeftCell="M2" activePane="bottomRight" state="frozen"/>
      <selection activeCell="AG2" sqref="AG2"/>
      <selection pane="topRight" activeCell="AG2" sqref="AG2"/>
      <selection pane="bottomLeft" activeCell="AG2" sqref="AG2"/>
      <selection pane="bottomRight" activeCell="AG2" sqref="AG2"/>
    </sheetView>
  </sheetViews>
  <sheetFormatPr defaultRowHeight="11.25" x14ac:dyDescent="0.25"/>
  <cols>
    <col min="1" max="1" width="43.7109375" style="1" customWidth="1"/>
    <col min="2" max="12" width="10.42578125" style="2" customWidth="1"/>
    <col min="13" max="33" width="10.42578125" style="1" customWidth="1"/>
    <col min="34" max="16384" width="9.140625" style="1"/>
  </cols>
  <sheetData>
    <row r="1" spans="1:33" ht="12.75" x14ac:dyDescent="0.25">
      <c r="A1" s="3" t="s">
        <v>47</v>
      </c>
      <c r="B1" s="4">
        <v>1990</v>
      </c>
      <c r="C1" s="4">
        <v>1991</v>
      </c>
      <c r="D1" s="4">
        <v>1992</v>
      </c>
      <c r="E1" s="4">
        <v>1993</v>
      </c>
      <c r="F1" s="4">
        <v>1994</v>
      </c>
      <c r="G1" s="4">
        <v>1995</v>
      </c>
      <c r="H1" s="4">
        <v>1996</v>
      </c>
      <c r="I1" s="4">
        <v>1997</v>
      </c>
      <c r="J1" s="4">
        <v>1998</v>
      </c>
      <c r="K1" s="4">
        <v>1999</v>
      </c>
      <c r="L1" s="4">
        <v>2000</v>
      </c>
      <c r="M1" s="4">
        <v>2001</v>
      </c>
      <c r="N1" s="4">
        <v>2002</v>
      </c>
      <c r="O1" s="4">
        <v>2003</v>
      </c>
      <c r="P1" s="4">
        <v>2004</v>
      </c>
      <c r="Q1" s="4">
        <v>2005</v>
      </c>
      <c r="R1" s="4">
        <v>2006</v>
      </c>
      <c r="S1" s="4">
        <v>2007</v>
      </c>
      <c r="T1" s="4">
        <v>2008</v>
      </c>
      <c r="U1" s="4">
        <v>2009</v>
      </c>
      <c r="V1" s="4">
        <v>2010</v>
      </c>
      <c r="W1" s="4">
        <v>2011</v>
      </c>
      <c r="X1" s="4">
        <v>2012</v>
      </c>
      <c r="Y1" s="4">
        <v>2013</v>
      </c>
      <c r="Z1" s="4">
        <v>2014</v>
      </c>
      <c r="AA1" s="4">
        <v>2015</v>
      </c>
      <c r="AB1" s="4">
        <v>2016</v>
      </c>
      <c r="AC1" s="4">
        <v>2017</v>
      </c>
      <c r="AD1" s="4">
        <v>2018</v>
      </c>
      <c r="AE1" s="4">
        <v>2019</v>
      </c>
      <c r="AF1" s="4">
        <v>2020</v>
      </c>
      <c r="AG1" s="4">
        <v>2021</v>
      </c>
    </row>
    <row r="2" spans="1:33" x14ac:dyDescent="0.25">
      <c r="A2" s="5"/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x14ac:dyDescent="0.25">
      <c r="A3" s="8" t="s">
        <v>20</v>
      </c>
      <c r="B3" s="9">
        <f t="shared" ref="B3:AG3" si="0">SUM(B4:B5)</f>
        <v>50067.992532649412</v>
      </c>
      <c r="C3" s="9">
        <f t="shared" si="0"/>
        <v>45983.843979270197</v>
      </c>
      <c r="D3" s="9">
        <f t="shared" si="0"/>
        <v>52859.518346967699</v>
      </c>
      <c r="E3" s="9">
        <f t="shared" si="0"/>
        <v>61566.530429013786</v>
      </c>
      <c r="F3" s="9">
        <f t="shared" si="0"/>
        <v>65246.453806263977</v>
      </c>
      <c r="G3" s="9">
        <f t="shared" si="0"/>
        <v>70180.382669999992</v>
      </c>
      <c r="H3" s="9">
        <f t="shared" si="0"/>
        <v>62882.387817000003</v>
      </c>
      <c r="I3" s="9">
        <f t="shared" si="0"/>
        <v>62785.048615</v>
      </c>
      <c r="J3" s="9">
        <f t="shared" si="0"/>
        <v>67966.124729000003</v>
      </c>
      <c r="K3" s="9">
        <f t="shared" si="0"/>
        <v>66297.301670000001</v>
      </c>
      <c r="L3" s="9">
        <f t="shared" si="0"/>
        <v>76319.078676000005</v>
      </c>
      <c r="M3" s="9">
        <f t="shared" si="0"/>
        <v>107675.05111900001</v>
      </c>
      <c r="N3" s="9">
        <f t="shared" si="0"/>
        <v>113285.97455599999</v>
      </c>
      <c r="O3" s="9">
        <f t="shared" si="0"/>
        <v>128164.97952399999</v>
      </c>
      <c r="P3" s="9">
        <f t="shared" si="0"/>
        <v>129305.38149699999</v>
      </c>
      <c r="Q3" s="9">
        <f t="shared" si="0"/>
        <v>128433.737788</v>
      </c>
      <c r="R3" s="9">
        <f t="shared" si="0"/>
        <v>127172.196205</v>
      </c>
      <c r="S3" s="9">
        <f t="shared" si="0"/>
        <v>132434.087486</v>
      </c>
      <c r="T3" s="9">
        <f t="shared" si="0"/>
        <v>110262.345714</v>
      </c>
      <c r="U3" s="9">
        <f t="shared" si="0"/>
        <v>99718.654808000007</v>
      </c>
      <c r="V3" s="9">
        <f t="shared" si="0"/>
        <v>103618.624423</v>
      </c>
      <c r="W3" s="9">
        <f t="shared" si="0"/>
        <v>131568.88694900001</v>
      </c>
      <c r="X3" s="9">
        <f t="shared" si="0"/>
        <v>171151.44077400002</v>
      </c>
      <c r="Y3" s="9">
        <f t="shared" si="0"/>
        <v>183469.47256200001</v>
      </c>
      <c r="Z3" s="9">
        <f t="shared" si="0"/>
        <v>205875.90151499998</v>
      </c>
      <c r="AA3" s="9">
        <f t="shared" si="0"/>
        <v>207400.26730400001</v>
      </c>
      <c r="AB3" s="9">
        <f t="shared" si="0"/>
        <v>230327.25884999998</v>
      </c>
      <c r="AC3" s="9">
        <f t="shared" si="0"/>
        <v>237025.21445300002</v>
      </c>
      <c r="AD3" s="9">
        <f t="shared" si="0"/>
        <v>251975.365548</v>
      </c>
      <c r="AE3" s="9">
        <f t="shared" si="0"/>
        <v>268143.911097</v>
      </c>
      <c r="AF3" s="9">
        <f t="shared" si="0"/>
        <v>260218.24799499998</v>
      </c>
      <c r="AG3" s="9">
        <f t="shared" si="0"/>
        <v>265285.889302</v>
      </c>
    </row>
    <row r="4" spans="1:33" x14ac:dyDescent="0.25">
      <c r="A4" s="10" t="s">
        <v>29</v>
      </c>
      <c r="B4" s="11">
        <v>27357.475539194416</v>
      </c>
      <c r="C4" s="11">
        <v>25125.870306077719</v>
      </c>
      <c r="D4" s="11">
        <v>28882.783332041152</v>
      </c>
      <c r="E4" s="11">
        <v>33640.35115141626</v>
      </c>
      <c r="F4" s="11">
        <v>35651.085129088373</v>
      </c>
      <c r="G4" s="11">
        <v>38347.015829999997</v>
      </c>
      <c r="H4" s="11">
        <v>35026.540181000004</v>
      </c>
      <c r="I4" s="11">
        <v>35088.612854999999</v>
      </c>
      <c r="J4" s="11">
        <v>37302.637521999997</v>
      </c>
      <c r="K4" s="11">
        <v>37581.326245999997</v>
      </c>
      <c r="L4" s="11">
        <v>42664.711851</v>
      </c>
      <c r="M4" s="11">
        <v>34945.89183</v>
      </c>
      <c r="N4" s="11">
        <v>32645.760199</v>
      </c>
      <c r="O4" s="11">
        <v>39228.227635000003</v>
      </c>
      <c r="P4" s="11">
        <v>35441.027677999999</v>
      </c>
      <c r="Q4" s="11">
        <v>32943.818490999998</v>
      </c>
      <c r="R4" s="11">
        <v>29876.122778000001</v>
      </c>
      <c r="S4" s="11">
        <v>36134.745738000005</v>
      </c>
      <c r="T4" s="11">
        <v>33632.609439</v>
      </c>
      <c r="U4" s="11">
        <v>31069.483886000002</v>
      </c>
      <c r="V4" s="11">
        <v>29151.649155999999</v>
      </c>
      <c r="W4" s="11">
        <v>30706.255432000002</v>
      </c>
      <c r="X4" s="11">
        <v>35510.680774</v>
      </c>
      <c r="Y4" s="11">
        <v>34505.919642000001</v>
      </c>
      <c r="Z4" s="11">
        <v>35867.444308999999</v>
      </c>
      <c r="AA4" s="11">
        <v>37308.703419999998</v>
      </c>
      <c r="AB4" s="11">
        <v>39080.819460999999</v>
      </c>
      <c r="AC4" s="11">
        <v>40706.587770000006</v>
      </c>
      <c r="AD4" s="11">
        <v>43638.737887999996</v>
      </c>
      <c r="AE4" s="11">
        <v>48078.052691999997</v>
      </c>
      <c r="AF4" s="11">
        <v>45774.340607000006</v>
      </c>
      <c r="AG4" s="11">
        <v>46498.824658999998</v>
      </c>
    </row>
    <row r="5" spans="1:33" x14ac:dyDescent="0.25">
      <c r="A5" s="12" t="s">
        <v>30</v>
      </c>
      <c r="B5" s="13">
        <v>22710.516993454999</v>
      </c>
      <c r="C5" s="13">
        <v>20857.973673192479</v>
      </c>
      <c r="D5" s="13">
        <v>23976.735014926544</v>
      </c>
      <c r="E5" s="13">
        <v>27926.179277597526</v>
      </c>
      <c r="F5" s="13">
        <v>29595.3686771756</v>
      </c>
      <c r="G5" s="13">
        <v>31833.366839999999</v>
      </c>
      <c r="H5" s="13">
        <v>27855.847635999999</v>
      </c>
      <c r="I5" s="13">
        <v>27696.43576</v>
      </c>
      <c r="J5" s="13">
        <v>30663.487206999998</v>
      </c>
      <c r="K5" s="13">
        <v>28715.975424</v>
      </c>
      <c r="L5" s="13">
        <v>33654.366824999997</v>
      </c>
      <c r="M5" s="13">
        <v>72729.159289000003</v>
      </c>
      <c r="N5" s="13">
        <v>80640.21435699999</v>
      </c>
      <c r="O5" s="13">
        <v>88936.751888999992</v>
      </c>
      <c r="P5" s="13">
        <v>93864.353818999996</v>
      </c>
      <c r="Q5" s="13">
        <v>95489.919297</v>
      </c>
      <c r="R5" s="13">
        <v>97296.073426999996</v>
      </c>
      <c r="S5" s="13">
        <v>96299.341748000006</v>
      </c>
      <c r="T5" s="13">
        <v>76629.736275000003</v>
      </c>
      <c r="U5" s="13">
        <v>68649.170922000005</v>
      </c>
      <c r="V5" s="13">
        <v>74466.975267000002</v>
      </c>
      <c r="W5" s="13">
        <v>100862.631517</v>
      </c>
      <c r="X5" s="13">
        <v>135640.76</v>
      </c>
      <c r="Y5" s="13">
        <v>148963.55292000002</v>
      </c>
      <c r="Z5" s="13">
        <v>170008.45720599999</v>
      </c>
      <c r="AA5" s="13">
        <v>170091.563884</v>
      </c>
      <c r="AB5" s="13">
        <v>191246.43938899998</v>
      </c>
      <c r="AC5" s="13">
        <v>196318.62668300001</v>
      </c>
      <c r="AD5" s="13">
        <v>208336.62766</v>
      </c>
      <c r="AE5" s="13">
        <v>220065.85840500001</v>
      </c>
      <c r="AF5" s="13">
        <v>214443.90738799999</v>
      </c>
      <c r="AG5" s="13">
        <v>218787.06464300002</v>
      </c>
    </row>
    <row r="6" spans="1:33" x14ac:dyDescent="0.25">
      <c r="A6" s="14" t="s">
        <v>34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3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 x14ac:dyDescent="0.25">
      <c r="A8" s="8" t="s">
        <v>10</v>
      </c>
      <c r="B8" s="15">
        <f t="shared" ref="B8:AG10" si="1">IF(B3=0,0,B3/B$3)</f>
        <v>1</v>
      </c>
      <c r="C8" s="15">
        <f t="shared" si="1"/>
        <v>1</v>
      </c>
      <c r="D8" s="15">
        <f t="shared" si="1"/>
        <v>1</v>
      </c>
      <c r="E8" s="15">
        <f t="shared" si="1"/>
        <v>1</v>
      </c>
      <c r="F8" s="15">
        <f t="shared" si="1"/>
        <v>1</v>
      </c>
      <c r="G8" s="15">
        <f t="shared" si="1"/>
        <v>1</v>
      </c>
      <c r="H8" s="15">
        <f t="shared" si="1"/>
        <v>1</v>
      </c>
      <c r="I8" s="15">
        <f t="shared" si="1"/>
        <v>1</v>
      </c>
      <c r="J8" s="15">
        <f t="shared" si="1"/>
        <v>1</v>
      </c>
      <c r="K8" s="15">
        <f t="shared" si="1"/>
        <v>1</v>
      </c>
      <c r="L8" s="15">
        <f t="shared" si="1"/>
        <v>1</v>
      </c>
      <c r="M8" s="15">
        <f t="shared" si="1"/>
        <v>1</v>
      </c>
      <c r="N8" s="15">
        <f t="shared" si="1"/>
        <v>1</v>
      </c>
      <c r="O8" s="15">
        <f t="shared" si="1"/>
        <v>1</v>
      </c>
      <c r="P8" s="15">
        <f t="shared" si="1"/>
        <v>1</v>
      </c>
      <c r="Q8" s="15">
        <f t="shared" si="1"/>
        <v>1</v>
      </c>
      <c r="R8" s="15">
        <f t="shared" si="1"/>
        <v>1</v>
      </c>
      <c r="S8" s="15">
        <f t="shared" si="1"/>
        <v>1</v>
      </c>
      <c r="T8" s="15">
        <f t="shared" si="1"/>
        <v>1</v>
      </c>
      <c r="U8" s="15">
        <f t="shared" si="1"/>
        <v>1</v>
      </c>
      <c r="V8" s="15">
        <f t="shared" si="1"/>
        <v>1</v>
      </c>
      <c r="W8" s="15">
        <f t="shared" si="1"/>
        <v>1</v>
      </c>
      <c r="X8" s="15">
        <f t="shared" si="1"/>
        <v>1</v>
      </c>
      <c r="Y8" s="15">
        <f t="shared" si="1"/>
        <v>1</v>
      </c>
      <c r="Z8" s="15">
        <f t="shared" si="1"/>
        <v>1</v>
      </c>
      <c r="AA8" s="15">
        <f t="shared" si="1"/>
        <v>1</v>
      </c>
      <c r="AB8" s="15">
        <f t="shared" si="1"/>
        <v>1</v>
      </c>
      <c r="AC8" s="15">
        <f t="shared" si="1"/>
        <v>1</v>
      </c>
      <c r="AD8" s="15">
        <f t="shared" si="1"/>
        <v>1</v>
      </c>
      <c r="AE8" s="15">
        <f t="shared" si="1"/>
        <v>1</v>
      </c>
      <c r="AF8" s="15">
        <f t="shared" si="1"/>
        <v>1</v>
      </c>
      <c r="AG8" s="15">
        <f t="shared" si="1"/>
        <v>1</v>
      </c>
    </row>
    <row r="9" spans="1:33" x14ac:dyDescent="0.25">
      <c r="A9" s="10" t="s">
        <v>29</v>
      </c>
      <c r="B9" s="16">
        <f t="shared" si="1"/>
        <v>0.5464064795758401</v>
      </c>
      <c r="C9" s="16">
        <f t="shared" si="1"/>
        <v>0.5464064795758401</v>
      </c>
      <c r="D9" s="16">
        <f t="shared" si="1"/>
        <v>0.5464064795758401</v>
      </c>
      <c r="E9" s="16">
        <f t="shared" si="1"/>
        <v>0.5464064795758401</v>
      </c>
      <c r="F9" s="16">
        <f t="shared" si="1"/>
        <v>0.5464064795758401</v>
      </c>
      <c r="G9" s="16">
        <f t="shared" si="1"/>
        <v>0.5464064795758401</v>
      </c>
      <c r="H9" s="16">
        <f t="shared" si="1"/>
        <v>0.55701670049384988</v>
      </c>
      <c r="I9" s="16">
        <f t="shared" si="1"/>
        <v>0.55886892865472693</v>
      </c>
      <c r="J9" s="16">
        <f t="shared" si="1"/>
        <v>0.54884161294668588</v>
      </c>
      <c r="K9" s="16">
        <f t="shared" si="1"/>
        <v>0.566860570480892</v>
      </c>
      <c r="L9" s="16">
        <f t="shared" si="1"/>
        <v>0.55903075077892328</v>
      </c>
      <c r="M9" s="16">
        <f t="shared" si="1"/>
        <v>0.32454957268957874</v>
      </c>
      <c r="N9" s="16">
        <f t="shared" si="1"/>
        <v>0.28817124385386661</v>
      </c>
      <c r="O9" s="16">
        <f t="shared" si="1"/>
        <v>0.3060760262334703</v>
      </c>
      <c r="P9" s="16">
        <f t="shared" si="1"/>
        <v>0.2740878010465656</v>
      </c>
      <c r="Q9" s="16">
        <f t="shared" si="1"/>
        <v>0.25650439719646662</v>
      </c>
      <c r="R9" s="16">
        <f t="shared" si="1"/>
        <v>0.23492653008712738</v>
      </c>
      <c r="S9" s="16">
        <f t="shared" si="1"/>
        <v>0.27285079260141326</v>
      </c>
      <c r="T9" s="16">
        <f t="shared" si="1"/>
        <v>0.30502352567608826</v>
      </c>
      <c r="U9" s="16">
        <f t="shared" si="1"/>
        <v>0.31157143009822702</v>
      </c>
      <c r="V9" s="16">
        <f t="shared" si="1"/>
        <v>0.28133599841081536</v>
      </c>
      <c r="W9" s="16">
        <f t="shared" si="1"/>
        <v>0.23338538574019141</v>
      </c>
      <c r="X9" s="16">
        <f t="shared" si="1"/>
        <v>0.20748105077824447</v>
      </c>
      <c r="Y9" s="16">
        <f t="shared" si="1"/>
        <v>0.18807444726445913</v>
      </c>
      <c r="Z9" s="16">
        <f t="shared" si="1"/>
        <v>0.17421876016113874</v>
      </c>
      <c r="AA9" s="16">
        <f t="shared" si="1"/>
        <v>0.17988744134699794</v>
      </c>
      <c r="AB9" s="16">
        <f t="shared" si="1"/>
        <v>0.16967518154875139</v>
      </c>
      <c r="AC9" s="16">
        <f t="shared" si="1"/>
        <v>0.17173948292354255</v>
      </c>
      <c r="AD9" s="16">
        <f t="shared" si="1"/>
        <v>0.17318652477433172</v>
      </c>
      <c r="AE9" s="16">
        <f t="shared" si="1"/>
        <v>0.17929943848177834</v>
      </c>
      <c r="AF9" s="16">
        <f t="shared" si="1"/>
        <v>0.17590749672513184</v>
      </c>
      <c r="AG9" s="16">
        <f t="shared" si="1"/>
        <v>0.1752781679468296</v>
      </c>
    </row>
    <row r="10" spans="1:33" x14ac:dyDescent="0.25">
      <c r="A10" s="12" t="s">
        <v>30</v>
      </c>
      <c r="B10" s="17">
        <f t="shared" si="1"/>
        <v>0.45359352042415996</v>
      </c>
      <c r="C10" s="17">
        <f t="shared" si="1"/>
        <v>0.4535935204241599</v>
      </c>
      <c r="D10" s="17">
        <f t="shared" si="1"/>
        <v>0.45359352042415985</v>
      </c>
      <c r="E10" s="17">
        <f t="shared" si="1"/>
        <v>0.4535935204241599</v>
      </c>
      <c r="F10" s="17">
        <f t="shared" si="1"/>
        <v>0.45359352042415985</v>
      </c>
      <c r="G10" s="17">
        <f t="shared" si="1"/>
        <v>0.4535935204241599</v>
      </c>
      <c r="H10" s="17">
        <f t="shared" si="1"/>
        <v>0.44298329950615012</v>
      </c>
      <c r="I10" s="17">
        <f t="shared" si="1"/>
        <v>0.44113107134527302</v>
      </c>
      <c r="J10" s="17">
        <f t="shared" si="1"/>
        <v>0.45115838705331396</v>
      </c>
      <c r="K10" s="17">
        <f t="shared" si="1"/>
        <v>0.43313942951910789</v>
      </c>
      <c r="L10" s="17">
        <f t="shared" si="1"/>
        <v>0.44096924922107655</v>
      </c>
      <c r="M10" s="17">
        <f t="shared" si="1"/>
        <v>0.67545042731042115</v>
      </c>
      <c r="N10" s="17">
        <f t="shared" si="1"/>
        <v>0.71182875614613339</v>
      </c>
      <c r="O10" s="17">
        <f t="shared" si="1"/>
        <v>0.6939239737665297</v>
      </c>
      <c r="P10" s="17">
        <f t="shared" si="1"/>
        <v>0.7259121989534344</v>
      </c>
      <c r="Q10" s="17">
        <f t="shared" si="1"/>
        <v>0.74349560280353333</v>
      </c>
      <c r="R10" s="17">
        <f t="shared" si="1"/>
        <v>0.76507346991287262</v>
      </c>
      <c r="S10" s="17">
        <f t="shared" si="1"/>
        <v>0.72714920739858679</v>
      </c>
      <c r="T10" s="17">
        <f t="shared" si="1"/>
        <v>0.69497647432391174</v>
      </c>
      <c r="U10" s="17">
        <f t="shared" si="1"/>
        <v>0.68842856990177304</v>
      </c>
      <c r="V10" s="17">
        <f t="shared" si="1"/>
        <v>0.71866400158918464</v>
      </c>
      <c r="W10" s="17">
        <f t="shared" si="1"/>
        <v>0.76661461425980859</v>
      </c>
      <c r="X10" s="17">
        <f t="shared" si="1"/>
        <v>0.79251894922175548</v>
      </c>
      <c r="Y10" s="17">
        <f t="shared" si="1"/>
        <v>0.8119255527355409</v>
      </c>
      <c r="Z10" s="17">
        <f t="shared" si="1"/>
        <v>0.82578123983886131</v>
      </c>
      <c r="AA10" s="17">
        <f t="shared" si="1"/>
        <v>0.82011255865300203</v>
      </c>
      <c r="AB10" s="17">
        <f t="shared" si="1"/>
        <v>0.83032481845124861</v>
      </c>
      <c r="AC10" s="17">
        <f t="shared" si="1"/>
        <v>0.82826051707645743</v>
      </c>
      <c r="AD10" s="17">
        <f t="shared" si="1"/>
        <v>0.82681347522566828</v>
      </c>
      <c r="AE10" s="17">
        <f t="shared" si="1"/>
        <v>0.82070056151822168</v>
      </c>
      <c r="AF10" s="17">
        <f t="shared" si="1"/>
        <v>0.82409250327486816</v>
      </c>
      <c r="AG10" s="17">
        <f t="shared" si="1"/>
        <v>0.82472183205317051</v>
      </c>
    </row>
    <row r="11" spans="1:33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spans="1:33" x14ac:dyDescent="0.25">
      <c r="A12" s="8" t="s">
        <v>12</v>
      </c>
      <c r="B12" s="18">
        <f t="shared" ref="B12:AG12" si="2">SUM(B13:B14)</f>
        <v>9.6294079999999997</v>
      </c>
      <c r="C12" s="18">
        <f t="shared" si="2"/>
        <v>8.8439170000000011</v>
      </c>
      <c r="D12" s="18">
        <f t="shared" si="2"/>
        <v>10.166293</v>
      </c>
      <c r="E12" s="18">
        <f t="shared" si="2"/>
        <v>11.840882000000001</v>
      </c>
      <c r="F12" s="18">
        <f t="shared" si="2"/>
        <v>12.548629999999999</v>
      </c>
      <c r="G12" s="18">
        <f t="shared" si="2"/>
        <v>13.497555000000002</v>
      </c>
      <c r="H12" s="18">
        <f t="shared" si="2"/>
        <v>12.175456000000001</v>
      </c>
      <c r="I12" s="18">
        <f t="shared" si="2"/>
        <v>12.139803000000001</v>
      </c>
      <c r="J12" s="18">
        <f t="shared" si="2"/>
        <v>13.018048</v>
      </c>
      <c r="K12" s="18">
        <f t="shared" si="2"/>
        <v>13.102726000000001</v>
      </c>
      <c r="L12" s="18">
        <f t="shared" si="2"/>
        <v>15.070521000000001</v>
      </c>
      <c r="M12" s="18">
        <f t="shared" si="2"/>
        <v>14.767332</v>
      </c>
      <c r="N12" s="18">
        <f t="shared" si="2"/>
        <v>13.965135</v>
      </c>
      <c r="O12" s="18">
        <f t="shared" si="2"/>
        <v>16.549782</v>
      </c>
      <c r="P12" s="18">
        <f t="shared" si="2"/>
        <v>15.888461999999999</v>
      </c>
      <c r="Q12" s="18">
        <f t="shared" si="2"/>
        <v>15.456339000000002</v>
      </c>
      <c r="R12" s="18">
        <f t="shared" si="2"/>
        <v>14.807286999999999</v>
      </c>
      <c r="S12" s="18">
        <f t="shared" si="2"/>
        <v>16.481087000000002</v>
      </c>
      <c r="T12" s="18">
        <f t="shared" si="2"/>
        <v>14.557915999999999</v>
      </c>
      <c r="U12" s="18">
        <f t="shared" si="2"/>
        <v>11.052553</v>
      </c>
      <c r="V12" s="18">
        <f t="shared" si="2"/>
        <v>10.646694</v>
      </c>
      <c r="W12" s="18">
        <f t="shared" si="2"/>
        <v>15.244326000000001</v>
      </c>
      <c r="X12" s="18">
        <f t="shared" si="2"/>
        <v>18.430120000000002</v>
      </c>
      <c r="Y12" s="18">
        <f t="shared" si="2"/>
        <v>17.013946000000001</v>
      </c>
      <c r="Z12" s="18">
        <f t="shared" si="2"/>
        <v>17.515426999999999</v>
      </c>
      <c r="AA12" s="18">
        <f t="shared" si="2"/>
        <v>16.143355</v>
      </c>
      <c r="AB12" s="18">
        <f t="shared" si="2"/>
        <v>17.073931999999999</v>
      </c>
      <c r="AC12" s="18">
        <f t="shared" si="2"/>
        <v>17.148409999999998</v>
      </c>
      <c r="AD12" s="18">
        <f t="shared" si="2"/>
        <v>17.946909999999999</v>
      </c>
      <c r="AE12" s="18">
        <f t="shared" si="2"/>
        <v>20.190567999999999</v>
      </c>
      <c r="AF12" s="18">
        <f t="shared" si="2"/>
        <v>17.403545000000001</v>
      </c>
      <c r="AG12" s="18">
        <f t="shared" si="2"/>
        <v>18.389202000000001</v>
      </c>
    </row>
    <row r="13" spans="1:33" x14ac:dyDescent="0.25">
      <c r="A13" s="10" t="s">
        <v>29</v>
      </c>
      <c r="B13" s="19">
        <v>7.1694749999999994</v>
      </c>
      <c r="C13" s="19">
        <v>6.5846460000000002</v>
      </c>
      <c r="D13" s="19">
        <v>7.5692069999999996</v>
      </c>
      <c r="E13" s="19">
        <v>8.8160050000000005</v>
      </c>
      <c r="F13" s="19">
        <v>9.3429509999999993</v>
      </c>
      <c r="G13" s="19">
        <v>10.049463000000001</v>
      </c>
      <c r="H13" s="19">
        <v>9.179278</v>
      </c>
      <c r="I13" s="19">
        <v>9.1955460000000002</v>
      </c>
      <c r="J13" s="19">
        <v>9.7757670000000001</v>
      </c>
      <c r="K13" s="19">
        <v>9.8488030000000002</v>
      </c>
      <c r="L13" s="19">
        <v>11.180986000000001</v>
      </c>
      <c r="M13" s="19">
        <v>8.9119029999999988</v>
      </c>
      <c r="N13" s="19">
        <v>7.6951310000000008</v>
      </c>
      <c r="O13" s="19">
        <v>9.5791909999999998</v>
      </c>
      <c r="P13" s="19">
        <v>8.8002969999999987</v>
      </c>
      <c r="Q13" s="19">
        <v>8.4660620000000009</v>
      </c>
      <c r="R13" s="19">
        <v>7.438561</v>
      </c>
      <c r="S13" s="19">
        <v>8.8964639999999999</v>
      </c>
      <c r="T13" s="19">
        <v>8.7595479999999988</v>
      </c>
      <c r="U13" s="19">
        <v>6.605505</v>
      </c>
      <c r="V13" s="19">
        <v>6.0447830000000007</v>
      </c>
      <c r="W13" s="19">
        <v>8.7214720000000003</v>
      </c>
      <c r="X13" s="19">
        <v>10.242594</v>
      </c>
      <c r="Y13" s="19">
        <v>9.3691240000000011</v>
      </c>
      <c r="Z13" s="19">
        <v>9.4230629999999991</v>
      </c>
      <c r="AA13" s="19">
        <v>9.1258710000000001</v>
      </c>
      <c r="AB13" s="19">
        <v>9.178604</v>
      </c>
      <c r="AC13" s="19">
        <v>9.4819800000000001</v>
      </c>
      <c r="AD13" s="19">
        <v>9.9991819999999993</v>
      </c>
      <c r="AE13" s="19">
        <v>11.509460000000001</v>
      </c>
      <c r="AF13" s="19">
        <v>9.6396680000000003</v>
      </c>
      <c r="AG13" s="19">
        <v>10.444141</v>
      </c>
    </row>
    <row r="14" spans="1:33" x14ac:dyDescent="0.25">
      <c r="A14" s="12" t="s">
        <v>30</v>
      </c>
      <c r="B14" s="20">
        <v>2.4599329999999999</v>
      </c>
      <c r="C14" s="20">
        <v>2.259271</v>
      </c>
      <c r="D14" s="20">
        <v>2.597086</v>
      </c>
      <c r="E14" s="20">
        <v>3.024877</v>
      </c>
      <c r="F14" s="20">
        <v>3.2056789999999999</v>
      </c>
      <c r="G14" s="20">
        <v>3.4480919999999999</v>
      </c>
      <c r="H14" s="20">
        <v>2.996178</v>
      </c>
      <c r="I14" s="20">
        <v>2.9442569999999999</v>
      </c>
      <c r="J14" s="20">
        <v>3.2422810000000002</v>
      </c>
      <c r="K14" s="20">
        <v>3.2539229999999999</v>
      </c>
      <c r="L14" s="20">
        <v>3.889535</v>
      </c>
      <c r="M14" s="20">
        <v>5.855429</v>
      </c>
      <c r="N14" s="20">
        <v>6.2700040000000001</v>
      </c>
      <c r="O14" s="20">
        <v>6.9705910000000006</v>
      </c>
      <c r="P14" s="20">
        <v>7.088165</v>
      </c>
      <c r="Q14" s="20">
        <v>6.9902770000000007</v>
      </c>
      <c r="R14" s="20">
        <v>7.3687259999999997</v>
      </c>
      <c r="S14" s="20">
        <v>7.5846230000000006</v>
      </c>
      <c r="T14" s="20">
        <v>5.798368</v>
      </c>
      <c r="U14" s="20">
        <v>4.4470480000000006</v>
      </c>
      <c r="V14" s="20">
        <v>4.6019109999999994</v>
      </c>
      <c r="W14" s="20">
        <v>6.5228539999999997</v>
      </c>
      <c r="X14" s="20">
        <v>8.1875260000000001</v>
      </c>
      <c r="Y14" s="20">
        <v>7.6448219999999996</v>
      </c>
      <c r="Z14" s="20">
        <v>8.0923639999999999</v>
      </c>
      <c r="AA14" s="20">
        <v>7.0174839999999996</v>
      </c>
      <c r="AB14" s="20">
        <v>7.8953280000000001</v>
      </c>
      <c r="AC14" s="20">
        <v>7.6664300000000001</v>
      </c>
      <c r="AD14" s="20">
        <v>7.9477280000000006</v>
      </c>
      <c r="AE14" s="20">
        <v>8.681108</v>
      </c>
      <c r="AF14" s="20">
        <v>7.7638769999999999</v>
      </c>
      <c r="AG14" s="20">
        <v>7.9450609999999999</v>
      </c>
    </row>
    <row r="15" spans="1:33" x14ac:dyDescent="0.25">
      <c r="A15" s="14" t="s">
        <v>35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1:33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spans="1:33" x14ac:dyDescent="0.25">
      <c r="A17" s="8" t="s">
        <v>3</v>
      </c>
      <c r="B17" s="15">
        <f t="shared" ref="B17:AG19" si="3">IF(B12=0,0,B12/B$12)</f>
        <v>1</v>
      </c>
      <c r="C17" s="15">
        <f t="shared" si="3"/>
        <v>1</v>
      </c>
      <c r="D17" s="15">
        <f t="shared" si="3"/>
        <v>1</v>
      </c>
      <c r="E17" s="15">
        <f t="shared" si="3"/>
        <v>1</v>
      </c>
      <c r="F17" s="15">
        <f t="shared" si="3"/>
        <v>1</v>
      </c>
      <c r="G17" s="15">
        <f t="shared" si="3"/>
        <v>1</v>
      </c>
      <c r="H17" s="15">
        <f t="shared" si="3"/>
        <v>1</v>
      </c>
      <c r="I17" s="15">
        <f t="shared" si="3"/>
        <v>1</v>
      </c>
      <c r="J17" s="15">
        <f t="shared" si="3"/>
        <v>1</v>
      </c>
      <c r="K17" s="15">
        <f t="shared" si="3"/>
        <v>1</v>
      </c>
      <c r="L17" s="15">
        <f t="shared" si="3"/>
        <v>1</v>
      </c>
      <c r="M17" s="15">
        <f t="shared" si="3"/>
        <v>1</v>
      </c>
      <c r="N17" s="15">
        <f t="shared" si="3"/>
        <v>1</v>
      </c>
      <c r="O17" s="15">
        <f t="shared" si="3"/>
        <v>1</v>
      </c>
      <c r="P17" s="15">
        <f t="shared" si="3"/>
        <v>1</v>
      </c>
      <c r="Q17" s="15">
        <f t="shared" si="3"/>
        <v>1</v>
      </c>
      <c r="R17" s="15">
        <f t="shared" si="3"/>
        <v>1</v>
      </c>
      <c r="S17" s="15">
        <f t="shared" si="3"/>
        <v>1</v>
      </c>
      <c r="T17" s="15">
        <f t="shared" si="3"/>
        <v>1</v>
      </c>
      <c r="U17" s="15">
        <f t="shared" si="3"/>
        <v>1</v>
      </c>
      <c r="V17" s="15">
        <f t="shared" si="3"/>
        <v>1</v>
      </c>
      <c r="W17" s="15">
        <f t="shared" si="3"/>
        <v>1</v>
      </c>
      <c r="X17" s="15">
        <f t="shared" si="3"/>
        <v>1</v>
      </c>
      <c r="Y17" s="15">
        <f t="shared" si="3"/>
        <v>1</v>
      </c>
      <c r="Z17" s="15">
        <f t="shared" si="3"/>
        <v>1</v>
      </c>
      <c r="AA17" s="15">
        <f t="shared" si="3"/>
        <v>1</v>
      </c>
      <c r="AB17" s="15">
        <f t="shared" si="3"/>
        <v>1</v>
      </c>
      <c r="AC17" s="15">
        <f t="shared" si="3"/>
        <v>1</v>
      </c>
      <c r="AD17" s="15">
        <f t="shared" si="3"/>
        <v>1</v>
      </c>
      <c r="AE17" s="15">
        <f t="shared" si="3"/>
        <v>1</v>
      </c>
      <c r="AF17" s="15">
        <f t="shared" si="3"/>
        <v>1</v>
      </c>
      <c r="AG17" s="15">
        <f t="shared" si="3"/>
        <v>1</v>
      </c>
    </row>
    <row r="18" spans="1:33" x14ac:dyDescent="0.25">
      <c r="A18" s="10" t="s">
        <v>29</v>
      </c>
      <c r="B18" s="16">
        <f t="shared" si="3"/>
        <v>0.74453953971002163</v>
      </c>
      <c r="C18" s="16">
        <f t="shared" si="3"/>
        <v>0.74453955187503451</v>
      </c>
      <c r="D18" s="16">
        <f t="shared" si="3"/>
        <v>0.74453952881350161</v>
      </c>
      <c r="E18" s="16">
        <f t="shared" si="3"/>
        <v>0.74453955372581204</v>
      </c>
      <c r="F18" s="16">
        <f t="shared" si="3"/>
        <v>0.74453952343801677</v>
      </c>
      <c r="G18" s="16">
        <f t="shared" si="3"/>
        <v>0.74453951104477811</v>
      </c>
      <c r="H18" s="16">
        <f t="shared" si="3"/>
        <v>0.75391656788870987</v>
      </c>
      <c r="I18" s="16">
        <f t="shared" si="3"/>
        <v>0.75747077609084756</v>
      </c>
      <c r="J18" s="16">
        <f t="shared" si="3"/>
        <v>0.75093954178076472</v>
      </c>
      <c r="K18" s="16">
        <f t="shared" si="3"/>
        <v>0.75166060863975936</v>
      </c>
      <c r="L18" s="16">
        <f t="shared" si="3"/>
        <v>0.7419110460746513</v>
      </c>
      <c r="M18" s="16">
        <f t="shared" si="3"/>
        <v>0.60348768484381599</v>
      </c>
      <c r="N18" s="16">
        <f t="shared" si="3"/>
        <v>0.55102446199052146</v>
      </c>
      <c r="O18" s="16">
        <f t="shared" si="3"/>
        <v>0.57881070578452332</v>
      </c>
      <c r="P18" s="16">
        <f t="shared" si="3"/>
        <v>0.55387972731407231</v>
      </c>
      <c r="Q18" s="16">
        <f t="shared" si="3"/>
        <v>0.54774044487507678</v>
      </c>
      <c r="R18" s="16">
        <f t="shared" si="3"/>
        <v>0.50235812948043757</v>
      </c>
      <c r="S18" s="16">
        <f t="shared" si="3"/>
        <v>0.53979837616293136</v>
      </c>
      <c r="T18" s="16">
        <f t="shared" si="3"/>
        <v>0.60170343062839482</v>
      </c>
      <c r="U18" s="16">
        <f t="shared" si="3"/>
        <v>0.597645177544048</v>
      </c>
      <c r="V18" s="16">
        <f t="shared" si="3"/>
        <v>0.56776150418148585</v>
      </c>
      <c r="W18" s="16">
        <f t="shared" si="3"/>
        <v>0.57211266670628791</v>
      </c>
      <c r="X18" s="16">
        <f t="shared" si="3"/>
        <v>0.55575297393614365</v>
      </c>
      <c r="Y18" s="16">
        <f t="shared" si="3"/>
        <v>0.55067319480148824</v>
      </c>
      <c r="Z18" s="16">
        <f t="shared" si="3"/>
        <v>0.53798648471430355</v>
      </c>
      <c r="AA18" s="16">
        <f t="shared" si="3"/>
        <v>0.56530200816373055</v>
      </c>
      <c r="AB18" s="16">
        <f t="shared" si="3"/>
        <v>0.5375799786481521</v>
      </c>
      <c r="AC18" s="16">
        <f t="shared" si="3"/>
        <v>0.55293639468615463</v>
      </c>
      <c r="AD18" s="16">
        <f t="shared" si="3"/>
        <v>0.55715340412360681</v>
      </c>
      <c r="AE18" s="16">
        <f t="shared" si="3"/>
        <v>0.57004141735883807</v>
      </c>
      <c r="AF18" s="16">
        <f t="shared" si="3"/>
        <v>0.55389106070056415</v>
      </c>
      <c r="AG18" s="16">
        <f t="shared" si="3"/>
        <v>0.5679496587181978</v>
      </c>
    </row>
    <row r="19" spans="1:33" x14ac:dyDescent="0.25">
      <c r="A19" s="12" t="s">
        <v>30</v>
      </c>
      <c r="B19" s="17">
        <f t="shared" si="3"/>
        <v>0.25546046028997837</v>
      </c>
      <c r="C19" s="17">
        <f t="shared" si="3"/>
        <v>0.25546044812496543</v>
      </c>
      <c r="D19" s="17">
        <f t="shared" si="3"/>
        <v>0.25546047118649839</v>
      </c>
      <c r="E19" s="17">
        <f t="shared" si="3"/>
        <v>0.25546044627418801</v>
      </c>
      <c r="F19" s="17">
        <f t="shared" si="3"/>
        <v>0.25546047656198329</v>
      </c>
      <c r="G19" s="17">
        <f t="shared" si="3"/>
        <v>0.25546048895522183</v>
      </c>
      <c r="H19" s="17">
        <f t="shared" si="3"/>
        <v>0.24608343211129011</v>
      </c>
      <c r="I19" s="17">
        <f t="shared" si="3"/>
        <v>0.24252922390915238</v>
      </c>
      <c r="J19" s="17">
        <f t="shared" si="3"/>
        <v>0.24906045821923534</v>
      </c>
      <c r="K19" s="17">
        <f t="shared" si="3"/>
        <v>0.24833939136024058</v>
      </c>
      <c r="L19" s="17">
        <f t="shared" si="3"/>
        <v>0.2580889539253487</v>
      </c>
      <c r="M19" s="17">
        <f t="shared" si="3"/>
        <v>0.39651231515618396</v>
      </c>
      <c r="N19" s="17">
        <f t="shared" si="3"/>
        <v>0.44897553800947859</v>
      </c>
      <c r="O19" s="17">
        <f t="shared" si="3"/>
        <v>0.42118929421547668</v>
      </c>
      <c r="P19" s="17">
        <f t="shared" si="3"/>
        <v>0.44612027268592774</v>
      </c>
      <c r="Q19" s="17">
        <f t="shared" si="3"/>
        <v>0.45225955512492316</v>
      </c>
      <c r="R19" s="17">
        <f t="shared" si="3"/>
        <v>0.49764187051956243</v>
      </c>
      <c r="S19" s="17">
        <f t="shared" si="3"/>
        <v>0.46020162383706847</v>
      </c>
      <c r="T19" s="17">
        <f t="shared" si="3"/>
        <v>0.39829656937160512</v>
      </c>
      <c r="U19" s="17">
        <f t="shared" si="3"/>
        <v>0.40235482245595211</v>
      </c>
      <c r="V19" s="17">
        <f t="shared" si="3"/>
        <v>0.43223849581851415</v>
      </c>
      <c r="W19" s="17">
        <f t="shared" si="3"/>
        <v>0.42788733329371198</v>
      </c>
      <c r="X19" s="17">
        <f t="shared" si="3"/>
        <v>0.4442470260638563</v>
      </c>
      <c r="Y19" s="17">
        <f t="shared" si="3"/>
        <v>0.44932680519851181</v>
      </c>
      <c r="Z19" s="17">
        <f t="shared" si="3"/>
        <v>0.46201351528569645</v>
      </c>
      <c r="AA19" s="17">
        <f t="shared" si="3"/>
        <v>0.43469799183626945</v>
      </c>
      <c r="AB19" s="17">
        <f t="shared" si="3"/>
        <v>0.46242002135184795</v>
      </c>
      <c r="AC19" s="17">
        <f t="shared" si="3"/>
        <v>0.44706360531384548</v>
      </c>
      <c r="AD19" s="17">
        <f t="shared" si="3"/>
        <v>0.44284659587639325</v>
      </c>
      <c r="AE19" s="17">
        <f t="shared" si="3"/>
        <v>0.42995858264116199</v>
      </c>
      <c r="AF19" s="17">
        <f t="shared" si="3"/>
        <v>0.44610893929943579</v>
      </c>
      <c r="AG19" s="17">
        <f t="shared" si="3"/>
        <v>0.4320503412818022</v>
      </c>
    </row>
    <row r="20" spans="1:33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spans="1:33" x14ac:dyDescent="0.25">
      <c r="A21" s="8" t="s">
        <v>11</v>
      </c>
      <c r="B21" s="21">
        <f t="shared" ref="B21:AG23" si="4">IF(B3=0,0,B3/B12)</f>
        <v>5199.4881235325593</v>
      </c>
      <c r="C21" s="21">
        <f t="shared" si="4"/>
        <v>5199.4884143836034</v>
      </c>
      <c r="D21" s="21">
        <f t="shared" si="4"/>
        <v>5199.487989079963</v>
      </c>
      <c r="E21" s="21">
        <f t="shared" si="4"/>
        <v>5199.4885540632686</v>
      </c>
      <c r="F21" s="21">
        <f t="shared" si="4"/>
        <v>5199.4882155473533</v>
      </c>
      <c r="G21" s="21">
        <f t="shared" si="4"/>
        <v>5199.4885495928693</v>
      </c>
      <c r="H21" s="21">
        <f t="shared" si="4"/>
        <v>5164.6844123949031</v>
      </c>
      <c r="I21" s="21">
        <f t="shared" si="4"/>
        <v>5171.8342229276695</v>
      </c>
      <c r="J21" s="21">
        <f t="shared" si="4"/>
        <v>5220.915203953773</v>
      </c>
      <c r="K21" s="21">
        <f t="shared" si="4"/>
        <v>5059.8098189643897</v>
      </c>
      <c r="L21" s="21">
        <f t="shared" si="4"/>
        <v>5064.1300772547938</v>
      </c>
      <c r="M21" s="21">
        <f t="shared" si="4"/>
        <v>7291.435658045747</v>
      </c>
      <c r="N21" s="21">
        <f t="shared" si="4"/>
        <v>8112.0572451322514</v>
      </c>
      <c r="O21" s="21">
        <f t="shared" si="4"/>
        <v>7744.209532427677</v>
      </c>
      <c r="P21" s="21">
        <f t="shared" si="4"/>
        <v>8138.3195866912738</v>
      </c>
      <c r="Q21" s="21">
        <f t="shared" si="4"/>
        <v>8309.4539908836105</v>
      </c>
      <c r="R21" s="21">
        <f t="shared" si="4"/>
        <v>8588.4872904131607</v>
      </c>
      <c r="S21" s="21">
        <f t="shared" si="4"/>
        <v>8035.5189852465428</v>
      </c>
      <c r="T21" s="21">
        <f t="shared" si="4"/>
        <v>7574.0473920855156</v>
      </c>
      <c r="U21" s="21">
        <f t="shared" si="4"/>
        <v>9022.2281501839443</v>
      </c>
      <c r="V21" s="21">
        <f t="shared" si="4"/>
        <v>9732.4694804791052</v>
      </c>
      <c r="W21" s="21">
        <f t="shared" si="4"/>
        <v>8630.6791752551071</v>
      </c>
      <c r="X21" s="21">
        <f t="shared" si="4"/>
        <v>9286.5071293078927</v>
      </c>
      <c r="Y21" s="21">
        <f t="shared" si="4"/>
        <v>10783.47565943844</v>
      </c>
      <c r="Z21" s="21">
        <f t="shared" si="4"/>
        <v>11753.97559619871</v>
      </c>
      <c r="AA21" s="21">
        <f t="shared" si="4"/>
        <v>12847.407946117768</v>
      </c>
      <c r="AB21" s="21">
        <f t="shared" si="4"/>
        <v>13489.995090176064</v>
      </c>
      <c r="AC21" s="21">
        <f t="shared" si="4"/>
        <v>13821.993668975727</v>
      </c>
      <c r="AD21" s="21">
        <f t="shared" si="4"/>
        <v>14040.041742450372</v>
      </c>
      <c r="AE21" s="21">
        <f t="shared" si="4"/>
        <v>13280.652188536747</v>
      </c>
      <c r="AF21" s="21">
        <f t="shared" si="4"/>
        <v>14952.025463490339</v>
      </c>
      <c r="AG21" s="21">
        <f t="shared" si="4"/>
        <v>14426.177345922895</v>
      </c>
    </row>
    <row r="22" spans="1:33" x14ac:dyDescent="0.25">
      <c r="A22" s="10" t="s">
        <v>29</v>
      </c>
      <c r="B22" s="22">
        <f t="shared" si="4"/>
        <v>3815.8268965571983</v>
      </c>
      <c r="C22" s="22">
        <f t="shared" si="4"/>
        <v>3815.8270476617449</v>
      </c>
      <c r="D22" s="22">
        <f t="shared" si="4"/>
        <v>3815.8268537300082</v>
      </c>
      <c r="E22" s="22">
        <f t="shared" si="4"/>
        <v>3815.8271406851809</v>
      </c>
      <c r="F22" s="22">
        <f t="shared" si="4"/>
        <v>3815.8270474808628</v>
      </c>
      <c r="G22" s="22">
        <f t="shared" si="4"/>
        <v>3815.8273561482829</v>
      </c>
      <c r="H22" s="22">
        <f t="shared" si="4"/>
        <v>3815.8273647448095</v>
      </c>
      <c r="I22" s="22">
        <f t="shared" si="4"/>
        <v>3815.8270161445548</v>
      </c>
      <c r="J22" s="22">
        <f t="shared" si="4"/>
        <v>3815.8271900302038</v>
      </c>
      <c r="K22" s="22">
        <f t="shared" si="4"/>
        <v>3815.8267807773186</v>
      </c>
      <c r="L22" s="22">
        <f t="shared" si="4"/>
        <v>3815.8273206853132</v>
      </c>
      <c r="M22" s="22">
        <f t="shared" si="4"/>
        <v>3921.2603447322085</v>
      </c>
      <c r="N22" s="22">
        <f t="shared" si="4"/>
        <v>4242.3917408293628</v>
      </c>
      <c r="O22" s="22">
        <f t="shared" si="4"/>
        <v>4095.1503769994779</v>
      </c>
      <c r="P22" s="22">
        <f t="shared" si="4"/>
        <v>4027.2535890550062</v>
      </c>
      <c r="Q22" s="22">
        <f t="shared" si="4"/>
        <v>3891.2800887827179</v>
      </c>
      <c r="R22" s="22">
        <f t="shared" si="4"/>
        <v>4016.3847252176865</v>
      </c>
      <c r="S22" s="22">
        <f t="shared" si="4"/>
        <v>4061.6975169010975</v>
      </c>
      <c r="T22" s="22">
        <f t="shared" si="4"/>
        <v>3839.537090155794</v>
      </c>
      <c r="U22" s="22">
        <f t="shared" si="4"/>
        <v>4703.5743498793809</v>
      </c>
      <c r="V22" s="22">
        <f t="shared" si="4"/>
        <v>4822.6130129071626</v>
      </c>
      <c r="W22" s="22">
        <f t="shared" si="4"/>
        <v>3520.7652368774447</v>
      </c>
      <c r="X22" s="22">
        <f t="shared" si="4"/>
        <v>3466.9616675228949</v>
      </c>
      <c r="Y22" s="22">
        <f t="shared" si="4"/>
        <v>3682.9397969329893</v>
      </c>
      <c r="Z22" s="22">
        <f t="shared" si="4"/>
        <v>3806.3466527815854</v>
      </c>
      <c r="AA22" s="22">
        <f t="shared" si="4"/>
        <v>4088.2348019164415</v>
      </c>
      <c r="AB22" s="22">
        <f t="shared" si="4"/>
        <v>4257.8173610060967</v>
      </c>
      <c r="AC22" s="22">
        <f t="shared" si="4"/>
        <v>4293.0472084944286</v>
      </c>
      <c r="AD22" s="22">
        <f t="shared" si="4"/>
        <v>4364.2307828780395</v>
      </c>
      <c r="AE22" s="22">
        <f t="shared" si="4"/>
        <v>4177.2639804126338</v>
      </c>
      <c r="AF22" s="22">
        <f t="shared" si="4"/>
        <v>4748.5391205381766</v>
      </c>
      <c r="AG22" s="22">
        <f t="shared" si="4"/>
        <v>4452.1444759315291</v>
      </c>
    </row>
    <row r="23" spans="1:33" x14ac:dyDescent="0.25">
      <c r="A23" s="12" t="s">
        <v>30</v>
      </c>
      <c r="B23" s="23">
        <f t="shared" si="4"/>
        <v>9232.1689222653622</v>
      </c>
      <c r="C23" s="23">
        <f t="shared" si="4"/>
        <v>9232.1698783335323</v>
      </c>
      <c r="D23" s="23">
        <f t="shared" si="4"/>
        <v>9232.1682897395549</v>
      </c>
      <c r="E23" s="23">
        <f t="shared" si="4"/>
        <v>9232.1701932334854</v>
      </c>
      <c r="F23" s="23">
        <f t="shared" si="4"/>
        <v>9232.1684975868138</v>
      </c>
      <c r="G23" s="23">
        <f t="shared" si="4"/>
        <v>9232.1686428320354</v>
      </c>
      <c r="H23" s="23">
        <f t="shared" si="4"/>
        <v>9297.1270852399284</v>
      </c>
      <c r="I23" s="23">
        <f t="shared" si="4"/>
        <v>9406.9355222726826</v>
      </c>
      <c r="J23" s="23">
        <f t="shared" si="4"/>
        <v>9457.3811483335339</v>
      </c>
      <c r="K23" s="23">
        <f t="shared" si="4"/>
        <v>8825.032253068066</v>
      </c>
      <c r="L23" s="23">
        <f t="shared" si="4"/>
        <v>8652.5424825846785</v>
      </c>
      <c r="M23" s="23">
        <f t="shared" si="4"/>
        <v>12420.807986741876</v>
      </c>
      <c r="N23" s="23">
        <f t="shared" si="4"/>
        <v>12861.270001901114</v>
      </c>
      <c r="O23" s="23">
        <f t="shared" si="4"/>
        <v>12758.853860311125</v>
      </c>
      <c r="P23" s="23">
        <f t="shared" si="4"/>
        <v>13242.405307861765</v>
      </c>
      <c r="Q23" s="23">
        <f t="shared" si="4"/>
        <v>13660.391325980358</v>
      </c>
      <c r="R23" s="23">
        <f t="shared" si="4"/>
        <v>13203.920654262351</v>
      </c>
      <c r="S23" s="23">
        <f t="shared" si="4"/>
        <v>12696.655027942721</v>
      </c>
      <c r="T23" s="23">
        <f t="shared" si="4"/>
        <v>13215.74213209648</v>
      </c>
      <c r="U23" s="23">
        <f t="shared" si="4"/>
        <v>15437.020450869879</v>
      </c>
      <c r="V23" s="23">
        <f t="shared" si="4"/>
        <v>16181.750422161578</v>
      </c>
      <c r="W23" s="23">
        <f t="shared" si="4"/>
        <v>15462.960157777563</v>
      </c>
      <c r="X23" s="23">
        <f t="shared" si="4"/>
        <v>16566.757772738678</v>
      </c>
      <c r="Y23" s="23">
        <f t="shared" si="4"/>
        <v>19485.548900942365</v>
      </c>
      <c r="Z23" s="23">
        <f t="shared" si="4"/>
        <v>21008.503473892179</v>
      </c>
      <c r="AA23" s="23">
        <f t="shared" si="4"/>
        <v>24238.254605781789</v>
      </c>
      <c r="AB23" s="23">
        <f t="shared" si="4"/>
        <v>24222.735190862237</v>
      </c>
      <c r="AC23" s="23">
        <f t="shared" si="4"/>
        <v>25607.567887921759</v>
      </c>
      <c r="AD23" s="23">
        <f t="shared" si="4"/>
        <v>26213.356529060882</v>
      </c>
      <c r="AE23" s="23">
        <f t="shared" si="4"/>
        <v>25349.973575377706</v>
      </c>
      <c r="AF23" s="23">
        <f t="shared" si="4"/>
        <v>27620.72446382136</v>
      </c>
      <c r="AG23" s="23">
        <f t="shared" si="4"/>
        <v>27537.493373933823</v>
      </c>
    </row>
    <row r="24" spans="1:33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spans="1:33" x14ac:dyDescent="0.25">
      <c r="A25" s="8" t="s">
        <v>1</v>
      </c>
      <c r="B25" s="21">
        <f>SUM(B26,B32)</f>
        <v>2551.901203783319</v>
      </c>
      <c r="C25" s="21">
        <f t="shared" ref="C25:AG25" si="5">SUM(C26,C32)</f>
        <v>2343.7374032674124</v>
      </c>
      <c r="D25" s="21">
        <f t="shared" si="5"/>
        <v>2694.1816852966458</v>
      </c>
      <c r="E25" s="21">
        <f t="shared" si="5"/>
        <v>3137.966895958727</v>
      </c>
      <c r="F25" s="21">
        <f t="shared" si="5"/>
        <v>3325.5278589853829</v>
      </c>
      <c r="G25" s="21">
        <f t="shared" si="5"/>
        <v>3577.0038693035258</v>
      </c>
      <c r="H25" s="21">
        <f t="shared" si="5"/>
        <v>3145.4714531384343</v>
      </c>
      <c r="I25" s="21">
        <f t="shared" si="5"/>
        <v>3152.8852966466038</v>
      </c>
      <c r="J25" s="21">
        <f t="shared" si="5"/>
        <v>3503.3533963886493</v>
      </c>
      <c r="K25" s="21">
        <f t="shared" si="5"/>
        <v>3121.8400687876183</v>
      </c>
      <c r="L25" s="21">
        <f t="shared" si="5"/>
        <v>3603.1527085124681</v>
      </c>
      <c r="M25" s="21">
        <f t="shared" si="5"/>
        <v>3496.154600171968</v>
      </c>
      <c r="N25" s="21">
        <f t="shared" si="5"/>
        <v>3142.8871883061047</v>
      </c>
      <c r="O25" s="21">
        <f t="shared" si="5"/>
        <v>3212.0570077386069</v>
      </c>
      <c r="P25" s="21">
        <f t="shared" si="5"/>
        <v>3244.2390369733448</v>
      </c>
      <c r="Q25" s="21">
        <f t="shared" si="5"/>
        <v>2869.3369733447971</v>
      </c>
      <c r="R25" s="21">
        <f t="shared" si="5"/>
        <v>3096.9571797076524</v>
      </c>
      <c r="S25" s="21">
        <f t="shared" si="5"/>
        <v>3227.7252794496985</v>
      </c>
      <c r="T25" s="21">
        <f t="shared" si="5"/>
        <v>3087.5084264832321</v>
      </c>
      <c r="U25" s="21">
        <f t="shared" si="5"/>
        <v>2598.3758383490981</v>
      </c>
      <c r="V25" s="21">
        <f t="shared" si="5"/>
        <v>2710.0507308684437</v>
      </c>
      <c r="W25" s="21">
        <f t="shared" si="5"/>
        <v>2752.3073086844361</v>
      </c>
      <c r="X25" s="21">
        <f t="shared" si="5"/>
        <v>2248.5525365434223</v>
      </c>
      <c r="Y25" s="21">
        <f t="shared" si="5"/>
        <v>2120.6314703353391</v>
      </c>
      <c r="Z25" s="21">
        <f t="shared" si="5"/>
        <v>1864.9183147033536</v>
      </c>
      <c r="AA25" s="21">
        <f t="shared" si="5"/>
        <v>1783.0563198624243</v>
      </c>
      <c r="AB25" s="21">
        <f t="shared" si="5"/>
        <v>1719.1983662940672</v>
      </c>
      <c r="AC25" s="21">
        <f t="shared" si="5"/>
        <v>2134.2343078245913</v>
      </c>
      <c r="AD25" s="21">
        <f t="shared" si="5"/>
        <v>2185.1139294926907</v>
      </c>
      <c r="AE25" s="21">
        <f t="shared" si="5"/>
        <v>2518.2967325881336</v>
      </c>
      <c r="AF25" s="21">
        <f t="shared" si="5"/>
        <v>1626.8252794496993</v>
      </c>
      <c r="AG25" s="21">
        <f t="shared" si="5"/>
        <v>1810.7943250214967</v>
      </c>
    </row>
    <row r="26" spans="1:33" x14ac:dyDescent="0.25">
      <c r="A26" s="24" t="s">
        <v>29</v>
      </c>
      <c r="B26" s="25">
        <f>SUM(B27:B31)</f>
        <v>1377.1455836102887</v>
      </c>
      <c r="C26" s="25">
        <f t="shared" ref="C26:AG26" si="6">SUM(C27:C31)</f>
        <v>1264.8090032792034</v>
      </c>
      <c r="D26" s="25">
        <f t="shared" si="6"/>
        <v>1453.9279152350146</v>
      </c>
      <c r="E26" s="25">
        <f t="shared" si="6"/>
        <v>1693.4187197716133</v>
      </c>
      <c r="F26" s="25">
        <f t="shared" si="6"/>
        <v>1794.6368697431953</v>
      </c>
      <c r="G26" s="25">
        <f t="shared" si="6"/>
        <v>1930.3470905150755</v>
      </c>
      <c r="H26" s="25">
        <f t="shared" si="6"/>
        <v>1717.1094347429284</v>
      </c>
      <c r="I26" s="25">
        <f t="shared" si="6"/>
        <v>1729.6299341821871</v>
      </c>
      <c r="J26" s="25">
        <f t="shared" si="6"/>
        <v>1908.0416737877897</v>
      </c>
      <c r="K26" s="25">
        <f t="shared" si="6"/>
        <v>1693.9487017036629</v>
      </c>
      <c r="L26" s="25">
        <f t="shared" si="6"/>
        <v>1929.9969958515417</v>
      </c>
      <c r="M26" s="25">
        <f t="shared" si="6"/>
        <v>1610.7760488624515</v>
      </c>
      <c r="N26" s="25">
        <f t="shared" si="6"/>
        <v>1375.4498769002687</v>
      </c>
      <c r="O26" s="25">
        <f t="shared" si="6"/>
        <v>1466.2646651502696</v>
      </c>
      <c r="P26" s="25">
        <f t="shared" si="6"/>
        <v>1421.9207330186709</v>
      </c>
      <c r="Q26" s="25">
        <f t="shared" si="6"/>
        <v>1234.1318658947202</v>
      </c>
      <c r="R26" s="25">
        <f t="shared" si="6"/>
        <v>1269.4436429653017</v>
      </c>
      <c r="S26" s="25">
        <f t="shared" si="6"/>
        <v>1404.4409410049861</v>
      </c>
      <c r="T26" s="25">
        <f t="shared" si="6"/>
        <v>1418.33460890794</v>
      </c>
      <c r="U26" s="25">
        <f t="shared" si="6"/>
        <v>1214.2785203714084</v>
      </c>
      <c r="V26" s="25">
        <f t="shared" si="6"/>
        <v>1209.6779959550554</v>
      </c>
      <c r="W26" s="25">
        <f t="shared" si="6"/>
        <v>1166.060938398678</v>
      </c>
      <c r="X26" s="25">
        <f t="shared" si="6"/>
        <v>915.53704041245214</v>
      </c>
      <c r="Y26" s="25">
        <f t="shared" si="6"/>
        <v>821.15289805029317</v>
      </c>
      <c r="Z26" s="25">
        <f t="shared" si="6"/>
        <v>699.43335848889217</v>
      </c>
      <c r="AA26" s="25">
        <f t="shared" si="6"/>
        <v>685.3531726432002</v>
      </c>
      <c r="AB26" s="25">
        <f t="shared" si="6"/>
        <v>631.85563682420207</v>
      </c>
      <c r="AC26" s="25">
        <f t="shared" si="6"/>
        <v>797.69705178716094</v>
      </c>
      <c r="AD26" s="25">
        <f t="shared" si="6"/>
        <v>817.52552719526113</v>
      </c>
      <c r="AE26" s="25">
        <f t="shared" si="6"/>
        <v>962.04543310310214</v>
      </c>
      <c r="AF26" s="25">
        <f t="shared" si="6"/>
        <v>555.69419995982025</v>
      </c>
      <c r="AG26" s="25">
        <f t="shared" si="6"/>
        <v>624.31128315472017</v>
      </c>
    </row>
    <row r="27" spans="1:33" x14ac:dyDescent="0.25">
      <c r="A27" s="26" t="s">
        <v>13</v>
      </c>
      <c r="B27" s="27">
        <v>448.12848798345323</v>
      </c>
      <c r="C27" s="27">
        <v>451.64316243057829</v>
      </c>
      <c r="D27" s="27">
        <v>577.29490173009719</v>
      </c>
      <c r="E27" s="27">
        <v>630.89457283809384</v>
      </c>
      <c r="F27" s="27">
        <v>703.82529152098357</v>
      </c>
      <c r="G27" s="27">
        <v>848.80800339059215</v>
      </c>
      <c r="H27" s="27">
        <v>684.3488484252083</v>
      </c>
      <c r="I27" s="27">
        <v>681.02169254098203</v>
      </c>
      <c r="J27" s="27">
        <v>668.04817564059272</v>
      </c>
      <c r="K27" s="27">
        <v>621.2909429847457</v>
      </c>
      <c r="L27" s="27">
        <v>657.26614184655625</v>
      </c>
      <c r="M27" s="27">
        <v>510.83103078024237</v>
      </c>
      <c r="N27" s="27">
        <v>449.10222939582917</v>
      </c>
      <c r="O27" s="27">
        <v>414.65887911019206</v>
      </c>
      <c r="P27" s="27">
        <v>386.45334068630683</v>
      </c>
      <c r="Q27" s="27">
        <v>312.97652245376156</v>
      </c>
      <c r="R27" s="27">
        <v>318.31058509534864</v>
      </c>
      <c r="S27" s="27">
        <v>297.84346396105866</v>
      </c>
      <c r="T27" s="27">
        <v>285.7112632083531</v>
      </c>
      <c r="U27" s="27">
        <v>265.42843372330066</v>
      </c>
      <c r="V27" s="27">
        <v>282.92630547851411</v>
      </c>
      <c r="W27" s="27">
        <v>245.13749848297172</v>
      </c>
      <c r="X27" s="27">
        <v>210.54122509839237</v>
      </c>
      <c r="Y27" s="27">
        <v>217.71005235304983</v>
      </c>
      <c r="Z27" s="27">
        <v>202.70894524399293</v>
      </c>
      <c r="AA27" s="27">
        <v>236.59619253243787</v>
      </c>
      <c r="AB27" s="27">
        <v>234.69773038376709</v>
      </c>
      <c r="AC27" s="27">
        <v>259.33329568824587</v>
      </c>
      <c r="AD27" s="27">
        <v>246.47556464858701</v>
      </c>
      <c r="AE27" s="27">
        <v>297.74808354166714</v>
      </c>
      <c r="AF27" s="27">
        <v>252.69271469202127</v>
      </c>
      <c r="AG27" s="27">
        <v>289.36350941699919</v>
      </c>
    </row>
    <row r="28" spans="1:33" x14ac:dyDescent="0.25">
      <c r="A28" s="26" t="s">
        <v>14</v>
      </c>
      <c r="B28" s="27">
        <v>929.01709562683538</v>
      </c>
      <c r="C28" s="27">
        <v>813.16584084862495</v>
      </c>
      <c r="D28" s="27">
        <v>876.63301350491736</v>
      </c>
      <c r="E28" s="27">
        <v>1062.5241469335194</v>
      </c>
      <c r="F28" s="27">
        <v>1090.8115782222119</v>
      </c>
      <c r="G28" s="27">
        <v>1081.5390871244833</v>
      </c>
      <c r="H28" s="27">
        <v>1032.7605863177203</v>
      </c>
      <c r="I28" s="27">
        <v>1048.608241641205</v>
      </c>
      <c r="J28" s="27">
        <v>1239.993498147197</v>
      </c>
      <c r="K28" s="27">
        <v>1072.6577587189172</v>
      </c>
      <c r="L28" s="27">
        <v>1272.7308540049853</v>
      </c>
      <c r="M28" s="27">
        <v>1099.9450180822091</v>
      </c>
      <c r="N28" s="27">
        <v>926.34764750443958</v>
      </c>
      <c r="O28" s="27">
        <v>1051.6057860400776</v>
      </c>
      <c r="P28" s="27">
        <v>1035.4673923323642</v>
      </c>
      <c r="Q28" s="27">
        <v>921.15534344095875</v>
      </c>
      <c r="R28" s="27">
        <v>951.13305786995306</v>
      </c>
      <c r="S28" s="27">
        <v>1106.5974770439275</v>
      </c>
      <c r="T28" s="27">
        <v>1132.6233456995869</v>
      </c>
      <c r="U28" s="27">
        <v>948.85008664810766</v>
      </c>
      <c r="V28" s="27">
        <v>926.75169047654117</v>
      </c>
      <c r="W28" s="27">
        <v>920.92343991570624</v>
      </c>
      <c r="X28" s="27">
        <v>704.99581531405977</v>
      </c>
      <c r="Y28" s="27">
        <v>603.44284569724334</v>
      </c>
      <c r="Z28" s="27">
        <v>496.72441324489921</v>
      </c>
      <c r="AA28" s="27">
        <v>448.75698011076236</v>
      </c>
      <c r="AB28" s="27">
        <v>397.157906440435</v>
      </c>
      <c r="AC28" s="27">
        <v>538.36375609891513</v>
      </c>
      <c r="AD28" s="27">
        <v>571.04208096089667</v>
      </c>
      <c r="AE28" s="27">
        <v>664.28325776834617</v>
      </c>
      <c r="AF28" s="27">
        <v>302.99246844339325</v>
      </c>
      <c r="AG28" s="27">
        <v>334.94051069783973</v>
      </c>
    </row>
    <row r="29" spans="1:33" x14ac:dyDescent="0.25">
      <c r="A29" s="26" t="s">
        <v>15</v>
      </c>
      <c r="B29" s="27">
        <v>0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7.8815857773998025E-3</v>
      </c>
      <c r="AE29" s="27">
        <v>1.4091793088841384E-2</v>
      </c>
      <c r="AF29" s="27">
        <v>9.0168244058034738E-3</v>
      </c>
      <c r="AG29" s="27">
        <v>7.2630398811648379E-3</v>
      </c>
    </row>
    <row r="30" spans="1:33" x14ac:dyDescent="0.25">
      <c r="A30" s="26" t="s">
        <v>16</v>
      </c>
      <c r="B30" s="27">
        <v>0</v>
      </c>
      <c r="C30" s="27">
        <v>0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</row>
    <row r="31" spans="1:33" x14ac:dyDescent="0.25">
      <c r="A31" s="28" t="s">
        <v>17</v>
      </c>
      <c r="B31" s="29">
        <v>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9">
        <v>0</v>
      </c>
      <c r="AE31" s="29">
        <v>0</v>
      </c>
      <c r="AF31" s="29">
        <v>0</v>
      </c>
      <c r="AG31" s="29">
        <v>0</v>
      </c>
    </row>
    <row r="32" spans="1:33" x14ac:dyDescent="0.25">
      <c r="A32" s="24" t="s">
        <v>30</v>
      </c>
      <c r="B32" s="25">
        <f>SUM(B33:B37)</f>
        <v>1174.7556201730304</v>
      </c>
      <c r="C32" s="25">
        <f t="shared" ref="C32:AG32" si="7">SUM(C33:C37)</f>
        <v>1078.9283999882091</v>
      </c>
      <c r="D32" s="25">
        <f t="shared" si="7"/>
        <v>1240.2537700616315</v>
      </c>
      <c r="E32" s="25">
        <f t="shared" si="7"/>
        <v>1444.548176187114</v>
      </c>
      <c r="F32" s="25">
        <f t="shared" si="7"/>
        <v>1530.8909892421875</v>
      </c>
      <c r="G32" s="25">
        <f t="shared" si="7"/>
        <v>1646.6567787884505</v>
      </c>
      <c r="H32" s="25">
        <f t="shared" si="7"/>
        <v>1428.3620183955059</v>
      </c>
      <c r="I32" s="25">
        <f t="shared" si="7"/>
        <v>1423.2553624644167</v>
      </c>
      <c r="J32" s="25">
        <f t="shared" si="7"/>
        <v>1595.3117226008596</v>
      </c>
      <c r="K32" s="25">
        <f t="shared" si="7"/>
        <v>1427.8913670839554</v>
      </c>
      <c r="L32" s="25">
        <f t="shared" si="7"/>
        <v>1673.1557126609262</v>
      </c>
      <c r="M32" s="25">
        <f t="shared" si="7"/>
        <v>1885.3785513095163</v>
      </c>
      <c r="N32" s="25">
        <f t="shared" si="7"/>
        <v>1767.4373114058358</v>
      </c>
      <c r="O32" s="25">
        <f t="shared" si="7"/>
        <v>1745.7923425883373</v>
      </c>
      <c r="P32" s="25">
        <f t="shared" si="7"/>
        <v>1822.3183039546739</v>
      </c>
      <c r="Q32" s="25">
        <f t="shared" si="7"/>
        <v>1635.2051074500771</v>
      </c>
      <c r="R32" s="25">
        <f t="shared" si="7"/>
        <v>1827.5135367423507</v>
      </c>
      <c r="S32" s="25">
        <f t="shared" si="7"/>
        <v>1823.2843384447124</v>
      </c>
      <c r="T32" s="25">
        <f t="shared" si="7"/>
        <v>1669.1738175752921</v>
      </c>
      <c r="U32" s="25">
        <f t="shared" si="7"/>
        <v>1384.0973179776897</v>
      </c>
      <c r="V32" s="25">
        <f t="shared" si="7"/>
        <v>1500.3727349133885</v>
      </c>
      <c r="W32" s="25">
        <f t="shared" si="7"/>
        <v>1586.2463702857583</v>
      </c>
      <c r="X32" s="25">
        <f t="shared" si="7"/>
        <v>1333.0154961309702</v>
      </c>
      <c r="Y32" s="25">
        <f t="shared" si="7"/>
        <v>1299.4785722850461</v>
      </c>
      <c r="Z32" s="25">
        <f t="shared" si="7"/>
        <v>1165.4849562144614</v>
      </c>
      <c r="AA32" s="25">
        <f t="shared" si="7"/>
        <v>1097.7031472192241</v>
      </c>
      <c r="AB32" s="25">
        <f t="shared" si="7"/>
        <v>1087.3427294698652</v>
      </c>
      <c r="AC32" s="25">
        <f t="shared" si="7"/>
        <v>1336.5372560374303</v>
      </c>
      <c r="AD32" s="25">
        <f t="shared" si="7"/>
        <v>1367.5884022974294</v>
      </c>
      <c r="AE32" s="25">
        <f t="shared" si="7"/>
        <v>1556.2512994850315</v>
      </c>
      <c r="AF32" s="25">
        <f t="shared" si="7"/>
        <v>1071.1310794898791</v>
      </c>
      <c r="AG32" s="25">
        <f t="shared" si="7"/>
        <v>1186.4830418667764</v>
      </c>
    </row>
    <row r="33" spans="1:33" x14ac:dyDescent="0.25">
      <c r="A33" s="26" t="s">
        <v>13</v>
      </c>
      <c r="B33" s="27">
        <v>75.660591982153008</v>
      </c>
      <c r="C33" s="27">
        <v>76.254000080169803</v>
      </c>
      <c r="D33" s="27">
        <v>97.46864083224159</v>
      </c>
      <c r="E33" s="27">
        <v>106.51823885580134</v>
      </c>
      <c r="F33" s="27">
        <v>118.83163023310071</v>
      </c>
      <c r="G33" s="27">
        <v>143.31005335919292</v>
      </c>
      <c r="H33" s="27">
        <v>112.6321489952559</v>
      </c>
      <c r="I33" s="27">
        <v>110.82413720966285</v>
      </c>
      <c r="J33" s="27">
        <v>110.44614938090328</v>
      </c>
      <c r="K33" s="27">
        <v>103.79744910467821</v>
      </c>
      <c r="L33" s="27">
        <v>113.0118461156105</v>
      </c>
      <c r="M33" s="27">
        <v>117.71583078467586</v>
      </c>
      <c r="N33" s="27">
        <v>114.74127877270048</v>
      </c>
      <c r="O33" s="27">
        <v>95.778696126265345</v>
      </c>
      <c r="P33" s="27">
        <v>98.3083102165307</v>
      </c>
      <c r="Q33" s="27">
        <v>81.405850719067374</v>
      </c>
      <c r="R33" s="27">
        <v>90.450291946783764</v>
      </c>
      <c r="S33" s="27">
        <v>77.025151688124424</v>
      </c>
      <c r="T33" s="27">
        <v>62.454428967055321</v>
      </c>
      <c r="U33" s="27">
        <v>58.131325520035546</v>
      </c>
      <c r="V33" s="27">
        <v>67.08805393679107</v>
      </c>
      <c r="W33" s="27">
        <v>66.212458524766902</v>
      </c>
      <c r="X33" s="27">
        <v>58.074424084754646</v>
      </c>
      <c r="Y33" s="27">
        <v>68.20284532536796</v>
      </c>
      <c r="Z33" s="27">
        <v>65.90670393915407</v>
      </c>
      <c r="AA33" s="27">
        <v>73.736309617175138</v>
      </c>
      <c r="AB33" s="27">
        <v>79.704677182870867</v>
      </c>
      <c r="AC33" s="27">
        <v>86.374012996190899</v>
      </c>
      <c r="AD33" s="27">
        <v>82.172672668695782</v>
      </c>
      <c r="AE33" s="27">
        <v>92.419242339674142</v>
      </c>
      <c r="AF33" s="27">
        <v>95.387422883215123</v>
      </c>
      <c r="AG33" s="27">
        <v>100.85162385901111</v>
      </c>
    </row>
    <row r="34" spans="1:33" x14ac:dyDescent="0.25">
      <c r="A34" s="26" t="s">
        <v>14</v>
      </c>
      <c r="B34" s="27">
        <v>1099.0950281908774</v>
      </c>
      <c r="C34" s="27">
        <v>1002.6743999080394</v>
      </c>
      <c r="D34" s="27">
        <v>1142.7851292293899</v>
      </c>
      <c r="E34" s="27">
        <v>1338.0299373313126</v>
      </c>
      <c r="F34" s="27">
        <v>1412.0593590090868</v>
      </c>
      <c r="G34" s="27">
        <v>1503.3467254292575</v>
      </c>
      <c r="H34" s="27">
        <v>1315.72986940025</v>
      </c>
      <c r="I34" s="27">
        <v>1312.4312252547538</v>
      </c>
      <c r="J34" s="27">
        <v>1484.8655732199563</v>
      </c>
      <c r="K34" s="27">
        <v>1324.0939179792772</v>
      </c>
      <c r="L34" s="27">
        <v>1560.1438665453156</v>
      </c>
      <c r="M34" s="27">
        <v>1767.6627205248406</v>
      </c>
      <c r="N34" s="27">
        <v>1652.6960326331352</v>
      </c>
      <c r="O34" s="27">
        <v>1650.0136464620721</v>
      </c>
      <c r="P34" s="27">
        <v>1724.0099937381431</v>
      </c>
      <c r="Q34" s="27">
        <v>1553.7992567310098</v>
      </c>
      <c r="R34" s="27">
        <v>1737.0632447955668</v>
      </c>
      <c r="S34" s="27">
        <v>1746.259186756588</v>
      </c>
      <c r="T34" s="27">
        <v>1606.7193886082368</v>
      </c>
      <c r="U34" s="27">
        <v>1325.9659924576542</v>
      </c>
      <c r="V34" s="27">
        <v>1433.2846809765974</v>
      </c>
      <c r="W34" s="27">
        <v>1520.0339117609915</v>
      </c>
      <c r="X34" s="27">
        <v>1274.9410720462156</v>
      </c>
      <c r="Y34" s="27">
        <v>1231.2757269596782</v>
      </c>
      <c r="Z34" s="27">
        <v>1099.5782522753072</v>
      </c>
      <c r="AA34" s="27">
        <v>1023.9668376020489</v>
      </c>
      <c r="AB34" s="27">
        <v>1007.6380522869943</v>
      </c>
      <c r="AC34" s="27">
        <v>1250.1632430412394</v>
      </c>
      <c r="AD34" s="27">
        <v>1285.4025450064287</v>
      </c>
      <c r="AE34" s="27">
        <v>1463.8092615781711</v>
      </c>
      <c r="AF34" s="27">
        <v>975.72627618257445</v>
      </c>
      <c r="AG34" s="27">
        <v>1085.6176148395639</v>
      </c>
    </row>
    <row r="35" spans="1:33" x14ac:dyDescent="0.25">
      <c r="A35" s="26" t="s">
        <v>15</v>
      </c>
      <c r="B35" s="27">
        <v>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1.3184622305145338E-2</v>
      </c>
      <c r="AE35" s="27">
        <v>2.2795567186309089E-2</v>
      </c>
      <c r="AF35" s="27">
        <v>1.7380424089467376E-2</v>
      </c>
      <c r="AG35" s="27">
        <v>1.3803168201380304E-2</v>
      </c>
    </row>
    <row r="36" spans="1:33" x14ac:dyDescent="0.25">
      <c r="A36" s="26" t="s">
        <v>16</v>
      </c>
      <c r="B36" s="27">
        <v>0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  <c r="AB36" s="27">
        <v>0</v>
      </c>
      <c r="AC36" s="27">
        <v>0</v>
      </c>
      <c r="AD36" s="27">
        <v>0</v>
      </c>
      <c r="AE36" s="27">
        <v>0</v>
      </c>
      <c r="AF36" s="27">
        <v>0</v>
      </c>
      <c r="AG36" s="27">
        <v>0</v>
      </c>
    </row>
    <row r="37" spans="1:33" x14ac:dyDescent="0.25">
      <c r="A37" s="28" t="s">
        <v>17</v>
      </c>
      <c r="B37" s="29">
        <v>0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</row>
    <row r="38" spans="1:33" x14ac:dyDescent="0.25">
      <c r="A38" s="14" t="s">
        <v>23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spans="1:33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 spans="1:33" x14ac:dyDescent="0.25">
      <c r="A40" s="8" t="s">
        <v>18</v>
      </c>
      <c r="B40" s="21">
        <f t="shared" ref="B40:AG41" si="8">IF(B25=0,0,B25/(B3/1000))</f>
        <v>50.968714236330136</v>
      </c>
      <c r="C40" s="21">
        <f t="shared" si="8"/>
        <v>50.968714236330129</v>
      </c>
      <c r="D40" s="21">
        <f t="shared" si="8"/>
        <v>50.968714236330122</v>
      </c>
      <c r="E40" s="21">
        <f t="shared" si="8"/>
        <v>50.968714236330129</v>
      </c>
      <c r="F40" s="21">
        <f t="shared" si="8"/>
        <v>50.968714236330129</v>
      </c>
      <c r="G40" s="21">
        <f t="shared" si="8"/>
        <v>50.968714236330143</v>
      </c>
      <c r="H40" s="21">
        <f t="shared" si="8"/>
        <v>50.021501446356794</v>
      </c>
      <c r="I40" s="21">
        <f t="shared" si="8"/>
        <v>50.217135547353017</v>
      </c>
      <c r="J40" s="21">
        <f t="shared" si="8"/>
        <v>51.545581131151756</v>
      </c>
      <c r="K40" s="21">
        <f t="shared" si="8"/>
        <v>47.088493651322665</v>
      </c>
      <c r="L40" s="21">
        <f t="shared" si="8"/>
        <v>47.211690327251667</v>
      </c>
      <c r="M40" s="21">
        <f t="shared" si="8"/>
        <v>32.469495615173635</v>
      </c>
      <c r="N40" s="21">
        <f t="shared" si="8"/>
        <v>27.742950534026608</v>
      </c>
      <c r="O40" s="21">
        <f t="shared" si="8"/>
        <v>25.061893035586383</v>
      </c>
      <c r="P40" s="21">
        <f t="shared" si="8"/>
        <v>25.089744907860734</v>
      </c>
      <c r="Q40" s="21">
        <f t="shared" si="8"/>
        <v>22.340990948041139</v>
      </c>
      <c r="R40" s="21">
        <f t="shared" si="8"/>
        <v>24.352470682470528</v>
      </c>
      <c r="S40" s="21">
        <f t="shared" si="8"/>
        <v>24.372314867884075</v>
      </c>
      <c r="T40" s="21">
        <f t="shared" si="8"/>
        <v>28.001475993369979</v>
      </c>
      <c r="U40" s="21">
        <f t="shared" si="8"/>
        <v>26.057068693436097</v>
      </c>
      <c r="V40" s="21">
        <f t="shared" si="8"/>
        <v>26.154089054543554</v>
      </c>
      <c r="W40" s="21">
        <f t="shared" si="8"/>
        <v>20.91913500606957</v>
      </c>
      <c r="X40" s="21">
        <f t="shared" si="8"/>
        <v>13.137794963190313</v>
      </c>
      <c r="Y40" s="21">
        <f t="shared" si="8"/>
        <v>11.558497665701372</v>
      </c>
      <c r="Z40" s="21">
        <f t="shared" si="8"/>
        <v>9.0584585227303887</v>
      </c>
      <c r="AA40" s="21">
        <f t="shared" si="8"/>
        <v>8.597174647074505</v>
      </c>
      <c r="AB40" s="21">
        <f t="shared" si="8"/>
        <v>7.464155023933535</v>
      </c>
      <c r="AC40" s="21">
        <f t="shared" si="8"/>
        <v>9.0042500868522186</v>
      </c>
      <c r="AD40" s="21">
        <f t="shared" si="8"/>
        <v>8.671934753385397</v>
      </c>
      <c r="AE40" s="21">
        <f t="shared" si="8"/>
        <v>9.3915864890817886</v>
      </c>
      <c r="AF40" s="21">
        <f t="shared" si="8"/>
        <v>6.2517724717021323</v>
      </c>
      <c r="AG40" s="21">
        <f t="shared" si="8"/>
        <v>6.8258222470328924</v>
      </c>
    </row>
    <row r="41" spans="1:33" x14ac:dyDescent="0.25">
      <c r="A41" s="10" t="s">
        <v>29</v>
      </c>
      <c r="B41" s="22">
        <f t="shared" si="8"/>
        <v>50.33891309296007</v>
      </c>
      <c r="C41" s="22">
        <f t="shared" si="8"/>
        <v>50.338913154910998</v>
      </c>
      <c r="D41" s="22">
        <f t="shared" si="8"/>
        <v>50.338912926791849</v>
      </c>
      <c r="E41" s="22">
        <f t="shared" si="8"/>
        <v>50.338913293427979</v>
      </c>
      <c r="F41" s="22">
        <f t="shared" si="8"/>
        <v>50.3389129179386</v>
      </c>
      <c r="G41" s="22">
        <f t="shared" si="8"/>
        <v>50.338912917570717</v>
      </c>
      <c r="H41" s="22">
        <f t="shared" si="8"/>
        <v>49.02309579735104</v>
      </c>
      <c r="I41" s="22">
        <f t="shared" si="8"/>
        <v>49.293197805501762</v>
      </c>
      <c r="J41" s="22">
        <f t="shared" si="8"/>
        <v>51.150315380848951</v>
      </c>
      <c r="K41" s="22">
        <f t="shared" si="8"/>
        <v>45.074212937973684</v>
      </c>
      <c r="L41" s="22">
        <f t="shared" si="8"/>
        <v>45.236377139772138</v>
      </c>
      <c r="M41" s="22">
        <f t="shared" si="8"/>
        <v>46.093430858721099</v>
      </c>
      <c r="N41" s="22">
        <f t="shared" si="8"/>
        <v>42.132573066636724</v>
      </c>
      <c r="O41" s="22">
        <f t="shared" si="8"/>
        <v>37.377795366978205</v>
      </c>
      <c r="P41" s="22">
        <f t="shared" si="8"/>
        <v>40.120753436879809</v>
      </c>
      <c r="Q41" s="22">
        <f t="shared" si="8"/>
        <v>37.461712771149337</v>
      </c>
      <c r="R41" s="22">
        <f t="shared" si="8"/>
        <v>42.490240530812351</v>
      </c>
      <c r="S41" s="22">
        <f t="shared" si="8"/>
        <v>38.866772474008265</v>
      </c>
      <c r="T41" s="22">
        <f t="shared" si="8"/>
        <v>42.171411394063732</v>
      </c>
      <c r="U41" s="22">
        <f t="shared" si="8"/>
        <v>39.082674331727979</v>
      </c>
      <c r="V41" s="22">
        <f t="shared" si="8"/>
        <v>41.496039880339985</v>
      </c>
      <c r="W41" s="22">
        <f t="shared" si="8"/>
        <v>37.974703264647744</v>
      </c>
      <c r="X41" s="22">
        <f t="shared" si="8"/>
        <v>25.782018830874811</v>
      </c>
      <c r="Y41" s="22">
        <f t="shared" si="8"/>
        <v>23.797450019294669</v>
      </c>
      <c r="Z41" s="22">
        <f t="shared" si="8"/>
        <v>19.500507269579494</v>
      </c>
      <c r="AA41" s="22">
        <f t="shared" si="8"/>
        <v>18.369793367726746</v>
      </c>
      <c r="AB41" s="22">
        <f t="shared" si="8"/>
        <v>16.167921899763414</v>
      </c>
      <c r="AC41" s="22">
        <f t="shared" si="8"/>
        <v>19.596264277770015</v>
      </c>
      <c r="AD41" s="22">
        <f t="shared" si="8"/>
        <v>18.733940685760953</v>
      </c>
      <c r="AE41" s="22">
        <f t="shared" si="8"/>
        <v>20.010074851953867</v>
      </c>
      <c r="AF41" s="22">
        <f t="shared" si="8"/>
        <v>12.139862477338257</v>
      </c>
      <c r="AG41" s="22">
        <f t="shared" si="8"/>
        <v>13.42638846751759</v>
      </c>
    </row>
    <row r="42" spans="1:33" x14ac:dyDescent="0.25">
      <c r="A42" s="12" t="s">
        <v>30</v>
      </c>
      <c r="B42" s="23">
        <f t="shared" ref="B42:AG42" si="9">IF(B32=0,0,B32/(B5/1000))</f>
        <v>51.727383419390506</v>
      </c>
      <c r="C42" s="23">
        <f t="shared" si="9"/>
        <v>51.727383344763354</v>
      </c>
      <c r="D42" s="23">
        <f t="shared" si="9"/>
        <v>51.727383619559561</v>
      </c>
      <c r="E42" s="23">
        <f t="shared" si="9"/>
        <v>51.727383177903441</v>
      </c>
      <c r="F42" s="23">
        <f t="shared" si="9"/>
        <v>51.727383630224345</v>
      </c>
      <c r="G42" s="23">
        <f t="shared" si="9"/>
        <v>51.727383630667532</v>
      </c>
      <c r="H42" s="23">
        <f t="shared" si="9"/>
        <v>51.276918120040861</v>
      </c>
      <c r="I42" s="23">
        <f t="shared" si="9"/>
        <v>51.387672218817542</v>
      </c>
      <c r="J42" s="23">
        <f t="shared" si="9"/>
        <v>52.026428430380051</v>
      </c>
      <c r="K42" s="23">
        <f t="shared" si="9"/>
        <v>49.724633971185398</v>
      </c>
      <c r="L42" s="23">
        <f t="shared" si="9"/>
        <v>49.715857717995448</v>
      </c>
      <c r="M42" s="23">
        <f t="shared" si="9"/>
        <v>25.923282624754226</v>
      </c>
      <c r="N42" s="23">
        <f t="shared" si="9"/>
        <v>21.917567128247757</v>
      </c>
      <c r="O42" s="23">
        <f t="shared" si="9"/>
        <v>19.629594127377423</v>
      </c>
      <c r="P42" s="23">
        <f t="shared" si="9"/>
        <v>19.414380750638063</v>
      </c>
      <c r="Q42" s="23">
        <f t="shared" si="9"/>
        <v>17.12437416942555</v>
      </c>
      <c r="R42" s="23">
        <f t="shared" si="9"/>
        <v>18.783014281799467</v>
      </c>
      <c r="S42" s="23">
        <f t="shared" si="9"/>
        <v>18.93350780336543</v>
      </c>
      <c r="T42" s="23">
        <f t="shared" si="9"/>
        <v>21.782324965665453</v>
      </c>
      <c r="U42" s="23">
        <f t="shared" si="9"/>
        <v>20.161894155288739</v>
      </c>
      <c r="V42" s="23">
        <f t="shared" si="9"/>
        <v>20.148162719565676</v>
      </c>
      <c r="W42" s="23">
        <f t="shared" si="9"/>
        <v>15.726799374834899</v>
      </c>
      <c r="X42" s="23">
        <f t="shared" si="9"/>
        <v>9.8275436980076645</v>
      </c>
      <c r="Y42" s="23">
        <f t="shared" si="9"/>
        <v>8.7234665581783162</v>
      </c>
      <c r="Z42" s="23">
        <f t="shared" si="9"/>
        <v>6.8554528131635122</v>
      </c>
      <c r="AA42" s="23">
        <f t="shared" si="9"/>
        <v>6.4536013553725793</v>
      </c>
      <c r="AB42" s="23">
        <f t="shared" si="9"/>
        <v>5.6855580315311549</v>
      </c>
      <c r="AC42" s="23">
        <f t="shared" si="9"/>
        <v>6.8080002321713788</v>
      </c>
      <c r="AD42" s="23">
        <f t="shared" si="9"/>
        <v>6.5643205309500274</v>
      </c>
      <c r="AE42" s="23">
        <f t="shared" si="9"/>
        <v>7.0717525688195195</v>
      </c>
      <c r="AF42" s="23">
        <f t="shared" si="9"/>
        <v>4.9949242789716966</v>
      </c>
      <c r="AG42" s="23">
        <f t="shared" si="9"/>
        <v>5.4230036122235497</v>
      </c>
    </row>
    <row r="43" spans="1:33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 spans="1:33" x14ac:dyDescent="0.25">
      <c r="A44" s="8" t="s">
        <v>5</v>
      </c>
      <c r="B44" s="30">
        <f t="shared" ref="B44:AG45" si="10">IF(B25=0,0,B25/B$25)</f>
        <v>1</v>
      </c>
      <c r="C44" s="30">
        <f t="shared" si="10"/>
        <v>1</v>
      </c>
      <c r="D44" s="30">
        <f t="shared" si="10"/>
        <v>1</v>
      </c>
      <c r="E44" s="30">
        <f t="shared" si="10"/>
        <v>1</v>
      </c>
      <c r="F44" s="30">
        <f t="shared" si="10"/>
        <v>1</v>
      </c>
      <c r="G44" s="30">
        <f t="shared" si="10"/>
        <v>1</v>
      </c>
      <c r="H44" s="30">
        <f t="shared" si="10"/>
        <v>1</v>
      </c>
      <c r="I44" s="30">
        <f t="shared" si="10"/>
        <v>1</v>
      </c>
      <c r="J44" s="30">
        <f t="shared" si="10"/>
        <v>1</v>
      </c>
      <c r="K44" s="30">
        <f t="shared" si="10"/>
        <v>1</v>
      </c>
      <c r="L44" s="30">
        <f t="shared" si="10"/>
        <v>1</v>
      </c>
      <c r="M44" s="30">
        <f t="shared" si="10"/>
        <v>1</v>
      </c>
      <c r="N44" s="30">
        <f t="shared" si="10"/>
        <v>1</v>
      </c>
      <c r="O44" s="30">
        <f t="shared" si="10"/>
        <v>1</v>
      </c>
      <c r="P44" s="30">
        <f t="shared" si="10"/>
        <v>1</v>
      </c>
      <c r="Q44" s="30">
        <f t="shared" si="10"/>
        <v>1</v>
      </c>
      <c r="R44" s="30">
        <f t="shared" si="10"/>
        <v>1</v>
      </c>
      <c r="S44" s="30">
        <f t="shared" si="10"/>
        <v>1</v>
      </c>
      <c r="T44" s="30">
        <f t="shared" si="10"/>
        <v>1</v>
      </c>
      <c r="U44" s="30">
        <f t="shared" si="10"/>
        <v>1</v>
      </c>
      <c r="V44" s="30">
        <f t="shared" si="10"/>
        <v>1</v>
      </c>
      <c r="W44" s="30">
        <f t="shared" si="10"/>
        <v>1</v>
      </c>
      <c r="X44" s="30">
        <f t="shared" si="10"/>
        <v>1</v>
      </c>
      <c r="Y44" s="30">
        <f t="shared" si="10"/>
        <v>1</v>
      </c>
      <c r="Z44" s="30">
        <f t="shared" si="10"/>
        <v>1</v>
      </c>
      <c r="AA44" s="30">
        <f t="shared" si="10"/>
        <v>1</v>
      </c>
      <c r="AB44" s="30">
        <f t="shared" si="10"/>
        <v>1</v>
      </c>
      <c r="AC44" s="30">
        <f t="shared" si="10"/>
        <v>1</v>
      </c>
      <c r="AD44" s="30">
        <f t="shared" si="10"/>
        <v>1</v>
      </c>
      <c r="AE44" s="30">
        <f t="shared" si="10"/>
        <v>1</v>
      </c>
      <c r="AF44" s="30">
        <f t="shared" si="10"/>
        <v>1</v>
      </c>
      <c r="AG44" s="30">
        <f t="shared" si="10"/>
        <v>1</v>
      </c>
    </row>
    <row r="45" spans="1:33" x14ac:dyDescent="0.25">
      <c r="A45" s="10" t="s">
        <v>29</v>
      </c>
      <c r="B45" s="31">
        <f t="shared" si="10"/>
        <v>0.53965474116654777</v>
      </c>
      <c r="C45" s="31">
        <f t="shared" si="10"/>
        <v>0.53965474183068829</v>
      </c>
      <c r="D45" s="31">
        <f t="shared" si="10"/>
        <v>0.53965473938515329</v>
      </c>
      <c r="E45" s="31">
        <f t="shared" si="10"/>
        <v>0.53965474331564978</v>
      </c>
      <c r="F45" s="31">
        <f t="shared" si="10"/>
        <v>0.53965473929024255</v>
      </c>
      <c r="G45" s="31">
        <f t="shared" si="10"/>
        <v>0.53965473928629859</v>
      </c>
      <c r="H45" s="31">
        <f t="shared" si="10"/>
        <v>0.5458989090585008</v>
      </c>
      <c r="I45" s="31">
        <f t="shared" si="10"/>
        <v>0.54858638086891853</v>
      </c>
      <c r="J45" s="31">
        <f t="shared" si="10"/>
        <v>0.54463294389730998</v>
      </c>
      <c r="K45" s="31">
        <f t="shared" si="10"/>
        <v>0.54261226212062685</v>
      </c>
      <c r="L45" s="31">
        <f t="shared" si="10"/>
        <v>0.53564118758883383</v>
      </c>
      <c r="M45" s="31">
        <f t="shared" si="10"/>
        <v>0.46072792341140206</v>
      </c>
      <c r="N45" s="31">
        <f t="shared" si="10"/>
        <v>0.43763895885858484</v>
      </c>
      <c r="O45" s="31">
        <f t="shared" si="10"/>
        <v>0.45648774651810053</v>
      </c>
      <c r="P45" s="31">
        <f t="shared" si="10"/>
        <v>0.43829098806024686</v>
      </c>
      <c r="Q45" s="31">
        <f t="shared" si="10"/>
        <v>0.4301104671076984</v>
      </c>
      <c r="R45" s="31">
        <f t="shared" si="10"/>
        <v>0.40990028899435255</v>
      </c>
      <c r="S45" s="31">
        <f t="shared" si="10"/>
        <v>0.43511786766574884</v>
      </c>
      <c r="T45" s="31">
        <f t="shared" si="10"/>
        <v>0.45937837666842163</v>
      </c>
      <c r="U45" s="31">
        <f t="shared" si="10"/>
        <v>0.46732212578720383</v>
      </c>
      <c r="V45" s="31">
        <f t="shared" si="10"/>
        <v>0.44636728832283173</v>
      </c>
      <c r="W45" s="31">
        <f t="shared" si="10"/>
        <v>0.42366669402045753</v>
      </c>
      <c r="X45" s="31">
        <f t="shared" si="10"/>
        <v>0.40716728897064486</v>
      </c>
      <c r="Y45" s="31">
        <f t="shared" si="10"/>
        <v>0.38722093373463085</v>
      </c>
      <c r="Z45" s="31">
        <f t="shared" si="10"/>
        <v>0.37504771816247012</v>
      </c>
      <c r="AA45" s="31">
        <f t="shared" si="10"/>
        <v>0.38436989623304785</v>
      </c>
      <c r="AB45" s="31">
        <f t="shared" si="10"/>
        <v>0.36752922129994847</v>
      </c>
      <c r="AC45" s="31">
        <f t="shared" si="10"/>
        <v>0.3737626411789095</v>
      </c>
      <c r="AD45" s="31">
        <f t="shared" si="10"/>
        <v>0.37413405139248862</v>
      </c>
      <c r="AE45" s="31">
        <f t="shared" si="10"/>
        <v>0.38202226951800772</v>
      </c>
      <c r="AF45" s="31">
        <f t="shared" si="10"/>
        <v>0.34158197993320649</v>
      </c>
      <c r="AG45" s="31">
        <f t="shared" si="10"/>
        <v>0.34477205639978398</v>
      </c>
    </row>
    <row r="46" spans="1:33" x14ac:dyDescent="0.25">
      <c r="A46" s="12" t="s">
        <v>30</v>
      </c>
      <c r="B46" s="32">
        <f t="shared" ref="B46:AG46" si="11">IF(B32=0,0,B32/B$25)</f>
        <v>0.46034525883345223</v>
      </c>
      <c r="C46" s="32">
        <f t="shared" si="11"/>
        <v>0.46034525816931166</v>
      </c>
      <c r="D46" s="32">
        <f t="shared" si="11"/>
        <v>0.46034526061484676</v>
      </c>
      <c r="E46" s="32">
        <f t="shared" si="11"/>
        <v>0.46034525668435022</v>
      </c>
      <c r="F46" s="32">
        <f t="shared" si="11"/>
        <v>0.46034526070975745</v>
      </c>
      <c r="G46" s="32">
        <f t="shared" si="11"/>
        <v>0.46034526071370147</v>
      </c>
      <c r="H46" s="32">
        <f t="shared" si="11"/>
        <v>0.4541010909414992</v>
      </c>
      <c r="I46" s="32">
        <f t="shared" si="11"/>
        <v>0.45141361913108147</v>
      </c>
      <c r="J46" s="32">
        <f t="shared" si="11"/>
        <v>0.45536705610269002</v>
      </c>
      <c r="K46" s="32">
        <f t="shared" si="11"/>
        <v>0.45738773787937315</v>
      </c>
      <c r="L46" s="32">
        <f t="shared" si="11"/>
        <v>0.46435881241116611</v>
      </c>
      <c r="M46" s="32">
        <f t="shared" si="11"/>
        <v>0.53927207658859788</v>
      </c>
      <c r="N46" s="32">
        <f t="shared" si="11"/>
        <v>0.56236104114141505</v>
      </c>
      <c r="O46" s="32">
        <f t="shared" si="11"/>
        <v>0.54351225348189947</v>
      </c>
      <c r="P46" s="32">
        <f t="shared" si="11"/>
        <v>0.5617090119397532</v>
      </c>
      <c r="Q46" s="32">
        <f t="shared" si="11"/>
        <v>0.56988953289230171</v>
      </c>
      <c r="R46" s="32">
        <f t="shared" si="11"/>
        <v>0.59009971100564751</v>
      </c>
      <c r="S46" s="32">
        <f t="shared" si="11"/>
        <v>0.56488213233425111</v>
      </c>
      <c r="T46" s="32">
        <f t="shared" si="11"/>
        <v>0.54062162333157837</v>
      </c>
      <c r="U46" s="32">
        <f t="shared" si="11"/>
        <v>0.53267787421279622</v>
      </c>
      <c r="V46" s="32">
        <f t="shared" si="11"/>
        <v>0.55363271167716843</v>
      </c>
      <c r="W46" s="32">
        <f t="shared" si="11"/>
        <v>0.57633330597954258</v>
      </c>
      <c r="X46" s="32">
        <f t="shared" si="11"/>
        <v>0.59283271102935509</v>
      </c>
      <c r="Y46" s="32">
        <f t="shared" si="11"/>
        <v>0.61277906626536915</v>
      </c>
      <c r="Z46" s="32">
        <f t="shared" si="11"/>
        <v>0.62495228183752982</v>
      </c>
      <c r="AA46" s="32">
        <f t="shared" si="11"/>
        <v>0.61563010376695215</v>
      </c>
      <c r="AB46" s="32">
        <f t="shared" si="11"/>
        <v>0.63247077870005153</v>
      </c>
      <c r="AC46" s="32">
        <f t="shared" si="11"/>
        <v>0.62623735882109055</v>
      </c>
      <c r="AD46" s="32">
        <f t="shared" si="11"/>
        <v>0.62586594860751132</v>
      </c>
      <c r="AE46" s="32">
        <f t="shared" si="11"/>
        <v>0.61797773048199234</v>
      </c>
      <c r="AF46" s="32">
        <f t="shared" si="11"/>
        <v>0.65841802006679351</v>
      </c>
      <c r="AG46" s="32">
        <f t="shared" si="11"/>
        <v>0.65522794360021597</v>
      </c>
    </row>
    <row r="47" spans="1:33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 spans="1:33" x14ac:dyDescent="0.25">
      <c r="A48" s="8" t="s">
        <v>4</v>
      </c>
      <c r="B48" s="21">
        <f t="shared" ref="B48:AG49" si="12">IF(B25=0,0,100*B25/B12)</f>
        <v>26501.122434352339</v>
      </c>
      <c r="C48" s="21">
        <f t="shared" si="12"/>
        <v>26501.123916782712</v>
      </c>
      <c r="D48" s="21">
        <f t="shared" si="12"/>
        <v>26501.121749064736</v>
      </c>
      <c r="E48" s="21">
        <f t="shared" si="12"/>
        <v>26501.124628712008</v>
      </c>
      <c r="F48" s="21">
        <f t="shared" si="12"/>
        <v>26501.122903339914</v>
      </c>
      <c r="G48" s="21">
        <f t="shared" si="12"/>
        <v>26501.124605926965</v>
      </c>
      <c r="H48" s="21">
        <f t="shared" si="12"/>
        <v>25834.526880458805</v>
      </c>
      <c r="I48" s="21">
        <f t="shared" si="12"/>
        <v>25971.470020119799</v>
      </c>
      <c r="J48" s="21">
        <f t="shared" si="12"/>
        <v>26911.510822426288</v>
      </c>
      <c r="K48" s="21">
        <f t="shared" si="12"/>
        <v>23825.882253720469</v>
      </c>
      <c r="L48" s="21">
        <f t="shared" si="12"/>
        <v>23908.614098427435</v>
      </c>
      <c r="M48" s="21">
        <f t="shared" si="12"/>
        <v>23674.923812723704</v>
      </c>
      <c r="N48" s="21">
        <f t="shared" si="12"/>
        <v>22505.240288089622</v>
      </c>
      <c r="O48" s="21">
        <f t="shared" si="12"/>
        <v>19408.455094687088</v>
      </c>
      <c r="P48" s="21">
        <f t="shared" si="12"/>
        <v>20418.836240873061</v>
      </c>
      <c r="Q48" s="21">
        <f t="shared" si="12"/>
        <v>18564.143639349506</v>
      </c>
      <c r="R48" s="21">
        <f t="shared" si="12"/>
        <v>20915.088494655723</v>
      </c>
      <c r="S48" s="21">
        <f t="shared" si="12"/>
        <v>19584.419883528906</v>
      </c>
      <c r="T48" s="21">
        <f t="shared" si="12"/>
        <v>21208.450622212909</v>
      </c>
      <c r="U48" s="21">
        <f t="shared" si="12"/>
        <v>23509.281867719594</v>
      </c>
      <c r="V48" s="21">
        <f t="shared" si="12"/>
        <v>25454.387351307771</v>
      </c>
      <c r="W48" s="21">
        <f t="shared" si="12"/>
        <v>18054.634286123481</v>
      </c>
      <c r="X48" s="21">
        <f t="shared" si="12"/>
        <v>12200.422658905216</v>
      </c>
      <c r="Y48" s="21">
        <f t="shared" si="12"/>
        <v>12464.077823776677</v>
      </c>
      <c r="Z48" s="21">
        <f t="shared" si="12"/>
        <v>10647.290041535121</v>
      </c>
      <c r="AA48" s="21">
        <f t="shared" si="12"/>
        <v>11045.140987498722</v>
      </c>
      <c r="AB48" s="21">
        <f t="shared" si="12"/>
        <v>10069.14146251764</v>
      </c>
      <c r="AC48" s="21">
        <f t="shared" si="12"/>
        <v>12445.668769434551</v>
      </c>
      <c r="AD48" s="21">
        <f t="shared" si="12"/>
        <v>12175.432592533705</v>
      </c>
      <c r="AE48" s="21">
        <f t="shared" si="12"/>
        <v>12472.63936600562</v>
      </c>
      <c r="AF48" s="21">
        <f t="shared" si="12"/>
        <v>9347.6661188838207</v>
      </c>
      <c r="AG48" s="21">
        <f t="shared" si="12"/>
        <v>9847.0522267442411</v>
      </c>
    </row>
    <row r="49" spans="1:33" x14ac:dyDescent="0.25">
      <c r="A49" s="10" t="s">
        <v>29</v>
      </c>
      <c r="B49" s="22">
        <f t="shared" si="12"/>
        <v>19208.457852357235</v>
      </c>
      <c r="C49" s="22">
        <f t="shared" si="12"/>
        <v>19208.458636640502</v>
      </c>
      <c r="D49" s="22">
        <f t="shared" si="12"/>
        <v>19208.457573362899</v>
      </c>
      <c r="E49" s="22">
        <f t="shared" si="12"/>
        <v>19208.459157766054</v>
      </c>
      <c r="F49" s="22">
        <f t="shared" si="12"/>
        <v>19208.458545305391</v>
      </c>
      <c r="G49" s="22">
        <f t="shared" si="12"/>
        <v>19208.460098963253</v>
      </c>
      <c r="H49" s="22">
        <f t="shared" si="12"/>
        <v>18706.367044803832</v>
      </c>
      <c r="I49" s="22">
        <f t="shared" si="12"/>
        <v>18809.431589839114</v>
      </c>
      <c r="J49" s="22">
        <f t="shared" si="12"/>
        <v>19518.076420886358</v>
      </c>
      <c r="K49" s="22">
        <f t="shared" si="12"/>
        <v>17199.538885117945</v>
      </c>
      <c r="L49" s="22">
        <f t="shared" si="12"/>
        <v>17261.420377876704</v>
      </c>
      <c r="M49" s="22">
        <f t="shared" si="12"/>
        <v>18074.434257895893</v>
      </c>
      <c r="N49" s="22">
        <f t="shared" si="12"/>
        <v>17874.287999778931</v>
      </c>
      <c r="O49" s="22">
        <f t="shared" si="12"/>
        <v>15306.769278849013</v>
      </c>
      <c r="P49" s="22">
        <f t="shared" si="12"/>
        <v>16157.644827426519</v>
      </c>
      <c r="Q49" s="22">
        <f t="shared" si="12"/>
        <v>14577.401699807066</v>
      </c>
      <c r="R49" s="22">
        <f t="shared" si="12"/>
        <v>17065.715303878016</v>
      </c>
      <c r="S49" s="22">
        <f t="shared" si="12"/>
        <v>15786.507324763932</v>
      </c>
      <c r="T49" s="22">
        <f t="shared" si="12"/>
        <v>16191.869819172634</v>
      </c>
      <c r="U49" s="22">
        <f t="shared" si="12"/>
        <v>18382.826451140503</v>
      </c>
      <c r="V49" s="22">
        <f t="shared" si="12"/>
        <v>20011.934191104217</v>
      </c>
      <c r="W49" s="22">
        <f t="shared" si="12"/>
        <v>13370.001513490819</v>
      </c>
      <c r="X49" s="22">
        <f t="shared" si="12"/>
        <v>8938.5270997996413</v>
      </c>
      <c r="Y49" s="22">
        <f t="shared" si="12"/>
        <v>8764.4575741584067</v>
      </c>
      <c r="Z49" s="22">
        <f t="shared" si="12"/>
        <v>7422.5690573106876</v>
      </c>
      <c r="AA49" s="22">
        <f t="shared" si="12"/>
        <v>7510.0028549954322</v>
      </c>
      <c r="AB49" s="22">
        <f t="shared" si="12"/>
        <v>6884.005855620333</v>
      </c>
      <c r="AC49" s="22">
        <f t="shared" si="12"/>
        <v>8412.7687654599667</v>
      </c>
      <c r="AD49" s="22">
        <f t="shared" si="12"/>
        <v>8175.9240625409275</v>
      </c>
      <c r="AE49" s="22">
        <f t="shared" si="12"/>
        <v>8358.7364924427566</v>
      </c>
      <c r="AF49" s="22">
        <f t="shared" si="12"/>
        <v>5764.6611891594212</v>
      </c>
      <c r="AG49" s="22">
        <f t="shared" si="12"/>
        <v>5977.6221247369231</v>
      </c>
    </row>
    <row r="50" spans="1:33" x14ac:dyDescent="0.25">
      <c r="A50" s="12" t="s">
        <v>30</v>
      </c>
      <c r="B50" s="23">
        <f t="shared" ref="B50:AG50" si="13">IF(B32=0,0,100*B32/B14)</f>
        <v>47755.594163460155</v>
      </c>
      <c r="C50" s="23">
        <f t="shared" si="13"/>
        <v>47755.599040053588</v>
      </c>
      <c r="D50" s="23">
        <f t="shared" si="13"/>
        <v>47755.591076369114</v>
      </c>
      <c r="E50" s="23">
        <f t="shared" si="13"/>
        <v>47755.600514900732</v>
      </c>
      <c r="F50" s="23">
        <f t="shared" si="13"/>
        <v>47755.592161354514</v>
      </c>
      <c r="G50" s="23">
        <f t="shared" si="13"/>
        <v>47755.592913079192</v>
      </c>
      <c r="H50" s="23">
        <f t="shared" si="13"/>
        <v>47672.802430146199</v>
      </c>
      <c r="I50" s="23">
        <f t="shared" si="13"/>
        <v>48340.051920209982</v>
      </c>
      <c r="J50" s="23">
        <f t="shared" si="13"/>
        <v>49203.376345260003</v>
      </c>
      <c r="K50" s="23">
        <f t="shared" si="13"/>
        <v>43882.14985677151</v>
      </c>
      <c r="L50" s="23">
        <f t="shared" si="13"/>
        <v>43016.857096309104</v>
      </c>
      <c r="M50" s="23">
        <f t="shared" si="13"/>
        <v>32198.811586811422</v>
      </c>
      <c r="N50" s="23">
        <f t="shared" si="13"/>
        <v>28188.77486211868</v>
      </c>
      <c r="O50" s="23">
        <f t="shared" si="13"/>
        <v>25045.112280843001</v>
      </c>
      <c r="P50" s="23">
        <f t="shared" si="13"/>
        <v>25709.309870109875</v>
      </c>
      <c r="Q50" s="23">
        <f t="shared" si="13"/>
        <v>23392.565236686285</v>
      </c>
      <c r="R50" s="23">
        <f t="shared" si="13"/>
        <v>24800.943022475672</v>
      </c>
      <c r="S50" s="23">
        <f t="shared" si="13"/>
        <v>24039.22170481924</v>
      </c>
      <c r="T50" s="23">
        <f t="shared" si="13"/>
        <v>28786.958978376195</v>
      </c>
      <c r="U50" s="23">
        <f t="shared" si="13"/>
        <v>31123.957240346619</v>
      </c>
      <c r="V50" s="23">
        <f t="shared" si="13"/>
        <v>32603.254059311203</v>
      </c>
      <c r="W50" s="23">
        <f t="shared" si="13"/>
        <v>24318.287214243308</v>
      </c>
      <c r="X50" s="23">
        <f t="shared" si="13"/>
        <v>16281.053594589746</v>
      </c>
      <c r="Y50" s="23">
        <f t="shared" si="13"/>
        <v>16998.153420511899</v>
      </c>
      <c r="Z50" s="23">
        <f t="shared" si="13"/>
        <v>14402.280424044957</v>
      </c>
      <c r="AA50" s="23">
        <f t="shared" si="13"/>
        <v>15642.403277573902</v>
      </c>
      <c r="AB50" s="23">
        <f t="shared" si="13"/>
        <v>13771.976661005916</v>
      </c>
      <c r="AC50" s="23">
        <f t="shared" si="13"/>
        <v>17433.632812631568</v>
      </c>
      <c r="AD50" s="23">
        <f t="shared" si="13"/>
        <v>17207.287444882728</v>
      </c>
      <c r="AE50" s="23">
        <f t="shared" si="13"/>
        <v>17926.874075118427</v>
      </c>
      <c r="AF50" s="23">
        <f t="shared" si="13"/>
        <v>13796.34272271288</v>
      </c>
      <c r="AG50" s="23">
        <f t="shared" si="13"/>
        <v>14933.592603842517</v>
      </c>
    </row>
    <row r="51" spans="1:33" x14ac:dyDescent="0.25">
      <c r="A51" s="14" t="s">
        <v>24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 spans="1:33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 spans="1:33" x14ac:dyDescent="0.25">
      <c r="A53" s="8" t="s">
        <v>9</v>
      </c>
      <c r="B53" s="21">
        <v>4698.8558639887306</v>
      </c>
      <c r="C53" s="21">
        <v>4698.8560931416041</v>
      </c>
      <c r="D53" s="21">
        <v>4698.8557659035469</v>
      </c>
      <c r="E53" s="21">
        <v>4698.8561892599992</v>
      </c>
      <c r="F53" s="21">
        <v>4698.8559356038259</v>
      </c>
      <c r="G53" s="21">
        <v>4698.8561805056561</v>
      </c>
      <c r="H53" s="21">
        <v>4703.6116797270279</v>
      </c>
      <c r="I53" s="21">
        <v>4702.634501317586</v>
      </c>
      <c r="J53" s="21">
        <v>4695.9282005074738</v>
      </c>
      <c r="K53" s="21">
        <v>4717.9412667783536</v>
      </c>
      <c r="L53" s="21">
        <v>4717.3518275156439</v>
      </c>
      <c r="M53" s="21">
        <v>4565.6823423062169</v>
      </c>
      <c r="N53" s="21">
        <v>4692.3893998417689</v>
      </c>
      <c r="O53" s="21">
        <v>4585.7122081594898</v>
      </c>
      <c r="P53" s="21">
        <v>4505.8896137354004</v>
      </c>
      <c r="Q53" s="21">
        <v>4410.0489024718499</v>
      </c>
      <c r="R53" s="21">
        <v>4359.7863728185685</v>
      </c>
      <c r="S53" s="21">
        <v>4455.4962839366899</v>
      </c>
      <c r="T53" s="21">
        <v>4484.5509735171545</v>
      </c>
      <c r="U53" s="21">
        <v>5203.084462935376</v>
      </c>
      <c r="V53" s="21">
        <v>5286.078678938854</v>
      </c>
      <c r="W53" s="21">
        <v>4295.055058257145</v>
      </c>
      <c r="X53" s="21">
        <v>4284.8496494870215</v>
      </c>
      <c r="Y53" s="21">
        <v>4699.7042014316112</v>
      </c>
      <c r="Z53" s="21">
        <v>4875.1380020534843</v>
      </c>
      <c r="AA53" s="21">
        <v>5311.3706176174037</v>
      </c>
      <c r="AB53" s="21">
        <v>5468.0210043434063</v>
      </c>
      <c r="AC53" s="21">
        <v>5569.2932954240496</v>
      </c>
      <c r="AD53" s="21">
        <v>5685.112880462777</v>
      </c>
      <c r="AE53" s="21">
        <v>5458.4051063905217</v>
      </c>
      <c r="AF53" s="21">
        <v>5526.5398494838537</v>
      </c>
      <c r="AG53" s="21">
        <v>5511.7636083116895</v>
      </c>
    </row>
    <row r="54" spans="1:33" x14ac:dyDescent="0.25">
      <c r="A54" s="10" t="s">
        <v>29</v>
      </c>
      <c r="B54" s="22">
        <v>4887.9196740826674</v>
      </c>
      <c r="C54" s="22">
        <v>4887.9198386076177</v>
      </c>
      <c r="D54" s="22">
        <v>4887.9196274518554</v>
      </c>
      <c r="E54" s="22">
        <v>4887.919939893075</v>
      </c>
      <c r="F54" s="22">
        <v>4887.9198384107549</v>
      </c>
      <c r="G54" s="22">
        <v>4887.9201744926859</v>
      </c>
      <c r="H54" s="22">
        <v>4887.9201838527242</v>
      </c>
      <c r="I54" s="22">
        <v>4887.9198042913304</v>
      </c>
      <c r="J54" s="22">
        <v>4887.9199936207478</v>
      </c>
      <c r="K54" s="22">
        <v>4887.9195480197604</v>
      </c>
      <c r="L54" s="22">
        <v>4887.9201358800074</v>
      </c>
      <c r="M54" s="22">
        <v>5002.481842443287</v>
      </c>
      <c r="N54" s="22">
        <v>5348.6336028346959</v>
      </c>
      <c r="O54" s="22">
        <v>5190.4268051148856</v>
      </c>
      <c r="P54" s="22">
        <v>5117.1874462060241</v>
      </c>
      <c r="Q54" s="22">
        <v>4969.9533602965821</v>
      </c>
      <c r="R54" s="22">
        <v>5105.4462211978926</v>
      </c>
      <c r="S54" s="22">
        <v>5154.364604093249</v>
      </c>
      <c r="T54" s="22">
        <v>4913.7236996395977</v>
      </c>
      <c r="U54" s="22">
        <v>5838.9869751630322</v>
      </c>
      <c r="V54" s="22">
        <v>5964.3585965845859</v>
      </c>
      <c r="W54" s="22">
        <v>4564.7311352653596</v>
      </c>
      <c r="X54" s="22">
        <v>4505.3691304442518</v>
      </c>
      <c r="Y54" s="22">
        <v>4742.847076240424</v>
      </c>
      <c r="Z54" s="22">
        <v>4877.5955118704051</v>
      </c>
      <c r="AA54" s="22">
        <v>5182.9754462321707</v>
      </c>
      <c r="AB54" s="22">
        <v>5365.1598922297444</v>
      </c>
      <c r="AC54" s="22">
        <v>5402.8698973212968</v>
      </c>
      <c r="AD54" s="22">
        <v>5478.9236331033599</v>
      </c>
      <c r="AE54" s="22">
        <v>5254.973845505936</v>
      </c>
      <c r="AF54" s="22">
        <v>5161.6826402002116</v>
      </c>
      <c r="AG54" s="22">
        <v>5338.5131209812916</v>
      </c>
    </row>
    <row r="55" spans="1:33" x14ac:dyDescent="0.25">
      <c r="A55" s="12" t="s">
        <v>30</v>
      </c>
      <c r="B55" s="23">
        <v>4147.829368603193</v>
      </c>
      <c r="C55" s="23">
        <v>4147.8297508711103</v>
      </c>
      <c r="D55" s="23">
        <v>4147.8291521223755</v>
      </c>
      <c r="E55" s="23">
        <v>4147.8298265682452</v>
      </c>
      <c r="F55" s="23">
        <v>4147.8292171476432</v>
      </c>
      <c r="G55" s="23">
        <v>4147.8292322093594</v>
      </c>
      <c r="H55" s="23">
        <v>4138.9526383970679</v>
      </c>
      <c r="I55" s="23">
        <v>4123.9487661324456</v>
      </c>
      <c r="J55" s="23">
        <v>4117.0557846411248</v>
      </c>
      <c r="K55" s="23">
        <v>4203.4599449323177</v>
      </c>
      <c r="L55" s="23">
        <v>4227.0305248751911</v>
      </c>
      <c r="M55" s="23">
        <v>3900.8779743137006</v>
      </c>
      <c r="N55" s="23">
        <v>3886.9855898886703</v>
      </c>
      <c r="O55" s="23">
        <v>3754.6956380115998</v>
      </c>
      <c r="P55" s="23">
        <v>3746.9340192765058</v>
      </c>
      <c r="Q55" s="23">
        <v>3731.9375981529274</v>
      </c>
      <c r="R55" s="23">
        <v>3607.0597457977851</v>
      </c>
      <c r="S55" s="23">
        <v>3635.7512747235373</v>
      </c>
      <c r="T55" s="23">
        <v>3836.2031806967616</v>
      </c>
      <c r="U55" s="23">
        <v>4258.5349046593337</v>
      </c>
      <c r="V55" s="23">
        <v>4395.132522999219</v>
      </c>
      <c r="W55" s="23">
        <v>3934.4809361478697</v>
      </c>
      <c r="X55" s="23">
        <v>4008.9798064433899</v>
      </c>
      <c r="Y55" s="23">
        <v>4646.8303812432205</v>
      </c>
      <c r="Z55" s="23">
        <v>4872.276382157499</v>
      </c>
      <c r="AA55" s="23">
        <v>5478.3418242613407</v>
      </c>
      <c r="AB55" s="23">
        <v>5587.6007627892741</v>
      </c>
      <c r="AC55" s="23">
        <v>5775.1287797814784</v>
      </c>
      <c r="AD55" s="23">
        <v>5944.5233447853898</v>
      </c>
      <c r="AE55" s="23">
        <v>5728.115373778126</v>
      </c>
      <c r="AF55" s="23">
        <v>5979.5483611978889</v>
      </c>
      <c r="AG55" s="23">
        <v>5739.5091873572592</v>
      </c>
    </row>
    <row r="56" spans="1:33" x14ac:dyDescent="0.25">
      <c r="A56" s="14" t="s">
        <v>25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 spans="1:33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 spans="1:33" x14ac:dyDescent="0.25">
      <c r="A58" s="8" t="s">
        <v>6</v>
      </c>
      <c r="B58" s="18">
        <f t="shared" ref="B58:AG60" si="14">IF(B48=0,0,B48/B53)</f>
        <v>5.6399096293743858</v>
      </c>
      <c r="C58" s="18">
        <f t="shared" si="14"/>
        <v>5.6399096698159035</v>
      </c>
      <c r="D58" s="18">
        <f t="shared" si="14"/>
        <v>5.6399096012620031</v>
      </c>
      <c r="E58" s="18">
        <f t="shared" si="14"/>
        <v>5.6399097059587913</v>
      </c>
      <c r="F58" s="18">
        <f t="shared" si="14"/>
        <v>5.6399096432256099</v>
      </c>
      <c r="G58" s="18">
        <f t="shared" si="14"/>
        <v>5.6399097116173307</v>
      </c>
      <c r="H58" s="18">
        <f t="shared" si="14"/>
        <v>5.4924871863482787</v>
      </c>
      <c r="I58" s="18">
        <f t="shared" si="14"/>
        <v>5.522749006507544</v>
      </c>
      <c r="J58" s="18">
        <f t="shared" si="14"/>
        <v>5.7308182053375623</v>
      </c>
      <c r="K58" s="18">
        <f t="shared" si="14"/>
        <v>5.0500591055449853</v>
      </c>
      <c r="L58" s="18">
        <f t="shared" si="14"/>
        <v>5.0682278898452902</v>
      </c>
      <c r="M58" s="18">
        <f t="shared" si="14"/>
        <v>5.1854075771651313</v>
      </c>
      <c r="N58" s="18">
        <f t="shared" si="14"/>
        <v>4.7961152347775142</v>
      </c>
      <c r="O58" s="18">
        <f t="shared" si="14"/>
        <v>4.2323753026090616</v>
      </c>
      <c r="P58" s="18">
        <f t="shared" si="14"/>
        <v>4.5315882081598007</v>
      </c>
      <c r="Q58" s="18">
        <f t="shared" si="14"/>
        <v>4.2095097015691207</v>
      </c>
      <c r="R58" s="18">
        <f t="shared" si="14"/>
        <v>4.7972736978702653</v>
      </c>
      <c r="S58" s="18">
        <f t="shared" si="14"/>
        <v>4.3955641830824135</v>
      </c>
      <c r="T58" s="18">
        <f t="shared" si="14"/>
        <v>4.7292250099187729</v>
      </c>
      <c r="U58" s="18">
        <f t="shared" si="14"/>
        <v>4.5183356209552246</v>
      </c>
      <c r="V58" s="18">
        <f t="shared" si="14"/>
        <v>4.8153629367502289</v>
      </c>
      <c r="W58" s="18">
        <f t="shared" si="14"/>
        <v>4.2035862267734752</v>
      </c>
      <c r="X58" s="18">
        <f t="shared" si="14"/>
        <v>2.8473397334643562</v>
      </c>
      <c r="Y58" s="18">
        <f t="shared" si="14"/>
        <v>2.65209836397361</v>
      </c>
      <c r="Z58" s="18">
        <f t="shared" si="14"/>
        <v>2.1839976708454851</v>
      </c>
      <c r="AA58" s="18">
        <f t="shared" si="14"/>
        <v>2.0795274483130299</v>
      </c>
      <c r="AB58" s="18">
        <f t="shared" si="14"/>
        <v>1.8414599092650581</v>
      </c>
      <c r="AC58" s="18">
        <f t="shared" si="14"/>
        <v>2.234694441332512</v>
      </c>
      <c r="AD58" s="18">
        <f t="shared" si="14"/>
        <v>2.1416342733273233</v>
      </c>
      <c r="AE58" s="18">
        <f t="shared" si="14"/>
        <v>2.2850336541351726</v>
      </c>
      <c r="AF58" s="18">
        <f t="shared" si="14"/>
        <v>1.691413863550959</v>
      </c>
      <c r="AG58" s="18">
        <f t="shared" si="14"/>
        <v>1.7865519870799567</v>
      </c>
    </row>
    <row r="59" spans="1:33" x14ac:dyDescent="0.25">
      <c r="A59" s="10" t="s">
        <v>29</v>
      </c>
      <c r="B59" s="19">
        <f t="shared" si="14"/>
        <v>3.9297818158114786</v>
      </c>
      <c r="C59" s="19">
        <f t="shared" si="14"/>
        <v>3.9297818439903591</v>
      </c>
      <c r="D59" s="19">
        <f t="shared" si="14"/>
        <v>3.9297817962233048</v>
      </c>
      <c r="E59" s="19">
        <f t="shared" si="14"/>
        <v>3.9297818691740369</v>
      </c>
      <c r="F59" s="19">
        <f t="shared" si="14"/>
        <v>3.9297818254627468</v>
      </c>
      <c r="G59" s="19">
        <f t="shared" si="14"/>
        <v>3.9297818731167977</v>
      </c>
      <c r="H59" s="19">
        <f t="shared" si="14"/>
        <v>3.8270606599920423</v>
      </c>
      <c r="I59" s="19">
        <f t="shared" si="14"/>
        <v>3.8481465210058166</v>
      </c>
      <c r="J59" s="19">
        <f t="shared" si="14"/>
        <v>3.9931251833826065</v>
      </c>
      <c r="K59" s="19">
        <f t="shared" si="14"/>
        <v>3.5187851837876472</v>
      </c>
      <c r="L59" s="19">
        <f t="shared" si="14"/>
        <v>3.53144484730191</v>
      </c>
      <c r="M59" s="19">
        <f t="shared" si="14"/>
        <v>3.6130934258560083</v>
      </c>
      <c r="N59" s="19">
        <f t="shared" si="14"/>
        <v>3.3418419220762901</v>
      </c>
      <c r="O59" s="19">
        <f t="shared" si="14"/>
        <v>2.9490386539629108</v>
      </c>
      <c r="P59" s="19">
        <f t="shared" si="14"/>
        <v>3.1575245185528802</v>
      </c>
      <c r="Q59" s="19">
        <f t="shared" si="14"/>
        <v>2.933106337830333</v>
      </c>
      <c r="R59" s="19">
        <f t="shared" si="14"/>
        <v>3.3426491171370878</v>
      </c>
      <c r="S59" s="19">
        <f t="shared" si="14"/>
        <v>3.0627455636776939</v>
      </c>
      <c r="T59" s="19">
        <f t="shared" si="14"/>
        <v>3.295234084969052</v>
      </c>
      <c r="U59" s="19">
        <f t="shared" si="14"/>
        <v>3.1482903677186624</v>
      </c>
      <c r="V59" s="19">
        <f t="shared" si="14"/>
        <v>3.3552533549146086</v>
      </c>
      <c r="W59" s="19">
        <f t="shared" si="14"/>
        <v>2.9289789731971991</v>
      </c>
      <c r="X59" s="19">
        <f t="shared" si="14"/>
        <v>1.9839721987259806</v>
      </c>
      <c r="Y59" s="19">
        <f t="shared" si="14"/>
        <v>1.8479317239774566</v>
      </c>
      <c r="Z59" s="19">
        <f t="shared" si="14"/>
        <v>1.5217680595380827</v>
      </c>
      <c r="AA59" s="19">
        <f t="shared" si="14"/>
        <v>1.4489751944425906</v>
      </c>
      <c r="AB59" s="19">
        <f t="shared" si="14"/>
        <v>1.2830942588664138</v>
      </c>
      <c r="AC59" s="19">
        <f t="shared" si="14"/>
        <v>1.5570926054745378</v>
      </c>
      <c r="AD59" s="19">
        <f t="shared" si="14"/>
        <v>1.4922500494700157</v>
      </c>
      <c r="AE59" s="19">
        <f t="shared" si="14"/>
        <v>1.5906333196293954</v>
      </c>
      <c r="AF59" s="19">
        <f t="shared" si="14"/>
        <v>1.1168182143286169</v>
      </c>
      <c r="AG59" s="19">
        <f t="shared" si="14"/>
        <v>1.1197166681568733</v>
      </c>
    </row>
    <row r="60" spans="1:33" x14ac:dyDescent="0.25">
      <c r="A60" s="12" t="s">
        <v>30</v>
      </c>
      <c r="B60" s="20">
        <f t="shared" si="14"/>
        <v>11.513394095944246</v>
      </c>
      <c r="C60" s="20">
        <f t="shared" si="14"/>
        <v>11.513394210556534</v>
      </c>
      <c r="D60" s="20">
        <f t="shared" si="14"/>
        <v>11.513393952577186</v>
      </c>
      <c r="E60" s="20">
        <f t="shared" si="14"/>
        <v>11.513394356009991</v>
      </c>
      <c r="F60" s="20">
        <f t="shared" si="14"/>
        <v>11.513394033661497</v>
      </c>
      <c r="G60" s="20">
        <f t="shared" si="14"/>
        <v>11.513394173087008</v>
      </c>
      <c r="H60" s="20">
        <f t="shared" si="14"/>
        <v>11.518083581794476</v>
      </c>
      <c r="I60" s="20">
        <f t="shared" si="14"/>
        <v>11.721787699497691</v>
      </c>
      <c r="J60" s="20">
        <f t="shared" si="14"/>
        <v>11.951107519314062</v>
      </c>
      <c r="K60" s="20">
        <f t="shared" si="14"/>
        <v>10.439530870200329</v>
      </c>
      <c r="L60" s="20">
        <f t="shared" si="14"/>
        <v>10.176613781983331</v>
      </c>
      <c r="M60" s="20">
        <f t="shared" si="14"/>
        <v>8.25424732555914</v>
      </c>
      <c r="N60" s="20">
        <f t="shared" si="14"/>
        <v>7.252091424122324</v>
      </c>
      <c r="O60" s="20">
        <f t="shared" si="14"/>
        <v>6.6703442024148503</v>
      </c>
      <c r="P60" s="20">
        <f t="shared" si="14"/>
        <v>6.8614258318522721</v>
      </c>
      <c r="Q60" s="20">
        <f t="shared" si="14"/>
        <v>6.2682091062466112</v>
      </c>
      <c r="R60" s="20">
        <f t="shared" si="14"/>
        <v>6.8756673773892167</v>
      </c>
      <c r="S60" s="20">
        <f t="shared" si="14"/>
        <v>6.611899409056023</v>
      </c>
      <c r="T60" s="20">
        <f t="shared" si="14"/>
        <v>7.5040235416174381</v>
      </c>
      <c r="U60" s="20">
        <f t="shared" si="14"/>
        <v>7.3086068183434119</v>
      </c>
      <c r="V60" s="20">
        <f t="shared" si="14"/>
        <v>7.4180366322749434</v>
      </c>
      <c r="W60" s="20">
        <f t="shared" si="14"/>
        <v>6.1808120585412221</v>
      </c>
      <c r="X60" s="20">
        <f t="shared" si="14"/>
        <v>4.0611463216707149</v>
      </c>
      <c r="Y60" s="20">
        <f t="shared" si="14"/>
        <v>3.6580103050725481</v>
      </c>
      <c r="Z60" s="20">
        <f t="shared" si="14"/>
        <v>2.9559654039304446</v>
      </c>
      <c r="AA60" s="20">
        <f t="shared" si="14"/>
        <v>2.8553171341554631</v>
      </c>
      <c r="AB60" s="20">
        <f t="shared" si="14"/>
        <v>2.4647388468984106</v>
      </c>
      <c r="AC60" s="20">
        <f t="shared" si="14"/>
        <v>3.0187435600858112</v>
      </c>
      <c r="AD60" s="20">
        <f t="shared" si="14"/>
        <v>2.8946454487351243</v>
      </c>
      <c r="AE60" s="20">
        <f t="shared" si="14"/>
        <v>3.1296286658580859</v>
      </c>
      <c r="AF60" s="20">
        <f t="shared" si="14"/>
        <v>2.3072549780246354</v>
      </c>
      <c r="AG60" s="20">
        <f t="shared" si="14"/>
        <v>2.6018936665765051</v>
      </c>
    </row>
    <row r="61" spans="1:33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 spans="1:33" x14ac:dyDescent="0.25">
      <c r="A62" s="8" t="s">
        <v>0</v>
      </c>
      <c r="B62" s="33">
        <f t="shared" ref="B62:AG63" si="15">IF(B66=0,0,B66/B25)</f>
        <v>3.2097054435088093</v>
      </c>
      <c r="C62" s="33">
        <f t="shared" si="15"/>
        <v>3.2069317701896272</v>
      </c>
      <c r="D62" s="33">
        <f t="shared" si="15"/>
        <v>3.2034714062313516</v>
      </c>
      <c r="E62" s="33">
        <f t="shared" si="15"/>
        <v>3.2058039058332737</v>
      </c>
      <c r="F62" s="33">
        <f t="shared" si="15"/>
        <v>3.2045707983608391</v>
      </c>
      <c r="G62" s="33">
        <f t="shared" si="15"/>
        <v>3.200510961792467</v>
      </c>
      <c r="H62" s="33">
        <f t="shared" si="15"/>
        <v>3.2037419511994822</v>
      </c>
      <c r="I62" s="33">
        <f t="shared" si="15"/>
        <v>3.2041058853947644</v>
      </c>
      <c r="J62" s="33">
        <f t="shared" si="15"/>
        <v>3.2086579261993915</v>
      </c>
      <c r="K62" s="33">
        <f t="shared" si="15"/>
        <v>3.2068032383759717</v>
      </c>
      <c r="L62" s="33">
        <f t="shared" si="15"/>
        <v>3.2093083248458685</v>
      </c>
      <c r="M62" s="33">
        <f t="shared" si="15"/>
        <v>3.2139050948625978</v>
      </c>
      <c r="N62" s="33">
        <f t="shared" si="15"/>
        <v>3.2132264163267243</v>
      </c>
      <c r="O62" s="33">
        <f t="shared" si="15"/>
        <v>3.2164206256580719</v>
      </c>
      <c r="P62" s="33">
        <f t="shared" si="15"/>
        <v>3.2173473589349948</v>
      </c>
      <c r="Q62" s="33">
        <f t="shared" si="15"/>
        <v>3.2202717274955841</v>
      </c>
      <c r="R62" s="33">
        <f t="shared" si="15"/>
        <v>3.2210166697821947</v>
      </c>
      <c r="S62" s="33">
        <f t="shared" si="15"/>
        <v>3.2195835682433729</v>
      </c>
      <c r="T62" s="33">
        <f t="shared" si="15"/>
        <v>3.2237217775295535</v>
      </c>
      <c r="U62" s="33">
        <f t="shared" si="15"/>
        <v>3.22198672165886</v>
      </c>
      <c r="V62" s="33">
        <f t="shared" si="15"/>
        <v>3.2211501582933888</v>
      </c>
      <c r="W62" s="33">
        <f t="shared" si="15"/>
        <v>3.2237648437161872</v>
      </c>
      <c r="X62" s="33">
        <f t="shared" si="15"/>
        <v>3.2234652032200946</v>
      </c>
      <c r="Y62" s="33">
        <f t="shared" si="15"/>
        <v>3.2213056500759034</v>
      </c>
      <c r="Z62" s="33">
        <f t="shared" si="15"/>
        <v>3.2191128145336165</v>
      </c>
      <c r="AA62" s="33">
        <f t="shared" si="15"/>
        <v>3.2155705807219737</v>
      </c>
      <c r="AB62" s="33">
        <f t="shared" si="15"/>
        <v>3.2145147625476036</v>
      </c>
      <c r="AC62" s="33">
        <f t="shared" si="15"/>
        <v>3.2176065236434184</v>
      </c>
      <c r="AD62" s="33">
        <f t="shared" si="15"/>
        <v>3.2192045857824589</v>
      </c>
      <c r="AE62" s="33">
        <f t="shared" si="15"/>
        <v>3.2186486713143241</v>
      </c>
      <c r="AF62" s="33">
        <f t="shared" si="15"/>
        <v>3.2102338766991596</v>
      </c>
      <c r="AG62" s="33">
        <f t="shared" si="15"/>
        <v>3.2101836564188448</v>
      </c>
    </row>
    <row r="63" spans="1:33" x14ac:dyDescent="0.25">
      <c r="A63" s="10" t="s">
        <v>29</v>
      </c>
      <c r="B63" s="34">
        <f t="shared" si="15"/>
        <v>3.1934858789013822</v>
      </c>
      <c r="C63" s="34">
        <f t="shared" si="15"/>
        <v>3.189146071467635</v>
      </c>
      <c r="D63" s="34">
        <f t="shared" si="15"/>
        <v>3.1837061735673289</v>
      </c>
      <c r="E63" s="34">
        <f t="shared" si="15"/>
        <v>3.1872136139434248</v>
      </c>
      <c r="F63" s="34">
        <f t="shared" si="15"/>
        <v>3.1849165597268643</v>
      </c>
      <c r="G63" s="34">
        <f t="shared" si="15"/>
        <v>3.1784722933265526</v>
      </c>
      <c r="H63" s="34">
        <f t="shared" si="15"/>
        <v>3.1840408160485292</v>
      </c>
      <c r="I63" s="34">
        <f t="shared" si="15"/>
        <v>3.1847436215311271</v>
      </c>
      <c r="J63" s="34">
        <f t="shared" si="15"/>
        <v>3.1911866997990552</v>
      </c>
      <c r="K63" s="34">
        <f t="shared" si="15"/>
        <v>3.1885150614665343</v>
      </c>
      <c r="L63" s="34">
        <f t="shared" si="15"/>
        <v>3.1920729476152836</v>
      </c>
      <c r="M63" s="34">
        <f t="shared" si="15"/>
        <v>3.1952359397873735</v>
      </c>
      <c r="N63" s="34">
        <f t="shared" si="15"/>
        <v>3.1933617298797166</v>
      </c>
      <c r="O63" s="34">
        <f t="shared" si="15"/>
        <v>3.1996289196158547</v>
      </c>
      <c r="P63" s="34">
        <f t="shared" si="15"/>
        <v>3.2008142481363433</v>
      </c>
      <c r="Q63" s="34">
        <f t="shared" si="15"/>
        <v>3.2044013817726191</v>
      </c>
      <c r="R63" s="34">
        <f t="shared" si="15"/>
        <v>3.2047902750289223</v>
      </c>
      <c r="S63" s="34">
        <f t="shared" si="15"/>
        <v>3.2068667316228803</v>
      </c>
      <c r="T63" s="34">
        <f t="shared" si="15"/>
        <v>3.211598035515947</v>
      </c>
      <c r="U63" s="34">
        <f t="shared" si="15"/>
        <v>3.2091397417680008</v>
      </c>
      <c r="V63" s="34">
        <f t="shared" si="15"/>
        <v>3.2068710421300239</v>
      </c>
      <c r="W63" s="34">
        <f t="shared" si="15"/>
        <v>3.2104787178699024</v>
      </c>
      <c r="X63" s="34">
        <f t="shared" si="15"/>
        <v>3.2082744885025449</v>
      </c>
      <c r="Y63" s="34">
        <f t="shared" si="15"/>
        <v>3.2034002675822832</v>
      </c>
      <c r="Z63" s="34">
        <f t="shared" si="15"/>
        <v>3.1992381850503513</v>
      </c>
      <c r="AA63" s="34">
        <f t="shared" si="15"/>
        <v>3.1921207600586383</v>
      </c>
      <c r="AB63" s="34">
        <f t="shared" si="15"/>
        <v>3.1886467496818645</v>
      </c>
      <c r="AC63" s="34">
        <f t="shared" si="15"/>
        <v>3.1951851821643857</v>
      </c>
      <c r="AD63" s="34">
        <f t="shared" si="15"/>
        <v>3.1984306427097127</v>
      </c>
      <c r="AE63" s="34">
        <f t="shared" si="15"/>
        <v>3.1973816780027913</v>
      </c>
      <c r="AF63" s="34">
        <f t="shared" si="15"/>
        <v>3.1771930033017011</v>
      </c>
      <c r="AG63" s="34">
        <f t="shared" si="15"/>
        <v>3.1761050614831507</v>
      </c>
    </row>
    <row r="64" spans="1:33" x14ac:dyDescent="0.25">
      <c r="A64" s="12" t="s">
        <v>30</v>
      </c>
      <c r="B64" s="35">
        <f t="shared" ref="B64:AG64" si="16">IF(B68=0,0,B68/B32)</f>
        <v>3.2287193570271886</v>
      </c>
      <c r="C64" s="35">
        <f t="shared" si="16"/>
        <v>3.2277816355499542</v>
      </c>
      <c r="D64" s="35">
        <f t="shared" si="16"/>
        <v>3.2266418445843912</v>
      </c>
      <c r="E64" s="35">
        <f t="shared" si="16"/>
        <v>3.2275969819045627</v>
      </c>
      <c r="F64" s="35">
        <f t="shared" si="16"/>
        <v>3.2276111203348572</v>
      </c>
      <c r="G64" s="35">
        <f t="shared" si="16"/>
        <v>3.2263465093698467</v>
      </c>
      <c r="H64" s="35">
        <f t="shared" si="16"/>
        <v>3.2274257264659569</v>
      </c>
      <c r="I64" s="35">
        <f t="shared" si="16"/>
        <v>3.2276361330616998</v>
      </c>
      <c r="J64" s="35">
        <f t="shared" si="16"/>
        <v>3.2295540479991329</v>
      </c>
      <c r="K64" s="35">
        <f t="shared" si="16"/>
        <v>3.2284990299791763</v>
      </c>
      <c r="L64" s="35">
        <f t="shared" si="16"/>
        <v>3.2291894548720128</v>
      </c>
      <c r="M64" s="35">
        <f t="shared" si="16"/>
        <v>3.229855116054249</v>
      </c>
      <c r="N64" s="35">
        <f t="shared" si="16"/>
        <v>3.2286854543089349</v>
      </c>
      <c r="O64" s="35">
        <f t="shared" si="16"/>
        <v>3.2305237263743858</v>
      </c>
      <c r="P64" s="35">
        <f t="shared" si="16"/>
        <v>3.2302478346503953</v>
      </c>
      <c r="Q64" s="35">
        <f t="shared" si="16"/>
        <v>3.2322494905849006</v>
      </c>
      <c r="R64" s="35">
        <f t="shared" si="16"/>
        <v>3.2322879918565066</v>
      </c>
      <c r="S64" s="35">
        <f t="shared" si="16"/>
        <v>3.2293791034834363</v>
      </c>
      <c r="T64" s="35">
        <f t="shared" si="16"/>
        <v>3.234023594336354</v>
      </c>
      <c r="U64" s="35">
        <f t="shared" si="16"/>
        <v>3.233257469409391</v>
      </c>
      <c r="V64" s="35">
        <f t="shared" si="16"/>
        <v>3.2326627192874446</v>
      </c>
      <c r="W64" s="35">
        <f t="shared" si="16"/>
        <v>3.233531568899747</v>
      </c>
      <c r="X64" s="35">
        <f t="shared" si="16"/>
        <v>3.2338984367681078</v>
      </c>
      <c r="Y64" s="35">
        <f t="shared" si="16"/>
        <v>3.2326202319696868</v>
      </c>
      <c r="Z64" s="35">
        <f t="shared" si="16"/>
        <v>3.2310400202637997</v>
      </c>
      <c r="AA64" s="35">
        <f t="shared" si="16"/>
        <v>3.2302115235217128</v>
      </c>
      <c r="AB64" s="35">
        <f t="shared" si="16"/>
        <v>3.2295466833023663</v>
      </c>
      <c r="AC64" s="35">
        <f t="shared" si="16"/>
        <v>3.2309884461556009</v>
      </c>
      <c r="AD64" s="35">
        <f t="shared" si="16"/>
        <v>3.2316229630763447</v>
      </c>
      <c r="AE64" s="35">
        <f t="shared" si="16"/>
        <v>3.2317955286361233</v>
      </c>
      <c r="AF64" s="35">
        <f t="shared" si="16"/>
        <v>3.2273752164101857</v>
      </c>
      <c r="AG64" s="35">
        <f t="shared" si="16"/>
        <v>3.2281153508313829</v>
      </c>
    </row>
    <row r="65" spans="1:33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 spans="1:33" x14ac:dyDescent="0.25">
      <c r="A66" s="8" t="s">
        <v>2</v>
      </c>
      <c r="B66" s="9">
        <f t="shared" ref="B66:AG66" si="17">SUM(B67:B68)</f>
        <v>8190.8511850800023</v>
      </c>
      <c r="C66" s="9">
        <f t="shared" si="17"/>
        <v>7516.2059395200031</v>
      </c>
      <c r="D66" s="9">
        <f t="shared" si="17"/>
        <v>8630.7339920399991</v>
      </c>
      <c r="E66" s="9">
        <f t="shared" si="17"/>
        <v>10059.706531440001</v>
      </c>
      <c r="F66" s="9">
        <f t="shared" si="17"/>
        <v>10656.88946604</v>
      </c>
      <c r="G66" s="9">
        <f t="shared" si="17"/>
        <v>11448.240094080003</v>
      </c>
      <c r="H66" s="9">
        <f t="shared" si="17"/>
        <v>10077.278850719998</v>
      </c>
      <c r="I66" s="9">
        <f t="shared" si="17"/>
        <v>10102.178334960001</v>
      </c>
      <c r="J66" s="9">
        <f t="shared" si="17"/>
        <v>11241.062643599998</v>
      </c>
      <c r="K66" s="9">
        <f t="shared" si="17"/>
        <v>10011.12684228</v>
      </c>
      <c r="L66" s="9">
        <f t="shared" si="17"/>
        <v>11563.627983120003</v>
      </c>
      <c r="M66" s="9">
        <f t="shared" si="17"/>
        <v>11236.309081919997</v>
      </c>
      <c r="N66" s="9">
        <f t="shared" si="17"/>
        <v>10098.808137</v>
      </c>
      <c r="O66" s="9">
        <f t="shared" si="17"/>
        <v>10331.326410480004</v>
      </c>
      <c r="P66" s="9">
        <f t="shared" si="17"/>
        <v>10437.843897360002</v>
      </c>
      <c r="Q66" s="9">
        <f t="shared" si="17"/>
        <v>9240.0447319200011</v>
      </c>
      <c r="R66" s="9">
        <f t="shared" si="17"/>
        <v>9975.3507014400002</v>
      </c>
      <c r="S66" s="9">
        <f t="shared" si="17"/>
        <v>10391.931272519998</v>
      </c>
      <c r="T66" s="9">
        <f t="shared" si="17"/>
        <v>9953.2681527599998</v>
      </c>
      <c r="U66" s="9">
        <f t="shared" si="17"/>
        <v>8371.9324490400031</v>
      </c>
      <c r="V66" s="9">
        <f t="shared" si="17"/>
        <v>8729.4803407200015</v>
      </c>
      <c r="W66" s="9">
        <f t="shared" si="17"/>
        <v>8872.7915408400004</v>
      </c>
      <c r="X66" s="9">
        <f t="shared" si="17"/>
        <v>7248.1308591600018</v>
      </c>
      <c r="Y66" s="9">
        <f t="shared" si="17"/>
        <v>6831.202137119999</v>
      </c>
      <c r="Z66" s="9">
        <f t="shared" si="17"/>
        <v>6003.3824449200019</v>
      </c>
      <c r="AA66" s="9">
        <f t="shared" si="17"/>
        <v>5733.5434459200005</v>
      </c>
      <c r="AB66" s="9">
        <f t="shared" si="17"/>
        <v>5526.3885282000019</v>
      </c>
      <c r="AC66" s="9">
        <f t="shared" si="17"/>
        <v>6867.1262318400004</v>
      </c>
      <c r="AD66" s="9">
        <f t="shared" si="17"/>
        <v>7034.3287822799984</v>
      </c>
      <c r="AE66" s="9">
        <f t="shared" si="17"/>
        <v>8105.5124323199998</v>
      </c>
      <c r="AF66" s="9">
        <f t="shared" si="17"/>
        <v>5222.4896235600017</v>
      </c>
      <c r="AG66" s="9">
        <f t="shared" si="17"/>
        <v>5812.9823473200022</v>
      </c>
    </row>
    <row r="67" spans="1:33" x14ac:dyDescent="0.25">
      <c r="A67" s="10" t="s">
        <v>29</v>
      </c>
      <c r="B67" s="11">
        <v>4397.89497445086</v>
      </c>
      <c r="C67" s="11">
        <v>4033.6606639647662</v>
      </c>
      <c r="D67" s="11">
        <v>4628.8792796555917</v>
      </c>
      <c r="E67" s="11">
        <v>5397.287197762731</v>
      </c>
      <c r="F67" s="11">
        <v>5715.7686851414865</v>
      </c>
      <c r="G67" s="11">
        <v>6135.5547437056903</v>
      </c>
      <c r="H67" s="11">
        <v>5467.3465258435026</v>
      </c>
      <c r="I67" s="11">
        <v>5508.4279004960235</v>
      </c>
      <c r="J67" s="11">
        <v>6088.9172120539224</v>
      </c>
      <c r="K67" s="11">
        <v>5401.1809487338105</v>
      </c>
      <c r="L67" s="11">
        <v>6160.6911994364727</v>
      </c>
      <c r="M67" s="11">
        <v>5146.8095222740076</v>
      </c>
      <c r="N67" s="11">
        <v>4392.3089982610854</v>
      </c>
      <c r="O67" s="11">
        <v>4691.5028264256598</v>
      </c>
      <c r="P67" s="11">
        <v>4551.3041419666351</v>
      </c>
      <c r="Q67" s="11">
        <v>3954.6538563626623</v>
      </c>
      <c r="R67" s="11">
        <v>4068.3006416724861</v>
      </c>
      <c r="S67" s="11">
        <v>4503.8549302380225</v>
      </c>
      <c r="T67" s="11">
        <v>4555.120643673019</v>
      </c>
      <c r="U67" s="11">
        <v>3896.7894572991318</v>
      </c>
      <c r="V67" s="11">
        <v>3879.2813355301473</v>
      </c>
      <c r="W67" s="11">
        <v>3743.6138264683627</v>
      </c>
      <c r="X67" s="11">
        <v>2937.2941300343937</v>
      </c>
      <c r="Y67" s="11">
        <v>2630.4814133402765</v>
      </c>
      <c r="Z67" s="11">
        <v>2237.6539083756752</v>
      </c>
      <c r="AA67" s="11">
        <v>2187.7300903664113</v>
      </c>
      <c r="AB67" s="11">
        <v>2014.7644226276566</v>
      </c>
      <c r="AC67" s="11">
        <v>2548.7897997265532</v>
      </c>
      <c r="AD67" s="11">
        <v>2614.7986973787356</v>
      </c>
      <c r="AE67" s="11">
        <v>3076.0264412101187</v>
      </c>
      <c r="AF67" s="11">
        <v>1765.5477240876774</v>
      </c>
      <c r="AG67" s="11">
        <v>1982.8782263687472</v>
      </c>
    </row>
    <row r="68" spans="1:33" x14ac:dyDescent="0.25">
      <c r="A68" s="12" t="s">
        <v>30</v>
      </c>
      <c r="B68" s="13">
        <v>3792.9562106291428</v>
      </c>
      <c r="C68" s="13">
        <v>3482.5452755552369</v>
      </c>
      <c r="D68" s="13">
        <v>4001.8547123844078</v>
      </c>
      <c r="E68" s="13">
        <v>4662.4193336772696</v>
      </c>
      <c r="F68" s="13">
        <v>4941.1207808985146</v>
      </c>
      <c r="G68" s="13">
        <v>5312.6853503743132</v>
      </c>
      <c r="H68" s="13">
        <v>4609.9323248764958</v>
      </c>
      <c r="I68" s="13">
        <v>4593.7504344639783</v>
      </c>
      <c r="J68" s="13">
        <v>5152.145431546076</v>
      </c>
      <c r="K68" s="13">
        <v>4609.9458935461898</v>
      </c>
      <c r="L68" s="13">
        <v>5402.9367836835299</v>
      </c>
      <c r="M68" s="13">
        <v>6089.4995596459894</v>
      </c>
      <c r="N68" s="13">
        <v>5706.4991387389136</v>
      </c>
      <c r="O68" s="13">
        <v>5639.8235840543439</v>
      </c>
      <c r="P68" s="13">
        <v>5886.5397553933662</v>
      </c>
      <c r="Q68" s="13">
        <v>5285.3908755573393</v>
      </c>
      <c r="R68" s="13">
        <v>5907.0500597675145</v>
      </c>
      <c r="S68" s="13">
        <v>5888.0763422819755</v>
      </c>
      <c r="T68" s="13">
        <v>5398.1475090869799</v>
      </c>
      <c r="U68" s="13">
        <v>4475.1429917408705</v>
      </c>
      <c r="V68" s="13">
        <v>4850.1990051898547</v>
      </c>
      <c r="W68" s="13">
        <v>5129.1777143716372</v>
      </c>
      <c r="X68" s="13">
        <v>4310.8367291256081</v>
      </c>
      <c r="Y68" s="13">
        <v>4200.7207237797229</v>
      </c>
      <c r="Z68" s="13">
        <v>3765.7285365443267</v>
      </c>
      <c r="AA68" s="13">
        <v>3545.8133555535887</v>
      </c>
      <c r="AB68" s="13">
        <v>3511.6241055723453</v>
      </c>
      <c r="AC68" s="13">
        <v>4318.3364321134477</v>
      </c>
      <c r="AD68" s="13">
        <v>4419.5300849012629</v>
      </c>
      <c r="AE68" s="13">
        <v>5029.4859911098811</v>
      </c>
      <c r="AF68" s="13">
        <v>3456.9418994723242</v>
      </c>
      <c r="AG68" s="13">
        <v>3830.104120951255</v>
      </c>
    </row>
    <row r="69" spans="1:33" x14ac:dyDescent="0.25">
      <c r="A69" s="14" t="s">
        <v>24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 spans="1:33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 spans="1:33" x14ac:dyDescent="0.25">
      <c r="A71" s="8" t="s">
        <v>7</v>
      </c>
      <c r="B71" s="9">
        <f t="shared" ref="B71:AG73" si="18">IF(B66=0,0,100*B66/B12)</f>
        <v>85060.796936634142</v>
      </c>
      <c r="C71" s="9">
        <f t="shared" si="18"/>
        <v>84987.296234462643</v>
      </c>
      <c r="D71" s="9">
        <f t="shared" si="18"/>
        <v>84895.585756184679</v>
      </c>
      <c r="E71" s="9">
        <f t="shared" si="18"/>
        <v>84957.408843699319</v>
      </c>
      <c r="F71" s="9">
        <f t="shared" si="18"/>
        <v>84924.724579814691</v>
      </c>
      <c r="G71" s="9">
        <f t="shared" si="18"/>
        <v>84817.139801097321</v>
      </c>
      <c r="H71" s="9">
        <f t="shared" si="18"/>
        <v>82767.157556316568</v>
      </c>
      <c r="I71" s="9">
        <f t="shared" si="18"/>
        <v>83215.339943819519</v>
      </c>
      <c r="J71" s="9">
        <f t="shared" si="18"/>
        <v>86349.832506378822</v>
      </c>
      <c r="K71" s="9">
        <f t="shared" si="18"/>
        <v>76404.916368395396</v>
      </c>
      <c r="L71" s="9">
        <f t="shared" si="18"/>
        <v>76730.114261610477</v>
      </c>
      <c r="M71" s="9">
        <f t="shared" si="18"/>
        <v>76088.958262196567</v>
      </c>
      <c r="N71" s="9">
        <f t="shared" si="18"/>
        <v>72314.432599470034</v>
      </c>
      <c r="O71" s="9">
        <f t="shared" si="18"/>
        <v>62425.755278710043</v>
      </c>
      <c r="P71" s="9">
        <f t="shared" si="18"/>
        <v>65694.488852099108</v>
      </c>
      <c r="Q71" s="9">
        <f t="shared" si="18"/>
        <v>59781.586906964192</v>
      </c>
      <c r="R71" s="9">
        <f t="shared" si="18"/>
        <v>67367.848691255873</v>
      </c>
      <c r="S71" s="9">
        <f t="shared" si="18"/>
        <v>63053.676450588464</v>
      </c>
      <c r="T71" s="9">
        <f t="shared" si="18"/>
        <v>68370.144138487958</v>
      </c>
      <c r="U71" s="9">
        <f t="shared" si="18"/>
        <v>75746.594013527952</v>
      </c>
      <c r="V71" s="9">
        <f t="shared" si="18"/>
        <v>81992.403845926267</v>
      </c>
      <c r="W71" s="9">
        <f t="shared" si="18"/>
        <v>58203.895277757772</v>
      </c>
      <c r="X71" s="9">
        <f t="shared" si="18"/>
        <v>39327.63790555895</v>
      </c>
      <c r="Y71" s="9">
        <f t="shared" si="18"/>
        <v>40150.604316717589</v>
      </c>
      <c r="Z71" s="9">
        <f t="shared" si="18"/>
        <v>34274.827812761869</v>
      </c>
      <c r="AA71" s="9">
        <f t="shared" si="18"/>
        <v>35516.430419327335</v>
      </c>
      <c r="AB71" s="9">
        <f t="shared" si="18"/>
        <v>32367.403877443121</v>
      </c>
      <c r="AC71" s="9">
        <f t="shared" si="18"/>
        <v>40045.265023637767</v>
      </c>
      <c r="AD71" s="9">
        <f t="shared" si="18"/>
        <v>39195.208435769717</v>
      </c>
      <c r="AE71" s="9">
        <f t="shared" si="18"/>
        <v>40145.044123176718</v>
      </c>
      <c r="AF71" s="9">
        <f t="shared" si="18"/>
        <v>30008.194442913791</v>
      </c>
      <c r="AG71" s="9">
        <f t="shared" si="18"/>
        <v>31610.846122197159</v>
      </c>
    </row>
    <row r="72" spans="1:33" x14ac:dyDescent="0.25">
      <c r="A72" s="10" t="s">
        <v>29</v>
      </c>
      <c r="B72" s="11">
        <f t="shared" si="18"/>
        <v>61341.938906975207</v>
      </c>
      <c r="C72" s="11">
        <f t="shared" si="18"/>
        <v>61258.58039999062</v>
      </c>
      <c r="D72" s="11">
        <f t="shared" si="18"/>
        <v>61154.084961021574</v>
      </c>
      <c r="E72" s="11">
        <f t="shared" si="18"/>
        <v>61221.462530508215</v>
      </c>
      <c r="F72" s="11">
        <f t="shared" si="18"/>
        <v>61177.33770777013</v>
      </c>
      <c r="G72" s="11">
        <f t="shared" si="18"/>
        <v>61053.558222023297</v>
      </c>
      <c r="H72" s="11">
        <f t="shared" si="18"/>
        <v>59561.836190640504</v>
      </c>
      <c r="I72" s="11">
        <f t="shared" si="18"/>
        <v>59903.217280366211</v>
      </c>
      <c r="J72" s="11">
        <f t="shared" si="18"/>
        <v>62285.825879994096</v>
      </c>
      <c r="K72" s="11">
        <f t="shared" si="18"/>
        <v>54840.988785477894</v>
      </c>
      <c r="L72" s="11">
        <f t="shared" si="18"/>
        <v>55099.713025635421</v>
      </c>
      <c r="M72" s="11">
        <f t="shared" si="18"/>
        <v>57752.08193215308</v>
      </c>
      <c r="N72" s="11">
        <f t="shared" si="18"/>
        <v>57079.067247342311</v>
      </c>
      <c r="O72" s="11">
        <f t="shared" si="18"/>
        <v>48975.981650492817</v>
      </c>
      <c r="P72" s="11">
        <f t="shared" si="18"/>
        <v>51717.619779953289</v>
      </c>
      <c r="Q72" s="11">
        <f t="shared" si="18"/>
        <v>46711.846149516285</v>
      </c>
      <c r="R72" s="11">
        <f t="shared" si="18"/>
        <v>54692.038442280515</v>
      </c>
      <c r="S72" s="11">
        <f t="shared" si="18"/>
        <v>50625.225148306366</v>
      </c>
      <c r="T72" s="11">
        <f t="shared" si="18"/>
        <v>52001.777302584786</v>
      </c>
      <c r="U72" s="11">
        <f t="shared" si="18"/>
        <v>58993.058930379011</v>
      </c>
      <c r="V72" s="11">
        <f t="shared" si="18"/>
        <v>64175.692254463836</v>
      </c>
      <c r="W72" s="11">
        <f t="shared" si="18"/>
        <v>42924.105316950656</v>
      </c>
      <c r="X72" s="11">
        <f t="shared" si="18"/>
        <v>28677.248459075832</v>
      </c>
      <c r="Y72" s="11">
        <f t="shared" si="18"/>
        <v>28076.065738272606</v>
      </c>
      <c r="Z72" s="11">
        <f t="shared" si="18"/>
        <v>23746.566359321543</v>
      </c>
      <c r="AA72" s="11">
        <f t="shared" si="18"/>
        <v>23972.836021530562</v>
      </c>
      <c r="AB72" s="11">
        <f t="shared" si="18"/>
        <v>21950.662896314698</v>
      </c>
      <c r="AC72" s="11">
        <f t="shared" si="18"/>
        <v>26880.354100373053</v>
      </c>
      <c r="AD72" s="11">
        <f t="shared" si="18"/>
        <v>26150.126054098582</v>
      </c>
      <c r="AE72" s="11">
        <f t="shared" si="18"/>
        <v>26726.070912189789</v>
      </c>
      <c r="AF72" s="11">
        <f t="shared" si="18"/>
        <v>18315.44119660218</v>
      </c>
      <c r="AG72" s="11">
        <f t="shared" si="18"/>
        <v>18985.555886010607</v>
      </c>
    </row>
    <row r="73" spans="1:33" x14ac:dyDescent="0.25">
      <c r="A73" s="12" t="s">
        <v>30</v>
      </c>
      <c r="B73" s="13">
        <f t="shared" si="18"/>
        <v>154189.41128189844</v>
      </c>
      <c r="C73" s="13">
        <f t="shared" si="18"/>
        <v>154144.64557617198</v>
      </c>
      <c r="D73" s="13">
        <f t="shared" si="18"/>
        <v>154090.1884798735</v>
      </c>
      <c r="E73" s="13">
        <f t="shared" si="18"/>
        <v>154135.8320909336</v>
      </c>
      <c r="F73" s="13">
        <f t="shared" si="18"/>
        <v>154136.48031816396</v>
      </c>
      <c r="G73" s="13">
        <f t="shared" si="18"/>
        <v>154076.09049800044</v>
      </c>
      <c r="H73" s="13">
        <f t="shared" si="18"/>
        <v>153860.42901578263</v>
      </c>
      <c r="I73" s="13">
        <f t="shared" si="18"/>
        <v>156024.09825174834</v>
      </c>
      <c r="J73" s="13">
        <f t="shared" si="18"/>
        <v>158904.96325105923</v>
      </c>
      <c r="K73" s="13">
        <f t="shared" si="18"/>
        <v>141673.47824598767</v>
      </c>
      <c r="L73" s="13">
        <f t="shared" si="18"/>
        <v>138909.58131713766</v>
      </c>
      <c r="M73" s="13">
        <f t="shared" si="18"/>
        <v>103997.4963345297</v>
      </c>
      <c r="N73" s="13">
        <f t="shared" si="18"/>
        <v>91012.687372111934</v>
      </c>
      <c r="O73" s="13">
        <f t="shared" si="18"/>
        <v>80908.829452973834</v>
      </c>
      <c r="P73" s="13">
        <f t="shared" si="18"/>
        <v>83047.442538278483</v>
      </c>
      <c r="Q73" s="13">
        <f t="shared" si="18"/>
        <v>75610.6070697533</v>
      </c>
      <c r="R73" s="13">
        <f t="shared" si="18"/>
        <v>80163.790318265528</v>
      </c>
      <c r="S73" s="13">
        <f t="shared" si="18"/>
        <v>77631.760237548719</v>
      </c>
      <c r="T73" s="13">
        <f t="shared" si="18"/>
        <v>93097.704545261353</v>
      </c>
      <c r="U73" s="13">
        <f t="shared" si="18"/>
        <v>100631.76722492921</v>
      </c>
      <c r="V73" s="13">
        <f t="shared" si="18"/>
        <v>105395.32392499236</v>
      </c>
      <c r="W73" s="13">
        <f t="shared" si="18"/>
        <v>78633.949408826826</v>
      </c>
      <c r="X73" s="13">
        <f t="shared" si="18"/>
        <v>52651.273768481566</v>
      </c>
      <c r="Y73" s="13">
        <f t="shared" si="18"/>
        <v>54948.574653271498</v>
      </c>
      <c r="Z73" s="13">
        <f t="shared" si="18"/>
        <v>46534.344433151142</v>
      </c>
      <c r="AA73" s="13">
        <f t="shared" si="18"/>
        <v>50528.271322793022</v>
      </c>
      <c r="AB73" s="13">
        <f t="shared" si="18"/>
        <v>44477.241548069258</v>
      </c>
      <c r="AC73" s="13">
        <f t="shared" si="18"/>
        <v>56327.866192131769</v>
      </c>
      <c r="AD73" s="13">
        <f t="shared" si="18"/>
        <v>55607.465239138313</v>
      </c>
      <c r="AE73" s="13">
        <f t="shared" si="18"/>
        <v>57935.991478390555</v>
      </c>
      <c r="AF73" s="13">
        <f t="shared" si="18"/>
        <v>44525.974580384573</v>
      </c>
      <c r="AG73" s="13">
        <f t="shared" si="18"/>
        <v>48207.359527526038</v>
      </c>
    </row>
    <row r="74" spans="1:33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 spans="1:33" x14ac:dyDescent="0.25">
      <c r="A75" s="8" t="s">
        <v>19</v>
      </c>
      <c r="B75" s="21">
        <f t="shared" ref="B75:AG77" si="19">IF(B66=0,0,1000*B66/B3)</f>
        <v>163.59455953299377</v>
      </c>
      <c r="C75" s="21">
        <f t="shared" si="19"/>
        <v>163.45318897020343</v>
      </c>
      <c r="D75" s="21">
        <f t="shared" si="19"/>
        <v>163.27681866846038</v>
      </c>
      <c r="E75" s="21">
        <f t="shared" si="19"/>
        <v>163.39570317412711</v>
      </c>
      <c r="F75" s="21">
        <f t="shared" si="19"/>
        <v>163.3328532717419</v>
      </c>
      <c r="G75" s="21">
        <f t="shared" si="19"/>
        <v>163.12592862184238</v>
      </c>
      <c r="H75" s="21">
        <f t="shared" si="19"/>
        <v>160.25598264567881</v>
      </c>
      <c r="I75" s="21">
        <f t="shared" si="19"/>
        <v>160.90101955494043</v>
      </c>
      <c r="J75" s="21">
        <f t="shared" si="19"/>
        <v>165.39213745702386</v>
      </c>
      <c r="K75" s="21">
        <f t="shared" si="19"/>
        <v>151.00353393130789</v>
      </c>
      <c r="L75" s="21">
        <f t="shared" si="19"/>
        <v>151.5168707972939</v>
      </c>
      <c r="M75" s="21">
        <f t="shared" si="19"/>
        <v>104.35387738522533</v>
      </c>
      <c r="N75" s="21">
        <f t="shared" si="19"/>
        <v>89.144381522779909</v>
      </c>
      <c r="O75" s="21">
        <f t="shared" si="19"/>
        <v>80.60958967769642</v>
      </c>
      <c r="P75" s="21">
        <f t="shared" si="19"/>
        <v>80.72242451565846</v>
      </c>
      <c r="Q75" s="21">
        <f t="shared" si="19"/>
        <v>71.944061514211654</v>
      </c>
      <c r="R75" s="21">
        <f t="shared" si="19"/>
        <v>78.439714018619753</v>
      </c>
      <c r="S75" s="21">
        <f t="shared" si="19"/>
        <v>78.468704468693232</v>
      </c>
      <c r="T75" s="21">
        <f t="shared" si="19"/>
        <v>90.268967962797788</v>
      </c>
      <c r="U75" s="21">
        <f t="shared" si="19"/>
        <v>83.955529335603899</v>
      </c>
      <c r="V75" s="21">
        <f t="shared" si="19"/>
        <v>84.246248098062352</v>
      </c>
      <c r="W75" s="21">
        <f t="shared" si="19"/>
        <v>67.438371993519681</v>
      </c>
      <c r="X75" s="21">
        <f t="shared" si="19"/>
        <v>42.349224910884189</v>
      </c>
      <c r="Y75" s="21">
        <f t="shared" si="19"/>
        <v>37.233453836912979</v>
      </c>
      <c r="Z75" s="21">
        <f t="shared" si="19"/>
        <v>29.160199910442646</v>
      </c>
      <c r="AA75" s="21">
        <f t="shared" si="19"/>
        <v>27.644821872461595</v>
      </c>
      <c r="AB75" s="21">
        <f t="shared" si="19"/>
        <v>23.993636514378213</v>
      </c>
      <c r="AC75" s="21">
        <f t="shared" si="19"/>
        <v>28.972133819972516</v>
      </c>
      <c r="AD75" s="21">
        <f t="shared" si="19"/>
        <v>27.916732125704545</v>
      </c>
      <c r="AE75" s="21">
        <f t="shared" si="19"/>
        <v>30.228217374616658</v>
      </c>
      <c r="AF75" s="21">
        <f t="shared" si="19"/>
        <v>20.069651778073421</v>
      </c>
      <c r="AG75" s="21">
        <f t="shared" si="19"/>
        <v>21.912143019045146</v>
      </c>
    </row>
    <row r="76" spans="1:33" x14ac:dyDescent="0.25">
      <c r="A76" s="10" t="s">
        <v>29</v>
      </c>
      <c r="B76" s="22">
        <f t="shared" si="19"/>
        <v>160.75660812161192</v>
      </c>
      <c r="C76" s="22">
        <f t="shared" si="19"/>
        <v>160.53814712993486</v>
      </c>
      <c r="D76" s="22">
        <f t="shared" si="19"/>
        <v>160.26430785569542</v>
      </c>
      <c r="E76" s="22">
        <f t="shared" si="19"/>
        <v>160.4408697599313</v>
      </c>
      <c r="F76" s="22">
        <f t="shared" si="19"/>
        <v>160.32523735099119</v>
      </c>
      <c r="G76" s="22">
        <f t="shared" si="19"/>
        <v>160.00083998467659</v>
      </c>
      <c r="H76" s="22">
        <f t="shared" si="19"/>
        <v>156.09153794782281</v>
      </c>
      <c r="I76" s="22">
        <f t="shared" si="19"/>
        <v>156.98619729594392</v>
      </c>
      <c r="J76" s="22">
        <f t="shared" si="19"/>
        <v>163.23020613389221</v>
      </c>
      <c r="K76" s="22">
        <f t="shared" si="19"/>
        <v>143.7198068364788</v>
      </c>
      <c r="L76" s="22">
        <f t="shared" si="19"/>
        <v>144.39781571598905</v>
      </c>
      <c r="M76" s="22">
        <f t="shared" si="19"/>
        <v>147.27938686789005</v>
      </c>
      <c r="N76" s="22">
        <f t="shared" si="19"/>
        <v>134.54454641235864</v>
      </c>
      <c r="O76" s="22">
        <f t="shared" si="19"/>
        <v>119.59507500766696</v>
      </c>
      <c r="P76" s="22">
        <f t="shared" si="19"/>
        <v>128.41907924673006</v>
      </c>
      <c r="Q76" s="22">
        <f t="shared" si="19"/>
        <v>120.0423641674399</v>
      </c>
      <c r="R76" s="22">
        <f t="shared" si="19"/>
        <v>136.17230963678716</v>
      </c>
      <c r="S76" s="22">
        <f t="shared" si="19"/>
        <v>124.64055961245302</v>
      </c>
      <c r="T76" s="22">
        <f t="shared" si="19"/>
        <v>135.4376219881099</v>
      </c>
      <c r="U76" s="22">
        <f t="shared" si="19"/>
        <v>125.42176341252441</v>
      </c>
      <c r="V76" s="22">
        <f t="shared" si="19"/>
        <v>133.07244865533491</v>
      </c>
      <c r="W76" s="22">
        <f t="shared" si="19"/>
        <v>121.91697664857628</v>
      </c>
      <c r="X76" s="22">
        <f t="shared" si="19"/>
        <v>82.715793277187871</v>
      </c>
      <c r="Y76" s="22">
        <f t="shared" si="19"/>
        <v>76.232757759584558</v>
      </c>
      <c r="Z76" s="22">
        <f t="shared" si="19"/>
        <v>62.386767484690694</v>
      </c>
      <c r="AA76" s="22">
        <f t="shared" si="19"/>
        <v>58.638598767108043</v>
      </c>
      <c r="AB76" s="22">
        <f t="shared" si="19"/>
        <v>51.553791614790839</v>
      </c>
      <c r="AC76" s="22">
        <f t="shared" si="19"/>
        <v>62.613693246108035</v>
      </c>
      <c r="AD76" s="22">
        <f t="shared" si="19"/>
        <v>59.919209948044035</v>
      </c>
      <c r="AE76" s="22">
        <f t="shared" si="19"/>
        <v>63.979846707101714</v>
      </c>
      <c r="AF76" s="22">
        <f t="shared" si="19"/>
        <v>38.570686124043966</v>
      </c>
      <c r="AG76" s="22">
        <f t="shared" si="19"/>
        <v>42.643620369121628</v>
      </c>
    </row>
    <row r="77" spans="1:33" x14ac:dyDescent="0.25">
      <c r="A77" s="12" t="s">
        <v>30</v>
      </c>
      <c r="B77" s="23">
        <f t="shared" si="19"/>
        <v>167.01320413455335</v>
      </c>
      <c r="C77" s="23">
        <f t="shared" si="19"/>
        <v>166.96469801527971</v>
      </c>
      <c r="D77" s="23">
        <f t="shared" si="19"/>
        <v>166.90574049774008</v>
      </c>
      <c r="E77" s="23">
        <f t="shared" si="19"/>
        <v>166.95514582682199</v>
      </c>
      <c r="F77" s="23">
        <f t="shared" si="19"/>
        <v>166.95587863073933</v>
      </c>
      <c r="G77" s="23">
        <f t="shared" si="19"/>
        <v>166.89046361563913</v>
      </c>
      <c r="H77" s="23">
        <f t="shared" si="19"/>
        <v>165.49244471450828</v>
      </c>
      <c r="I77" s="23">
        <f t="shared" si="19"/>
        <v>165.86070764738642</v>
      </c>
      <c r="J77" s="23">
        <f t="shared" si="19"/>
        <v>168.02216254027107</v>
      </c>
      <c r="K77" s="23">
        <f t="shared" si="19"/>
        <v>160.53593254204165</v>
      </c>
      <c r="L77" s="23">
        <f t="shared" si="19"/>
        <v>160.54192348286827</v>
      </c>
      <c r="M77" s="23">
        <f t="shared" si="19"/>
        <v>83.728447010482654</v>
      </c>
      <c r="N77" s="23">
        <f t="shared" si="19"/>
        <v>70.764930180813181</v>
      </c>
      <c r="O77" s="23">
        <f t="shared" si="19"/>
        <v>63.41386956759208</v>
      </c>
      <c r="P77" s="23">
        <f t="shared" si="19"/>
        <v>62.713261380826921</v>
      </c>
      <c r="Q77" s="23">
        <f t="shared" si="19"/>
        <v>55.350249685710963</v>
      </c>
      <c r="R77" s="23">
        <f t="shared" si="19"/>
        <v>60.712111513929685</v>
      </c>
      <c r="S77" s="23">
        <f t="shared" si="19"/>
        <v>61.143474455828901</v>
      </c>
      <c r="T77" s="23">
        <f t="shared" si="19"/>
        <v>70.444552878463881</v>
      </c>
      <c r="U77" s="23">
        <f t="shared" si="19"/>
        <v>65.188594875028869</v>
      </c>
      <c r="V77" s="23">
        <f t="shared" si="19"/>
        <v>65.132214485677082</v>
      </c>
      <c r="W77" s="23">
        <f t="shared" si="19"/>
        <v>50.853102256281453</v>
      </c>
      <c r="X77" s="23">
        <f t="shared" si="19"/>
        <v>31.781278202257251</v>
      </c>
      <c r="Y77" s="23">
        <f t="shared" si="19"/>
        <v>28.199654488878195</v>
      </c>
      <c r="Z77" s="23">
        <f t="shared" si="19"/>
        <v>22.150242396361357</v>
      </c>
      <c r="AA77" s="23">
        <f t="shared" si="19"/>
        <v>20.846497466339851</v>
      </c>
      <c r="AB77" s="23">
        <f t="shared" si="19"/>
        <v>18.361775083454575</v>
      </c>
      <c r="AC77" s="23">
        <f t="shared" si="19"/>
        <v>21.996570091570376</v>
      </c>
      <c r="AD77" s="23">
        <f t="shared" si="19"/>
        <v>21.213408964811613</v>
      </c>
      <c r="AE77" s="23">
        <f t="shared" si="19"/>
        <v>22.854458331531941</v>
      </c>
      <c r="AF77" s="23">
        <f t="shared" si="19"/>
        <v>16.120494825798769</v>
      </c>
      <c r="AG77" s="23">
        <f t="shared" si="19"/>
        <v>17.506081208232878</v>
      </c>
    </row>
    <row r="78" spans="1:33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spans="1:33" x14ac:dyDescent="0.25">
      <c r="A79" s="8" t="s">
        <v>8</v>
      </c>
      <c r="B79" s="36">
        <f t="shared" ref="B79:AG81" si="20">IF(B66=0,0,B66/B$66)</f>
        <v>1</v>
      </c>
      <c r="C79" s="36">
        <f t="shared" si="20"/>
        <v>1</v>
      </c>
      <c r="D79" s="36">
        <f t="shared" si="20"/>
        <v>1</v>
      </c>
      <c r="E79" s="36">
        <f t="shared" si="20"/>
        <v>1</v>
      </c>
      <c r="F79" s="36">
        <f t="shared" si="20"/>
        <v>1</v>
      </c>
      <c r="G79" s="36">
        <f t="shared" si="20"/>
        <v>1</v>
      </c>
      <c r="H79" s="36">
        <f t="shared" si="20"/>
        <v>1</v>
      </c>
      <c r="I79" s="36">
        <f t="shared" si="20"/>
        <v>1</v>
      </c>
      <c r="J79" s="36">
        <f t="shared" si="20"/>
        <v>1</v>
      </c>
      <c r="K79" s="36">
        <f t="shared" si="20"/>
        <v>1</v>
      </c>
      <c r="L79" s="36">
        <f t="shared" si="20"/>
        <v>1</v>
      </c>
      <c r="M79" s="36">
        <f t="shared" si="20"/>
        <v>1</v>
      </c>
      <c r="N79" s="36">
        <f t="shared" si="20"/>
        <v>1</v>
      </c>
      <c r="O79" s="36">
        <f t="shared" si="20"/>
        <v>1</v>
      </c>
      <c r="P79" s="36">
        <f t="shared" si="20"/>
        <v>1</v>
      </c>
      <c r="Q79" s="36">
        <f t="shared" si="20"/>
        <v>1</v>
      </c>
      <c r="R79" s="36">
        <f t="shared" si="20"/>
        <v>1</v>
      </c>
      <c r="S79" s="36">
        <f t="shared" si="20"/>
        <v>1</v>
      </c>
      <c r="T79" s="36">
        <f t="shared" si="20"/>
        <v>1</v>
      </c>
      <c r="U79" s="36">
        <f t="shared" si="20"/>
        <v>1</v>
      </c>
      <c r="V79" s="36">
        <f t="shared" si="20"/>
        <v>1</v>
      </c>
      <c r="W79" s="36">
        <f t="shared" si="20"/>
        <v>1</v>
      </c>
      <c r="X79" s="36">
        <f t="shared" si="20"/>
        <v>1</v>
      </c>
      <c r="Y79" s="36">
        <f t="shared" si="20"/>
        <v>1</v>
      </c>
      <c r="Z79" s="36">
        <f t="shared" si="20"/>
        <v>1</v>
      </c>
      <c r="AA79" s="36">
        <f t="shared" si="20"/>
        <v>1</v>
      </c>
      <c r="AB79" s="36">
        <f t="shared" si="20"/>
        <v>1</v>
      </c>
      <c r="AC79" s="36">
        <f t="shared" si="20"/>
        <v>1</v>
      </c>
      <c r="AD79" s="36">
        <f t="shared" si="20"/>
        <v>1</v>
      </c>
      <c r="AE79" s="36">
        <f t="shared" si="20"/>
        <v>1</v>
      </c>
      <c r="AF79" s="36">
        <f t="shared" si="20"/>
        <v>1</v>
      </c>
      <c r="AG79" s="36">
        <f t="shared" si="20"/>
        <v>1</v>
      </c>
    </row>
    <row r="80" spans="1:33" x14ac:dyDescent="0.25">
      <c r="A80" s="10" t="s">
        <v>29</v>
      </c>
      <c r="B80" s="37">
        <f t="shared" si="20"/>
        <v>0.53692771057320887</v>
      </c>
      <c r="C80" s="37">
        <f t="shared" si="20"/>
        <v>0.536661807356274</v>
      </c>
      <c r="D80" s="37">
        <f t="shared" si="20"/>
        <v>0.53632510096183472</v>
      </c>
      <c r="E80" s="37">
        <f t="shared" si="20"/>
        <v>0.53652531322801267</v>
      </c>
      <c r="F80" s="37">
        <f t="shared" si="20"/>
        <v>0.53634493473501443</v>
      </c>
      <c r="G80" s="37">
        <f t="shared" si="20"/>
        <v>0.53593868518519672</v>
      </c>
      <c r="H80" s="37">
        <f t="shared" si="20"/>
        <v>0.5425419507422754</v>
      </c>
      <c r="I80" s="37">
        <f t="shared" si="20"/>
        <v>0.54527129870924362</v>
      </c>
      <c r="J80" s="37">
        <f t="shared" si="20"/>
        <v>0.54166740326107821</v>
      </c>
      <c r="K80" s="37">
        <f t="shared" si="20"/>
        <v>0.53951778194668343</v>
      </c>
      <c r="L80" s="37">
        <f t="shared" si="20"/>
        <v>0.53276456216245771</v>
      </c>
      <c r="M80" s="37">
        <f t="shared" si="20"/>
        <v>0.45805161505886149</v>
      </c>
      <c r="N80" s="37">
        <f t="shared" si="20"/>
        <v>0.43493340389036106</v>
      </c>
      <c r="O80" s="37">
        <f t="shared" si="20"/>
        <v>0.45410459799882441</v>
      </c>
      <c r="P80" s="37">
        <f t="shared" si="20"/>
        <v>0.43603872473296679</v>
      </c>
      <c r="Q80" s="37">
        <f t="shared" si="20"/>
        <v>0.4279907696443499</v>
      </c>
      <c r="R80" s="37">
        <f t="shared" si="20"/>
        <v>0.40783534969704904</v>
      </c>
      <c r="S80" s="37">
        <f t="shared" si="20"/>
        <v>0.4333992221588141</v>
      </c>
      <c r="T80" s="37">
        <f t="shared" si="20"/>
        <v>0.45765075086517215</v>
      </c>
      <c r="U80" s="37">
        <f t="shared" si="20"/>
        <v>0.46545877920287937</v>
      </c>
      <c r="V80" s="37">
        <f t="shared" si="20"/>
        <v>0.44438857573624901</v>
      </c>
      <c r="W80" s="37">
        <f t="shared" si="20"/>
        <v>0.42192063334714042</v>
      </c>
      <c r="X80" s="37">
        <f t="shared" si="20"/>
        <v>0.40524849607569058</v>
      </c>
      <c r="Y80" s="37">
        <f t="shared" si="20"/>
        <v>0.38506859562045903</v>
      </c>
      <c r="Z80" s="37">
        <f t="shared" si="20"/>
        <v>0.37273219371008987</v>
      </c>
      <c r="AA80" s="37">
        <f t="shared" si="20"/>
        <v>0.38156684622721465</v>
      </c>
      <c r="AB80" s="37">
        <f t="shared" si="20"/>
        <v>0.36457162075137067</v>
      </c>
      <c r="AC80" s="37">
        <f t="shared" si="20"/>
        <v>0.37115814005411429</v>
      </c>
      <c r="AD80" s="37">
        <f t="shared" si="20"/>
        <v>0.37171971602544501</v>
      </c>
      <c r="AE80" s="37">
        <f t="shared" si="20"/>
        <v>0.37949808440793215</v>
      </c>
      <c r="AF80" s="37">
        <f t="shared" si="20"/>
        <v>0.33806629622064444</v>
      </c>
      <c r="AG80" s="37">
        <f t="shared" si="20"/>
        <v>0.34111203301398751</v>
      </c>
    </row>
    <row r="81" spans="1:33" x14ac:dyDescent="0.25">
      <c r="A81" s="12" t="s">
        <v>30</v>
      </c>
      <c r="B81" s="38">
        <f t="shared" si="20"/>
        <v>0.46307228942679124</v>
      </c>
      <c r="C81" s="38">
        <f t="shared" si="20"/>
        <v>0.463338192643726</v>
      </c>
      <c r="D81" s="38">
        <f t="shared" si="20"/>
        <v>0.46367489903816528</v>
      </c>
      <c r="E81" s="38">
        <f t="shared" si="20"/>
        <v>0.46347468677198733</v>
      </c>
      <c r="F81" s="38">
        <f t="shared" si="20"/>
        <v>0.46365506526498568</v>
      </c>
      <c r="G81" s="38">
        <f t="shared" si="20"/>
        <v>0.46406131481480323</v>
      </c>
      <c r="H81" s="38">
        <f t="shared" si="20"/>
        <v>0.45745804925772465</v>
      </c>
      <c r="I81" s="38">
        <f t="shared" si="20"/>
        <v>0.45472870129075654</v>
      </c>
      <c r="J81" s="38">
        <f t="shared" si="20"/>
        <v>0.45833259673892179</v>
      </c>
      <c r="K81" s="38">
        <f t="shared" si="20"/>
        <v>0.46048221805331657</v>
      </c>
      <c r="L81" s="38">
        <f t="shared" si="20"/>
        <v>0.46723543783754223</v>
      </c>
      <c r="M81" s="38">
        <f t="shared" si="20"/>
        <v>0.54194838494113851</v>
      </c>
      <c r="N81" s="38">
        <f t="shared" si="20"/>
        <v>0.56506659610963883</v>
      </c>
      <c r="O81" s="38">
        <f t="shared" si="20"/>
        <v>0.54589540200117559</v>
      </c>
      <c r="P81" s="38">
        <f t="shared" si="20"/>
        <v>0.5639612752670331</v>
      </c>
      <c r="Q81" s="38">
        <f t="shared" si="20"/>
        <v>0.5720092303556501</v>
      </c>
      <c r="R81" s="38">
        <f t="shared" si="20"/>
        <v>0.59216465030295096</v>
      </c>
      <c r="S81" s="38">
        <f t="shared" si="20"/>
        <v>0.5666007778411859</v>
      </c>
      <c r="T81" s="38">
        <f t="shared" si="20"/>
        <v>0.54234924913482774</v>
      </c>
      <c r="U81" s="38">
        <f t="shared" si="20"/>
        <v>0.53454122079712052</v>
      </c>
      <c r="V81" s="38">
        <f t="shared" si="20"/>
        <v>0.55561142426375099</v>
      </c>
      <c r="W81" s="38">
        <f t="shared" si="20"/>
        <v>0.57807936665285953</v>
      </c>
      <c r="X81" s="38">
        <f t="shared" si="20"/>
        <v>0.59475150392430942</v>
      </c>
      <c r="Y81" s="38">
        <f t="shared" si="20"/>
        <v>0.61493140437954097</v>
      </c>
      <c r="Z81" s="38">
        <f t="shared" si="20"/>
        <v>0.62726780628991008</v>
      </c>
      <c r="AA81" s="38">
        <f t="shared" si="20"/>
        <v>0.61843315377278529</v>
      </c>
      <c r="AB81" s="38">
        <f t="shared" si="20"/>
        <v>0.63542837924862938</v>
      </c>
      <c r="AC81" s="38">
        <f t="shared" si="20"/>
        <v>0.62884185994588571</v>
      </c>
      <c r="AD81" s="38">
        <f t="shared" si="20"/>
        <v>0.62828028397455493</v>
      </c>
      <c r="AE81" s="38">
        <f t="shared" si="20"/>
        <v>0.6205019155920678</v>
      </c>
      <c r="AF81" s="38">
        <f t="shared" si="20"/>
        <v>0.66193370377935556</v>
      </c>
      <c r="AG81" s="38">
        <f t="shared" si="20"/>
        <v>0.65888796698601249</v>
      </c>
    </row>
    <row r="82" spans="1:33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 spans="1:33" x14ac:dyDescent="0.25">
      <c r="A83" s="8" t="s">
        <v>26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>
        <f>SUM(AD84:AD85)</f>
        <v>6959.1809783066983</v>
      </c>
      <c r="AE83" s="9">
        <f t="shared" ref="AE83:AG83" si="21">SUM(AE84:AE85)</f>
        <v>7908.8148793575201</v>
      </c>
      <c r="AF83" s="9">
        <f t="shared" si="21"/>
        <v>5222.4896235600017</v>
      </c>
      <c r="AG83" s="9">
        <f t="shared" si="21"/>
        <v>5778.5734597389928</v>
      </c>
    </row>
    <row r="84" spans="1:33" x14ac:dyDescent="0.25">
      <c r="A84" s="10" t="s">
        <v>29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>
        <v>2614.7986973787356</v>
      </c>
      <c r="AE84" s="11">
        <v>3076.0264412101187</v>
      </c>
      <c r="AF84" s="11">
        <v>1765.5477240876774</v>
      </c>
      <c r="AG84" s="11">
        <v>1982.8782263687472</v>
      </c>
    </row>
    <row r="85" spans="1:33" x14ac:dyDescent="0.25">
      <c r="A85" s="12" t="s">
        <v>30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>
        <v>4344.3822809279627</v>
      </c>
      <c r="AE85" s="13">
        <v>4832.7884381474014</v>
      </c>
      <c r="AF85" s="13">
        <v>3456.9418994723242</v>
      </c>
      <c r="AG85" s="13">
        <v>3795.6952333702457</v>
      </c>
    </row>
    <row r="86" spans="1:33" x14ac:dyDescent="0.25">
      <c r="A86" s="14" t="s">
        <v>36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spans="1:33" x14ac:dyDescent="0.25">
      <c r="A87" s="14" t="s">
        <v>28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spans="1:33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spans="1:33" x14ac:dyDescent="0.25">
      <c r="A89" s="8" t="s">
        <v>69</v>
      </c>
      <c r="B89" s="9">
        <v>8105.7163499999997</v>
      </c>
      <c r="C89" s="9">
        <v>7435.4485800000002</v>
      </c>
      <c r="D89" s="9">
        <v>8536.0935499999996</v>
      </c>
      <c r="E89" s="9">
        <v>9962.7139900000002</v>
      </c>
      <c r="F89" s="9">
        <v>10580.88466</v>
      </c>
      <c r="G89" s="9">
        <v>11367.174559999999</v>
      </c>
      <c r="H89" s="9">
        <v>10004.562019999999</v>
      </c>
      <c r="I89" s="9">
        <v>10032.805259999999</v>
      </c>
      <c r="J89" s="9">
        <v>11203.31674</v>
      </c>
      <c r="K89" s="9">
        <v>9949.9319899999991</v>
      </c>
      <c r="L89" s="9">
        <v>11492.720869999999</v>
      </c>
      <c r="M89" s="9">
        <v>11166.34318</v>
      </c>
      <c r="N89" s="9">
        <v>9994.6055699999997</v>
      </c>
      <c r="O89" s="9">
        <v>10248.68174</v>
      </c>
      <c r="P89" s="9">
        <v>10333.250110000001</v>
      </c>
      <c r="Q89" s="9">
        <v>9214.6098700000002</v>
      </c>
      <c r="R89" s="9">
        <v>9948.1100499999993</v>
      </c>
      <c r="S89" s="9">
        <v>10155.482050000001</v>
      </c>
      <c r="T89" s="9">
        <v>9931.4226799999997</v>
      </c>
      <c r="U89" s="9">
        <v>8429.9171700000006</v>
      </c>
      <c r="V89" s="9">
        <v>8788.8673600000002</v>
      </c>
      <c r="W89" s="9">
        <v>8956.0295999999998</v>
      </c>
      <c r="X89" s="9">
        <v>7340.8896800000002</v>
      </c>
      <c r="Y89" s="9">
        <v>6916.3054499999998</v>
      </c>
      <c r="Z89" s="9">
        <v>6048.3453</v>
      </c>
      <c r="AA89" s="9">
        <v>5788.21</v>
      </c>
      <c r="AB89" s="9">
        <v>5585.6787299999996</v>
      </c>
      <c r="AC89" s="9">
        <v>6952.8058799999999</v>
      </c>
      <c r="AD89" s="9">
        <v>7123.44</v>
      </c>
      <c r="AE89" s="9">
        <v>8222.0921300000009</v>
      </c>
      <c r="AF89" s="9">
        <v>5337.75774</v>
      </c>
      <c r="AG89" s="9">
        <v>5924.7558399999998</v>
      </c>
    </row>
    <row r="90" spans="1:33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 spans="1:33" x14ac:dyDescent="0.25">
      <c r="A91" s="8" t="s">
        <v>70</v>
      </c>
      <c r="B91" s="9">
        <f>B89-B$66</f>
        <v>-85.134835080002631</v>
      </c>
      <c r="C91" s="9">
        <f t="shared" ref="C91:AG91" si="22">C89-C$66</f>
        <v>-80.757359520002865</v>
      </c>
      <c r="D91" s="9">
        <f t="shared" si="22"/>
        <v>-94.640442039999471</v>
      </c>
      <c r="E91" s="9">
        <f t="shared" si="22"/>
        <v>-96.992541440000423</v>
      </c>
      <c r="F91" s="9">
        <f t="shared" si="22"/>
        <v>-76.004806040000403</v>
      </c>
      <c r="G91" s="9">
        <f t="shared" si="22"/>
        <v>-81.065534080003999</v>
      </c>
      <c r="H91" s="9">
        <f t="shared" si="22"/>
        <v>-72.716830719999052</v>
      </c>
      <c r="I91" s="9">
        <f t="shared" si="22"/>
        <v>-69.373074960001759</v>
      </c>
      <c r="J91" s="9">
        <f t="shared" si="22"/>
        <v>-37.745903599998201</v>
      </c>
      <c r="K91" s="9">
        <f t="shared" si="22"/>
        <v>-61.194852280001214</v>
      </c>
      <c r="L91" s="9">
        <f t="shared" si="22"/>
        <v>-70.907113120003487</v>
      </c>
      <c r="M91" s="9">
        <f t="shared" si="22"/>
        <v>-69.965901919997123</v>
      </c>
      <c r="N91" s="9">
        <f t="shared" si="22"/>
        <v>-104.20256700000027</v>
      </c>
      <c r="O91" s="9">
        <f t="shared" si="22"/>
        <v>-82.644670480003697</v>
      </c>
      <c r="P91" s="9">
        <f t="shared" si="22"/>
        <v>-104.59378736000144</v>
      </c>
      <c r="Q91" s="9">
        <f t="shared" si="22"/>
        <v>-25.434861920000913</v>
      </c>
      <c r="R91" s="9">
        <f t="shared" si="22"/>
        <v>-27.240651440000875</v>
      </c>
      <c r="S91" s="9">
        <f t="shared" si="22"/>
        <v>-236.44922251999742</v>
      </c>
      <c r="T91" s="9">
        <f t="shared" si="22"/>
        <v>-21.845472760000121</v>
      </c>
      <c r="U91" s="9">
        <f t="shared" si="22"/>
        <v>57.984720959997503</v>
      </c>
      <c r="V91" s="9">
        <f t="shared" si="22"/>
        <v>59.38701927999864</v>
      </c>
      <c r="W91" s="9">
        <f t="shared" si="22"/>
        <v>83.238059159999466</v>
      </c>
      <c r="X91" s="9">
        <f t="shared" si="22"/>
        <v>92.758820839998407</v>
      </c>
      <c r="Y91" s="9">
        <f t="shared" si="22"/>
        <v>85.103312880000885</v>
      </c>
      <c r="Z91" s="9">
        <f t="shared" si="22"/>
        <v>44.962855079998008</v>
      </c>
      <c r="AA91" s="9">
        <f t="shared" si="22"/>
        <v>54.666554079999514</v>
      </c>
      <c r="AB91" s="9">
        <f t="shared" si="22"/>
        <v>59.290201799997703</v>
      </c>
      <c r="AC91" s="9">
        <f t="shared" si="22"/>
        <v>85.679648159999488</v>
      </c>
      <c r="AD91" s="9">
        <f t="shared" si="22"/>
        <v>89.11121772000115</v>
      </c>
      <c r="AE91" s="9">
        <f t="shared" si="22"/>
        <v>116.57969768000112</v>
      </c>
      <c r="AF91" s="9">
        <f t="shared" si="22"/>
        <v>115.26811643999827</v>
      </c>
      <c r="AG91" s="9">
        <f t="shared" si="22"/>
        <v>111.77349267999762</v>
      </c>
    </row>
    <row r="92" spans="1:33" x14ac:dyDescent="0.25">
      <c r="A92" s="10" t="s">
        <v>29</v>
      </c>
      <c r="B92" s="11">
        <f>IF(B$66=0,50%,B$67/B$66)*B91</f>
        <v>-45.711252089533524</v>
      </c>
      <c r="C92" s="11">
        <f t="shared" ref="C92:AG92" si="23">IF(C$66=0,50%,C$67/C$66)*C91</f>
        <v>-43.339390517325135</v>
      </c>
      <c r="D92" s="11">
        <f t="shared" si="23"/>
        <v>-50.758044632175384</v>
      </c>
      <c r="E92" s="11">
        <f t="shared" si="23"/>
        <v>-52.038953676877227</v>
      </c>
      <c r="F92" s="11">
        <f t="shared" si="23"/>
        <v>-40.764792735071445</v>
      </c>
      <c r="G92" s="11">
        <f t="shared" si="23"/>
        <v>-43.4461557486731</v>
      </c>
      <c r="H92" s="11">
        <f t="shared" si="23"/>
        <v>-39.451931190624101</v>
      </c>
      <c r="I92" s="11">
        <f t="shared" si="23"/>
        <v>-37.827146678893868</v>
      </c>
      <c r="J92" s="11">
        <f t="shared" si="23"/>
        <v>-20.445725586754008</v>
      </c>
      <c r="K92" s="11">
        <f t="shared" si="23"/>
        <v>-33.015710968661196</v>
      </c>
      <c r="L92" s="11">
        <f t="shared" si="23"/>
        <v>-37.776797075582522</v>
      </c>
      <c r="M92" s="11">
        <f t="shared" si="23"/>
        <v>-32.047994373504579</v>
      </c>
      <c r="N92" s="11">
        <f t="shared" si="23"/>
        <v>-45.321177159423527</v>
      </c>
      <c r="O92" s="11">
        <f t="shared" si="23"/>
        <v>-37.529324865067387</v>
      </c>
      <c r="P92" s="11">
        <f t="shared" si="23"/>
        <v>-45.606941655446128</v>
      </c>
      <c r="Q92" s="11">
        <f t="shared" si="23"/>
        <v>-10.885886128938958</v>
      </c>
      <c r="R92" s="11">
        <f t="shared" si="23"/>
        <v>-11.109700606008179</v>
      </c>
      <c r="S92" s="11">
        <f t="shared" si="23"/>
        <v>-102.47690912022323</v>
      </c>
      <c r="T92" s="11">
        <f t="shared" si="23"/>
        <v>-9.9975970116187192</v>
      </c>
      <c r="U92" s="11">
        <f t="shared" si="23"/>
        <v>26.989497430460048</v>
      </c>
      <c r="V92" s="11">
        <f t="shared" si="23"/>
        <v>26.390912915059754</v>
      </c>
      <c r="W92" s="11">
        <f t="shared" si="23"/>
        <v>35.11985463937372</v>
      </c>
      <c r="X92" s="11">
        <f t="shared" si="23"/>
        <v>37.590372643163782</v>
      </c>
      <c r="Y92" s="11">
        <f t="shared" si="23"/>
        <v>32.770613173350462</v>
      </c>
      <c r="Z92" s="11">
        <f t="shared" si="23"/>
        <v>16.759103609436515</v>
      </c>
      <c r="AA92" s="11">
        <f t="shared" si="23"/>
        <v>20.85894463441489</v>
      </c>
      <c r="AB92" s="11">
        <f t="shared" si="23"/>
        <v>21.615524964900999</v>
      </c>
      <c r="AC92" s="11">
        <f t="shared" si="23"/>
        <v>31.800698851556326</v>
      </c>
      <c r="AD92" s="11">
        <f t="shared" si="23"/>
        <v>33.12439654556043</v>
      </c>
      <c r="AE92" s="11">
        <f t="shared" si="23"/>
        <v>44.241771950416279</v>
      </c>
      <c r="AF92" s="11">
        <f t="shared" si="23"/>
        <v>38.968265197200189</v>
      </c>
      <c r="AG92" s="11">
        <f t="shared" si="23"/>
        <v>38.127283325148042</v>
      </c>
    </row>
    <row r="93" spans="1:33" x14ac:dyDescent="0.25">
      <c r="A93" s="12" t="s">
        <v>30</v>
      </c>
      <c r="B93" s="13">
        <f>B91-B92</f>
        <v>-39.423582990469107</v>
      </c>
      <c r="C93" s="13">
        <f t="shared" ref="C93:AG93" si="24">C91-C92</f>
        <v>-37.417969002677729</v>
      </c>
      <c r="D93" s="13">
        <f t="shared" si="24"/>
        <v>-43.882397407824087</v>
      </c>
      <c r="E93" s="13">
        <f t="shared" si="24"/>
        <v>-44.953587763123195</v>
      </c>
      <c r="F93" s="13">
        <f t="shared" si="24"/>
        <v>-35.240013304928958</v>
      </c>
      <c r="G93" s="13">
        <f t="shared" si="24"/>
        <v>-37.6193783313309</v>
      </c>
      <c r="H93" s="13">
        <f t="shared" si="24"/>
        <v>-33.264899529374951</v>
      </c>
      <c r="I93" s="13">
        <f t="shared" si="24"/>
        <v>-31.545928281107891</v>
      </c>
      <c r="J93" s="13">
        <f t="shared" si="24"/>
        <v>-17.300178013244192</v>
      </c>
      <c r="K93" s="13">
        <f t="shared" si="24"/>
        <v>-28.179141311340018</v>
      </c>
      <c r="L93" s="13">
        <f t="shared" si="24"/>
        <v>-33.130316044420965</v>
      </c>
      <c r="M93" s="13">
        <f t="shared" si="24"/>
        <v>-37.917907546492543</v>
      </c>
      <c r="N93" s="13">
        <f t="shared" si="24"/>
        <v>-58.881389840576745</v>
      </c>
      <c r="O93" s="13">
        <f t="shared" si="24"/>
        <v>-45.115345614936309</v>
      </c>
      <c r="P93" s="13">
        <f t="shared" si="24"/>
        <v>-58.986845704555314</v>
      </c>
      <c r="Q93" s="13">
        <f t="shared" si="24"/>
        <v>-14.548975791061954</v>
      </c>
      <c r="R93" s="13">
        <f t="shared" si="24"/>
        <v>-16.130950833992696</v>
      </c>
      <c r="S93" s="13">
        <f t="shared" si="24"/>
        <v>-133.97231339977418</v>
      </c>
      <c r="T93" s="13">
        <f t="shared" si="24"/>
        <v>-11.847875748381401</v>
      </c>
      <c r="U93" s="13">
        <f t="shared" si="24"/>
        <v>30.995223529537455</v>
      </c>
      <c r="V93" s="13">
        <f t="shared" si="24"/>
        <v>32.996106364938882</v>
      </c>
      <c r="W93" s="13">
        <f t="shared" si="24"/>
        <v>48.118204520625746</v>
      </c>
      <c r="X93" s="13">
        <f t="shared" si="24"/>
        <v>55.168448196834625</v>
      </c>
      <c r="Y93" s="13">
        <f t="shared" si="24"/>
        <v>52.332699706650423</v>
      </c>
      <c r="Z93" s="13">
        <f t="shared" si="24"/>
        <v>28.203751470561492</v>
      </c>
      <c r="AA93" s="13">
        <f t="shared" si="24"/>
        <v>33.807609445584625</v>
      </c>
      <c r="AB93" s="13">
        <f t="shared" si="24"/>
        <v>37.674676835096705</v>
      </c>
      <c r="AC93" s="13">
        <f t="shared" si="24"/>
        <v>53.878949308443161</v>
      </c>
      <c r="AD93" s="13">
        <f t="shared" si="24"/>
        <v>55.98682117444072</v>
      </c>
      <c r="AE93" s="13">
        <f t="shared" si="24"/>
        <v>72.337925729584839</v>
      </c>
      <c r="AF93" s="13">
        <f t="shared" si="24"/>
        <v>76.29985124279807</v>
      </c>
      <c r="AG93" s="13">
        <f t="shared" si="24"/>
        <v>73.646209354849574</v>
      </c>
    </row>
    <row r="94" spans="1:33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 spans="1:33" x14ac:dyDescent="0.25">
      <c r="A95" s="8" t="s">
        <v>31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</row>
    <row r="96" spans="1:33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</row>
    <row r="97" spans="1:33" x14ac:dyDescent="0.25">
      <c r="A97" s="8" t="s">
        <v>32</v>
      </c>
      <c r="B97" s="9">
        <f t="shared" ref="B97:AG97" si="25">SUM(B98:B99)</f>
        <v>83.733982608695641</v>
      </c>
      <c r="C97" s="9">
        <f t="shared" si="25"/>
        <v>76.903626086956521</v>
      </c>
      <c r="D97" s="9">
        <f t="shared" si="25"/>
        <v>88.402547826086959</v>
      </c>
      <c r="E97" s="9">
        <f t="shared" si="25"/>
        <v>102.96419130434782</v>
      </c>
      <c r="F97" s="9">
        <f t="shared" si="25"/>
        <v>109.11852173913043</v>
      </c>
      <c r="G97" s="9">
        <f t="shared" si="25"/>
        <v>117.37004347826087</v>
      </c>
      <c r="H97" s="9">
        <f t="shared" si="25"/>
        <v>105.87353043478261</v>
      </c>
      <c r="I97" s="9">
        <f t="shared" si="25"/>
        <v>105.5635043478261</v>
      </c>
      <c r="J97" s="9">
        <f t="shared" si="25"/>
        <v>113.20041739130434</v>
      </c>
      <c r="K97" s="9">
        <f t="shared" si="25"/>
        <v>113.93674782608696</v>
      </c>
      <c r="L97" s="9">
        <f t="shared" si="25"/>
        <v>131.04800869565219</v>
      </c>
      <c r="M97" s="9">
        <f t="shared" si="25"/>
        <v>141.29996260869564</v>
      </c>
      <c r="N97" s="9">
        <f t="shared" si="25"/>
        <v>134.54989999999998</v>
      </c>
      <c r="O97" s="9">
        <f t="shared" si="25"/>
        <v>143.91114782608696</v>
      </c>
      <c r="P97" s="9">
        <f t="shared" si="25"/>
        <v>139.53602695652174</v>
      </c>
      <c r="Q97" s="9">
        <f t="shared" si="25"/>
        <v>135.15033217391306</v>
      </c>
      <c r="R97" s="9">
        <f t="shared" si="25"/>
        <v>129.75246347826086</v>
      </c>
      <c r="S97" s="9">
        <f t="shared" si="25"/>
        <v>144.6927947826087</v>
      </c>
      <c r="T97" s="9">
        <f t="shared" si="25"/>
        <v>139.46493130434783</v>
      </c>
      <c r="U97" s="9">
        <f t="shared" si="25"/>
        <v>126.36013043478259</v>
      </c>
      <c r="V97" s="9">
        <f t="shared" si="25"/>
        <v>113.25532956521737</v>
      </c>
      <c r="W97" s="9">
        <f t="shared" si="25"/>
        <v>136.45428434782607</v>
      </c>
      <c r="X97" s="9">
        <f t="shared" si="25"/>
        <v>161.2498295652174</v>
      </c>
      <c r="Y97" s="9">
        <f t="shared" si="25"/>
        <v>155.97658782608696</v>
      </c>
      <c r="Z97" s="9">
        <f t="shared" si="25"/>
        <v>154.85765739130434</v>
      </c>
      <c r="AA97" s="9">
        <f t="shared" si="25"/>
        <v>149.62586782608696</v>
      </c>
      <c r="AB97" s="9">
        <f t="shared" si="25"/>
        <v>152.07014782608695</v>
      </c>
      <c r="AC97" s="9">
        <f t="shared" si="25"/>
        <v>152.61610347826087</v>
      </c>
      <c r="AD97" s="9">
        <f t="shared" si="25"/>
        <v>159.6343391304348</v>
      </c>
      <c r="AE97" s="9">
        <f t="shared" si="25"/>
        <v>176.02361826086957</v>
      </c>
      <c r="AF97" s="9">
        <f t="shared" si="25"/>
        <v>162.91881739130434</v>
      </c>
      <c r="AG97" s="9">
        <f t="shared" si="25"/>
        <v>162.84700173913046</v>
      </c>
    </row>
    <row r="98" spans="1:33" x14ac:dyDescent="0.25">
      <c r="A98" s="10" t="s">
        <v>29</v>
      </c>
      <c r="B98" s="11">
        <v>62.343260869565214</v>
      </c>
      <c r="C98" s="11">
        <v>57.257791304347826</v>
      </c>
      <c r="D98" s="11">
        <v>65.819191304347825</v>
      </c>
      <c r="E98" s="11">
        <v>76.66091304347826</v>
      </c>
      <c r="F98" s="11">
        <v>81.243052173913043</v>
      </c>
      <c r="G98" s="11">
        <v>87.386634782608695</v>
      </c>
      <c r="H98" s="11">
        <v>79.819808695652171</v>
      </c>
      <c r="I98" s="11">
        <v>79.961269565217393</v>
      </c>
      <c r="J98" s="11">
        <v>85.006669565217393</v>
      </c>
      <c r="K98" s="11">
        <v>85.641765217391296</v>
      </c>
      <c r="L98" s="11">
        <v>97.225965217391305</v>
      </c>
      <c r="M98" s="11">
        <v>87.925150434782608</v>
      </c>
      <c r="N98" s="11">
        <v>78.202553913043474</v>
      </c>
      <c r="O98" s="11">
        <v>83.297313043478269</v>
      </c>
      <c r="P98" s="11">
        <v>77.899809565217396</v>
      </c>
      <c r="Q98" s="11">
        <v>74.365314782608706</v>
      </c>
      <c r="R98" s="11">
        <v>65.676585217391306</v>
      </c>
      <c r="S98" s="11">
        <v>78.739551304347827</v>
      </c>
      <c r="T98" s="11">
        <v>76.169982608695648</v>
      </c>
      <c r="U98" s="11">
        <v>66.447386086956513</v>
      </c>
      <c r="V98" s="11">
        <v>56.724789565217378</v>
      </c>
      <c r="W98" s="11">
        <v>79.731011304347817</v>
      </c>
      <c r="X98" s="11">
        <v>90.053951304347819</v>
      </c>
      <c r="Y98" s="11">
        <v>84.987456521739134</v>
      </c>
      <c r="Z98" s="11">
        <v>84.489274782608689</v>
      </c>
      <c r="AA98" s="11">
        <v>81.826588695652177</v>
      </c>
      <c r="AB98" s="11">
        <v>82.873198260869557</v>
      </c>
      <c r="AC98" s="11">
        <v>85.951494782608691</v>
      </c>
      <c r="AD98" s="11">
        <v>90.523660869565219</v>
      </c>
      <c r="AE98" s="11">
        <v>100.53572260869565</v>
      </c>
      <c r="AF98" s="11">
        <v>90.813126086956515</v>
      </c>
      <c r="AG98" s="11">
        <v>90.818617391304358</v>
      </c>
    </row>
    <row r="99" spans="1:33" x14ac:dyDescent="0.25">
      <c r="A99" s="12" t="s">
        <v>30</v>
      </c>
      <c r="B99" s="13">
        <v>21.390721739130434</v>
      </c>
      <c r="C99" s="13">
        <v>19.645834782608695</v>
      </c>
      <c r="D99" s="13">
        <v>22.58335652173913</v>
      </c>
      <c r="E99" s="13">
        <v>26.303278260869565</v>
      </c>
      <c r="F99" s="13">
        <v>27.87546956521739</v>
      </c>
      <c r="G99" s="13">
        <v>29.983408695652173</v>
      </c>
      <c r="H99" s="13">
        <v>26.053721739130435</v>
      </c>
      <c r="I99" s="13">
        <v>25.602234782608697</v>
      </c>
      <c r="J99" s="13">
        <v>28.193747826086955</v>
      </c>
      <c r="K99" s="13">
        <v>28.294982608695655</v>
      </c>
      <c r="L99" s="13">
        <v>33.822043478260866</v>
      </c>
      <c r="M99" s="13">
        <v>53.374812173913043</v>
      </c>
      <c r="N99" s="13">
        <v>56.34734608695652</v>
      </c>
      <c r="O99" s="13">
        <v>60.613834782608691</v>
      </c>
      <c r="P99" s="13">
        <v>61.636217391304349</v>
      </c>
      <c r="Q99" s="13">
        <v>60.785017391304351</v>
      </c>
      <c r="R99" s="13">
        <v>64.075878260869558</v>
      </c>
      <c r="S99" s="13">
        <v>65.953243478260873</v>
      </c>
      <c r="T99" s="13">
        <v>63.294948695652167</v>
      </c>
      <c r="U99" s="13">
        <v>59.912744347826077</v>
      </c>
      <c r="V99" s="13">
        <v>56.530539999999988</v>
      </c>
      <c r="W99" s="13">
        <v>56.723273043478251</v>
      </c>
      <c r="X99" s="13">
        <v>71.195878260869563</v>
      </c>
      <c r="Y99" s="13">
        <v>70.989131304347822</v>
      </c>
      <c r="Z99" s="13">
        <v>70.368382608695654</v>
      </c>
      <c r="AA99" s="13">
        <v>67.799279130434783</v>
      </c>
      <c r="AB99" s="13">
        <v>69.19694956521738</v>
      </c>
      <c r="AC99" s="13">
        <v>66.664608695652177</v>
      </c>
      <c r="AD99" s="13">
        <v>69.110678260869562</v>
      </c>
      <c r="AE99" s="13">
        <v>75.487895652173918</v>
      </c>
      <c r="AF99" s="13">
        <v>72.105691304347829</v>
      </c>
      <c r="AG99" s="13">
        <v>72.028384347826091</v>
      </c>
    </row>
    <row r="100" spans="1:33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spans="1:33" x14ac:dyDescent="0.25">
      <c r="A101" s="8" t="s">
        <v>33</v>
      </c>
      <c r="B101" s="9">
        <f t="shared" ref="B101:AG101" si="26">SUM(B102:B103)</f>
        <v>0</v>
      </c>
      <c r="C101" s="9">
        <f t="shared" si="26"/>
        <v>0</v>
      </c>
      <c r="D101" s="9">
        <f t="shared" si="26"/>
        <v>13.891321242235426</v>
      </c>
      <c r="E101" s="9">
        <f t="shared" si="26"/>
        <v>16.95404298136587</v>
      </c>
      <c r="F101" s="9">
        <f t="shared" si="26"/>
        <v>8.5467299378876014</v>
      </c>
      <c r="G101" s="9">
        <f t="shared" si="26"/>
        <v>10.643921242235432</v>
      </c>
      <c r="H101" s="9">
        <f t="shared" si="26"/>
        <v>0</v>
      </c>
      <c r="I101" s="9">
        <f t="shared" si="26"/>
        <v>2.2379359006201227</v>
      </c>
      <c r="J101" s="9">
        <f t="shared" si="26"/>
        <v>10.029312546583261</v>
      </c>
      <c r="K101" s="9">
        <f t="shared" si="26"/>
        <v>4.3927125465839456</v>
      </c>
      <c r="L101" s="9">
        <f t="shared" si="26"/>
        <v>19.503660372670225</v>
      </c>
      <c r="M101" s="9">
        <f t="shared" si="26"/>
        <v>22.179591304347127</v>
      </c>
      <c r="N101" s="9">
        <f t="shared" si="26"/>
        <v>5.2268129192543924</v>
      </c>
      <c r="O101" s="9">
        <f t="shared" si="26"/>
        <v>12.93042546583753</v>
      </c>
      <c r="P101" s="9">
        <f t="shared" si="26"/>
        <v>2.364891180123962</v>
      </c>
      <c r="Q101" s="9">
        <f t="shared" si="26"/>
        <v>0.66653465838482617</v>
      </c>
      <c r="R101" s="9">
        <f t="shared" si="26"/>
        <v>3.9865346583848265</v>
      </c>
      <c r="S101" s="9">
        <f t="shared" si="26"/>
        <v>17.479269068323084</v>
      </c>
      <c r="T101" s="9">
        <f t="shared" si="26"/>
        <v>2.8269314285709992</v>
      </c>
      <c r="U101" s="9">
        <f t="shared" si="26"/>
        <v>0</v>
      </c>
      <c r="V101" s="9">
        <f t="shared" si="26"/>
        <v>0</v>
      </c>
      <c r="W101" s="9">
        <f t="shared" si="26"/>
        <v>26.768517763975261</v>
      </c>
      <c r="X101" s="9">
        <f t="shared" si="26"/>
        <v>27.237182857142706</v>
      </c>
      <c r="Y101" s="9">
        <f t="shared" si="26"/>
        <v>1.5323418633544357</v>
      </c>
      <c r="Z101" s="9">
        <f t="shared" si="26"/>
        <v>1.4286175155273781</v>
      </c>
      <c r="AA101" s="9">
        <f t="shared" si="26"/>
        <v>0</v>
      </c>
      <c r="AB101" s="9">
        <f t="shared" si="26"/>
        <v>6.0138429813665493</v>
      </c>
      <c r="AC101" s="9">
        <f t="shared" si="26"/>
        <v>4.9087706832295197</v>
      </c>
      <c r="AD101" s="9">
        <f t="shared" si="26"/>
        <v>9.459873291925307</v>
      </c>
      <c r="AE101" s="9">
        <f t="shared" si="26"/>
        <v>18.830916770186171</v>
      </c>
      <c r="AF101" s="9">
        <f t="shared" si="26"/>
        <v>0</v>
      </c>
      <c r="AG101" s="9">
        <f t="shared" si="26"/>
        <v>5.1433672049689152</v>
      </c>
    </row>
    <row r="102" spans="1:33" x14ac:dyDescent="0.25">
      <c r="A102" s="10" t="s">
        <v>29</v>
      </c>
      <c r="B102" s="11">
        <v>0</v>
      </c>
      <c r="C102" s="11">
        <v>0</v>
      </c>
      <c r="D102" s="11">
        <v>10.342636024843991</v>
      </c>
      <c r="E102" s="11">
        <v>12.622957763974435</v>
      </c>
      <c r="F102" s="11">
        <v>6.3633751552787752</v>
      </c>
      <c r="G102" s="11">
        <v>7.9248186335396493</v>
      </c>
      <c r="H102" s="11">
        <v>0</v>
      </c>
      <c r="I102" s="11">
        <v>1.9226968944092098</v>
      </c>
      <c r="J102" s="11">
        <v>6.8266360248439995</v>
      </c>
      <c r="K102" s="11">
        <v>2.4691967701860307</v>
      </c>
      <c r="L102" s="11">
        <v>13.365436024844009</v>
      </c>
      <c r="M102" s="11">
        <v>0.3725436024840435</v>
      </c>
      <c r="N102" s="11">
        <v>0</v>
      </c>
      <c r="O102" s="11">
        <v>6.8759951552787868</v>
      </c>
      <c r="P102" s="11">
        <v>0</v>
      </c>
      <c r="Q102" s="11">
        <v>0</v>
      </c>
      <c r="R102" s="11">
        <v>0</v>
      </c>
      <c r="S102" s="11">
        <v>14.893440248446908</v>
      </c>
      <c r="T102" s="11">
        <v>2.8269314285709992</v>
      </c>
      <c r="U102" s="11">
        <v>0</v>
      </c>
      <c r="V102" s="11">
        <v>0</v>
      </c>
      <c r="W102" s="11">
        <v>24.836695900620825</v>
      </c>
      <c r="X102" s="11">
        <v>12.153414161490389</v>
      </c>
      <c r="Y102" s="11">
        <v>0</v>
      </c>
      <c r="Z102" s="11">
        <v>1.3322924223599415</v>
      </c>
      <c r="AA102" s="11">
        <v>0</v>
      </c>
      <c r="AB102" s="11">
        <v>2.8770837267077667</v>
      </c>
      <c r="AC102" s="11">
        <v>4.9087706832295197</v>
      </c>
      <c r="AD102" s="11">
        <v>6.4026402484469145</v>
      </c>
      <c r="AE102" s="11">
        <v>11.842535900620817</v>
      </c>
      <c r="AF102" s="11">
        <v>0</v>
      </c>
      <c r="AG102" s="11">
        <v>3.4815853416144806</v>
      </c>
    </row>
    <row r="103" spans="1:33" x14ac:dyDescent="0.25">
      <c r="A103" s="12" t="s">
        <v>30</v>
      </c>
      <c r="B103" s="13">
        <v>0</v>
      </c>
      <c r="C103" s="13">
        <v>0</v>
      </c>
      <c r="D103" s="13">
        <v>3.5486852173914354</v>
      </c>
      <c r="E103" s="13">
        <v>4.3310852173914345</v>
      </c>
      <c r="F103" s="13">
        <v>2.1833547826088253</v>
      </c>
      <c r="G103" s="13">
        <v>2.719102608695783</v>
      </c>
      <c r="H103" s="13">
        <v>0</v>
      </c>
      <c r="I103" s="13">
        <v>0.31523900621091272</v>
      </c>
      <c r="J103" s="13">
        <v>3.2026765217392619</v>
      </c>
      <c r="K103" s="13">
        <v>1.9235157763979149</v>
      </c>
      <c r="L103" s="13">
        <v>6.1382243478262151</v>
      </c>
      <c r="M103" s="13">
        <v>21.807047701863084</v>
      </c>
      <c r="N103" s="13">
        <v>5.2268129192543924</v>
      </c>
      <c r="O103" s="13">
        <v>6.0544303105587431</v>
      </c>
      <c r="P103" s="13">
        <v>2.364891180123962</v>
      </c>
      <c r="Q103" s="13">
        <v>0.66653465838482617</v>
      </c>
      <c r="R103" s="13">
        <v>3.9865346583848265</v>
      </c>
      <c r="S103" s="13">
        <v>2.5858288198761752</v>
      </c>
      <c r="T103" s="13">
        <v>0</v>
      </c>
      <c r="U103" s="13">
        <v>0</v>
      </c>
      <c r="V103" s="13">
        <v>0</v>
      </c>
      <c r="W103" s="13">
        <v>1.9318218633544362</v>
      </c>
      <c r="X103" s="13">
        <v>15.083768695652317</v>
      </c>
      <c r="Y103" s="13">
        <v>1.5323418633544357</v>
      </c>
      <c r="Z103" s="13">
        <v>9.6325093167436648E-2</v>
      </c>
      <c r="AA103" s="13">
        <v>0</v>
      </c>
      <c r="AB103" s="13">
        <v>3.1367592546587826</v>
      </c>
      <c r="AC103" s="13">
        <v>0</v>
      </c>
      <c r="AD103" s="13">
        <v>3.0572330434783925</v>
      </c>
      <c r="AE103" s="13">
        <v>6.9883808695653524</v>
      </c>
      <c r="AF103" s="13">
        <v>0</v>
      </c>
      <c r="AG103" s="13">
        <v>1.6617818633544346</v>
      </c>
    </row>
  </sheetData>
  <pageMargins left="0.7" right="0.7" top="0.75" bottom="0.75" header="0.3" footer="0.3"/>
  <pageSetup paperSize="9" scale="8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pageSetUpPr fitToPage="1"/>
  </sheetPr>
  <dimension ref="A1:AG103"/>
  <sheetViews>
    <sheetView showGridLines="0" zoomScaleNormal="100" workbookViewId="0">
      <pane xSplit="1" ySplit="1" topLeftCell="M2" activePane="bottomRight" state="frozen"/>
      <selection activeCell="AG2" sqref="AG2"/>
      <selection pane="topRight" activeCell="AG2" sqref="AG2"/>
      <selection pane="bottomLeft" activeCell="AG2" sqref="AG2"/>
      <selection pane="bottomRight" activeCell="AG2" sqref="AG2"/>
    </sheetView>
  </sheetViews>
  <sheetFormatPr defaultRowHeight="11.25" x14ac:dyDescent="0.25"/>
  <cols>
    <col min="1" max="1" width="43.7109375" style="1" customWidth="1"/>
    <col min="2" max="12" width="10.42578125" style="2" customWidth="1"/>
    <col min="13" max="33" width="10.42578125" style="1" customWidth="1"/>
    <col min="34" max="16384" width="9.140625" style="1"/>
  </cols>
  <sheetData>
    <row r="1" spans="1:33" ht="12.75" x14ac:dyDescent="0.25">
      <c r="A1" s="3" t="s">
        <v>48</v>
      </c>
      <c r="B1" s="4">
        <v>1990</v>
      </c>
      <c r="C1" s="4">
        <v>1991</v>
      </c>
      <c r="D1" s="4">
        <v>1992</v>
      </c>
      <c r="E1" s="4">
        <v>1993</v>
      </c>
      <c r="F1" s="4">
        <v>1994</v>
      </c>
      <c r="G1" s="4">
        <v>1995</v>
      </c>
      <c r="H1" s="4">
        <v>1996</v>
      </c>
      <c r="I1" s="4">
        <v>1997</v>
      </c>
      <c r="J1" s="4">
        <v>1998</v>
      </c>
      <c r="K1" s="4">
        <v>1999</v>
      </c>
      <c r="L1" s="4">
        <v>2000</v>
      </c>
      <c r="M1" s="4">
        <v>2001</v>
      </c>
      <c r="N1" s="4">
        <v>2002</v>
      </c>
      <c r="O1" s="4">
        <v>2003</v>
      </c>
      <c r="P1" s="4">
        <v>2004</v>
      </c>
      <c r="Q1" s="4">
        <v>2005</v>
      </c>
      <c r="R1" s="4">
        <v>2006</v>
      </c>
      <c r="S1" s="4">
        <v>2007</v>
      </c>
      <c r="T1" s="4">
        <v>2008</v>
      </c>
      <c r="U1" s="4">
        <v>2009</v>
      </c>
      <c r="V1" s="4">
        <v>2010</v>
      </c>
      <c r="W1" s="4">
        <v>2011</v>
      </c>
      <c r="X1" s="4">
        <v>2012</v>
      </c>
      <c r="Y1" s="4">
        <v>2013</v>
      </c>
      <c r="Z1" s="4">
        <v>2014</v>
      </c>
      <c r="AA1" s="4">
        <v>2015</v>
      </c>
      <c r="AB1" s="4">
        <v>2016</v>
      </c>
      <c r="AC1" s="4">
        <v>2017</v>
      </c>
      <c r="AD1" s="4">
        <v>2018</v>
      </c>
      <c r="AE1" s="4">
        <v>2019</v>
      </c>
      <c r="AF1" s="4">
        <v>2020</v>
      </c>
      <c r="AG1" s="4">
        <v>2021</v>
      </c>
    </row>
    <row r="2" spans="1:33" x14ac:dyDescent="0.25">
      <c r="A2" s="5"/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x14ac:dyDescent="0.25">
      <c r="A3" s="8" t="s">
        <v>20</v>
      </c>
      <c r="B3" s="9">
        <f t="shared" ref="B3:AG3" si="0">SUM(B4:B5)</f>
        <v>364983.36203764897</v>
      </c>
      <c r="C3" s="9">
        <f t="shared" si="0"/>
        <v>386578.19925584254</v>
      </c>
      <c r="D3" s="9">
        <f t="shared" si="0"/>
        <v>392119.32594292978</v>
      </c>
      <c r="E3" s="9">
        <f t="shared" si="0"/>
        <v>340835.6169362957</v>
      </c>
      <c r="F3" s="9">
        <f t="shared" si="0"/>
        <v>308064.22155173367</v>
      </c>
      <c r="G3" s="9">
        <f t="shared" si="0"/>
        <v>317307.05138099997</v>
      </c>
      <c r="H3" s="9">
        <f t="shared" si="0"/>
        <v>466325.29590199998</v>
      </c>
      <c r="I3" s="9">
        <f t="shared" si="0"/>
        <v>575627.24810799991</v>
      </c>
      <c r="J3" s="9">
        <f t="shared" si="0"/>
        <v>600562.18575399998</v>
      </c>
      <c r="K3" s="9">
        <f t="shared" si="0"/>
        <v>598297.36944899999</v>
      </c>
      <c r="L3" s="9">
        <f t="shared" si="0"/>
        <v>610521.44012199994</v>
      </c>
      <c r="M3" s="9">
        <f t="shared" si="0"/>
        <v>733609.77781699994</v>
      </c>
      <c r="N3" s="9">
        <f t="shared" si="0"/>
        <v>775781.49471899995</v>
      </c>
      <c r="O3" s="9">
        <f t="shared" si="0"/>
        <v>820706.49188799993</v>
      </c>
      <c r="P3" s="9">
        <f t="shared" si="0"/>
        <v>920636.79541299993</v>
      </c>
      <c r="Q3" s="9">
        <f t="shared" si="0"/>
        <v>1018630.5638059999</v>
      </c>
      <c r="R3" s="9">
        <f t="shared" si="0"/>
        <v>1095158.411202</v>
      </c>
      <c r="S3" s="9">
        <f t="shared" si="0"/>
        <v>1188923.1658719999</v>
      </c>
      <c r="T3" s="9">
        <f t="shared" si="0"/>
        <v>1136546.2627119999</v>
      </c>
      <c r="U3" s="9">
        <f t="shared" si="0"/>
        <v>932697.11116199999</v>
      </c>
      <c r="V3" s="9">
        <f t="shared" si="0"/>
        <v>958009.68282700004</v>
      </c>
      <c r="W3" s="9">
        <f t="shared" si="0"/>
        <v>1063270.4440319999</v>
      </c>
      <c r="X3" s="9">
        <f t="shared" si="0"/>
        <v>1109290.8522910001</v>
      </c>
      <c r="Y3" s="9">
        <f t="shared" si="0"/>
        <v>1019308.0460340001</v>
      </c>
      <c r="Z3" s="9">
        <f t="shared" si="0"/>
        <v>1042546.029128</v>
      </c>
      <c r="AA3" s="9">
        <f t="shared" si="0"/>
        <v>991372.90810100001</v>
      </c>
      <c r="AB3" s="9">
        <f t="shared" si="0"/>
        <v>994201.95229200006</v>
      </c>
      <c r="AC3" s="9">
        <f t="shared" si="0"/>
        <v>1048425.906704</v>
      </c>
      <c r="AD3" s="9">
        <f t="shared" si="0"/>
        <v>1125298.307359</v>
      </c>
      <c r="AE3" s="9">
        <f t="shared" si="0"/>
        <v>1235182.3276750001</v>
      </c>
      <c r="AF3" s="9">
        <f t="shared" si="0"/>
        <v>1137730.271861</v>
      </c>
      <c r="AG3" s="9">
        <f t="shared" si="0"/>
        <v>1177322.4844229999</v>
      </c>
    </row>
    <row r="4" spans="1:33" x14ac:dyDescent="0.25">
      <c r="A4" s="10" t="s">
        <v>29</v>
      </c>
      <c r="B4" s="11">
        <v>44816.807160239354</v>
      </c>
      <c r="C4" s="11">
        <v>47468.466813603802</v>
      </c>
      <c r="D4" s="11">
        <v>48148.86935250098</v>
      </c>
      <c r="E4" s="11">
        <v>41851.672449659512</v>
      </c>
      <c r="F4" s="11">
        <v>37827.62790384164</v>
      </c>
      <c r="G4" s="11">
        <v>38962.567644000002</v>
      </c>
      <c r="H4" s="11">
        <v>59198.593673999996</v>
      </c>
      <c r="I4" s="11">
        <v>73097.416633999994</v>
      </c>
      <c r="J4" s="11">
        <v>73435.452355000001</v>
      </c>
      <c r="K4" s="11">
        <v>80884.582943999994</v>
      </c>
      <c r="L4" s="11">
        <v>81249.036166000005</v>
      </c>
      <c r="M4" s="11">
        <v>93100.742295000004</v>
      </c>
      <c r="N4" s="11">
        <v>96568.344681000002</v>
      </c>
      <c r="O4" s="11">
        <v>101746.349131</v>
      </c>
      <c r="P4" s="11">
        <v>113810.029779</v>
      </c>
      <c r="Q4" s="11">
        <v>120262.57239300001</v>
      </c>
      <c r="R4" s="11">
        <v>116580.53730700001</v>
      </c>
      <c r="S4" s="11">
        <v>115940.437091</v>
      </c>
      <c r="T4" s="11">
        <v>109487.862492</v>
      </c>
      <c r="U4" s="11">
        <v>102737.40494200001</v>
      </c>
      <c r="V4" s="11">
        <v>104662.475796</v>
      </c>
      <c r="W4" s="11">
        <v>106646.28104900001</v>
      </c>
      <c r="X4" s="11">
        <v>106470.35304399999</v>
      </c>
      <c r="Y4" s="11">
        <v>106516.72536</v>
      </c>
      <c r="Z4" s="11">
        <v>116223.69357399999</v>
      </c>
      <c r="AA4" s="11">
        <v>111854.70970000001</v>
      </c>
      <c r="AB4" s="11">
        <v>116539.993187</v>
      </c>
      <c r="AC4" s="11">
        <v>116937.506003</v>
      </c>
      <c r="AD4" s="11">
        <v>126731.68619600001</v>
      </c>
      <c r="AE4" s="11">
        <v>140628.78663300001</v>
      </c>
      <c r="AF4" s="11">
        <v>138481.43329699998</v>
      </c>
      <c r="AG4" s="11">
        <v>145923.169689</v>
      </c>
    </row>
    <row r="5" spans="1:33" x14ac:dyDescent="0.25">
      <c r="A5" s="12" t="s">
        <v>30</v>
      </c>
      <c r="B5" s="13">
        <v>320166.5548774096</v>
      </c>
      <c r="C5" s="13">
        <v>339109.73244223872</v>
      </c>
      <c r="D5" s="13">
        <v>343970.45659042877</v>
      </c>
      <c r="E5" s="13">
        <v>298983.9444866362</v>
      </c>
      <c r="F5" s="13">
        <v>270236.59364789206</v>
      </c>
      <c r="G5" s="13">
        <v>278344.48373699997</v>
      </c>
      <c r="H5" s="13">
        <v>407126.70222799998</v>
      </c>
      <c r="I5" s="13">
        <v>502529.83147399995</v>
      </c>
      <c r="J5" s="13">
        <v>527126.73339900002</v>
      </c>
      <c r="K5" s="13">
        <v>517412.78650500003</v>
      </c>
      <c r="L5" s="13">
        <v>529272.40395599999</v>
      </c>
      <c r="M5" s="13">
        <v>640509.03552199993</v>
      </c>
      <c r="N5" s="13">
        <v>679213.15003799996</v>
      </c>
      <c r="O5" s="13">
        <v>718960.14275699994</v>
      </c>
      <c r="P5" s="13">
        <v>806826.76563399995</v>
      </c>
      <c r="Q5" s="13">
        <v>898367.99141299992</v>
      </c>
      <c r="R5" s="13">
        <v>978577.87389499997</v>
      </c>
      <c r="S5" s="13">
        <v>1072982.728781</v>
      </c>
      <c r="T5" s="13">
        <v>1027058.40022</v>
      </c>
      <c r="U5" s="13">
        <v>829959.70621999993</v>
      </c>
      <c r="V5" s="13">
        <v>853347.20703100006</v>
      </c>
      <c r="W5" s="13">
        <v>956624.16298299993</v>
      </c>
      <c r="X5" s="13">
        <v>1002820.499247</v>
      </c>
      <c r="Y5" s="13">
        <v>912791.32067400008</v>
      </c>
      <c r="Z5" s="13">
        <v>926322.33555399999</v>
      </c>
      <c r="AA5" s="13">
        <v>879518.198401</v>
      </c>
      <c r="AB5" s="13">
        <v>877661.95910500002</v>
      </c>
      <c r="AC5" s="13">
        <v>931488.40070100001</v>
      </c>
      <c r="AD5" s="13">
        <v>998566.621163</v>
      </c>
      <c r="AE5" s="13">
        <v>1094553.5410420001</v>
      </c>
      <c r="AF5" s="13">
        <v>999248.83856399998</v>
      </c>
      <c r="AG5" s="13">
        <v>1031399.314734</v>
      </c>
    </row>
    <row r="6" spans="1:33" x14ac:dyDescent="0.25">
      <c r="A6" s="14" t="s">
        <v>34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3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 x14ac:dyDescent="0.25">
      <c r="A8" s="8" t="s">
        <v>10</v>
      </c>
      <c r="B8" s="15">
        <f t="shared" ref="B8:AG10" si="1">IF(B3=0,0,B3/B$3)</f>
        <v>1</v>
      </c>
      <c r="C8" s="15">
        <f t="shared" si="1"/>
        <v>1</v>
      </c>
      <c r="D8" s="15">
        <f t="shared" si="1"/>
        <v>1</v>
      </c>
      <c r="E8" s="15">
        <f t="shared" si="1"/>
        <v>1</v>
      </c>
      <c r="F8" s="15">
        <f t="shared" si="1"/>
        <v>1</v>
      </c>
      <c r="G8" s="15">
        <f t="shared" si="1"/>
        <v>1</v>
      </c>
      <c r="H8" s="15">
        <f t="shared" si="1"/>
        <v>1</v>
      </c>
      <c r="I8" s="15">
        <f t="shared" si="1"/>
        <v>1</v>
      </c>
      <c r="J8" s="15">
        <f t="shared" si="1"/>
        <v>1</v>
      </c>
      <c r="K8" s="15">
        <f t="shared" si="1"/>
        <v>1</v>
      </c>
      <c r="L8" s="15">
        <f t="shared" si="1"/>
        <v>1</v>
      </c>
      <c r="M8" s="15">
        <f t="shared" si="1"/>
        <v>1</v>
      </c>
      <c r="N8" s="15">
        <f t="shared" si="1"/>
        <v>1</v>
      </c>
      <c r="O8" s="15">
        <f t="shared" si="1"/>
        <v>1</v>
      </c>
      <c r="P8" s="15">
        <f t="shared" si="1"/>
        <v>1</v>
      </c>
      <c r="Q8" s="15">
        <f t="shared" si="1"/>
        <v>1</v>
      </c>
      <c r="R8" s="15">
        <f t="shared" si="1"/>
        <v>1</v>
      </c>
      <c r="S8" s="15">
        <f t="shared" si="1"/>
        <v>1</v>
      </c>
      <c r="T8" s="15">
        <f t="shared" si="1"/>
        <v>1</v>
      </c>
      <c r="U8" s="15">
        <f t="shared" si="1"/>
        <v>1</v>
      </c>
      <c r="V8" s="15">
        <f t="shared" si="1"/>
        <v>1</v>
      </c>
      <c r="W8" s="15">
        <f t="shared" si="1"/>
        <v>1</v>
      </c>
      <c r="X8" s="15">
        <f t="shared" si="1"/>
        <v>1</v>
      </c>
      <c r="Y8" s="15">
        <f t="shared" si="1"/>
        <v>1</v>
      </c>
      <c r="Z8" s="15">
        <f t="shared" si="1"/>
        <v>1</v>
      </c>
      <c r="AA8" s="15">
        <f t="shared" si="1"/>
        <v>1</v>
      </c>
      <c r="AB8" s="15">
        <f t="shared" si="1"/>
        <v>1</v>
      </c>
      <c r="AC8" s="15">
        <f t="shared" si="1"/>
        <v>1</v>
      </c>
      <c r="AD8" s="15">
        <f t="shared" si="1"/>
        <v>1</v>
      </c>
      <c r="AE8" s="15">
        <f t="shared" si="1"/>
        <v>1</v>
      </c>
      <c r="AF8" s="15">
        <f t="shared" si="1"/>
        <v>1</v>
      </c>
      <c r="AG8" s="15">
        <f t="shared" si="1"/>
        <v>1</v>
      </c>
    </row>
    <row r="9" spans="1:33" x14ac:dyDescent="0.25">
      <c r="A9" s="10" t="s">
        <v>29</v>
      </c>
      <c r="B9" s="16">
        <f t="shared" si="1"/>
        <v>0.12279137029708326</v>
      </c>
      <c r="C9" s="16">
        <f t="shared" si="1"/>
        <v>0.12279137029708327</v>
      </c>
      <c r="D9" s="16">
        <f t="shared" si="1"/>
        <v>0.12279137029708327</v>
      </c>
      <c r="E9" s="16">
        <f t="shared" si="1"/>
        <v>0.12279137029708327</v>
      </c>
      <c r="F9" s="16">
        <f t="shared" si="1"/>
        <v>0.1227913702970833</v>
      </c>
      <c r="G9" s="16">
        <f t="shared" si="1"/>
        <v>0.1227913702970833</v>
      </c>
      <c r="H9" s="16">
        <f t="shared" si="1"/>
        <v>0.12694699214095562</v>
      </c>
      <c r="I9" s="16">
        <f t="shared" si="1"/>
        <v>0.12698741568308344</v>
      </c>
      <c r="J9" s="16">
        <f t="shared" si="1"/>
        <v>0.12227784915029657</v>
      </c>
      <c r="K9" s="16">
        <f t="shared" si="1"/>
        <v>0.13519127289242536</v>
      </c>
      <c r="L9" s="16">
        <f t="shared" si="1"/>
        <v>0.13308138064695008</v>
      </c>
      <c r="M9" s="16">
        <f t="shared" si="1"/>
        <v>0.126907717304477</v>
      </c>
      <c r="N9" s="16">
        <f t="shared" si="1"/>
        <v>0.12447879375619619</v>
      </c>
      <c r="O9" s="16">
        <f t="shared" si="1"/>
        <v>0.12397410053006515</v>
      </c>
      <c r="P9" s="16">
        <f t="shared" si="1"/>
        <v>0.12362098750131374</v>
      </c>
      <c r="Q9" s="16">
        <f t="shared" si="1"/>
        <v>0.11806299228215995</v>
      </c>
      <c r="R9" s="16">
        <f t="shared" si="1"/>
        <v>0.10645084411034755</v>
      </c>
      <c r="S9" s="16">
        <f t="shared" si="1"/>
        <v>9.7517182286514723E-2</v>
      </c>
      <c r="T9" s="16">
        <f t="shared" si="1"/>
        <v>9.6333837067698977E-2</v>
      </c>
      <c r="U9" s="16">
        <f t="shared" si="1"/>
        <v>0.11015087718456069</v>
      </c>
      <c r="V9" s="16">
        <f t="shared" si="1"/>
        <v>0.10924991435070937</v>
      </c>
      <c r="W9" s="16">
        <f t="shared" si="1"/>
        <v>0.10030024030818487</v>
      </c>
      <c r="X9" s="16">
        <f t="shared" si="1"/>
        <v>9.5980556248263044E-2</v>
      </c>
      <c r="Y9" s="16">
        <f t="shared" si="1"/>
        <v>0.10449905283730784</v>
      </c>
      <c r="Z9" s="16">
        <f t="shared" si="1"/>
        <v>0.11148063522069246</v>
      </c>
      <c r="AA9" s="16">
        <f t="shared" si="1"/>
        <v>0.11282808798382492</v>
      </c>
      <c r="AB9" s="16">
        <f t="shared" si="1"/>
        <v>0.11721963824184069</v>
      </c>
      <c r="AC9" s="16">
        <f t="shared" si="1"/>
        <v>0.11153626141366874</v>
      </c>
      <c r="AD9" s="16">
        <f t="shared" si="1"/>
        <v>0.11262052503520673</v>
      </c>
      <c r="AE9" s="16">
        <f t="shared" si="1"/>
        <v>0.11385265436699327</v>
      </c>
      <c r="AF9" s="16">
        <f t="shared" si="1"/>
        <v>0.12171727932533967</v>
      </c>
      <c r="AG9" s="16">
        <f t="shared" si="1"/>
        <v>0.12394494424398617</v>
      </c>
    </row>
    <row r="10" spans="1:33" x14ac:dyDescent="0.25">
      <c r="A10" s="12" t="s">
        <v>30</v>
      </c>
      <c r="B10" s="17">
        <f t="shared" si="1"/>
        <v>0.87720862970291669</v>
      </c>
      <c r="C10" s="17">
        <f t="shared" si="1"/>
        <v>0.87720862970291669</v>
      </c>
      <c r="D10" s="17">
        <f t="shared" si="1"/>
        <v>0.87720862970291669</v>
      </c>
      <c r="E10" s="17">
        <f t="shared" si="1"/>
        <v>0.8772086297029168</v>
      </c>
      <c r="F10" s="17">
        <f t="shared" si="1"/>
        <v>0.8772086297029168</v>
      </c>
      <c r="G10" s="17">
        <f t="shared" si="1"/>
        <v>0.87720862970291669</v>
      </c>
      <c r="H10" s="17">
        <f t="shared" si="1"/>
        <v>0.87305300785904438</v>
      </c>
      <c r="I10" s="17">
        <f t="shared" si="1"/>
        <v>0.87301258431691664</v>
      </c>
      <c r="J10" s="17">
        <f t="shared" si="1"/>
        <v>0.87772215084970351</v>
      </c>
      <c r="K10" s="17">
        <f t="shared" si="1"/>
        <v>0.86480872710757473</v>
      </c>
      <c r="L10" s="17">
        <f t="shared" si="1"/>
        <v>0.86691861935305004</v>
      </c>
      <c r="M10" s="17">
        <f t="shared" si="1"/>
        <v>0.87309228269552297</v>
      </c>
      <c r="N10" s="17">
        <f t="shared" si="1"/>
        <v>0.87552120624380381</v>
      </c>
      <c r="O10" s="17">
        <f t="shared" si="1"/>
        <v>0.87602589946993481</v>
      </c>
      <c r="P10" s="17">
        <f t="shared" si="1"/>
        <v>0.87637901249868633</v>
      </c>
      <c r="Q10" s="17">
        <f t="shared" si="1"/>
        <v>0.88193700771784</v>
      </c>
      <c r="R10" s="17">
        <f t="shared" si="1"/>
        <v>0.89354915588965245</v>
      </c>
      <c r="S10" s="17">
        <f t="shared" si="1"/>
        <v>0.90248281771348537</v>
      </c>
      <c r="T10" s="17">
        <f t="shared" si="1"/>
        <v>0.90366616293230106</v>
      </c>
      <c r="U10" s="17">
        <f t="shared" si="1"/>
        <v>0.88984912281543926</v>
      </c>
      <c r="V10" s="17">
        <f t="shared" si="1"/>
        <v>0.8907500856492907</v>
      </c>
      <c r="W10" s="17">
        <f t="shared" si="1"/>
        <v>0.89969975969181515</v>
      </c>
      <c r="X10" s="17">
        <f t="shared" si="1"/>
        <v>0.90401944375173682</v>
      </c>
      <c r="Y10" s="17">
        <f t="shared" si="1"/>
        <v>0.89550094716269213</v>
      </c>
      <c r="Z10" s="17">
        <f t="shared" si="1"/>
        <v>0.88851936477930749</v>
      </c>
      <c r="AA10" s="17">
        <f t="shared" si="1"/>
        <v>0.88717191201617507</v>
      </c>
      <c r="AB10" s="17">
        <f t="shared" si="1"/>
        <v>0.88278036175815922</v>
      </c>
      <c r="AC10" s="17">
        <f t="shared" si="1"/>
        <v>0.88846373858633132</v>
      </c>
      <c r="AD10" s="17">
        <f t="shared" si="1"/>
        <v>0.8873794749647933</v>
      </c>
      <c r="AE10" s="17">
        <f t="shared" si="1"/>
        <v>0.88614734563300668</v>
      </c>
      <c r="AF10" s="17">
        <f t="shared" si="1"/>
        <v>0.87828272067466029</v>
      </c>
      <c r="AG10" s="17">
        <f t="shared" si="1"/>
        <v>0.87605505575601395</v>
      </c>
    </row>
    <row r="11" spans="1:33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spans="1:33" x14ac:dyDescent="0.25">
      <c r="A12" s="8" t="s">
        <v>12</v>
      </c>
      <c r="B12" s="18">
        <f t="shared" ref="B12:AG12" si="2">SUM(B13:B14)</f>
        <v>22.137907999999999</v>
      </c>
      <c r="C12" s="18">
        <f t="shared" si="2"/>
        <v>23.447734000000001</v>
      </c>
      <c r="D12" s="18">
        <f t="shared" si="2"/>
        <v>23.783828</v>
      </c>
      <c r="E12" s="18">
        <f t="shared" si="2"/>
        <v>20.673235999999999</v>
      </c>
      <c r="F12" s="18">
        <f t="shared" si="2"/>
        <v>18.685502</v>
      </c>
      <c r="G12" s="18">
        <f t="shared" si="2"/>
        <v>19.246122</v>
      </c>
      <c r="H12" s="18">
        <f t="shared" si="2"/>
        <v>28.483830999999999</v>
      </c>
      <c r="I12" s="18">
        <f t="shared" si="2"/>
        <v>35.107621999999999</v>
      </c>
      <c r="J12" s="18">
        <f t="shared" si="2"/>
        <v>36.271614999999997</v>
      </c>
      <c r="K12" s="18">
        <f t="shared" si="2"/>
        <v>37.392899</v>
      </c>
      <c r="L12" s="18">
        <f t="shared" si="2"/>
        <v>38.121282000000001</v>
      </c>
      <c r="M12" s="18">
        <f t="shared" si="2"/>
        <v>42.773868999999998</v>
      </c>
      <c r="N12" s="18">
        <f t="shared" si="2"/>
        <v>44.37612</v>
      </c>
      <c r="O12" s="18">
        <f t="shared" si="2"/>
        <v>48.045041999999995</v>
      </c>
      <c r="P12" s="18">
        <f t="shared" si="2"/>
        <v>52.956307000000002</v>
      </c>
      <c r="Q12" s="18">
        <f t="shared" si="2"/>
        <v>55.308869999999999</v>
      </c>
      <c r="R12" s="18">
        <f t="shared" si="2"/>
        <v>54.462754000000004</v>
      </c>
      <c r="S12" s="18">
        <f t="shared" si="2"/>
        <v>55.615917000000003</v>
      </c>
      <c r="T12" s="18">
        <f t="shared" si="2"/>
        <v>50.720769000000004</v>
      </c>
      <c r="U12" s="18">
        <f t="shared" si="2"/>
        <v>41.396636000000001</v>
      </c>
      <c r="V12" s="18">
        <f t="shared" si="2"/>
        <v>41.681163999999995</v>
      </c>
      <c r="W12" s="18">
        <f t="shared" si="2"/>
        <v>40.798116</v>
      </c>
      <c r="X12" s="18">
        <f t="shared" si="2"/>
        <v>39.195824999999999</v>
      </c>
      <c r="Y12" s="18">
        <f t="shared" si="2"/>
        <v>36.280192</v>
      </c>
      <c r="Z12" s="18">
        <f t="shared" si="2"/>
        <v>37.074381000000002</v>
      </c>
      <c r="AA12" s="18">
        <f t="shared" si="2"/>
        <v>35.373674000000001</v>
      </c>
      <c r="AB12" s="18">
        <f t="shared" si="2"/>
        <v>35.534492999999998</v>
      </c>
      <c r="AC12" s="18">
        <f t="shared" si="2"/>
        <v>36.749843999999996</v>
      </c>
      <c r="AD12" s="18">
        <f t="shared" si="2"/>
        <v>40.557352999999999</v>
      </c>
      <c r="AE12" s="18">
        <f t="shared" si="2"/>
        <v>44.830683999999998</v>
      </c>
      <c r="AF12" s="18">
        <f t="shared" si="2"/>
        <v>39.678713000000002</v>
      </c>
      <c r="AG12" s="18">
        <f t="shared" si="2"/>
        <v>41.848488000000003</v>
      </c>
    </row>
    <row r="13" spans="1:33" x14ac:dyDescent="0.25">
      <c r="A13" s="10" t="s">
        <v>29</v>
      </c>
      <c r="B13" s="19">
        <v>7.3106439999999999</v>
      </c>
      <c r="C13" s="19">
        <v>7.7431900000000002</v>
      </c>
      <c r="D13" s="19">
        <v>7.8541789999999994</v>
      </c>
      <c r="E13" s="19">
        <v>6.826962</v>
      </c>
      <c r="F13" s="19">
        <v>6.1705490000000003</v>
      </c>
      <c r="G13" s="19">
        <v>6.3556840000000001</v>
      </c>
      <c r="H13" s="19">
        <v>9.6566410000000005</v>
      </c>
      <c r="I13" s="19">
        <v>11.923857</v>
      </c>
      <c r="J13" s="19">
        <v>11.978997999999999</v>
      </c>
      <c r="K13" s="19">
        <v>13.194120999999999</v>
      </c>
      <c r="L13" s="19">
        <v>13.253571000000001</v>
      </c>
      <c r="M13" s="19">
        <v>14.418359000000001</v>
      </c>
      <c r="N13" s="19">
        <v>14.633570000000001</v>
      </c>
      <c r="O13" s="19">
        <v>15.475581</v>
      </c>
      <c r="P13" s="19">
        <v>17.086956999999998</v>
      </c>
      <c r="Q13" s="19">
        <v>17.441665</v>
      </c>
      <c r="R13" s="19">
        <v>16.077518000000001</v>
      </c>
      <c r="S13" s="19">
        <v>15.437015000000001</v>
      </c>
      <c r="T13" s="19">
        <v>14.005784999999999</v>
      </c>
      <c r="U13" s="19">
        <v>12.646749</v>
      </c>
      <c r="V13" s="19">
        <v>13.055099999999999</v>
      </c>
      <c r="W13" s="19">
        <v>12.724355000000001</v>
      </c>
      <c r="X13" s="19">
        <v>12.342298</v>
      </c>
      <c r="Y13" s="19">
        <v>12.162986</v>
      </c>
      <c r="Z13" s="19">
        <v>13.011170000000002</v>
      </c>
      <c r="AA13" s="19">
        <v>12.700150000000001</v>
      </c>
      <c r="AB13" s="19">
        <v>13.015077999999999</v>
      </c>
      <c r="AC13" s="19">
        <v>13.007296999999999</v>
      </c>
      <c r="AD13" s="19">
        <v>15.289477999999999</v>
      </c>
      <c r="AE13" s="19">
        <v>17.176627</v>
      </c>
      <c r="AF13" s="19">
        <v>14.780740999999999</v>
      </c>
      <c r="AG13" s="19">
        <v>16.504280000000001</v>
      </c>
    </row>
    <row r="14" spans="1:33" x14ac:dyDescent="0.25">
      <c r="A14" s="12" t="s">
        <v>30</v>
      </c>
      <c r="B14" s="20">
        <v>14.827264</v>
      </c>
      <c r="C14" s="20">
        <v>15.704544</v>
      </c>
      <c r="D14" s="20">
        <v>15.929649</v>
      </c>
      <c r="E14" s="20">
        <v>13.846273999999999</v>
      </c>
      <c r="F14" s="20">
        <v>12.514953</v>
      </c>
      <c r="G14" s="20">
        <v>12.890438000000001</v>
      </c>
      <c r="H14" s="20">
        <v>18.827189999999998</v>
      </c>
      <c r="I14" s="20">
        <v>23.183765000000001</v>
      </c>
      <c r="J14" s="20">
        <v>24.292617</v>
      </c>
      <c r="K14" s="20">
        <v>24.198778000000001</v>
      </c>
      <c r="L14" s="20">
        <v>24.867711</v>
      </c>
      <c r="M14" s="20">
        <v>28.355509999999999</v>
      </c>
      <c r="N14" s="20">
        <v>29.742549999999998</v>
      </c>
      <c r="O14" s="20">
        <v>32.569460999999997</v>
      </c>
      <c r="P14" s="20">
        <v>35.869350000000004</v>
      </c>
      <c r="Q14" s="20">
        <v>37.867204999999998</v>
      </c>
      <c r="R14" s="20">
        <v>38.385236000000006</v>
      </c>
      <c r="S14" s="20">
        <v>40.178902000000001</v>
      </c>
      <c r="T14" s="20">
        <v>36.714984000000001</v>
      </c>
      <c r="U14" s="20">
        <v>28.749887000000001</v>
      </c>
      <c r="V14" s="20">
        <v>28.626064</v>
      </c>
      <c r="W14" s="20">
        <v>28.073761000000001</v>
      </c>
      <c r="X14" s="20">
        <v>26.853527</v>
      </c>
      <c r="Y14" s="20">
        <v>24.117205999999999</v>
      </c>
      <c r="Z14" s="20">
        <v>24.063210999999999</v>
      </c>
      <c r="AA14" s="20">
        <v>22.673524</v>
      </c>
      <c r="AB14" s="20">
        <v>22.519415000000002</v>
      </c>
      <c r="AC14" s="20">
        <v>23.742546999999998</v>
      </c>
      <c r="AD14" s="20">
        <v>25.267875</v>
      </c>
      <c r="AE14" s="20">
        <v>27.654056999999998</v>
      </c>
      <c r="AF14" s="20">
        <v>24.897971999999999</v>
      </c>
      <c r="AG14" s="20">
        <v>25.344208000000002</v>
      </c>
    </row>
    <row r="15" spans="1:33" x14ac:dyDescent="0.25">
      <c r="A15" s="14" t="s">
        <v>35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1:33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spans="1:33" x14ac:dyDescent="0.25">
      <c r="A17" s="8" t="s">
        <v>3</v>
      </c>
      <c r="B17" s="15">
        <f t="shared" ref="B17:AG19" si="3">IF(B12=0,0,B12/B$12)</f>
        <v>1</v>
      </c>
      <c r="C17" s="15">
        <f t="shared" si="3"/>
        <v>1</v>
      </c>
      <c r="D17" s="15">
        <f t="shared" si="3"/>
        <v>1</v>
      </c>
      <c r="E17" s="15">
        <f t="shared" si="3"/>
        <v>1</v>
      </c>
      <c r="F17" s="15">
        <f t="shared" si="3"/>
        <v>1</v>
      </c>
      <c r="G17" s="15">
        <f t="shared" si="3"/>
        <v>1</v>
      </c>
      <c r="H17" s="15">
        <f t="shared" si="3"/>
        <v>1</v>
      </c>
      <c r="I17" s="15">
        <f t="shared" si="3"/>
        <v>1</v>
      </c>
      <c r="J17" s="15">
        <f t="shared" si="3"/>
        <v>1</v>
      </c>
      <c r="K17" s="15">
        <f t="shared" si="3"/>
        <v>1</v>
      </c>
      <c r="L17" s="15">
        <f t="shared" si="3"/>
        <v>1</v>
      </c>
      <c r="M17" s="15">
        <f t="shared" si="3"/>
        <v>1</v>
      </c>
      <c r="N17" s="15">
        <f t="shared" si="3"/>
        <v>1</v>
      </c>
      <c r="O17" s="15">
        <f t="shared" si="3"/>
        <v>1</v>
      </c>
      <c r="P17" s="15">
        <f t="shared" si="3"/>
        <v>1</v>
      </c>
      <c r="Q17" s="15">
        <f t="shared" si="3"/>
        <v>1</v>
      </c>
      <c r="R17" s="15">
        <f t="shared" si="3"/>
        <v>1</v>
      </c>
      <c r="S17" s="15">
        <f t="shared" si="3"/>
        <v>1</v>
      </c>
      <c r="T17" s="15">
        <f t="shared" si="3"/>
        <v>1</v>
      </c>
      <c r="U17" s="15">
        <f t="shared" si="3"/>
        <v>1</v>
      </c>
      <c r="V17" s="15">
        <f t="shared" si="3"/>
        <v>1</v>
      </c>
      <c r="W17" s="15">
        <f t="shared" si="3"/>
        <v>1</v>
      </c>
      <c r="X17" s="15">
        <f t="shared" si="3"/>
        <v>1</v>
      </c>
      <c r="Y17" s="15">
        <f t="shared" si="3"/>
        <v>1</v>
      </c>
      <c r="Z17" s="15">
        <f t="shared" si="3"/>
        <v>1</v>
      </c>
      <c r="AA17" s="15">
        <f t="shared" si="3"/>
        <v>1</v>
      </c>
      <c r="AB17" s="15">
        <f t="shared" si="3"/>
        <v>1</v>
      </c>
      <c r="AC17" s="15">
        <f t="shared" si="3"/>
        <v>1</v>
      </c>
      <c r="AD17" s="15">
        <f t="shared" si="3"/>
        <v>1</v>
      </c>
      <c r="AE17" s="15">
        <f t="shared" si="3"/>
        <v>1</v>
      </c>
      <c r="AF17" s="15">
        <f t="shared" si="3"/>
        <v>1</v>
      </c>
      <c r="AG17" s="15">
        <f t="shared" si="3"/>
        <v>1</v>
      </c>
    </row>
    <row r="18" spans="1:33" x14ac:dyDescent="0.25">
      <c r="A18" s="10" t="s">
        <v>29</v>
      </c>
      <c r="B18" s="16">
        <f t="shared" si="3"/>
        <v>0.33023192616032193</v>
      </c>
      <c r="C18" s="16">
        <f t="shared" si="3"/>
        <v>0.33023191068271246</v>
      </c>
      <c r="D18" s="16">
        <f t="shared" si="3"/>
        <v>0.33023191220521775</v>
      </c>
      <c r="E18" s="16">
        <f t="shared" si="3"/>
        <v>0.3302318998341624</v>
      </c>
      <c r="F18" s="16">
        <f t="shared" si="3"/>
        <v>0.33023190920961076</v>
      </c>
      <c r="G18" s="16">
        <f t="shared" si="3"/>
        <v>0.33023192932061846</v>
      </c>
      <c r="H18" s="16">
        <f t="shared" si="3"/>
        <v>0.3390218471665557</v>
      </c>
      <c r="I18" s="16">
        <f t="shared" si="3"/>
        <v>0.33963727306850916</v>
      </c>
      <c r="J18" s="16">
        <f t="shared" si="3"/>
        <v>0.33025819225308828</v>
      </c>
      <c r="K18" s="16">
        <f t="shared" si="3"/>
        <v>0.35285097847053792</v>
      </c>
      <c r="L18" s="16">
        <f t="shared" si="3"/>
        <v>0.34766855427369942</v>
      </c>
      <c r="M18" s="16">
        <f t="shared" si="3"/>
        <v>0.33708334871460893</v>
      </c>
      <c r="N18" s="16">
        <f t="shared" si="3"/>
        <v>0.32976226853541951</v>
      </c>
      <c r="O18" s="16">
        <f t="shared" si="3"/>
        <v>0.32210568158104641</v>
      </c>
      <c r="P18" s="16">
        <f t="shared" si="3"/>
        <v>0.32266141594805692</v>
      </c>
      <c r="Q18" s="16">
        <f t="shared" si="3"/>
        <v>0.3153502322502702</v>
      </c>
      <c r="R18" s="16">
        <f t="shared" si="3"/>
        <v>0.29520207516498342</v>
      </c>
      <c r="S18" s="16">
        <f t="shared" si="3"/>
        <v>0.27756469429426112</v>
      </c>
      <c r="T18" s="16">
        <f t="shared" si="3"/>
        <v>0.27613510749413123</v>
      </c>
      <c r="U18" s="16">
        <f t="shared" si="3"/>
        <v>0.30550185285586973</v>
      </c>
      <c r="V18" s="16">
        <f t="shared" si="3"/>
        <v>0.31321342177488137</v>
      </c>
      <c r="W18" s="16">
        <f t="shared" si="3"/>
        <v>0.31188584786611229</v>
      </c>
      <c r="X18" s="16">
        <f t="shared" si="3"/>
        <v>0.31488807800320567</v>
      </c>
      <c r="Y18" s="16">
        <f t="shared" si="3"/>
        <v>0.33525142314572093</v>
      </c>
      <c r="Z18" s="16">
        <f t="shared" si="3"/>
        <v>0.3509477339621665</v>
      </c>
      <c r="AA18" s="16">
        <f t="shared" si="3"/>
        <v>0.35902829884167531</v>
      </c>
      <c r="AB18" s="16">
        <f t="shared" si="3"/>
        <v>0.36626603902861371</v>
      </c>
      <c r="AC18" s="16">
        <f t="shared" si="3"/>
        <v>0.35394155686756112</v>
      </c>
      <c r="AD18" s="16">
        <f t="shared" si="3"/>
        <v>0.37698411925452824</v>
      </c>
      <c r="AE18" s="16">
        <f t="shared" si="3"/>
        <v>0.38314443295132417</v>
      </c>
      <c r="AF18" s="16">
        <f t="shared" si="3"/>
        <v>0.37251059529072927</v>
      </c>
      <c r="AG18" s="16">
        <f t="shared" si="3"/>
        <v>0.39438175161788402</v>
      </c>
    </row>
    <row r="19" spans="1:33" x14ac:dyDescent="0.25">
      <c r="A19" s="12" t="s">
        <v>30</v>
      </c>
      <c r="B19" s="17">
        <f t="shared" si="3"/>
        <v>0.66976807383967807</v>
      </c>
      <c r="C19" s="17">
        <f t="shared" si="3"/>
        <v>0.6697680893172876</v>
      </c>
      <c r="D19" s="17">
        <f t="shared" si="3"/>
        <v>0.66976808779478225</v>
      </c>
      <c r="E19" s="17">
        <f t="shared" si="3"/>
        <v>0.66976810016583754</v>
      </c>
      <c r="F19" s="17">
        <f t="shared" si="3"/>
        <v>0.66976809079038924</v>
      </c>
      <c r="G19" s="17">
        <f t="shared" si="3"/>
        <v>0.6697680706793816</v>
      </c>
      <c r="H19" s="17">
        <f t="shared" si="3"/>
        <v>0.6609781528334443</v>
      </c>
      <c r="I19" s="17">
        <f t="shared" si="3"/>
        <v>0.6603627269314909</v>
      </c>
      <c r="J19" s="17">
        <f t="shared" si="3"/>
        <v>0.66974180774691183</v>
      </c>
      <c r="K19" s="17">
        <f t="shared" si="3"/>
        <v>0.64714902152946208</v>
      </c>
      <c r="L19" s="17">
        <f t="shared" si="3"/>
        <v>0.65233144572630053</v>
      </c>
      <c r="M19" s="17">
        <f t="shared" si="3"/>
        <v>0.66291665128539112</v>
      </c>
      <c r="N19" s="17">
        <f t="shared" si="3"/>
        <v>0.67023773146458043</v>
      </c>
      <c r="O19" s="17">
        <f t="shared" si="3"/>
        <v>0.67789431841895365</v>
      </c>
      <c r="P19" s="17">
        <f t="shared" si="3"/>
        <v>0.67733858405194314</v>
      </c>
      <c r="Q19" s="17">
        <f t="shared" si="3"/>
        <v>0.68464976774972985</v>
      </c>
      <c r="R19" s="17">
        <f t="shared" si="3"/>
        <v>0.70479792483501669</v>
      </c>
      <c r="S19" s="17">
        <f t="shared" si="3"/>
        <v>0.72243530570573888</v>
      </c>
      <c r="T19" s="17">
        <f t="shared" si="3"/>
        <v>0.72386489250586872</v>
      </c>
      <c r="U19" s="17">
        <f t="shared" si="3"/>
        <v>0.69449814714413027</v>
      </c>
      <c r="V19" s="17">
        <f t="shared" si="3"/>
        <v>0.68678657822511868</v>
      </c>
      <c r="W19" s="17">
        <f t="shared" si="3"/>
        <v>0.68811415213388782</v>
      </c>
      <c r="X19" s="17">
        <f t="shared" si="3"/>
        <v>0.68511192199679427</v>
      </c>
      <c r="Y19" s="17">
        <f t="shared" si="3"/>
        <v>0.66474857685427902</v>
      </c>
      <c r="Z19" s="17">
        <f t="shared" si="3"/>
        <v>0.64905226603783339</v>
      </c>
      <c r="AA19" s="17">
        <f t="shared" si="3"/>
        <v>0.64097170115832469</v>
      </c>
      <c r="AB19" s="17">
        <f t="shared" si="3"/>
        <v>0.63373396097138646</v>
      </c>
      <c r="AC19" s="17">
        <f t="shared" si="3"/>
        <v>0.64605844313243888</v>
      </c>
      <c r="AD19" s="17">
        <f t="shared" si="3"/>
        <v>0.62301588074547176</v>
      </c>
      <c r="AE19" s="17">
        <f t="shared" si="3"/>
        <v>0.61685556704867583</v>
      </c>
      <c r="AF19" s="17">
        <f t="shared" si="3"/>
        <v>0.62748940470927062</v>
      </c>
      <c r="AG19" s="17">
        <f t="shared" si="3"/>
        <v>0.60561824838211598</v>
      </c>
    </row>
    <row r="20" spans="1:33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spans="1:33" x14ac:dyDescent="0.25">
      <c r="A21" s="8" t="s">
        <v>11</v>
      </c>
      <c r="B21" s="21">
        <f t="shared" ref="B21:AG23" si="4">IF(B3=0,0,B3/B12)</f>
        <v>16486.804536257401</v>
      </c>
      <c r="C21" s="21">
        <f t="shared" si="4"/>
        <v>16486.804194206677</v>
      </c>
      <c r="D21" s="21">
        <f t="shared" si="4"/>
        <v>16486.804644859094</v>
      </c>
      <c r="E21" s="21">
        <f t="shared" si="4"/>
        <v>16486.805304031535</v>
      </c>
      <c r="F21" s="21">
        <f t="shared" si="4"/>
        <v>16486.804665549455</v>
      </c>
      <c r="G21" s="21">
        <f t="shared" si="4"/>
        <v>16486.80453033603</v>
      </c>
      <c r="H21" s="21">
        <f t="shared" si="4"/>
        <v>16371.579226895426</v>
      </c>
      <c r="I21" s="21">
        <f t="shared" si="4"/>
        <v>16396.076273921371</v>
      </c>
      <c r="J21" s="21">
        <f t="shared" si="4"/>
        <v>16557.359956373599</v>
      </c>
      <c r="K21" s="21">
        <f t="shared" si="4"/>
        <v>16000.293784362641</v>
      </c>
      <c r="L21" s="21">
        <f t="shared" si="4"/>
        <v>16015.238945059611</v>
      </c>
      <c r="M21" s="21">
        <f t="shared" si="4"/>
        <v>17150.886626996496</v>
      </c>
      <c r="N21" s="21">
        <f t="shared" si="4"/>
        <v>17481.958646204308</v>
      </c>
      <c r="O21" s="21">
        <f t="shared" si="4"/>
        <v>17082.022571402893</v>
      </c>
      <c r="P21" s="21">
        <f t="shared" si="4"/>
        <v>17384.837568318348</v>
      </c>
      <c r="Q21" s="21">
        <f t="shared" si="4"/>
        <v>18417.128460697171</v>
      </c>
      <c r="R21" s="21">
        <f t="shared" si="4"/>
        <v>20108.392080246253</v>
      </c>
      <c r="S21" s="21">
        <f t="shared" si="4"/>
        <v>21377.390322845884</v>
      </c>
      <c r="T21" s="21">
        <f t="shared" si="4"/>
        <v>22407.906763243274</v>
      </c>
      <c r="U21" s="21">
        <f t="shared" si="4"/>
        <v>22530.746487758086</v>
      </c>
      <c r="V21" s="21">
        <f t="shared" si="4"/>
        <v>22984.235344939028</v>
      </c>
      <c r="W21" s="21">
        <f t="shared" si="4"/>
        <v>26061.753538619279</v>
      </c>
      <c r="X21" s="21">
        <f t="shared" si="4"/>
        <v>28301.250255377967</v>
      </c>
      <c r="Y21" s="21">
        <f t="shared" si="4"/>
        <v>28095.442439610026</v>
      </c>
      <c r="Z21" s="21">
        <f t="shared" si="4"/>
        <v>28120.389363425918</v>
      </c>
      <c r="AA21" s="21">
        <f t="shared" si="4"/>
        <v>28025.726366478077</v>
      </c>
      <c r="AB21" s="21">
        <f t="shared" si="4"/>
        <v>27978.503936780529</v>
      </c>
      <c r="AC21" s="21">
        <f t="shared" si="4"/>
        <v>28528.717202282547</v>
      </c>
      <c r="AD21" s="21">
        <f t="shared" si="4"/>
        <v>27745.851839961055</v>
      </c>
      <c r="AE21" s="21">
        <f t="shared" si="4"/>
        <v>27552.163328023282</v>
      </c>
      <c r="AF21" s="21">
        <f t="shared" si="4"/>
        <v>28673.567911867503</v>
      </c>
      <c r="AG21" s="21">
        <f t="shared" si="4"/>
        <v>28132.975423699892</v>
      </c>
    </row>
    <row r="22" spans="1:33" x14ac:dyDescent="0.25">
      <c r="A22" s="10" t="s">
        <v>29</v>
      </c>
      <c r="B22" s="22">
        <f t="shared" si="4"/>
        <v>6130.350097780627</v>
      </c>
      <c r="C22" s="22">
        <f t="shared" si="4"/>
        <v>6130.3502579174474</v>
      </c>
      <c r="D22" s="22">
        <f t="shared" si="4"/>
        <v>6130.3503972217832</v>
      </c>
      <c r="E22" s="22">
        <f t="shared" si="4"/>
        <v>6130.3508719778301</v>
      </c>
      <c r="F22" s="22">
        <f t="shared" si="4"/>
        <v>6130.3504605249291</v>
      </c>
      <c r="G22" s="22">
        <f t="shared" si="4"/>
        <v>6130.3500369118419</v>
      </c>
      <c r="H22" s="22">
        <f t="shared" si="4"/>
        <v>6130.3504680354163</v>
      </c>
      <c r="I22" s="22">
        <f t="shared" si="4"/>
        <v>6130.3499894371425</v>
      </c>
      <c r="J22" s="22">
        <f t="shared" si="4"/>
        <v>6130.3501640955283</v>
      </c>
      <c r="K22" s="22">
        <f t="shared" si="4"/>
        <v>6130.3502479627105</v>
      </c>
      <c r="L22" s="22">
        <f t="shared" si="4"/>
        <v>6130.3505422048138</v>
      </c>
      <c r="M22" s="22">
        <f t="shared" si="4"/>
        <v>6457.096975807025</v>
      </c>
      <c r="N22" s="22">
        <f t="shared" si="4"/>
        <v>6599.0967809632239</v>
      </c>
      <c r="O22" s="22">
        <f t="shared" si="4"/>
        <v>6574.6384016858556</v>
      </c>
      <c r="P22" s="22">
        <f t="shared" si="4"/>
        <v>6660.6376886768085</v>
      </c>
      <c r="Q22" s="22">
        <f t="shared" si="4"/>
        <v>6895.1314219714695</v>
      </c>
      <c r="R22" s="22">
        <f t="shared" si="4"/>
        <v>7251.152653475493</v>
      </c>
      <c r="S22" s="22">
        <f t="shared" si="4"/>
        <v>7510.5476733034202</v>
      </c>
      <c r="T22" s="22">
        <f t="shared" si="4"/>
        <v>7817.3313735717065</v>
      </c>
      <c r="U22" s="22">
        <f t="shared" si="4"/>
        <v>8123.6217261843349</v>
      </c>
      <c r="V22" s="22">
        <f t="shared" si="4"/>
        <v>8016.9800151664867</v>
      </c>
      <c r="W22" s="22">
        <f t="shared" si="4"/>
        <v>8381.2720604698625</v>
      </c>
      <c r="X22" s="22">
        <f t="shared" si="4"/>
        <v>8626.4610564418381</v>
      </c>
      <c r="Y22" s="22">
        <f t="shared" si="4"/>
        <v>8757.448652822588</v>
      </c>
      <c r="Z22" s="22">
        <f t="shared" si="4"/>
        <v>8932.6089486187611</v>
      </c>
      <c r="AA22" s="22">
        <f t="shared" si="4"/>
        <v>8807.3534328334699</v>
      </c>
      <c r="AB22" s="22">
        <f t="shared" si="4"/>
        <v>8954.2293320869849</v>
      </c>
      <c r="AC22" s="22">
        <f t="shared" si="4"/>
        <v>8990.1465310586827</v>
      </c>
      <c r="AD22" s="22">
        <f t="shared" si="4"/>
        <v>8288.8170672667839</v>
      </c>
      <c r="AE22" s="22">
        <f t="shared" si="4"/>
        <v>8187.2178183178812</v>
      </c>
      <c r="AF22" s="22">
        <f t="shared" si="4"/>
        <v>9369.0453879815632</v>
      </c>
      <c r="AG22" s="22">
        <f t="shared" si="4"/>
        <v>8841.5350253994711</v>
      </c>
    </row>
    <row r="23" spans="1:33" x14ac:dyDescent="0.25">
      <c r="A23" s="12" t="s">
        <v>30</v>
      </c>
      <c r="B23" s="23">
        <f t="shared" si="4"/>
        <v>21593.097342666159</v>
      </c>
      <c r="C23" s="23">
        <f t="shared" si="4"/>
        <v>21593.096395682594</v>
      </c>
      <c r="D23" s="23">
        <f t="shared" si="4"/>
        <v>21593.097034996114</v>
      </c>
      <c r="E23" s="23">
        <f t="shared" si="4"/>
        <v>21593.097499488758</v>
      </c>
      <c r="F23" s="23">
        <f t="shared" si="4"/>
        <v>21593.096965517336</v>
      </c>
      <c r="G23" s="23">
        <f t="shared" si="4"/>
        <v>21593.097436797721</v>
      </c>
      <c r="H23" s="23">
        <f t="shared" si="4"/>
        <v>21624.400785672213</v>
      </c>
      <c r="I23" s="23">
        <f t="shared" si="4"/>
        <v>21675.93708243678</v>
      </c>
      <c r="J23" s="23">
        <f t="shared" si="4"/>
        <v>21699.050925596035</v>
      </c>
      <c r="K23" s="23">
        <f t="shared" si="4"/>
        <v>21381.773348431067</v>
      </c>
      <c r="L23" s="23">
        <f t="shared" si="4"/>
        <v>21283.519176976119</v>
      </c>
      <c r="M23" s="23">
        <f t="shared" si="4"/>
        <v>22588.521085390457</v>
      </c>
      <c r="N23" s="23">
        <f t="shared" si="4"/>
        <v>22836.412817260119</v>
      </c>
      <c r="O23" s="23">
        <f t="shared" si="4"/>
        <v>22074.671200637924</v>
      </c>
      <c r="P23" s="23">
        <f t="shared" si="4"/>
        <v>22493.487214962075</v>
      </c>
      <c r="Q23" s="23">
        <f t="shared" si="4"/>
        <v>23724.169539658393</v>
      </c>
      <c r="R23" s="23">
        <f t="shared" si="4"/>
        <v>25493.600557646689</v>
      </c>
      <c r="S23" s="23">
        <f t="shared" si="4"/>
        <v>26705.128198401242</v>
      </c>
      <c r="T23" s="23">
        <f t="shared" si="4"/>
        <v>27973.821266543378</v>
      </c>
      <c r="U23" s="23">
        <f t="shared" si="4"/>
        <v>28868.277159489353</v>
      </c>
      <c r="V23" s="23">
        <f t="shared" si="4"/>
        <v>29810.14808850424</v>
      </c>
      <c r="W23" s="23">
        <f t="shared" si="4"/>
        <v>34075.383165903557</v>
      </c>
      <c r="X23" s="23">
        <f t="shared" si="4"/>
        <v>37344.088888100247</v>
      </c>
      <c r="Y23" s="23">
        <f t="shared" si="4"/>
        <v>37848.137162903535</v>
      </c>
      <c r="Z23" s="23">
        <f t="shared" si="4"/>
        <v>38495.375183054333</v>
      </c>
      <c r="AA23" s="23">
        <f t="shared" si="4"/>
        <v>38790.538180169962</v>
      </c>
      <c r="AB23" s="23">
        <f t="shared" si="4"/>
        <v>38973.568323377847</v>
      </c>
      <c r="AC23" s="23">
        <f t="shared" si="4"/>
        <v>39232.875929486421</v>
      </c>
      <c r="AD23" s="23">
        <f t="shared" si="4"/>
        <v>39519.216442340323</v>
      </c>
      <c r="AE23" s="23">
        <f t="shared" si="4"/>
        <v>39580.215700068897</v>
      </c>
      <c r="AF23" s="23">
        <f t="shared" si="4"/>
        <v>40133.744168561199</v>
      </c>
      <c r="AG23" s="23">
        <f t="shared" si="4"/>
        <v>40695.661696510695</v>
      </c>
    </row>
    <row r="24" spans="1:33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spans="1:33" x14ac:dyDescent="0.25">
      <c r="A25" s="8" t="s">
        <v>1</v>
      </c>
      <c r="B25" s="21">
        <f>SUM(B26,B32)</f>
        <v>3660.599999999999</v>
      </c>
      <c r="C25" s="21">
        <f t="shared" ref="C25:AG25" si="5">SUM(C26,C32)</f>
        <v>3877.1853826311262</v>
      </c>
      <c r="D25" s="21">
        <f t="shared" si="5"/>
        <v>3932.7601031814265</v>
      </c>
      <c r="E25" s="21">
        <f t="shared" si="5"/>
        <v>3418.4102321582109</v>
      </c>
      <c r="F25" s="21">
        <f t="shared" si="5"/>
        <v>3089.7295786758386</v>
      </c>
      <c r="G25" s="21">
        <f t="shared" si="5"/>
        <v>3182.4305245055884</v>
      </c>
      <c r="H25" s="21">
        <f t="shared" si="5"/>
        <v>4657.5237317282881</v>
      </c>
      <c r="I25" s="21">
        <f t="shared" si="5"/>
        <v>5754.3422184006886</v>
      </c>
      <c r="J25" s="21">
        <f t="shared" si="5"/>
        <v>6038.530610490111</v>
      </c>
      <c r="K25" s="21">
        <f t="shared" si="5"/>
        <v>5892.6196904557173</v>
      </c>
      <c r="L25" s="21">
        <f t="shared" si="5"/>
        <v>6016.499484092863</v>
      </c>
      <c r="M25" s="21">
        <f t="shared" si="5"/>
        <v>6732.4496130696471</v>
      </c>
      <c r="N25" s="21">
        <f t="shared" si="5"/>
        <v>6870.3162510748043</v>
      </c>
      <c r="O25" s="21">
        <f t="shared" si="5"/>
        <v>6996.9666380051567</v>
      </c>
      <c r="P25" s="21">
        <f t="shared" si="5"/>
        <v>7216.1269131556328</v>
      </c>
      <c r="Q25" s="21">
        <f t="shared" si="5"/>
        <v>7917.3306964746316</v>
      </c>
      <c r="R25" s="21">
        <f t="shared" si="5"/>
        <v>8267.8943250214961</v>
      </c>
      <c r="S25" s="21">
        <f t="shared" si="5"/>
        <v>8462.6349097162492</v>
      </c>
      <c r="T25" s="21">
        <f t="shared" si="5"/>
        <v>8785.506878761822</v>
      </c>
      <c r="U25" s="21">
        <f t="shared" si="5"/>
        <v>8729.1725709372313</v>
      </c>
      <c r="V25" s="21">
        <f t="shared" si="5"/>
        <v>8418.9500429922628</v>
      </c>
      <c r="W25" s="21">
        <f t="shared" si="5"/>
        <v>8603.8693035253655</v>
      </c>
      <c r="X25" s="21">
        <f t="shared" si="5"/>
        <v>8398.7962166809957</v>
      </c>
      <c r="Y25" s="21">
        <f t="shared" si="5"/>
        <v>7226.6073946689594</v>
      </c>
      <c r="Z25" s="21">
        <f t="shared" si="5"/>
        <v>7811.4645743766123</v>
      </c>
      <c r="AA25" s="21">
        <f t="shared" si="5"/>
        <v>7488.5783319002576</v>
      </c>
      <c r="AB25" s="21">
        <f t="shared" si="5"/>
        <v>7523.0343078245905</v>
      </c>
      <c r="AC25" s="21">
        <f t="shared" si="5"/>
        <v>6681.7832330180572</v>
      </c>
      <c r="AD25" s="21">
        <f t="shared" si="5"/>
        <v>7002.7944969905411</v>
      </c>
      <c r="AE25" s="21">
        <f t="shared" si="5"/>
        <v>7185.404127257093</v>
      </c>
      <c r="AF25" s="21">
        <f t="shared" si="5"/>
        <v>6377.7345657781607</v>
      </c>
      <c r="AG25" s="21">
        <f t="shared" si="5"/>
        <v>7323.307738607049</v>
      </c>
    </row>
    <row r="26" spans="1:33" x14ac:dyDescent="0.25">
      <c r="A26" s="24" t="s">
        <v>29</v>
      </c>
      <c r="B26" s="25">
        <f>SUM(B27:B31)</f>
        <v>1079.1573568421459</v>
      </c>
      <c r="C26" s="25">
        <f t="shared" ref="C26:AG26" si="6">SUM(C27:C31)</f>
        <v>1143.0074588941679</v>
      </c>
      <c r="D26" s="25">
        <f t="shared" si="6"/>
        <v>1159.3910772695524</v>
      </c>
      <c r="E26" s="25">
        <f t="shared" si="6"/>
        <v>1007.7589793444204</v>
      </c>
      <c r="F26" s="25">
        <f t="shared" si="6"/>
        <v>910.86280422111997</v>
      </c>
      <c r="G26" s="25">
        <f t="shared" si="6"/>
        <v>938.19136893532072</v>
      </c>
      <c r="H26" s="25">
        <f t="shared" si="6"/>
        <v>1405.2047063272125</v>
      </c>
      <c r="I26" s="25">
        <f t="shared" si="6"/>
        <v>1740.427385034182</v>
      </c>
      <c r="J26" s="25">
        <f t="shared" si="6"/>
        <v>1783.7381579024434</v>
      </c>
      <c r="K26" s="25">
        <f t="shared" si="6"/>
        <v>1831.9507640638662</v>
      </c>
      <c r="L26" s="25">
        <f t="shared" si="6"/>
        <v>1843.7300456686062</v>
      </c>
      <c r="M26" s="25">
        <f t="shared" si="6"/>
        <v>2017.8495117058785</v>
      </c>
      <c r="N26" s="25">
        <f t="shared" si="6"/>
        <v>2032.4488569504942</v>
      </c>
      <c r="O26" s="25">
        <f t="shared" si="6"/>
        <v>2057.2417800499234</v>
      </c>
      <c r="P26" s="25">
        <f t="shared" si="6"/>
        <v>2127.181979454178</v>
      </c>
      <c r="Q26" s="25">
        <f t="shared" si="6"/>
        <v>2280.5005420840985</v>
      </c>
      <c r="R26" s="25">
        <f t="shared" si="6"/>
        <v>2234.7343271456884</v>
      </c>
      <c r="S26" s="25">
        <f t="shared" si="6"/>
        <v>2173.1314333602131</v>
      </c>
      <c r="T26" s="25">
        <f t="shared" si="6"/>
        <v>2245.9588141520744</v>
      </c>
      <c r="U26" s="25">
        <f t="shared" si="6"/>
        <v>2433.7468046490294</v>
      </c>
      <c r="V26" s="25">
        <f t="shared" si="6"/>
        <v>2350.3633064209052</v>
      </c>
      <c r="W26" s="25">
        <f t="shared" si="6"/>
        <v>2295.6091505318768</v>
      </c>
      <c r="X26" s="25">
        <f t="shared" si="6"/>
        <v>2196.0924036149763</v>
      </c>
      <c r="Y26" s="25">
        <f t="shared" si="6"/>
        <v>1992.9781876252896</v>
      </c>
      <c r="Z26" s="25">
        <f t="shared" si="6"/>
        <v>2239.6957142486858</v>
      </c>
      <c r="AA26" s="25">
        <f t="shared" si="6"/>
        <v>2162.3233107483602</v>
      </c>
      <c r="AB26" s="25">
        <f t="shared" si="6"/>
        <v>2216.2811782211193</v>
      </c>
      <c r="AC26" s="25">
        <f t="shared" si="6"/>
        <v>1914.6530706832771</v>
      </c>
      <c r="AD26" s="25">
        <f t="shared" si="6"/>
        <v>2036.4023439365328</v>
      </c>
      <c r="AE26" s="25">
        <f t="shared" si="6"/>
        <v>2109.5489828708878</v>
      </c>
      <c r="AF26" s="25">
        <f t="shared" si="6"/>
        <v>1720.3443318354321</v>
      </c>
      <c r="AG26" s="25">
        <f t="shared" si="6"/>
        <v>2052.3418532557921</v>
      </c>
    </row>
    <row r="27" spans="1:33" x14ac:dyDescent="0.25">
      <c r="A27" s="26" t="s">
        <v>13</v>
      </c>
      <c r="B27" s="27">
        <v>842.96052992201885</v>
      </c>
      <c r="C27" s="27">
        <v>826.18517216619057</v>
      </c>
      <c r="D27" s="27">
        <v>908.66393056793527</v>
      </c>
      <c r="E27" s="27">
        <v>517.23946559567958</v>
      </c>
      <c r="F27" s="27">
        <v>423.57715992629369</v>
      </c>
      <c r="G27" s="27">
        <v>543.80042101649281</v>
      </c>
      <c r="H27" s="27">
        <v>832.1141589952706</v>
      </c>
      <c r="I27" s="27">
        <v>1082.820437087184</v>
      </c>
      <c r="J27" s="27">
        <v>794.2936518661428</v>
      </c>
      <c r="K27" s="27">
        <v>820.60241338211836</v>
      </c>
      <c r="L27" s="27">
        <v>687.2599847795509</v>
      </c>
      <c r="M27" s="27">
        <v>701.94913091111471</v>
      </c>
      <c r="N27" s="27">
        <v>662.8343885195394</v>
      </c>
      <c r="O27" s="27">
        <v>655.65171692132742</v>
      </c>
      <c r="P27" s="27">
        <v>649.46548674930477</v>
      </c>
      <c r="Q27" s="27">
        <v>680.76727097901778</v>
      </c>
      <c r="R27" s="27">
        <v>704.15349901855916</v>
      </c>
      <c r="S27" s="27">
        <v>736.8130735715697</v>
      </c>
      <c r="T27" s="27">
        <v>944.10949073248923</v>
      </c>
      <c r="U27" s="27">
        <v>960.37153696171242</v>
      </c>
      <c r="V27" s="27">
        <v>1010.2988348538191</v>
      </c>
      <c r="W27" s="27">
        <v>878.54584495125562</v>
      </c>
      <c r="X27" s="27">
        <v>772.88426852858345</v>
      </c>
      <c r="Y27" s="27">
        <v>827.31982751600356</v>
      </c>
      <c r="Z27" s="27">
        <v>877.70016508252536</v>
      </c>
      <c r="AA27" s="27">
        <v>1154.3009769456273</v>
      </c>
      <c r="AB27" s="27">
        <v>1093.0219841829576</v>
      </c>
      <c r="AC27" s="27">
        <v>880.87093055985883</v>
      </c>
      <c r="AD27" s="27">
        <v>870.39869479321726</v>
      </c>
      <c r="AE27" s="27">
        <v>1117.5851789423164</v>
      </c>
      <c r="AF27" s="27">
        <v>1656.6070258972582</v>
      </c>
      <c r="AG27" s="27">
        <v>1873.5341751538451</v>
      </c>
    </row>
    <row r="28" spans="1:33" x14ac:dyDescent="0.25">
      <c r="A28" s="26" t="s">
        <v>14</v>
      </c>
      <c r="B28" s="27">
        <v>236.19682692012691</v>
      </c>
      <c r="C28" s="27">
        <v>316.82228672797726</v>
      </c>
      <c r="D28" s="27">
        <v>250.7271467016171</v>
      </c>
      <c r="E28" s="27">
        <v>490.51951374874085</v>
      </c>
      <c r="F28" s="27">
        <v>487.28564429482628</v>
      </c>
      <c r="G28" s="27">
        <v>394.39094791882792</v>
      </c>
      <c r="H28" s="27">
        <v>573.09054733194182</v>
      </c>
      <c r="I28" s="27">
        <v>657.60694794699793</v>
      </c>
      <c r="J28" s="27">
        <v>989.4445060363006</v>
      </c>
      <c r="K28" s="27">
        <v>1011.3483506817478</v>
      </c>
      <c r="L28" s="27">
        <v>1156.4700608890553</v>
      </c>
      <c r="M28" s="27">
        <v>1315.9003807947638</v>
      </c>
      <c r="N28" s="27">
        <v>1369.6144684309547</v>
      </c>
      <c r="O28" s="27">
        <v>1401.5900631285958</v>
      </c>
      <c r="P28" s="27">
        <v>1477.716492704873</v>
      </c>
      <c r="Q28" s="27">
        <v>1599.7332711050808</v>
      </c>
      <c r="R28" s="27">
        <v>1530.5808281271291</v>
      </c>
      <c r="S28" s="27">
        <v>1436.3183597886436</v>
      </c>
      <c r="T28" s="27">
        <v>1301.8493234195851</v>
      </c>
      <c r="U28" s="27">
        <v>1473.3752676873169</v>
      </c>
      <c r="V28" s="27">
        <v>1340.064471567086</v>
      </c>
      <c r="W28" s="27">
        <v>1417.0633055806211</v>
      </c>
      <c r="X28" s="27">
        <v>1423.208135086393</v>
      </c>
      <c r="Y28" s="27">
        <v>1165.6583601092861</v>
      </c>
      <c r="Z28" s="27">
        <v>1361.9955491661603</v>
      </c>
      <c r="AA28" s="27">
        <v>1006.6692332481723</v>
      </c>
      <c r="AB28" s="27">
        <v>1123.2591940381619</v>
      </c>
      <c r="AC28" s="27">
        <v>1033.5665513962226</v>
      </c>
      <c r="AD28" s="27">
        <v>1165.4785615143423</v>
      </c>
      <c r="AE28" s="27">
        <v>981.50646419926352</v>
      </c>
      <c r="AF28" s="27">
        <v>58.035586104160252</v>
      </c>
      <c r="AG28" s="27">
        <v>151.6745937662192</v>
      </c>
    </row>
    <row r="29" spans="1:33" x14ac:dyDescent="0.25">
      <c r="A29" s="26" t="s">
        <v>15</v>
      </c>
      <c r="B29" s="27">
        <v>0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</row>
    <row r="30" spans="1:33" x14ac:dyDescent="0.25">
      <c r="A30" s="26" t="s">
        <v>16</v>
      </c>
      <c r="B30" s="27">
        <v>0</v>
      </c>
      <c r="C30" s="27">
        <v>0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1.3531005545604968</v>
      </c>
      <c r="AB30" s="27">
        <v>0</v>
      </c>
      <c r="AC30" s="27">
        <v>0.21558872719563493</v>
      </c>
      <c r="AD30" s="27">
        <v>0.5250876289734131</v>
      </c>
      <c r="AE30" s="27">
        <v>10.457339729307769</v>
      </c>
      <c r="AF30" s="27">
        <v>5.7017198340135202</v>
      </c>
      <c r="AG30" s="27">
        <v>27.133084335727801</v>
      </c>
    </row>
    <row r="31" spans="1:33" x14ac:dyDescent="0.25">
      <c r="A31" s="28" t="s">
        <v>17</v>
      </c>
      <c r="B31" s="29">
        <v>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9">
        <v>0</v>
      </c>
      <c r="AE31" s="29">
        <v>0</v>
      </c>
      <c r="AF31" s="29">
        <v>0</v>
      </c>
      <c r="AG31" s="29">
        <v>0</v>
      </c>
    </row>
    <row r="32" spans="1:33" x14ac:dyDescent="0.25">
      <c r="A32" s="24" t="s">
        <v>30</v>
      </c>
      <c r="B32" s="25">
        <f>SUM(B33:B37)</f>
        <v>2581.4426431578531</v>
      </c>
      <c r="C32" s="25">
        <f t="shared" ref="C32:AG32" si="7">SUM(C33:C37)</f>
        <v>2734.1779237369583</v>
      </c>
      <c r="D32" s="25">
        <f t="shared" si="7"/>
        <v>2773.3690259118744</v>
      </c>
      <c r="E32" s="25">
        <f t="shared" si="7"/>
        <v>2410.6512528137905</v>
      </c>
      <c r="F32" s="25">
        <f t="shared" si="7"/>
        <v>2178.8667744547188</v>
      </c>
      <c r="G32" s="25">
        <f t="shared" si="7"/>
        <v>2244.2391555702679</v>
      </c>
      <c r="H32" s="25">
        <f t="shared" si="7"/>
        <v>3252.3190254010751</v>
      </c>
      <c r="I32" s="25">
        <f t="shared" si="7"/>
        <v>4013.9148333665066</v>
      </c>
      <c r="J32" s="25">
        <f t="shared" si="7"/>
        <v>4254.7924525876679</v>
      </c>
      <c r="K32" s="25">
        <f t="shared" si="7"/>
        <v>4060.6689263918511</v>
      </c>
      <c r="L32" s="25">
        <f t="shared" si="7"/>
        <v>4172.7694384242568</v>
      </c>
      <c r="M32" s="25">
        <f t="shared" si="7"/>
        <v>4714.6001013637688</v>
      </c>
      <c r="N32" s="25">
        <f t="shared" si="7"/>
        <v>4837.8673941243105</v>
      </c>
      <c r="O32" s="25">
        <f t="shared" si="7"/>
        <v>4939.7248579552333</v>
      </c>
      <c r="P32" s="25">
        <f t="shared" si="7"/>
        <v>5088.9449337014548</v>
      </c>
      <c r="Q32" s="25">
        <f t="shared" si="7"/>
        <v>5636.8301543905336</v>
      </c>
      <c r="R32" s="25">
        <f t="shared" si="7"/>
        <v>6033.1599978758077</v>
      </c>
      <c r="S32" s="25">
        <f t="shared" si="7"/>
        <v>6289.5034763560361</v>
      </c>
      <c r="T32" s="25">
        <f t="shared" si="7"/>
        <v>6539.5480646097467</v>
      </c>
      <c r="U32" s="25">
        <f t="shared" si="7"/>
        <v>6295.4257662882019</v>
      </c>
      <c r="V32" s="25">
        <f t="shared" si="7"/>
        <v>6068.5867365713566</v>
      </c>
      <c r="W32" s="25">
        <f t="shared" si="7"/>
        <v>6308.2601529934882</v>
      </c>
      <c r="X32" s="25">
        <f t="shared" si="7"/>
        <v>6202.7038130660185</v>
      </c>
      <c r="Y32" s="25">
        <f t="shared" si="7"/>
        <v>5233.6292070436693</v>
      </c>
      <c r="Z32" s="25">
        <f t="shared" si="7"/>
        <v>5571.768860127926</v>
      </c>
      <c r="AA32" s="25">
        <f t="shared" si="7"/>
        <v>5326.2550211518974</v>
      </c>
      <c r="AB32" s="25">
        <f t="shared" si="7"/>
        <v>5306.7531296034713</v>
      </c>
      <c r="AC32" s="25">
        <f t="shared" si="7"/>
        <v>4767.1301623347799</v>
      </c>
      <c r="AD32" s="25">
        <f t="shared" si="7"/>
        <v>4966.3921530540083</v>
      </c>
      <c r="AE32" s="25">
        <f t="shared" si="7"/>
        <v>5075.8551443862052</v>
      </c>
      <c r="AF32" s="25">
        <f t="shared" si="7"/>
        <v>4657.3902339427286</v>
      </c>
      <c r="AG32" s="25">
        <f t="shared" si="7"/>
        <v>5270.9658853512565</v>
      </c>
    </row>
    <row r="33" spans="1:33" x14ac:dyDescent="0.25">
      <c r="A33" s="26" t="s">
        <v>13</v>
      </c>
      <c r="B33" s="27">
        <v>395.64652080884912</v>
      </c>
      <c r="C33" s="27">
        <v>387.7729533712124</v>
      </c>
      <c r="D33" s="27">
        <v>426.48465068743877</v>
      </c>
      <c r="E33" s="27">
        <v>242.76818702684827</v>
      </c>
      <c r="F33" s="27">
        <v>198.80744884412755</v>
      </c>
      <c r="G33" s="27">
        <v>255.23466066880383</v>
      </c>
      <c r="H33" s="27">
        <v>377.73588399699048</v>
      </c>
      <c r="I33" s="27">
        <v>489.57371596526684</v>
      </c>
      <c r="J33" s="27">
        <v>371.39370840900716</v>
      </c>
      <c r="K33" s="27">
        <v>357.4094524820257</v>
      </c>
      <c r="L33" s="27">
        <v>305.88515709491156</v>
      </c>
      <c r="M33" s="27">
        <v>323.03418809146439</v>
      </c>
      <c r="N33" s="27">
        <v>310.79699583127734</v>
      </c>
      <c r="O33" s="27">
        <v>305.65524782501808</v>
      </c>
      <c r="P33" s="27">
        <v>298.48997326789208</v>
      </c>
      <c r="Q33" s="27">
        <v>325.72937562459322</v>
      </c>
      <c r="R33" s="27">
        <v>371.15458352658288</v>
      </c>
      <c r="S33" s="27">
        <v>415.52286795895435</v>
      </c>
      <c r="T33" s="27">
        <v>536.87838544979775</v>
      </c>
      <c r="U33" s="27">
        <v>482.61590929796068</v>
      </c>
      <c r="V33" s="27">
        <v>504.58130272141682</v>
      </c>
      <c r="W33" s="27">
        <v>470.98124017342241</v>
      </c>
      <c r="X33" s="27">
        <v>424.64126887468353</v>
      </c>
      <c r="Y33" s="27">
        <v>421.55755855450349</v>
      </c>
      <c r="Z33" s="27">
        <v>420.47507137491249</v>
      </c>
      <c r="AA33" s="27">
        <v>550.58105228911063</v>
      </c>
      <c r="AB33" s="27">
        <v>509.15626173277741</v>
      </c>
      <c r="AC33" s="27">
        <v>424.49355783223018</v>
      </c>
      <c r="AD33" s="27">
        <v>412.37095267023966</v>
      </c>
      <c r="AE33" s="27">
        <v>519.51232750652275</v>
      </c>
      <c r="AF33" s="27">
        <v>874.01300849655092</v>
      </c>
      <c r="AG33" s="27">
        <v>936.57769071029873</v>
      </c>
    </row>
    <row r="34" spans="1:33" x14ac:dyDescent="0.25">
      <c r="A34" s="26" t="s">
        <v>14</v>
      </c>
      <c r="B34" s="27">
        <v>2185.7961223490038</v>
      </c>
      <c r="C34" s="27">
        <v>2346.4049703657461</v>
      </c>
      <c r="D34" s="27">
        <v>2346.8843752244356</v>
      </c>
      <c r="E34" s="27">
        <v>2167.8830657869421</v>
      </c>
      <c r="F34" s="27">
        <v>1980.059325610591</v>
      </c>
      <c r="G34" s="27">
        <v>1989.0044949014639</v>
      </c>
      <c r="H34" s="27">
        <v>2874.5831414040845</v>
      </c>
      <c r="I34" s="27">
        <v>3524.3411174012399</v>
      </c>
      <c r="J34" s="27">
        <v>3883.3987441786603</v>
      </c>
      <c r="K34" s="27">
        <v>3703.2594739098254</v>
      </c>
      <c r="L34" s="27">
        <v>3866.884281329345</v>
      </c>
      <c r="M34" s="27">
        <v>4391.565913272304</v>
      </c>
      <c r="N34" s="27">
        <v>4527.0703982930336</v>
      </c>
      <c r="O34" s="27">
        <v>4634.0696101302156</v>
      </c>
      <c r="P34" s="27">
        <v>4790.4549604335625</v>
      </c>
      <c r="Q34" s="27">
        <v>5311.10077876594</v>
      </c>
      <c r="R34" s="27">
        <v>5662.0054143492252</v>
      </c>
      <c r="S34" s="27">
        <v>5873.9806083970816</v>
      </c>
      <c r="T34" s="27">
        <v>6002.6696791599488</v>
      </c>
      <c r="U34" s="27">
        <v>5812.8098569902413</v>
      </c>
      <c r="V34" s="27">
        <v>5564.0054338499394</v>
      </c>
      <c r="W34" s="27">
        <v>5837.2789128200657</v>
      </c>
      <c r="X34" s="27">
        <v>5778.0625441913353</v>
      </c>
      <c r="Y34" s="27">
        <v>4812.0716484891655</v>
      </c>
      <c r="Z34" s="27">
        <v>5151.2937887530134</v>
      </c>
      <c r="AA34" s="27">
        <v>4772.3409989100383</v>
      </c>
      <c r="AB34" s="27">
        <v>4797.596867870694</v>
      </c>
      <c r="AC34" s="27">
        <v>4342.0998286553686</v>
      </c>
      <c r="AD34" s="27">
        <v>4552.7406130342379</v>
      </c>
      <c r="AE34" s="27">
        <v>4531.1810680449316</v>
      </c>
      <c r="AF34" s="27">
        <v>3767.9412840592104</v>
      </c>
      <c r="AG34" s="27">
        <v>4264.7031362423777</v>
      </c>
    </row>
    <row r="35" spans="1:33" x14ac:dyDescent="0.25">
      <c r="A35" s="26" t="s">
        <v>15</v>
      </c>
      <c r="B35" s="27">
        <v>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27">
        <v>0</v>
      </c>
      <c r="AG35" s="27">
        <v>0</v>
      </c>
    </row>
    <row r="36" spans="1:33" x14ac:dyDescent="0.25">
      <c r="A36" s="26" t="s">
        <v>16</v>
      </c>
      <c r="B36" s="27">
        <v>0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3.3329699527481873</v>
      </c>
      <c r="AB36" s="27">
        <v>0</v>
      </c>
      <c r="AC36" s="27">
        <v>0.53677584718097737</v>
      </c>
      <c r="AD36" s="27">
        <v>1.2805873495304561</v>
      </c>
      <c r="AE36" s="27">
        <v>25.161748834750703</v>
      </c>
      <c r="AF36" s="27">
        <v>15.435941386966698</v>
      </c>
      <c r="AG36" s="27">
        <v>69.685058398580011</v>
      </c>
    </row>
    <row r="37" spans="1:33" x14ac:dyDescent="0.25">
      <c r="A37" s="28" t="s">
        <v>17</v>
      </c>
      <c r="B37" s="29">
        <v>0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</row>
    <row r="38" spans="1:33" x14ac:dyDescent="0.25">
      <c r="A38" s="14" t="s">
        <v>23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spans="1:33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 spans="1:33" x14ac:dyDescent="0.25">
      <c r="A40" s="8" t="s">
        <v>18</v>
      </c>
      <c r="B40" s="21">
        <f t="shared" ref="B40:AG41" si="8">IF(B25=0,0,B25/(B3/1000))</f>
        <v>10.029498275108766</v>
      </c>
      <c r="C40" s="21">
        <f t="shared" si="8"/>
        <v>10.029498275108768</v>
      </c>
      <c r="D40" s="21">
        <f t="shared" si="8"/>
        <v>10.029498275108766</v>
      </c>
      <c r="E40" s="21">
        <f t="shared" si="8"/>
        <v>10.029498275108768</v>
      </c>
      <c r="F40" s="21">
        <f t="shared" si="8"/>
        <v>10.02949827510877</v>
      </c>
      <c r="G40" s="21">
        <f t="shared" si="8"/>
        <v>10.029498275108768</v>
      </c>
      <c r="H40" s="21">
        <f t="shared" si="8"/>
        <v>9.9877140971290661</v>
      </c>
      <c r="I40" s="21">
        <f t="shared" si="8"/>
        <v>9.9966466794515814</v>
      </c>
      <c r="J40" s="21">
        <f t="shared" si="8"/>
        <v>10.054796578490526</v>
      </c>
      <c r="K40" s="21">
        <f t="shared" si="8"/>
        <v>9.8489814452677695</v>
      </c>
      <c r="L40" s="21">
        <f t="shared" si="8"/>
        <v>9.8546899235685999</v>
      </c>
      <c r="M40" s="21">
        <f t="shared" si="8"/>
        <v>9.1771535994290776</v>
      </c>
      <c r="N40" s="21">
        <f t="shared" si="8"/>
        <v>8.8559939852178857</v>
      </c>
      <c r="O40" s="21">
        <f t="shared" si="8"/>
        <v>8.525540747105504</v>
      </c>
      <c r="P40" s="21">
        <f t="shared" si="8"/>
        <v>7.8381908577947508</v>
      </c>
      <c r="Q40" s="21">
        <f t="shared" si="8"/>
        <v>7.7725241886444136</v>
      </c>
      <c r="R40" s="21">
        <f t="shared" si="8"/>
        <v>7.5494962559315972</v>
      </c>
      <c r="S40" s="21">
        <f t="shared" si="8"/>
        <v>7.1178989127606416</v>
      </c>
      <c r="T40" s="21">
        <f t="shared" si="8"/>
        <v>7.7300037552347858</v>
      </c>
      <c r="U40" s="21">
        <f t="shared" si="8"/>
        <v>9.3590646593319011</v>
      </c>
      <c r="V40" s="21">
        <f t="shared" si="8"/>
        <v>8.7879592387299272</v>
      </c>
      <c r="W40" s="21">
        <f t="shared" si="8"/>
        <v>8.0918917212622397</v>
      </c>
      <c r="X40" s="21">
        <f t="shared" si="8"/>
        <v>7.571320181118506</v>
      </c>
      <c r="Y40" s="21">
        <f t="shared" si="8"/>
        <v>7.0897187781326592</v>
      </c>
      <c r="Z40" s="21">
        <f t="shared" si="8"/>
        <v>7.4926807604938359</v>
      </c>
      <c r="AA40" s="21">
        <f t="shared" si="8"/>
        <v>7.553745185799781</v>
      </c>
      <c r="AB40" s="21">
        <f t="shared" si="8"/>
        <v>7.566907599086119</v>
      </c>
      <c r="AC40" s="21">
        <f t="shared" si="8"/>
        <v>6.3731573116349098</v>
      </c>
      <c r="AD40" s="21">
        <f t="shared" si="8"/>
        <v>6.2230561009423653</v>
      </c>
      <c r="AE40" s="21">
        <f t="shared" si="8"/>
        <v>5.8172821665788188</v>
      </c>
      <c r="AF40" s="21">
        <f t="shared" si="8"/>
        <v>5.6056648254124584</v>
      </c>
      <c r="AG40" s="21">
        <f t="shared" si="8"/>
        <v>6.2203073800940505</v>
      </c>
    </row>
    <row r="41" spans="1:33" x14ac:dyDescent="0.25">
      <c r="A41" s="10" t="s">
        <v>29</v>
      </c>
      <c r="B41" s="22">
        <f t="shared" si="8"/>
        <v>24.079300271964808</v>
      </c>
      <c r="C41" s="22">
        <f t="shared" si="8"/>
        <v>24.079300125332843</v>
      </c>
      <c r="D41" s="22">
        <f t="shared" si="8"/>
        <v>24.079300155141244</v>
      </c>
      <c r="E41" s="22">
        <f t="shared" si="8"/>
        <v>24.07930006994545</v>
      </c>
      <c r="F41" s="22">
        <f t="shared" si="8"/>
        <v>24.079300096124083</v>
      </c>
      <c r="G41" s="22">
        <f t="shared" si="8"/>
        <v>24.079300355858258</v>
      </c>
      <c r="H41" s="22">
        <f t="shared" si="8"/>
        <v>23.737129872806051</v>
      </c>
      <c r="I41" s="22">
        <f t="shared" si="8"/>
        <v>23.809697595039935</v>
      </c>
      <c r="J41" s="22">
        <f t="shared" si="8"/>
        <v>24.289877718455887</v>
      </c>
      <c r="K41" s="22">
        <f t="shared" si="8"/>
        <v>22.648948630077101</v>
      </c>
      <c r="L41" s="22">
        <f t="shared" si="8"/>
        <v>22.692331289957444</v>
      </c>
      <c r="M41" s="22">
        <f t="shared" si="8"/>
        <v>21.673828392389172</v>
      </c>
      <c r="N41" s="22">
        <f t="shared" si="8"/>
        <v>21.046740147243948</v>
      </c>
      <c r="O41" s="22">
        <f t="shared" si="8"/>
        <v>20.219317917748505</v>
      </c>
      <c r="P41" s="22">
        <f t="shared" si="8"/>
        <v>18.690637227534417</v>
      </c>
      <c r="Q41" s="22">
        <f t="shared" si="8"/>
        <v>18.962678884264719</v>
      </c>
      <c r="R41" s="22">
        <f t="shared" si="8"/>
        <v>19.169017219922399</v>
      </c>
      <c r="S41" s="22">
        <f t="shared" si="8"/>
        <v>18.743515962895266</v>
      </c>
      <c r="T41" s="22">
        <f t="shared" si="8"/>
        <v>20.513313193196925</v>
      </c>
      <c r="U41" s="22">
        <f t="shared" si="8"/>
        <v>23.689004078144581</v>
      </c>
      <c r="V41" s="22">
        <f t="shared" si="8"/>
        <v>22.456599545782307</v>
      </c>
      <c r="W41" s="22">
        <f t="shared" si="8"/>
        <v>21.525449626106788</v>
      </c>
      <c r="X41" s="22">
        <f t="shared" si="8"/>
        <v>20.626327807022655</v>
      </c>
      <c r="Y41" s="22">
        <f t="shared" si="8"/>
        <v>18.710471814539172</v>
      </c>
      <c r="Z41" s="22">
        <f t="shared" si="8"/>
        <v>19.270560462980505</v>
      </c>
      <c r="AA41" s="22">
        <f t="shared" si="8"/>
        <v>19.331535672908373</v>
      </c>
      <c r="AB41" s="22">
        <f t="shared" si="8"/>
        <v>19.017344326293859</v>
      </c>
      <c r="AC41" s="22">
        <f t="shared" si="8"/>
        <v>16.373301741480251</v>
      </c>
      <c r="AD41" s="22">
        <f t="shared" si="8"/>
        <v>16.068612397274386</v>
      </c>
      <c r="AE41" s="22">
        <f t="shared" si="8"/>
        <v>15.000833281568401</v>
      </c>
      <c r="AF41" s="22">
        <f t="shared" si="8"/>
        <v>12.422924076369311</v>
      </c>
      <c r="AG41" s="22">
        <f t="shared" si="8"/>
        <v>14.064537233051224</v>
      </c>
    </row>
    <row r="42" spans="1:33" x14ac:dyDescent="0.25">
      <c r="A42" s="12" t="s">
        <v>30</v>
      </c>
      <c r="B42" s="23">
        <f t="shared" ref="B42:AG42" si="9">IF(B32=0,0,B32/(B5/1000))</f>
        <v>8.0628116954510656</v>
      </c>
      <c r="C42" s="23">
        <f t="shared" si="9"/>
        <v>8.062811715976558</v>
      </c>
      <c r="D42" s="23">
        <f t="shared" si="9"/>
        <v>8.0628117118039881</v>
      </c>
      <c r="E42" s="23">
        <f t="shared" si="9"/>
        <v>8.0628117237296681</v>
      </c>
      <c r="F42" s="23">
        <f t="shared" si="9"/>
        <v>8.0628117200651914</v>
      </c>
      <c r="G42" s="23">
        <f t="shared" si="9"/>
        <v>8.0628116837076877</v>
      </c>
      <c r="H42" s="23">
        <f t="shared" si="9"/>
        <v>7.9884689645821956</v>
      </c>
      <c r="I42" s="23">
        <f t="shared" si="9"/>
        <v>7.9874160337766531</v>
      </c>
      <c r="J42" s="23">
        <f t="shared" si="9"/>
        <v>8.0716688853021452</v>
      </c>
      <c r="K42" s="23">
        <f t="shared" si="9"/>
        <v>7.8480258553730406</v>
      </c>
      <c r="L42" s="23">
        <f t="shared" si="9"/>
        <v>7.8839731813622995</v>
      </c>
      <c r="M42" s="23">
        <f t="shared" si="9"/>
        <v>7.3607081866089201</v>
      </c>
      <c r="N42" s="23">
        <f t="shared" si="9"/>
        <v>7.1227528410685892</v>
      </c>
      <c r="O42" s="23">
        <f t="shared" si="9"/>
        <v>6.8706518820540543</v>
      </c>
      <c r="P42" s="23">
        <f t="shared" si="9"/>
        <v>6.3073576019786488</v>
      </c>
      <c r="Q42" s="23">
        <f t="shared" si="9"/>
        <v>6.2745224766129901</v>
      </c>
      <c r="R42" s="23">
        <f t="shared" si="9"/>
        <v>6.1652323834609382</v>
      </c>
      <c r="S42" s="23">
        <f t="shared" si="9"/>
        <v>5.8617005732249288</v>
      </c>
      <c r="T42" s="23">
        <f t="shared" si="9"/>
        <v>6.3672601900816455</v>
      </c>
      <c r="U42" s="23">
        <f t="shared" si="9"/>
        <v>7.5852185583325831</v>
      </c>
      <c r="V42" s="23">
        <f t="shared" si="9"/>
        <v>7.1115094612958636</v>
      </c>
      <c r="W42" s="23">
        <f t="shared" si="9"/>
        <v>6.5942931373620253</v>
      </c>
      <c r="X42" s="23">
        <f t="shared" si="9"/>
        <v>6.1852582966976826</v>
      </c>
      <c r="Y42" s="23">
        <f t="shared" si="9"/>
        <v>5.7336535618888078</v>
      </c>
      <c r="Z42" s="23">
        <f t="shared" si="9"/>
        <v>6.0149352404372847</v>
      </c>
      <c r="AA42" s="23">
        <f t="shared" si="9"/>
        <v>6.0558781283153058</v>
      </c>
      <c r="AB42" s="23">
        <f t="shared" si="9"/>
        <v>6.0464659252351076</v>
      </c>
      <c r="AC42" s="23">
        <f t="shared" si="9"/>
        <v>5.1177557967949285</v>
      </c>
      <c r="AD42" s="23">
        <f t="shared" si="9"/>
        <v>4.9735210929339928</v>
      </c>
      <c r="AE42" s="23">
        <f t="shared" si="9"/>
        <v>4.6373749241668527</v>
      </c>
      <c r="AF42" s="23">
        <f t="shared" si="9"/>
        <v>4.6608913157565128</v>
      </c>
      <c r="AG42" s="23">
        <f t="shared" si="9"/>
        <v>5.1104996969196641</v>
      </c>
    </row>
    <row r="43" spans="1:33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 spans="1:33" x14ac:dyDescent="0.25">
      <c r="A44" s="8" t="s">
        <v>5</v>
      </c>
      <c r="B44" s="30">
        <f t="shared" ref="B44:AG45" si="10">IF(B25=0,0,B25/B$25)</f>
        <v>1</v>
      </c>
      <c r="C44" s="30">
        <f t="shared" si="10"/>
        <v>1</v>
      </c>
      <c r="D44" s="30">
        <f t="shared" si="10"/>
        <v>1</v>
      </c>
      <c r="E44" s="30">
        <f t="shared" si="10"/>
        <v>1</v>
      </c>
      <c r="F44" s="30">
        <f t="shared" si="10"/>
        <v>1</v>
      </c>
      <c r="G44" s="30">
        <f t="shared" si="10"/>
        <v>1</v>
      </c>
      <c r="H44" s="30">
        <f t="shared" si="10"/>
        <v>1</v>
      </c>
      <c r="I44" s="30">
        <f t="shared" si="10"/>
        <v>1</v>
      </c>
      <c r="J44" s="30">
        <f t="shared" si="10"/>
        <v>1</v>
      </c>
      <c r="K44" s="30">
        <f t="shared" si="10"/>
        <v>1</v>
      </c>
      <c r="L44" s="30">
        <f t="shared" si="10"/>
        <v>1</v>
      </c>
      <c r="M44" s="30">
        <f t="shared" si="10"/>
        <v>1</v>
      </c>
      <c r="N44" s="30">
        <f t="shared" si="10"/>
        <v>1</v>
      </c>
      <c r="O44" s="30">
        <f t="shared" si="10"/>
        <v>1</v>
      </c>
      <c r="P44" s="30">
        <f t="shared" si="10"/>
        <v>1</v>
      </c>
      <c r="Q44" s="30">
        <f t="shared" si="10"/>
        <v>1</v>
      </c>
      <c r="R44" s="30">
        <f t="shared" si="10"/>
        <v>1</v>
      </c>
      <c r="S44" s="30">
        <f t="shared" si="10"/>
        <v>1</v>
      </c>
      <c r="T44" s="30">
        <f t="shared" si="10"/>
        <v>1</v>
      </c>
      <c r="U44" s="30">
        <f t="shared" si="10"/>
        <v>1</v>
      </c>
      <c r="V44" s="30">
        <f t="shared" si="10"/>
        <v>1</v>
      </c>
      <c r="W44" s="30">
        <f t="shared" si="10"/>
        <v>1</v>
      </c>
      <c r="X44" s="30">
        <f t="shared" si="10"/>
        <v>1</v>
      </c>
      <c r="Y44" s="30">
        <f t="shared" si="10"/>
        <v>1</v>
      </c>
      <c r="Z44" s="30">
        <f t="shared" si="10"/>
        <v>1</v>
      </c>
      <c r="AA44" s="30">
        <f t="shared" si="10"/>
        <v>1</v>
      </c>
      <c r="AB44" s="30">
        <f t="shared" si="10"/>
        <v>1</v>
      </c>
      <c r="AC44" s="30">
        <f t="shared" si="10"/>
        <v>1</v>
      </c>
      <c r="AD44" s="30">
        <f t="shared" si="10"/>
        <v>1</v>
      </c>
      <c r="AE44" s="30">
        <f t="shared" si="10"/>
        <v>1</v>
      </c>
      <c r="AF44" s="30">
        <f t="shared" si="10"/>
        <v>1</v>
      </c>
      <c r="AG44" s="30">
        <f t="shared" si="10"/>
        <v>1</v>
      </c>
    </row>
    <row r="45" spans="1:33" x14ac:dyDescent="0.25">
      <c r="A45" s="10" t="s">
        <v>29</v>
      </c>
      <c r="B45" s="31">
        <f t="shared" si="10"/>
        <v>0.29480340841450753</v>
      </c>
      <c r="C45" s="31">
        <f t="shared" si="10"/>
        <v>0.29480340661928911</v>
      </c>
      <c r="D45" s="31">
        <f t="shared" si="10"/>
        <v>0.29480340698423407</v>
      </c>
      <c r="E45" s="31">
        <f t="shared" si="10"/>
        <v>0.29480340594117999</v>
      </c>
      <c r="F45" s="31">
        <f t="shared" si="10"/>
        <v>0.29480340626168561</v>
      </c>
      <c r="G45" s="31">
        <f t="shared" si="10"/>
        <v>0.29480340944161693</v>
      </c>
      <c r="H45" s="31">
        <f t="shared" si="10"/>
        <v>0.30170639749070627</v>
      </c>
      <c r="I45" s="31">
        <f t="shared" si="10"/>
        <v>0.30245461930797385</v>
      </c>
      <c r="J45" s="31">
        <f t="shared" si="10"/>
        <v>0.2953927491571775</v>
      </c>
      <c r="K45" s="31">
        <f t="shared" si="10"/>
        <v>0.31088902055414824</v>
      </c>
      <c r="L45" s="31">
        <f t="shared" si="10"/>
        <v>0.30644564177945649</v>
      </c>
      <c r="M45" s="31">
        <f t="shared" si="10"/>
        <v>0.29971995747114755</v>
      </c>
      <c r="N45" s="31">
        <f t="shared" si="10"/>
        <v>0.29583046582936184</v>
      </c>
      <c r="O45" s="31">
        <f t="shared" si="10"/>
        <v>0.29401909234148432</v>
      </c>
      <c r="P45" s="31">
        <f t="shared" si="10"/>
        <v>0.29478167513602599</v>
      </c>
      <c r="Q45" s="31">
        <f t="shared" si="10"/>
        <v>0.28803906638629384</v>
      </c>
      <c r="R45" s="31">
        <f t="shared" si="10"/>
        <v>0.27029062531467202</v>
      </c>
      <c r="S45" s="31">
        <f t="shared" si="10"/>
        <v>0.2567913488581629</v>
      </c>
      <c r="T45" s="31">
        <f t="shared" si="10"/>
        <v>0.25564362365721655</v>
      </c>
      <c r="U45" s="31">
        <f t="shared" si="10"/>
        <v>0.27880612794297449</v>
      </c>
      <c r="V45" s="31">
        <f t="shared" si="10"/>
        <v>0.27917534780685543</v>
      </c>
      <c r="W45" s="31">
        <f t="shared" si="10"/>
        <v>0.26681125311739329</v>
      </c>
      <c r="X45" s="31">
        <f t="shared" si="10"/>
        <v>0.26147704349026579</v>
      </c>
      <c r="Y45" s="31">
        <f t="shared" si="10"/>
        <v>0.27578337645621953</v>
      </c>
      <c r="Z45" s="31">
        <f t="shared" si="10"/>
        <v>0.28671905158418043</v>
      </c>
      <c r="AA45" s="31">
        <f t="shared" si="10"/>
        <v>0.28874950823939127</v>
      </c>
      <c r="AB45" s="31">
        <f t="shared" si="10"/>
        <v>0.29459937141533432</v>
      </c>
      <c r="AC45" s="31">
        <f t="shared" si="10"/>
        <v>0.28654821683259818</v>
      </c>
      <c r="AD45" s="31">
        <f t="shared" si="10"/>
        <v>0.29079852976003778</v>
      </c>
      <c r="AE45" s="31">
        <f t="shared" si="10"/>
        <v>0.29358807737320303</v>
      </c>
      <c r="AF45" s="31">
        <f t="shared" si="10"/>
        <v>0.26974222807366544</v>
      </c>
      <c r="AG45" s="31">
        <f t="shared" si="10"/>
        <v>0.28024793256143621</v>
      </c>
    </row>
    <row r="46" spans="1:33" x14ac:dyDescent="0.25">
      <c r="A46" s="12" t="s">
        <v>30</v>
      </c>
      <c r="B46" s="32">
        <f t="shared" ref="B46:AG46" si="11">IF(B32=0,0,B32/B$25)</f>
        <v>0.70519659158549253</v>
      </c>
      <c r="C46" s="32">
        <f t="shared" si="11"/>
        <v>0.70519659338071095</v>
      </c>
      <c r="D46" s="32">
        <f t="shared" si="11"/>
        <v>0.70519659301576598</v>
      </c>
      <c r="E46" s="32">
        <f t="shared" si="11"/>
        <v>0.70519659405881996</v>
      </c>
      <c r="F46" s="32">
        <f t="shared" si="11"/>
        <v>0.70519659373831445</v>
      </c>
      <c r="G46" s="32">
        <f t="shared" si="11"/>
        <v>0.70519659055838313</v>
      </c>
      <c r="H46" s="32">
        <f t="shared" si="11"/>
        <v>0.69829360250929362</v>
      </c>
      <c r="I46" s="32">
        <f t="shared" si="11"/>
        <v>0.69754538069202621</v>
      </c>
      <c r="J46" s="32">
        <f t="shared" si="11"/>
        <v>0.7046072508428225</v>
      </c>
      <c r="K46" s="32">
        <f t="shared" si="11"/>
        <v>0.68911097944585176</v>
      </c>
      <c r="L46" s="32">
        <f t="shared" si="11"/>
        <v>0.69355435822054357</v>
      </c>
      <c r="M46" s="32">
        <f t="shared" si="11"/>
        <v>0.70028004252885245</v>
      </c>
      <c r="N46" s="32">
        <f t="shared" si="11"/>
        <v>0.70416953417063821</v>
      </c>
      <c r="O46" s="32">
        <f t="shared" si="11"/>
        <v>0.70598090765851562</v>
      </c>
      <c r="P46" s="32">
        <f t="shared" si="11"/>
        <v>0.70521832486397396</v>
      </c>
      <c r="Q46" s="32">
        <f t="shared" si="11"/>
        <v>0.71196093361370627</v>
      </c>
      <c r="R46" s="32">
        <f t="shared" si="11"/>
        <v>0.72970937468532793</v>
      </c>
      <c r="S46" s="32">
        <f t="shared" si="11"/>
        <v>0.7432086511418371</v>
      </c>
      <c r="T46" s="32">
        <f t="shared" si="11"/>
        <v>0.7443563763427834</v>
      </c>
      <c r="U46" s="32">
        <f t="shared" si="11"/>
        <v>0.72119387205702545</v>
      </c>
      <c r="V46" s="32">
        <f t="shared" si="11"/>
        <v>0.72082465219314451</v>
      </c>
      <c r="W46" s="32">
        <f t="shared" si="11"/>
        <v>0.7331887468826066</v>
      </c>
      <c r="X46" s="32">
        <f t="shared" si="11"/>
        <v>0.7385229565097341</v>
      </c>
      <c r="Y46" s="32">
        <f t="shared" si="11"/>
        <v>0.72421662354378036</v>
      </c>
      <c r="Z46" s="32">
        <f t="shared" si="11"/>
        <v>0.71328094841581957</v>
      </c>
      <c r="AA46" s="32">
        <f t="shared" si="11"/>
        <v>0.71125049176060873</v>
      </c>
      <c r="AB46" s="32">
        <f t="shared" si="11"/>
        <v>0.70540062858466568</v>
      </c>
      <c r="AC46" s="32">
        <f t="shared" si="11"/>
        <v>0.71345178316740177</v>
      </c>
      <c r="AD46" s="32">
        <f t="shared" si="11"/>
        <v>0.70920147023996216</v>
      </c>
      <c r="AE46" s="32">
        <f t="shared" si="11"/>
        <v>0.70641192262679697</v>
      </c>
      <c r="AF46" s="32">
        <f t="shared" si="11"/>
        <v>0.73025777192633456</v>
      </c>
      <c r="AG46" s="32">
        <f t="shared" si="11"/>
        <v>0.71975206743856379</v>
      </c>
    </row>
    <row r="47" spans="1:33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 spans="1:33" x14ac:dyDescent="0.25">
      <c r="A48" s="8" t="s">
        <v>4</v>
      </c>
      <c r="B48" s="21">
        <f t="shared" ref="B48:AG49" si="12">IF(B25=0,0,100*B25/B12)</f>
        <v>16535.437765844898</v>
      </c>
      <c r="C48" s="21">
        <f t="shared" si="12"/>
        <v>16535.437422785188</v>
      </c>
      <c r="D48" s="21">
        <f t="shared" si="12"/>
        <v>16535.437874766951</v>
      </c>
      <c r="E48" s="21">
        <f t="shared" si="12"/>
        <v>16535.438535883841</v>
      </c>
      <c r="F48" s="21">
        <f t="shared" si="12"/>
        <v>16535.437895518346</v>
      </c>
      <c r="G48" s="21">
        <f t="shared" si="12"/>
        <v>16535.437759906068</v>
      </c>
      <c r="H48" s="21">
        <f t="shared" si="12"/>
        <v>16351.465263672882</v>
      </c>
      <c r="I48" s="21">
        <f t="shared" si="12"/>
        <v>16390.578143973089</v>
      </c>
      <c r="J48" s="21">
        <f t="shared" si="12"/>
        <v>16648.088623818134</v>
      </c>
      <c r="K48" s="21">
        <f t="shared" si="12"/>
        <v>15758.659660102088</v>
      </c>
      <c r="L48" s="21">
        <f t="shared" si="12"/>
        <v>15782.521385542237</v>
      </c>
      <c r="M48" s="21">
        <f t="shared" si="12"/>
        <v>15739.632094234094</v>
      </c>
      <c r="N48" s="21">
        <f t="shared" si="12"/>
        <v>15482.012062061316</v>
      </c>
      <c r="O48" s="21">
        <f t="shared" si="12"/>
        <v>14563.347947547132</v>
      </c>
      <c r="P48" s="21">
        <f t="shared" si="12"/>
        <v>13626.56748922396</v>
      </c>
      <c r="Q48" s="21">
        <f t="shared" si="12"/>
        <v>14314.757644614023</v>
      </c>
      <c r="R48" s="21">
        <f t="shared" si="12"/>
        <v>15180.823072262367</v>
      </c>
      <c r="S48" s="21">
        <f t="shared" si="12"/>
        <v>15216.21033366446</v>
      </c>
      <c r="T48" s="21">
        <f t="shared" si="12"/>
        <v>17321.320342682149</v>
      </c>
      <c r="U48" s="21">
        <f t="shared" si="12"/>
        <v>21086.671320194306</v>
      </c>
      <c r="V48" s="21">
        <f t="shared" si="12"/>
        <v>20198.452334469985</v>
      </c>
      <c r="W48" s="21">
        <f t="shared" si="12"/>
        <v>21088.888770073023</v>
      </c>
      <c r="X48" s="21">
        <f t="shared" si="12"/>
        <v>21427.782720942843</v>
      </c>
      <c r="Y48" s="21">
        <f t="shared" si="12"/>
        <v>19918.878584404843</v>
      </c>
      <c r="Z48" s="21">
        <f t="shared" si="12"/>
        <v>21069.710036093689</v>
      </c>
      <c r="AA48" s="21">
        <f t="shared" si="12"/>
        <v>21169.919561932576</v>
      </c>
      <c r="AB48" s="21">
        <f t="shared" si="12"/>
        <v>21171.07540502855</v>
      </c>
      <c r="AC48" s="21">
        <f t="shared" si="12"/>
        <v>18181.800262929166</v>
      </c>
      <c r="AD48" s="21">
        <f t="shared" si="12"/>
        <v>17266.399256851259</v>
      </c>
      <c r="AE48" s="21">
        <f t="shared" si="12"/>
        <v>16027.870837877676</v>
      </c>
      <c r="AF48" s="21">
        <f t="shared" si="12"/>
        <v>16073.441106263099</v>
      </c>
      <c r="AG48" s="21">
        <f t="shared" si="12"/>
        <v>17499.575465204496</v>
      </c>
    </row>
    <row r="49" spans="1:33" x14ac:dyDescent="0.25">
      <c r="A49" s="10" t="s">
        <v>29</v>
      </c>
      <c r="B49" s="22">
        <f t="shared" si="12"/>
        <v>14761.454077672854</v>
      </c>
      <c r="C49" s="22">
        <f t="shared" si="12"/>
        <v>14761.454373380582</v>
      </c>
      <c r="D49" s="22">
        <f t="shared" si="12"/>
        <v>14761.454727089265</v>
      </c>
      <c r="E49" s="22">
        <f t="shared" si="12"/>
        <v>14761.455818040593</v>
      </c>
      <c r="F49" s="22">
        <f t="shared" si="12"/>
        <v>14761.454843339223</v>
      </c>
      <c r="G49" s="22">
        <f t="shared" si="12"/>
        <v>14761.4539825347</v>
      </c>
      <c r="H49" s="22">
        <f t="shared" si="12"/>
        <v>14551.692522557405</v>
      </c>
      <c r="I49" s="22">
        <f t="shared" si="12"/>
        <v>14596.177940025464</v>
      </c>
      <c r="J49" s="22">
        <f t="shared" si="12"/>
        <v>14890.545585719638</v>
      </c>
      <c r="K49" s="22">
        <f t="shared" si="12"/>
        <v>13884.598785048784</v>
      </c>
      <c r="L49" s="22">
        <f t="shared" si="12"/>
        <v>13911.19454272819</v>
      </c>
      <c r="M49" s="22">
        <f t="shared" si="12"/>
        <v>13995.001176665655</v>
      </c>
      <c r="N49" s="22">
        <f t="shared" si="12"/>
        <v>13888.947515544698</v>
      </c>
      <c r="O49" s="22">
        <f t="shared" si="12"/>
        <v>13293.470403792422</v>
      </c>
      <c r="P49" s="22">
        <f t="shared" si="12"/>
        <v>12449.156274310155</v>
      </c>
      <c r="Q49" s="22">
        <f t="shared" si="12"/>
        <v>13075.016301964855</v>
      </c>
      <c r="R49" s="22">
        <f t="shared" si="12"/>
        <v>13899.747007875771</v>
      </c>
      <c r="S49" s="22">
        <f t="shared" si="12"/>
        <v>14077.407020464858</v>
      </c>
      <c r="T49" s="22">
        <f t="shared" si="12"/>
        <v>16035.936680108072</v>
      </c>
      <c r="U49" s="22">
        <f t="shared" si="12"/>
        <v>19244.050820088465</v>
      </c>
      <c r="V49" s="22">
        <f t="shared" si="12"/>
        <v>18003.410976713356</v>
      </c>
      <c r="W49" s="22">
        <f t="shared" si="12"/>
        <v>18041.064954034031</v>
      </c>
      <c r="X49" s="22">
        <f t="shared" si="12"/>
        <v>17793.221356468432</v>
      </c>
      <c r="Y49" s="22">
        <f t="shared" si="12"/>
        <v>16385.599618591106</v>
      </c>
      <c r="Z49" s="22">
        <f t="shared" si="12"/>
        <v>17213.638083651858</v>
      </c>
      <c r="AA49" s="22">
        <f t="shared" si="12"/>
        <v>17025.966707073225</v>
      </c>
      <c r="AB49" s="22">
        <f t="shared" si="12"/>
        <v>17028.566238489846</v>
      </c>
      <c r="AC49" s="22">
        <f t="shared" si="12"/>
        <v>14719.838185314575</v>
      </c>
      <c r="AD49" s="22">
        <f t="shared" si="12"/>
        <v>13318.978868582257</v>
      </c>
      <c r="AE49" s="22">
        <f t="shared" si="12"/>
        <v>12281.50895324727</v>
      </c>
      <c r="AF49" s="22">
        <f t="shared" si="12"/>
        <v>11639.093952295303</v>
      </c>
      <c r="AG49" s="22">
        <f t="shared" si="12"/>
        <v>12435.209856205736</v>
      </c>
    </row>
    <row r="50" spans="1:33" x14ac:dyDescent="0.25">
      <c r="A50" s="12" t="s">
        <v>30</v>
      </c>
      <c r="B50" s="23">
        <f t="shared" ref="B50:AG50" si="13">IF(B32=0,0,100*B32/B14)</f>
        <v>17410.107779546201</v>
      </c>
      <c r="C50" s="23">
        <f t="shared" si="13"/>
        <v>17410.10706033208</v>
      </c>
      <c r="D50" s="23">
        <f t="shared" si="13"/>
        <v>17410.107566788662</v>
      </c>
      <c r="E50" s="23">
        <f t="shared" si="13"/>
        <v>17410.107967051576</v>
      </c>
      <c r="F50" s="23">
        <f t="shared" si="13"/>
        <v>17410.107528607728</v>
      </c>
      <c r="G50" s="23">
        <f t="shared" si="13"/>
        <v>17410.107830085122</v>
      </c>
      <c r="H50" s="23">
        <f t="shared" si="13"/>
        <v>17274.585455402932</v>
      </c>
      <c r="I50" s="23">
        <f t="shared" si="13"/>
        <v>17313.472739938945</v>
      </c>
      <c r="J50" s="23">
        <f t="shared" si="13"/>
        <v>17514.755419672027</v>
      </c>
      <c r="K50" s="23">
        <f t="shared" si="13"/>
        <v>16780.47100722132</v>
      </c>
      <c r="L50" s="23">
        <f t="shared" si="13"/>
        <v>16779.86943962899</v>
      </c>
      <c r="M50" s="23">
        <f t="shared" si="13"/>
        <v>16626.751207662175</v>
      </c>
      <c r="N50" s="23">
        <f t="shared" si="13"/>
        <v>16265.812427395467</v>
      </c>
      <c r="O50" s="23">
        <f t="shared" si="13"/>
        <v>15166.738123038738</v>
      </c>
      <c r="P50" s="23">
        <f t="shared" si="13"/>
        <v>14187.446758030057</v>
      </c>
      <c r="Q50" s="23">
        <f t="shared" si="13"/>
        <v>14885.783501556385</v>
      </c>
      <c r="R50" s="23">
        <f t="shared" si="13"/>
        <v>15717.397172902121</v>
      </c>
      <c r="S50" s="23">
        <f t="shared" si="13"/>
        <v>15653.746526861376</v>
      </c>
      <c r="T50" s="23">
        <f t="shared" si="13"/>
        <v>17811.659851492095</v>
      </c>
      <c r="U50" s="23">
        <f t="shared" si="13"/>
        <v>21897.219165724724</v>
      </c>
      <c r="V50" s="23">
        <f t="shared" si="13"/>
        <v>21199.515017402871</v>
      </c>
      <c r="W50" s="23">
        <f t="shared" si="13"/>
        <v>22470.306536389933</v>
      </c>
      <c r="X50" s="23">
        <f t="shared" si="13"/>
        <v>23098.283562773777</v>
      </c>
      <c r="Y50" s="23">
        <f t="shared" si="13"/>
        <v>21700.810645493799</v>
      </c>
      <c r="Z50" s="23">
        <f t="shared" si="13"/>
        <v>23154.718878240838</v>
      </c>
      <c r="AA50" s="23">
        <f t="shared" si="13"/>
        <v>23491.07717508711</v>
      </c>
      <c r="AB50" s="23">
        <f t="shared" si="13"/>
        <v>23565.235285212653</v>
      </c>
      <c r="AC50" s="23">
        <f t="shared" si="13"/>
        <v>20078.427821306534</v>
      </c>
      <c r="AD50" s="23">
        <f t="shared" si="13"/>
        <v>19654.965655220349</v>
      </c>
      <c r="AE50" s="23">
        <f t="shared" si="13"/>
        <v>18354.829978061469</v>
      </c>
      <c r="AF50" s="23">
        <f t="shared" si="13"/>
        <v>18705.901966404046</v>
      </c>
      <c r="AG50" s="23">
        <f t="shared" si="13"/>
        <v>20797.516676596308</v>
      </c>
    </row>
    <row r="51" spans="1:33" x14ac:dyDescent="0.25">
      <c r="A51" s="14" t="s">
        <v>24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 spans="1:33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 spans="1:33" x14ac:dyDescent="0.25">
      <c r="A53" s="8" t="s">
        <v>9</v>
      </c>
      <c r="B53" s="21">
        <v>5708.4609132728992</v>
      </c>
      <c r="C53" s="21">
        <v>5708.4608072343017</v>
      </c>
      <c r="D53" s="21">
        <v>5708.4609367458415</v>
      </c>
      <c r="E53" s="21">
        <v>5708.4611188652316</v>
      </c>
      <c r="F53" s="21">
        <v>5708.4609490589191</v>
      </c>
      <c r="G53" s="21">
        <v>5708.4608998360864</v>
      </c>
      <c r="H53" s="21">
        <v>5726.3206536228936</v>
      </c>
      <c r="I53" s="21">
        <v>5722.5235871916011</v>
      </c>
      <c r="J53" s="21">
        <v>5697.5250992490146</v>
      </c>
      <c r="K53" s="21">
        <v>5783.8686927708868</v>
      </c>
      <c r="L53" s="21">
        <v>5781.5523655848438</v>
      </c>
      <c r="M53" s="21">
        <v>5989.9519511316594</v>
      </c>
      <c r="N53" s="21">
        <v>6047.6949431049534</v>
      </c>
      <c r="O53" s="21">
        <v>5924.9396727726025</v>
      </c>
      <c r="P53" s="21">
        <v>5985.5626441483937</v>
      </c>
      <c r="Q53" s="21">
        <v>6165.5654927752039</v>
      </c>
      <c r="R53" s="21">
        <v>6419.5472933020255</v>
      </c>
      <c r="S53" s="21">
        <v>6545.9802416511557</v>
      </c>
      <c r="T53" s="21">
        <v>6767.9383386463924</v>
      </c>
      <c r="U53" s="21">
        <v>7093.6337351088659</v>
      </c>
      <c r="V53" s="21">
        <v>7181.9514962970497</v>
      </c>
      <c r="W53" s="21">
        <v>7770.9651684430155</v>
      </c>
      <c r="X53" s="21">
        <v>8204.4676544536596</v>
      </c>
      <c r="Y53" s="21">
        <v>8388.6774159816723</v>
      </c>
      <c r="Z53" s="21">
        <v>8589.8870536336763</v>
      </c>
      <c r="AA53" s="21">
        <v>8621.7619500254204</v>
      </c>
      <c r="AB53" s="21">
        <v>8742.9663292634905</v>
      </c>
      <c r="AC53" s="21">
        <v>8715.7665687000772</v>
      </c>
      <c r="AD53" s="21">
        <v>8537.279689125764</v>
      </c>
      <c r="AE53" s="21">
        <v>8458.2379462301833</v>
      </c>
      <c r="AF53" s="21">
        <v>8386.4587456447352</v>
      </c>
      <c r="AG53" s="21">
        <v>8436.296844734874</v>
      </c>
    </row>
    <row r="54" spans="1:33" x14ac:dyDescent="0.25">
      <c r="A54" s="10" t="s">
        <v>29</v>
      </c>
      <c r="B54" s="22">
        <v>7313.6838126686907</v>
      </c>
      <c r="C54" s="22">
        <v>7313.6839750593472</v>
      </c>
      <c r="D54" s="22">
        <v>7313.6841163243253</v>
      </c>
      <c r="E54" s="22">
        <v>7313.6845977622188</v>
      </c>
      <c r="F54" s="22">
        <v>7313.6841805184258</v>
      </c>
      <c r="G54" s="22">
        <v>7313.6837509432235</v>
      </c>
      <c r="H54" s="22">
        <v>7313.6841881346099</v>
      </c>
      <c r="I54" s="22">
        <v>7313.6837028003329</v>
      </c>
      <c r="J54" s="22">
        <v>7313.6838799169354</v>
      </c>
      <c r="K54" s="22">
        <v>7313.6839649645208</v>
      </c>
      <c r="L54" s="22">
        <v>7313.6842633479118</v>
      </c>
      <c r="M54" s="22">
        <v>7643.7312260551334</v>
      </c>
      <c r="N54" s="22">
        <v>7786.3786252065565</v>
      </c>
      <c r="O54" s="22">
        <v>7761.8417926499378</v>
      </c>
      <c r="P54" s="22">
        <v>7848.0567360000396</v>
      </c>
      <c r="Q54" s="22">
        <v>8082.2980379696046</v>
      </c>
      <c r="R54" s="22">
        <v>8435.6720213628723</v>
      </c>
      <c r="S54" s="22">
        <v>8691.496532006915</v>
      </c>
      <c r="T54" s="22">
        <v>8992.3548992632404</v>
      </c>
      <c r="U54" s="22">
        <v>9290.967345688674</v>
      </c>
      <c r="V54" s="22">
        <v>9187.1937627836542</v>
      </c>
      <c r="W54" s="22">
        <v>9540.8516414643163</v>
      </c>
      <c r="X54" s="22">
        <v>9777.5818745610777</v>
      </c>
      <c r="Y54" s="22">
        <v>9903.6356574374186</v>
      </c>
      <c r="Z54" s="22">
        <v>10071.757688201782</v>
      </c>
      <c r="AA54" s="22">
        <v>9951.5861284294879</v>
      </c>
      <c r="AB54" s="22">
        <v>10092.474861260367</v>
      </c>
      <c r="AC54" s="22">
        <v>10126.87501449774</v>
      </c>
      <c r="AD54" s="22">
        <v>9451.3178064661606</v>
      </c>
      <c r="AE54" s="22">
        <v>9310.6139337635632</v>
      </c>
      <c r="AF54" s="22">
        <v>9197.2146660830895</v>
      </c>
      <c r="AG54" s="22">
        <v>9564.9999846592127</v>
      </c>
    </row>
    <row r="55" spans="1:33" x14ac:dyDescent="0.25">
      <c r="A55" s="12" t="s">
        <v>30</v>
      </c>
      <c r="B55" s="23">
        <v>4916.9991062847421</v>
      </c>
      <c r="C55" s="23">
        <v>4916.9989232807648</v>
      </c>
      <c r="D55" s="23">
        <v>4916.9990415491202</v>
      </c>
      <c r="E55" s="23">
        <v>4916.9991203566397</v>
      </c>
      <c r="F55" s="23">
        <v>4916.9990390014673</v>
      </c>
      <c r="G55" s="23">
        <v>4916.9991053481081</v>
      </c>
      <c r="H55" s="23">
        <v>4912.1471211270336</v>
      </c>
      <c r="I55" s="23">
        <v>4904.1592843002463</v>
      </c>
      <c r="J55" s="23">
        <v>4900.5766765532026</v>
      </c>
      <c r="K55" s="23">
        <v>4949.7535234441266</v>
      </c>
      <c r="L55" s="23">
        <v>4964.9826825783312</v>
      </c>
      <c r="M55" s="23">
        <v>5149.0295592365273</v>
      </c>
      <c r="N55" s="23">
        <v>5192.248810547675</v>
      </c>
      <c r="O55" s="23">
        <v>5052.1242600387704</v>
      </c>
      <c r="P55" s="23">
        <v>5098.3328376360623</v>
      </c>
      <c r="Q55" s="23">
        <v>5282.7169448594532</v>
      </c>
      <c r="R55" s="23">
        <v>5575.1007043675872</v>
      </c>
      <c r="S55" s="23">
        <v>5721.6578856801943</v>
      </c>
      <c r="T55" s="23">
        <v>5919.3828796970165</v>
      </c>
      <c r="U55" s="23">
        <v>6127.0516180290115</v>
      </c>
      <c r="V55" s="23">
        <v>6267.4479056808459</v>
      </c>
      <c r="W55" s="23">
        <v>6968.7689898682611</v>
      </c>
      <c r="X55" s="23">
        <v>7481.4399310338158</v>
      </c>
      <c r="Y55" s="23">
        <v>7624.6413215265011</v>
      </c>
      <c r="Z55" s="23">
        <v>7788.627789258132</v>
      </c>
      <c r="AA55" s="23">
        <v>7876.8858319875535</v>
      </c>
      <c r="AB55" s="23">
        <v>7963.018945834353</v>
      </c>
      <c r="AC55" s="23">
        <v>7942.6942166184481</v>
      </c>
      <c r="AD55" s="23">
        <v>7984.1993178544408</v>
      </c>
      <c r="AE55" s="23">
        <v>7928.8058849012614</v>
      </c>
      <c r="AF55" s="23">
        <v>7905.1515422220673</v>
      </c>
      <c r="AG55" s="23">
        <v>7701.279492518127</v>
      </c>
    </row>
    <row r="56" spans="1:33" x14ac:dyDescent="0.25">
      <c r="A56" s="14" t="s">
        <v>25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 spans="1:33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 spans="1:33" x14ac:dyDescent="0.25">
      <c r="A58" s="8" t="s">
        <v>6</v>
      </c>
      <c r="B58" s="18">
        <f t="shared" ref="B58:AG60" si="14">IF(B48=0,0,B48/B53)</f>
        <v>2.896654285115257</v>
      </c>
      <c r="C58" s="18">
        <f t="shared" si="14"/>
        <v>2.8966542788258995</v>
      </c>
      <c r="D58" s="18">
        <f t="shared" si="14"/>
        <v>2.8966542922851501</v>
      </c>
      <c r="E58" s="18">
        <f t="shared" si="14"/>
        <v>2.896654315685498</v>
      </c>
      <c r="F58" s="18">
        <f t="shared" si="14"/>
        <v>2.8966542896723033</v>
      </c>
      <c r="G58" s="18">
        <f t="shared" si="14"/>
        <v>2.8966542908931667</v>
      </c>
      <c r="H58" s="18">
        <f t="shared" si="14"/>
        <v>2.8554924274678433</v>
      </c>
      <c r="I58" s="18">
        <f t="shared" si="14"/>
        <v>2.8642220332056274</v>
      </c>
      <c r="J58" s="18">
        <f t="shared" si="14"/>
        <v>2.9219860086289926</v>
      </c>
      <c r="K58" s="18">
        <f t="shared" si="14"/>
        <v>2.7245880736881949</v>
      </c>
      <c r="L58" s="18">
        <f t="shared" si="14"/>
        <v>2.7298068732351135</v>
      </c>
      <c r="M58" s="18">
        <f t="shared" si="14"/>
        <v>2.6276725126752418</v>
      </c>
      <c r="N58" s="18">
        <f t="shared" si="14"/>
        <v>2.5599856156290648</v>
      </c>
      <c r="O58" s="18">
        <f t="shared" si="14"/>
        <v>2.4579740473091007</v>
      </c>
      <c r="P58" s="18">
        <f t="shared" si="14"/>
        <v>2.276572529492372</v>
      </c>
      <c r="Q58" s="18">
        <f t="shared" si="14"/>
        <v>2.3217266382764117</v>
      </c>
      <c r="R58" s="18">
        <f t="shared" si="14"/>
        <v>2.3647809383851115</v>
      </c>
      <c r="S58" s="18">
        <f t="shared" si="14"/>
        <v>2.3245121084915357</v>
      </c>
      <c r="T58" s="18">
        <f t="shared" si="14"/>
        <v>2.5593200581887192</v>
      </c>
      <c r="U58" s="18">
        <f t="shared" si="14"/>
        <v>2.9726191268981115</v>
      </c>
      <c r="V58" s="18">
        <f t="shared" si="14"/>
        <v>2.8123905243420437</v>
      </c>
      <c r="W58" s="18">
        <f t="shared" si="14"/>
        <v>2.7138055972393937</v>
      </c>
      <c r="X58" s="18">
        <f t="shared" si="14"/>
        <v>2.6117212747265968</v>
      </c>
      <c r="Y58" s="18">
        <f t="shared" si="14"/>
        <v>2.3744957156722264</v>
      </c>
      <c r="Z58" s="18">
        <f t="shared" si="14"/>
        <v>2.4528506492039175</v>
      </c>
      <c r="AA58" s="18">
        <f t="shared" si="14"/>
        <v>2.4554052506483504</v>
      </c>
      <c r="AB58" s="18">
        <f t="shared" si="14"/>
        <v>2.4214979913816053</v>
      </c>
      <c r="AC58" s="18">
        <f t="shared" si="14"/>
        <v>2.0860815993194861</v>
      </c>
      <c r="AD58" s="18">
        <f t="shared" si="14"/>
        <v>2.022470843826762</v>
      </c>
      <c r="AE58" s="18">
        <f t="shared" si="14"/>
        <v>1.8949420600092315</v>
      </c>
      <c r="AF58" s="18">
        <f t="shared" si="14"/>
        <v>1.9165945476820447</v>
      </c>
      <c r="AG58" s="18">
        <f t="shared" si="14"/>
        <v>2.0743195488819302</v>
      </c>
    </row>
    <row r="59" spans="1:33" x14ac:dyDescent="0.25">
      <c r="A59" s="10" t="s">
        <v>29</v>
      </c>
      <c r="B59" s="19">
        <f t="shared" si="14"/>
        <v>2.0183336408532195</v>
      </c>
      <c r="C59" s="19">
        <f t="shared" si="14"/>
        <v>2.0183336364709139</v>
      </c>
      <c r="D59" s="19">
        <f t="shared" si="14"/>
        <v>2.0183336458490642</v>
      </c>
      <c r="E59" s="19">
        <f t="shared" si="14"/>
        <v>2.018333662153982</v>
      </c>
      <c r="F59" s="19">
        <f t="shared" si="14"/>
        <v>2.0183336440284827</v>
      </c>
      <c r="G59" s="19">
        <f t="shared" si="14"/>
        <v>2.0183336448791569</v>
      </c>
      <c r="H59" s="19">
        <f t="shared" si="14"/>
        <v>1.9896528409259744</v>
      </c>
      <c r="I59" s="19">
        <f t="shared" si="14"/>
        <v>1.9957354642554122</v>
      </c>
      <c r="J59" s="19">
        <f t="shared" si="14"/>
        <v>2.0359843042448746</v>
      </c>
      <c r="K59" s="19">
        <f t="shared" si="14"/>
        <v>1.8984411756867783</v>
      </c>
      <c r="L59" s="19">
        <f t="shared" si="14"/>
        <v>1.9020775360023816</v>
      </c>
      <c r="M59" s="19">
        <f t="shared" si="14"/>
        <v>1.8309122551249568</v>
      </c>
      <c r="N59" s="19">
        <f t="shared" si="14"/>
        <v>1.7837493119821479</v>
      </c>
      <c r="O59" s="19">
        <f t="shared" si="14"/>
        <v>1.7126695904032274</v>
      </c>
      <c r="P59" s="19">
        <f t="shared" si="14"/>
        <v>1.5862724612074073</v>
      </c>
      <c r="Q59" s="19">
        <f t="shared" si="14"/>
        <v>1.6177349858344863</v>
      </c>
      <c r="R59" s="19">
        <f t="shared" si="14"/>
        <v>1.647734403693675</v>
      </c>
      <c r="S59" s="19">
        <f t="shared" si="14"/>
        <v>1.6196758485289651</v>
      </c>
      <c r="T59" s="19">
        <f t="shared" si="14"/>
        <v>1.7832855642098739</v>
      </c>
      <c r="U59" s="19">
        <f t="shared" si="14"/>
        <v>2.071264498525911</v>
      </c>
      <c r="V59" s="19">
        <f t="shared" si="14"/>
        <v>1.9596202541893979</v>
      </c>
      <c r="W59" s="19">
        <f t="shared" si="14"/>
        <v>1.8909281510707061</v>
      </c>
      <c r="X59" s="19">
        <f t="shared" si="14"/>
        <v>1.8197977357532669</v>
      </c>
      <c r="Y59" s="19">
        <f t="shared" si="14"/>
        <v>1.6545034758307038</v>
      </c>
      <c r="Z59" s="19">
        <f t="shared" si="14"/>
        <v>1.7090997039986564</v>
      </c>
      <c r="AA59" s="19">
        <f t="shared" si="14"/>
        <v>1.7108797017225015</v>
      </c>
      <c r="AB59" s="19">
        <f t="shared" si="14"/>
        <v>1.6872537680379505</v>
      </c>
      <c r="AC59" s="19">
        <f t="shared" si="14"/>
        <v>1.4535420022703451</v>
      </c>
      <c r="AD59" s="19">
        <f t="shared" si="14"/>
        <v>1.4092192370750689</v>
      </c>
      <c r="AE59" s="19">
        <f t="shared" si="14"/>
        <v>1.3190869088353234</v>
      </c>
      <c r="AF59" s="19">
        <f t="shared" si="14"/>
        <v>1.2655020432672104</v>
      </c>
      <c r="AG59" s="19">
        <f t="shared" si="14"/>
        <v>1.3000742160114895</v>
      </c>
    </row>
    <row r="60" spans="1:33" x14ac:dyDescent="0.25">
      <c r="A60" s="12" t="s">
        <v>30</v>
      </c>
      <c r="B60" s="20">
        <f t="shared" si="14"/>
        <v>3.540799459835815</v>
      </c>
      <c r="C60" s="20">
        <f t="shared" si="14"/>
        <v>3.5407994453485765</v>
      </c>
      <c r="D60" s="20">
        <f t="shared" si="14"/>
        <v>3.5407994631830428</v>
      </c>
      <c r="E60" s="20">
        <f t="shared" si="14"/>
        <v>3.5407994878365541</v>
      </c>
      <c r="F60" s="20">
        <f t="shared" si="14"/>
        <v>3.5407994572525547</v>
      </c>
      <c r="G60" s="20">
        <f t="shared" si="14"/>
        <v>3.540799470788706</v>
      </c>
      <c r="H60" s="20">
        <f t="shared" si="14"/>
        <v>3.5167076696675736</v>
      </c>
      <c r="I60" s="20">
        <f t="shared" si="14"/>
        <v>3.5303650913959519</v>
      </c>
      <c r="J60" s="20">
        <f t="shared" si="14"/>
        <v>3.5740192584826458</v>
      </c>
      <c r="K60" s="20">
        <f t="shared" si="14"/>
        <v>3.3901629500826478</v>
      </c>
      <c r="L60" s="20">
        <f t="shared" si="14"/>
        <v>3.3796430949312297</v>
      </c>
      <c r="M60" s="20">
        <f t="shared" si="14"/>
        <v>3.2291038566357555</v>
      </c>
      <c r="N60" s="20">
        <f t="shared" si="14"/>
        <v>3.1327105115518838</v>
      </c>
      <c r="O60" s="20">
        <f t="shared" si="14"/>
        <v>3.0020516801228374</v>
      </c>
      <c r="P60" s="20">
        <f t="shared" si="14"/>
        <v>2.7827619753064874</v>
      </c>
      <c r="Q60" s="20">
        <f t="shared" si="14"/>
        <v>2.8178272008386815</v>
      </c>
      <c r="R60" s="20">
        <f t="shared" si="14"/>
        <v>2.8192131418521216</v>
      </c>
      <c r="S60" s="20">
        <f t="shared" si="14"/>
        <v>2.7358760065047911</v>
      </c>
      <c r="T60" s="20">
        <f t="shared" si="14"/>
        <v>3.0090399985080514</v>
      </c>
      <c r="U60" s="20">
        <f t="shared" si="14"/>
        <v>3.5738590974640361</v>
      </c>
      <c r="V60" s="20">
        <f t="shared" si="14"/>
        <v>3.3824796530319023</v>
      </c>
      <c r="W60" s="20">
        <f t="shared" si="14"/>
        <v>3.2244298195361352</v>
      </c>
      <c r="X60" s="20">
        <f t="shared" si="14"/>
        <v>3.0874114843801146</v>
      </c>
      <c r="Y60" s="20">
        <f t="shared" si="14"/>
        <v>2.8461418354495343</v>
      </c>
      <c r="Z60" s="20">
        <f t="shared" si="14"/>
        <v>2.9728881010561587</v>
      </c>
      <c r="AA60" s="20">
        <f t="shared" si="14"/>
        <v>2.9822797582886471</v>
      </c>
      <c r="AB60" s="20">
        <f t="shared" si="14"/>
        <v>2.9593343235156051</v>
      </c>
      <c r="AC60" s="20">
        <f t="shared" si="14"/>
        <v>2.5279114710593502</v>
      </c>
      <c r="AD60" s="20">
        <f t="shared" si="14"/>
        <v>2.4617328391674147</v>
      </c>
      <c r="AE60" s="20">
        <f t="shared" si="14"/>
        <v>2.3149551451391148</v>
      </c>
      <c r="AF60" s="20">
        <f t="shared" si="14"/>
        <v>2.3662926468258423</v>
      </c>
      <c r="AG60" s="20">
        <f t="shared" si="14"/>
        <v>2.7005274508997252</v>
      </c>
    </row>
    <row r="61" spans="1:33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 spans="1:33" x14ac:dyDescent="0.25">
      <c r="A62" s="8" t="s">
        <v>0</v>
      </c>
      <c r="B62" s="33">
        <f t="shared" ref="B62:AG63" si="15">IF(B66=0,0,B66/B25)</f>
        <v>3.1938336507457801</v>
      </c>
      <c r="C62" s="33">
        <f t="shared" si="15"/>
        <v>3.1973235207513953</v>
      </c>
      <c r="D62" s="33">
        <f t="shared" si="15"/>
        <v>3.1936772108727274</v>
      </c>
      <c r="E62" s="33">
        <f t="shared" si="15"/>
        <v>3.2098654118503598</v>
      </c>
      <c r="F62" s="33">
        <f t="shared" si="15"/>
        <v>3.2127518335809198</v>
      </c>
      <c r="G62" s="33">
        <f t="shared" si="15"/>
        <v>3.205893298118434</v>
      </c>
      <c r="H62" s="33">
        <f t="shared" si="15"/>
        <v>3.2043393889271661</v>
      </c>
      <c r="I62" s="33">
        <f t="shared" si="15"/>
        <v>3.2022850815920814</v>
      </c>
      <c r="J62" s="33">
        <f t="shared" si="15"/>
        <v>3.2133931284029837</v>
      </c>
      <c r="K62" s="33">
        <f t="shared" si="15"/>
        <v>3.212514796429363</v>
      </c>
      <c r="L62" s="33">
        <f t="shared" si="15"/>
        <v>3.2171462898676526</v>
      </c>
      <c r="M62" s="33">
        <f t="shared" si="15"/>
        <v>3.2188383688057489</v>
      </c>
      <c r="N62" s="33">
        <f t="shared" si="15"/>
        <v>3.2207632388826801</v>
      </c>
      <c r="O62" s="33">
        <f t="shared" si="15"/>
        <v>3.2214831382169269</v>
      </c>
      <c r="P62" s="33">
        <f t="shared" si="15"/>
        <v>3.2221361349910245</v>
      </c>
      <c r="Q62" s="33">
        <f t="shared" si="15"/>
        <v>3.2228107694177273</v>
      </c>
      <c r="R62" s="33">
        <f t="shared" si="15"/>
        <v>3.2223745570104083</v>
      </c>
      <c r="S62" s="33">
        <f t="shared" si="15"/>
        <v>3.2214970311219657</v>
      </c>
      <c r="T62" s="33">
        <f t="shared" si="15"/>
        <v>3.2170674661702954</v>
      </c>
      <c r="U62" s="33">
        <f t="shared" si="15"/>
        <v>3.2175171724832161</v>
      </c>
      <c r="V62" s="33">
        <f t="shared" si="15"/>
        <v>3.2154873930168155</v>
      </c>
      <c r="W62" s="33">
        <f t="shared" si="15"/>
        <v>3.2186820723384266</v>
      </c>
      <c r="X62" s="33">
        <f t="shared" si="15"/>
        <v>3.2206478148518931</v>
      </c>
      <c r="Y62" s="33">
        <f t="shared" si="15"/>
        <v>3.2164324159337787</v>
      </c>
      <c r="Z62" s="33">
        <f t="shared" si="15"/>
        <v>3.217453074272659</v>
      </c>
      <c r="AA62" s="33">
        <f t="shared" si="15"/>
        <v>3.2085700493945279</v>
      </c>
      <c r="AB62" s="33">
        <f t="shared" si="15"/>
        <v>3.2111583712696885</v>
      </c>
      <c r="AC62" s="33">
        <f t="shared" si="15"/>
        <v>3.2134907540156008</v>
      </c>
      <c r="AD62" s="33">
        <f t="shared" si="15"/>
        <v>3.2150443413690839</v>
      </c>
      <c r="AE62" s="33">
        <f t="shared" si="15"/>
        <v>3.2046835790251018</v>
      </c>
      <c r="AF62" s="33">
        <f t="shared" si="15"/>
        <v>3.1828053298237675</v>
      </c>
      <c r="AG62" s="33">
        <f t="shared" si="15"/>
        <v>3.1757765943758773</v>
      </c>
    </row>
    <row r="63" spans="1:33" x14ac:dyDescent="0.25">
      <c r="A63" s="10" t="s">
        <v>29</v>
      </c>
      <c r="B63" s="34">
        <f t="shared" si="15"/>
        <v>3.1326590542747033</v>
      </c>
      <c r="C63" s="34">
        <f t="shared" si="15"/>
        <v>3.1407156289592342</v>
      </c>
      <c r="D63" s="34">
        <f t="shared" si="15"/>
        <v>3.1322979033214819</v>
      </c>
      <c r="E63" s="34">
        <f t="shared" si="15"/>
        <v>3.1696693387642147</v>
      </c>
      <c r="F63" s="34">
        <f t="shared" si="15"/>
        <v>3.1763328168646789</v>
      </c>
      <c r="G63" s="34">
        <f t="shared" si="15"/>
        <v>3.1604994757436637</v>
      </c>
      <c r="H63" s="34">
        <f t="shared" si="15"/>
        <v>3.1585719981263236</v>
      </c>
      <c r="I63" s="34">
        <f t="shared" si="15"/>
        <v>3.1543402025998382</v>
      </c>
      <c r="J63" s="34">
        <f t="shared" si="15"/>
        <v>3.1787024904030718</v>
      </c>
      <c r="K63" s="34">
        <f t="shared" si="15"/>
        <v>3.1783851639193514</v>
      </c>
      <c r="L63" s="34">
        <f t="shared" si="15"/>
        <v>3.1886083518597683</v>
      </c>
      <c r="M63" s="34">
        <f t="shared" si="15"/>
        <v>3.1919738295047604</v>
      </c>
      <c r="N63" s="34">
        <f t="shared" si="15"/>
        <v>3.1953358416478168</v>
      </c>
      <c r="O63" s="34">
        <f t="shared" si="15"/>
        <v>3.196456594737056</v>
      </c>
      <c r="P63" s="34">
        <f t="shared" si="15"/>
        <v>3.1981617514640672</v>
      </c>
      <c r="Q63" s="34">
        <f t="shared" si="15"/>
        <v>3.1991715320509448</v>
      </c>
      <c r="R63" s="34">
        <f t="shared" si="15"/>
        <v>3.196859958071081</v>
      </c>
      <c r="S63" s="34">
        <f t="shared" si="15"/>
        <v>3.1935291173715652</v>
      </c>
      <c r="T63" s="34">
        <f t="shared" si="15"/>
        <v>3.1823475718946086</v>
      </c>
      <c r="U63" s="34">
        <f t="shared" si="15"/>
        <v>3.1858983389189959</v>
      </c>
      <c r="V63" s="34">
        <f t="shared" si="15"/>
        <v>3.1810301827024712</v>
      </c>
      <c r="W63" s="34">
        <f t="shared" si="15"/>
        <v>3.1875384075953708</v>
      </c>
      <c r="X63" s="34">
        <f t="shared" si="15"/>
        <v>3.19178016359584</v>
      </c>
      <c r="Y63" s="34">
        <f t="shared" si="15"/>
        <v>3.1830352411599834</v>
      </c>
      <c r="Z63" s="34">
        <f t="shared" si="15"/>
        <v>3.1863157210316944</v>
      </c>
      <c r="AA63" s="34">
        <f t="shared" si="15"/>
        <v>3.1662696223407534</v>
      </c>
      <c r="AB63" s="34">
        <f t="shared" si="15"/>
        <v>3.172443503595296</v>
      </c>
      <c r="AC63" s="34">
        <f t="shared" si="15"/>
        <v>3.1769177428000557</v>
      </c>
      <c r="AD63" s="34">
        <f t="shared" si="15"/>
        <v>3.1812990507537293</v>
      </c>
      <c r="AE63" s="34">
        <f t="shared" si="15"/>
        <v>3.1629665050133378</v>
      </c>
      <c r="AF63" s="34">
        <f t="shared" si="15"/>
        <v>3.1045820291603916</v>
      </c>
      <c r="AG63" s="34">
        <f t="shared" si="15"/>
        <v>3.102666266421211</v>
      </c>
    </row>
    <row r="64" spans="1:33" x14ac:dyDescent="0.25">
      <c r="A64" s="12" t="s">
        <v>30</v>
      </c>
      <c r="B64" s="35">
        <f t="shared" ref="B64:AG64" si="16">IF(B68=0,0,B68/B32)</f>
        <v>3.2194073414913755</v>
      </c>
      <c r="C64" s="35">
        <f t="shared" si="16"/>
        <v>3.2209881264776685</v>
      </c>
      <c r="D64" s="35">
        <f t="shared" si="16"/>
        <v>3.2193364797399489</v>
      </c>
      <c r="E64" s="35">
        <f t="shared" si="16"/>
        <v>3.2266691504830902</v>
      </c>
      <c r="F64" s="35">
        <f t="shared" si="16"/>
        <v>3.2279765954075956</v>
      </c>
      <c r="G64" s="35">
        <f t="shared" si="16"/>
        <v>3.2248699264556091</v>
      </c>
      <c r="H64" s="35">
        <f t="shared" si="16"/>
        <v>3.2241137568312288</v>
      </c>
      <c r="I64" s="35">
        <f t="shared" si="16"/>
        <v>3.2230739084193472</v>
      </c>
      <c r="J64" s="35">
        <f t="shared" si="16"/>
        <v>3.2279364969484434</v>
      </c>
      <c r="K64" s="35">
        <f t="shared" si="16"/>
        <v>3.2279122118521189</v>
      </c>
      <c r="L64" s="35">
        <f t="shared" si="16"/>
        <v>3.2297557221698683</v>
      </c>
      <c r="M64" s="35">
        <f t="shared" si="16"/>
        <v>3.2303363954347781</v>
      </c>
      <c r="N64" s="35">
        <f t="shared" si="16"/>
        <v>3.2314456078347495</v>
      </c>
      <c r="O64" s="35">
        <f t="shared" si="16"/>
        <v>3.2319059152617071</v>
      </c>
      <c r="P64" s="35">
        <f t="shared" si="16"/>
        <v>3.2321574414251608</v>
      </c>
      <c r="Q64" s="35">
        <f t="shared" si="16"/>
        <v>3.2323745299272417</v>
      </c>
      <c r="R64" s="35">
        <f t="shared" si="16"/>
        <v>3.2318253837932454</v>
      </c>
      <c r="S64" s="35">
        <f t="shared" si="16"/>
        <v>3.2311604254940307</v>
      </c>
      <c r="T64" s="35">
        <f t="shared" si="16"/>
        <v>3.2289917538740451</v>
      </c>
      <c r="U64" s="35">
        <f t="shared" si="16"/>
        <v>3.2297406880976363</v>
      </c>
      <c r="V64" s="35">
        <f t="shared" si="16"/>
        <v>3.2288326686600572</v>
      </c>
      <c r="W64" s="35">
        <f t="shared" si="16"/>
        <v>3.2300154162448811</v>
      </c>
      <c r="X64" s="35">
        <f t="shared" si="16"/>
        <v>3.2308685236821431</v>
      </c>
      <c r="Y64" s="35">
        <f t="shared" si="16"/>
        <v>3.2291501378470753</v>
      </c>
      <c r="Z64" s="35">
        <f t="shared" si="16"/>
        <v>3.2299694220174282</v>
      </c>
      <c r="AA64" s="35">
        <f t="shared" si="16"/>
        <v>3.2257429408745164</v>
      </c>
      <c r="AB64" s="35">
        <f t="shared" si="16"/>
        <v>3.2273270209974152</v>
      </c>
      <c r="AC64" s="35">
        <f t="shared" si="16"/>
        <v>3.2281798071447239</v>
      </c>
      <c r="AD64" s="35">
        <f t="shared" si="16"/>
        <v>3.2288811441804905</v>
      </c>
      <c r="AE64" s="35">
        <f t="shared" si="16"/>
        <v>3.2220213888219784</v>
      </c>
      <c r="AF64" s="35">
        <f t="shared" si="16"/>
        <v>3.2116994110912023</v>
      </c>
      <c r="AG64" s="35">
        <f t="shared" si="16"/>
        <v>3.2042433667341701</v>
      </c>
    </row>
    <row r="65" spans="1:33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 spans="1:33" x14ac:dyDescent="0.25">
      <c r="A66" s="8" t="s">
        <v>2</v>
      </c>
      <c r="B66" s="9">
        <f t="shared" ref="B66:AG66" si="17">SUM(B67:B68)</f>
        <v>11691.347461919999</v>
      </c>
      <c r="C66" s="9">
        <f t="shared" si="17"/>
        <v>12396.616018199999</v>
      </c>
      <c r="D66" s="9">
        <f t="shared" si="17"/>
        <v>12559.966317359998</v>
      </c>
      <c r="E66" s="9">
        <f t="shared" si="17"/>
        <v>10972.63676772</v>
      </c>
      <c r="F66" s="9">
        <f t="shared" si="17"/>
        <v>9926.5343691600028</v>
      </c>
      <c r="G66" s="9">
        <f t="shared" si="17"/>
        <v>10202.532690239999</v>
      </c>
      <c r="H66" s="9">
        <f t="shared" si="17"/>
        <v>14924.286748439998</v>
      </c>
      <c r="I66" s="9">
        <f t="shared" si="17"/>
        <v>18427.044240360006</v>
      </c>
      <c r="J66" s="9">
        <f t="shared" si="17"/>
        <v>19404.172769399996</v>
      </c>
      <c r="K66" s="9">
        <f t="shared" si="17"/>
        <v>18930.127945320004</v>
      </c>
      <c r="L66" s="9">
        <f t="shared" si="17"/>
        <v>19355.958993240001</v>
      </c>
      <c r="M66" s="9">
        <f t="shared" si="17"/>
        <v>21670.667130599999</v>
      </c>
      <c r="N66" s="9">
        <f t="shared" si="17"/>
        <v>22127.662020960001</v>
      </c>
      <c r="O66" s="9">
        <f t="shared" si="17"/>
        <v>22540.610042999993</v>
      </c>
      <c r="P66" s="9">
        <f t="shared" si="17"/>
        <v>23251.343281560003</v>
      </c>
      <c r="Q66" s="9">
        <f t="shared" si="17"/>
        <v>25516.058633639997</v>
      </c>
      <c r="R66" s="9">
        <f t="shared" si="17"/>
        <v>26642.252313000012</v>
      </c>
      <c r="S66" s="9">
        <f t="shared" si="17"/>
        <v>27262.353237120002</v>
      </c>
      <c r="T66" s="9">
        <f t="shared" si="17"/>
        <v>28263.568353479994</v>
      </c>
      <c r="U66" s="9">
        <f t="shared" si="17"/>
        <v>28086.262648560005</v>
      </c>
      <c r="V66" s="9">
        <f t="shared" si="17"/>
        <v>27071.027725679996</v>
      </c>
      <c r="W66" s="9">
        <f t="shared" si="17"/>
        <v>27693.119879999998</v>
      </c>
      <c r="X66" s="9">
        <f t="shared" si="17"/>
        <v>27049.564682639997</v>
      </c>
      <c r="Y66" s="9">
        <f t="shared" si="17"/>
        <v>23243.894281439992</v>
      </c>
      <c r="Z66" s="9">
        <f t="shared" si="17"/>
        <v>25133.0207094</v>
      </c>
      <c r="AA66" s="9">
        <f t="shared" si="17"/>
        <v>24027.62814828</v>
      </c>
      <c r="AB66" s="9">
        <f t="shared" si="17"/>
        <v>24157.654594920001</v>
      </c>
      <c r="AC66" s="9">
        <f t="shared" si="17"/>
        <v>21471.848639639997</v>
      </c>
      <c r="AD66" s="9">
        <f t="shared" si="17"/>
        <v>22514.29482132</v>
      </c>
      <c r="AE66" s="9">
        <f t="shared" si="17"/>
        <v>23026.946615279998</v>
      </c>
      <c r="AF66" s="9">
        <f t="shared" si="17"/>
        <v>20299.087568160001</v>
      </c>
      <c r="AG66" s="9">
        <f t="shared" si="17"/>
        <v>23257.189309680001</v>
      </c>
    </row>
    <row r="67" spans="1:33" x14ac:dyDescent="0.25">
      <c r="A67" s="10" t="s">
        <v>29</v>
      </c>
      <c r="B67" s="11">
        <v>3380.6320648987053</v>
      </c>
      <c r="C67" s="11">
        <v>3589.8613901658928</v>
      </c>
      <c r="D67" s="11">
        <v>3631.5582404610532</v>
      </c>
      <c r="E67" s="11">
        <v>3194.2627376923288</v>
      </c>
      <c r="F67" s="11">
        <v>2893.2034167089305</v>
      </c>
      <c r="G67" s="11">
        <v>2965.1533296673115</v>
      </c>
      <c r="H67" s="11">
        <v>4438.4402370404578</v>
      </c>
      <c r="I67" s="11">
        <v>5489.9000703190277</v>
      </c>
      <c r="J67" s="11">
        <v>5669.9729247514842</v>
      </c>
      <c r="K67" s="11">
        <v>5822.6451295313127</v>
      </c>
      <c r="L67" s="11">
        <v>5878.9330221937098</v>
      </c>
      <c r="M67" s="11">
        <v>6440.9228332441235</v>
      </c>
      <c r="N67" s="11">
        <v>6494.3566789300512</v>
      </c>
      <c r="O67" s="11">
        <v>6575.8840548091775</v>
      </c>
      <c r="P67" s="11">
        <v>6803.0720450939752</v>
      </c>
      <c r="Q67" s="11">
        <v>7295.7124130621951</v>
      </c>
      <c r="R67" s="11">
        <v>7144.1326873789712</v>
      </c>
      <c r="S67" s="11">
        <v>6939.9585083112461</v>
      </c>
      <c r="T67" s="11">
        <v>7147.4215787921485</v>
      </c>
      <c r="U67" s="11">
        <v>7753.669902280757</v>
      </c>
      <c r="V67" s="11">
        <v>7476.5766180412766</v>
      </c>
      <c r="W67" s="11">
        <v>7317.3423361477408</v>
      </c>
      <c r="X67" s="11">
        <v>7009.4441712817907</v>
      </c>
      <c r="Y67" s="11">
        <v>6343.7198060744504</v>
      </c>
      <c r="Z67" s="11">
        <v>7136.3776646378974</v>
      </c>
      <c r="AA67" s="11">
        <v>6846.4986125018177</v>
      </c>
      <c r="AB67" s="11">
        <v>7031.0268259881186</v>
      </c>
      <c r="AC67" s="11">
        <v>6082.6953115603119</v>
      </c>
      <c r="AD67" s="11">
        <v>6478.4048437179608</v>
      </c>
      <c r="AE67" s="11">
        <v>6672.4327735055731</v>
      </c>
      <c r="AF67" s="11">
        <v>5340.9500965842235</v>
      </c>
      <c r="AG67" s="11">
        <v>6367.7318352611373</v>
      </c>
    </row>
    <row r="68" spans="1:33" x14ac:dyDescent="0.25">
      <c r="A68" s="12" t="s">
        <v>30</v>
      </c>
      <c r="B68" s="13">
        <v>8310.715397021293</v>
      </c>
      <c r="C68" s="13">
        <v>8806.7546280341066</v>
      </c>
      <c r="D68" s="13">
        <v>8928.4080768989443</v>
      </c>
      <c r="E68" s="13">
        <v>7778.3740300276704</v>
      </c>
      <c r="F68" s="13">
        <v>7033.3309524510723</v>
      </c>
      <c r="G68" s="13">
        <v>7237.3793605726878</v>
      </c>
      <c r="H68" s="13">
        <v>10485.846511399541</v>
      </c>
      <c r="I68" s="13">
        <v>12937.14417004098</v>
      </c>
      <c r="J68" s="13">
        <v>13734.199844648512</v>
      </c>
      <c r="K68" s="13">
        <v>13107.48281578869</v>
      </c>
      <c r="L68" s="13">
        <v>13477.025971046291</v>
      </c>
      <c r="M68" s="13">
        <v>15229.744297355877</v>
      </c>
      <c r="N68" s="13">
        <v>15633.305342029949</v>
      </c>
      <c r="O68" s="13">
        <v>15964.725988190814</v>
      </c>
      <c r="P68" s="13">
        <v>16448.271236466029</v>
      </c>
      <c r="Q68" s="13">
        <v>18220.346220577801</v>
      </c>
      <c r="R68" s="13">
        <v>19498.119625621039</v>
      </c>
      <c r="S68" s="13">
        <v>20322.394728808755</v>
      </c>
      <c r="T68" s="13">
        <v>21116.146774687844</v>
      </c>
      <c r="U68" s="13">
        <v>20332.592746279246</v>
      </c>
      <c r="V68" s="13">
        <v>19594.451107638721</v>
      </c>
      <c r="W68" s="13">
        <v>20375.777543852259</v>
      </c>
      <c r="X68" s="13">
        <v>20040.120511358207</v>
      </c>
      <c r="Y68" s="13">
        <v>16900.174475365544</v>
      </c>
      <c r="Z68" s="13">
        <v>17996.643044762102</v>
      </c>
      <c r="AA68" s="13">
        <v>17181.129535778182</v>
      </c>
      <c r="AB68" s="13">
        <v>17126.627768931881</v>
      </c>
      <c r="AC68" s="13">
        <v>15389.153328079687</v>
      </c>
      <c r="AD68" s="13">
        <v>16035.889977602037</v>
      </c>
      <c r="AE68" s="13">
        <v>16354.513841774426</v>
      </c>
      <c r="AF68" s="13">
        <v>14958.137471575779</v>
      </c>
      <c r="AG68" s="13">
        <v>16889.457474418865</v>
      </c>
    </row>
    <row r="69" spans="1:33" x14ac:dyDescent="0.25">
      <c r="A69" s="14" t="s">
        <v>24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 spans="1:33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 spans="1:33" x14ac:dyDescent="0.25">
      <c r="A71" s="8" t="s">
        <v>7</v>
      </c>
      <c r="B71" s="9">
        <f t="shared" ref="B71:AG73" si="18">IF(B66=0,0,100*B66/B12)</f>
        <v>52811.437566368055</v>
      </c>
      <c r="C71" s="9">
        <f t="shared" si="18"/>
        <v>52869.142997783907</v>
      </c>
      <c r="D71" s="9">
        <f t="shared" si="18"/>
        <v>52808.851112444972</v>
      </c>
      <c r="E71" s="9">
        <f t="shared" si="18"/>
        <v>53076.5322261111</v>
      </c>
      <c r="F71" s="9">
        <f t="shared" si="18"/>
        <v>53124.258417889992</v>
      </c>
      <c r="G71" s="9">
        <f t="shared" si="18"/>
        <v>53010.849095937352</v>
      </c>
      <c r="H71" s="9">
        <f t="shared" si="18"/>
        <v>52395.64421106135</v>
      </c>
      <c r="I71" s="9">
        <f t="shared" si="18"/>
        <v>52487.30386911425</v>
      </c>
      <c r="J71" s="9">
        <f t="shared" si="18"/>
        <v>53496.853584821067</v>
      </c>
      <c r="K71" s="9">
        <f t="shared" si="18"/>
        <v>50624.927329972474</v>
      </c>
      <c r="L71" s="9">
        <f t="shared" si="18"/>
        <v>50774.680120254088</v>
      </c>
      <c r="M71" s="9">
        <f t="shared" si="18"/>
        <v>50663.331695807086</v>
      </c>
      <c r="N71" s="9">
        <f t="shared" si="18"/>
        <v>49863.895313425324</v>
      </c>
      <c r="O71" s="9">
        <f t="shared" si="18"/>
        <v>46915.579849009177</v>
      </c>
      <c r="P71" s="9">
        <f t="shared" si="18"/>
        <v>43906.655502922447</v>
      </c>
      <c r="Q71" s="9">
        <f t="shared" si="18"/>
        <v>46133.755098666814</v>
      </c>
      <c r="R71" s="9">
        <f t="shared" si="18"/>
        <v>48918.298022534829</v>
      </c>
      <c r="S71" s="9">
        <f t="shared" si="18"/>
        <v>49018.976414827433</v>
      </c>
      <c r="T71" s="9">
        <f t="shared" si="18"/>
        <v>55723.856145556449</v>
      </c>
      <c r="U71" s="9">
        <f t="shared" si="18"/>
        <v>67846.727083234495</v>
      </c>
      <c r="V71" s="9">
        <f t="shared" si="18"/>
        <v>64947.868839939307</v>
      </c>
      <c r="W71" s="9">
        <f t="shared" si="18"/>
        <v>67878.428209773207</v>
      </c>
      <c r="X71" s="9">
        <f t="shared" si="18"/>
        <v>69011.341597325722</v>
      </c>
      <c r="Y71" s="9">
        <f t="shared" si="18"/>
        <v>64067.726767928878</v>
      </c>
      <c r="Z71" s="9">
        <f t="shared" si="18"/>
        <v>67790.803329663133</v>
      </c>
      <c r="AA71" s="9">
        <f t="shared" si="18"/>
        <v>67925.169854508189</v>
      </c>
      <c r="AB71" s="9">
        <f t="shared" si="18"/>
        <v>67983.676015639241</v>
      </c>
      <c r="AC71" s="9">
        <f t="shared" si="18"/>
        <v>58427.047036281299</v>
      </c>
      <c r="AD71" s="9">
        <f t="shared" si="18"/>
        <v>55512.239226558988</v>
      </c>
      <c r="AE71" s="9">
        <f t="shared" si="18"/>
        <v>51364.254480881886</v>
      </c>
      <c r="AF71" s="9">
        <f t="shared" si="18"/>
        <v>51158.634021622631</v>
      </c>
      <c r="AG71" s="9">
        <f t="shared" si="18"/>
        <v>55574.742173910796</v>
      </c>
    </row>
    <row r="72" spans="1:33" x14ac:dyDescent="0.25">
      <c r="A72" s="10" t="s">
        <v>29</v>
      </c>
      <c r="B72" s="11">
        <f t="shared" si="18"/>
        <v>46242.602770682104</v>
      </c>
      <c r="C72" s="11">
        <f t="shared" si="18"/>
        <v>46361.530456645036</v>
      </c>
      <c r="D72" s="11">
        <f t="shared" si="18"/>
        <v>46237.273691636685</v>
      </c>
      <c r="E72" s="11">
        <f t="shared" si="18"/>
        <v>46788.933901965887</v>
      </c>
      <c r="F72" s="11">
        <f t="shared" si="18"/>
        <v>46887.293443564435</v>
      </c>
      <c r="G72" s="11">
        <f t="shared" si="18"/>
        <v>46653.567573015142</v>
      </c>
      <c r="H72" s="11">
        <f t="shared" si="18"/>
        <v>45962.568527094023</v>
      </c>
      <c r="I72" s="11">
        <f t="shared" si="18"/>
        <v>46041.310880523204</v>
      </c>
      <c r="J72" s="11">
        <f t="shared" si="18"/>
        <v>47332.614336787476</v>
      </c>
      <c r="K72" s="11">
        <f t="shared" si="18"/>
        <v>44130.602785371702</v>
      </c>
      <c r="L72" s="11">
        <f t="shared" si="18"/>
        <v>44357.35110328914</v>
      </c>
      <c r="M72" s="11">
        <f t="shared" si="18"/>
        <v>44671.677499805097</v>
      </c>
      <c r="N72" s="11">
        <f t="shared" si="18"/>
        <v>44379.851799185366</v>
      </c>
      <c r="O72" s="11">
        <f t="shared" si="18"/>
        <v>42492.001139144166</v>
      </c>
      <c r="P72" s="11">
        <f t="shared" si="18"/>
        <v>39814.415434497641</v>
      </c>
      <c r="Q72" s="11">
        <f t="shared" si="18"/>
        <v>41829.219934347981</v>
      </c>
      <c r="R72" s="11">
        <f t="shared" si="18"/>
        <v>44435.544636796367</v>
      </c>
      <c r="S72" s="11">
        <f t="shared" si="18"/>
        <v>44956.609216945413</v>
      </c>
      <c r="T72" s="11">
        <f t="shared" si="18"/>
        <v>51031.924156997615</v>
      </c>
      <c r="U72" s="11">
        <f t="shared" si="18"/>
        <v>61309.589541792571</v>
      </c>
      <c r="V72" s="11">
        <f t="shared" si="18"/>
        <v>57269.393708522162</v>
      </c>
      <c r="W72" s="11">
        <f t="shared" si="18"/>
        <v>57506.587454906279</v>
      </c>
      <c r="X72" s="11">
        <f t="shared" si="18"/>
        <v>56792.050972045814</v>
      </c>
      <c r="Y72" s="11">
        <f t="shared" si="18"/>
        <v>52155.941033513067</v>
      </c>
      <c r="Z72" s="11">
        <f t="shared" si="18"/>
        <v>54848.085642089805</v>
      </c>
      <c r="AA72" s="11">
        <f t="shared" si="18"/>
        <v>53908.801175590976</v>
      </c>
      <c r="AB72" s="11">
        <f t="shared" si="18"/>
        <v>54022.164338839299</v>
      </c>
      <c r="AC72" s="11">
        <f t="shared" si="18"/>
        <v>46763.715102071648</v>
      </c>
      <c r="AD72" s="11">
        <f t="shared" si="18"/>
        <v>42371.654831629712</v>
      </c>
      <c r="AE72" s="11">
        <f t="shared" si="18"/>
        <v>38846.001450142525</v>
      </c>
      <c r="AF72" s="11">
        <f t="shared" si="18"/>
        <v>36134.521920005391</v>
      </c>
      <c r="AG72" s="11">
        <f t="shared" si="18"/>
        <v>38582.306136718093</v>
      </c>
    </row>
    <row r="73" spans="1:33" x14ac:dyDescent="0.25">
      <c r="A73" s="12" t="s">
        <v>30</v>
      </c>
      <c r="B73" s="13">
        <f t="shared" si="18"/>
        <v>56050.228801627149</v>
      </c>
      <c r="C73" s="13">
        <f t="shared" si="18"/>
        <v>56077.74812203466</v>
      </c>
      <c r="D73" s="13">
        <f t="shared" si="18"/>
        <v>56048.99440595926</v>
      </c>
      <c r="E73" s="13">
        <f t="shared" si="18"/>
        <v>56176.658283865181</v>
      </c>
      <c r="F73" s="13">
        <f t="shared" si="18"/>
        <v>56199.419625875315</v>
      </c>
      <c r="G73" s="13">
        <f t="shared" si="18"/>
        <v>56145.333157590816</v>
      </c>
      <c r="H73" s="13">
        <f t="shared" si="18"/>
        <v>55695.228610321254</v>
      </c>
      <c r="I73" s="13">
        <f t="shared" si="18"/>
        <v>55802.602252226847</v>
      </c>
      <c r="J73" s="13">
        <f t="shared" si="18"/>
        <v>56536.518254284878</v>
      </c>
      <c r="K73" s="13">
        <f t="shared" si="18"/>
        <v>54165.887284840122</v>
      </c>
      <c r="L73" s="13">
        <f t="shared" si="18"/>
        <v>54194.879339905026</v>
      </c>
      <c r="M73" s="13">
        <f t="shared" si="18"/>
        <v>53709.999563950274</v>
      </c>
      <c r="N73" s="13">
        <f t="shared" si="18"/>
        <v>52562.088126370974</v>
      </c>
      <c r="O73" s="13">
        <f t="shared" si="18"/>
        <v>49017.470655074139</v>
      </c>
      <c r="P73" s="13">
        <f t="shared" si="18"/>
        <v>45856.061613790123</v>
      </c>
      <c r="Q73" s="13">
        <f t="shared" si="18"/>
        <v>48116.427448442002</v>
      </c>
      <c r="R73" s="13">
        <f t="shared" si="18"/>
        <v>50795.883150545262</v>
      </c>
      <c r="S73" s="13">
        <f t="shared" si="18"/>
        <v>50579.766288309111</v>
      </c>
      <c r="T73" s="13">
        <f t="shared" si="18"/>
        <v>57513.702783277382</v>
      </c>
      <c r="U73" s="13">
        <f t="shared" si="18"/>
        <v>70722.339695732531</v>
      </c>
      <c r="V73" s="13">
        <f t="shared" si="18"/>
        <v>68449.68664793986</v>
      </c>
      <c r="W73" s="13">
        <f t="shared" si="18"/>
        <v>72579.436520287607</v>
      </c>
      <c r="X73" s="13">
        <f t="shared" si="18"/>
        <v>74627.517314050434</v>
      </c>
      <c r="Y73" s="13">
        <f t="shared" si="18"/>
        <v>70075.175687289578</v>
      </c>
      <c r="Z73" s="13">
        <f t="shared" si="18"/>
        <v>74789.033952127589</v>
      </c>
      <c r="AA73" s="13">
        <f t="shared" si="18"/>
        <v>75776.176371075708</v>
      </c>
      <c r="AB73" s="13">
        <f t="shared" si="18"/>
        <v>76052.720592128535</v>
      </c>
      <c r="AC73" s="13">
        <f t="shared" si="18"/>
        <v>64816.77525195459</v>
      </c>
      <c r="AD73" s="13">
        <f t="shared" si="18"/>
        <v>63463.547993656124</v>
      </c>
      <c r="AE73" s="13">
        <f t="shared" si="18"/>
        <v>59139.654777504897</v>
      </c>
      <c r="AF73" s="13">
        <f t="shared" si="18"/>
        <v>60077.734329429637</v>
      </c>
      <c r="AG73" s="13">
        <f t="shared" si="18"/>
        <v>66640.304855527007</v>
      </c>
    </row>
    <row r="74" spans="1:33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 spans="1:33" x14ac:dyDescent="0.25">
      <c r="A75" s="8" t="s">
        <v>19</v>
      </c>
      <c r="B75" s="21">
        <f t="shared" ref="B75:AG77" si="19">IF(B66=0,0,1000*B66/B3)</f>
        <v>32.032549091139138</v>
      </c>
      <c r="C75" s="21">
        <f t="shared" si="19"/>
        <v>32.067550736340813</v>
      </c>
      <c r="D75" s="21">
        <f t="shared" si="19"/>
        <v>32.030980077702196</v>
      </c>
      <c r="E75" s="21">
        <f t="shared" si="19"/>
        <v>32.193339611484483</v>
      </c>
      <c r="F75" s="21">
        <f t="shared" si="19"/>
        <v>32.222288973252368</v>
      </c>
      <c r="G75" s="21">
        <f t="shared" si="19"/>
        <v>32.153501303661599</v>
      </c>
      <c r="H75" s="21">
        <f t="shared" si="19"/>
        <v>32.004025686773794</v>
      </c>
      <c r="I75" s="21">
        <f t="shared" si="19"/>
        <v>32.012112527554812</v>
      </c>
      <c r="J75" s="21">
        <f t="shared" si="19"/>
        <v>32.310014232811291</v>
      </c>
      <c r="K75" s="21">
        <f t="shared" si="19"/>
        <v>31.639998622680963</v>
      </c>
      <c r="L75" s="21">
        <f t="shared" si="19"/>
        <v>31.703979125404864</v>
      </c>
      <c r="M75" s="21">
        <f t="shared" si="19"/>
        <v>29.539774122266099</v>
      </c>
      <c r="N75" s="21">
        <f t="shared" si="19"/>
        <v>28.52305987135589</v>
      </c>
      <c r="O75" s="21">
        <f t="shared" si="19"/>
        <v>27.464885760981726</v>
      </c>
      <c r="P75" s="21">
        <f t="shared" si="19"/>
        <v>25.255717995856763</v>
      </c>
      <c r="Q75" s="21">
        <f t="shared" si="19"/>
        <v>25.049374660723</v>
      </c>
      <c r="R75" s="21">
        <f t="shared" si="19"/>
        <v>24.327304653359317</v>
      </c>
      <c r="S75" s="21">
        <f t="shared" si="19"/>
        <v>22.930290215284678</v>
      </c>
      <c r="T75" s="21">
        <f t="shared" si="19"/>
        <v>24.867943594340041</v>
      </c>
      <c r="U75" s="21">
        <f t="shared" si="19"/>
        <v>30.11295125978117</v>
      </c>
      <c r="V75" s="21">
        <f t="shared" si="19"/>
        <v>28.257572142481735</v>
      </c>
      <c r="W75" s="21">
        <f t="shared" si="19"/>
        <v>26.045226814530505</v>
      </c>
      <c r="X75" s="21">
        <f t="shared" si="19"/>
        <v>24.384555796863356</v>
      </c>
      <c r="Y75" s="21">
        <f t="shared" si="19"/>
        <v>22.803601297840309</v>
      </c>
      <c r="Z75" s="21">
        <f t="shared" si="19"/>
        <v>24.107348747394497</v>
      </c>
      <c r="AA75" s="21">
        <f t="shared" si="19"/>
        <v>24.236720563915281</v>
      </c>
      <c r="AB75" s="21">
        <f t="shared" si="19"/>
        <v>24.298538681429612</v>
      </c>
      <c r="AC75" s="21">
        <f t="shared" si="19"/>
        <v>20.480082094825708</v>
      </c>
      <c r="AD75" s="21">
        <f t="shared" si="19"/>
        <v>20.007401303357106</v>
      </c>
      <c r="AE75" s="21">
        <f t="shared" si="19"/>
        <v>18.642548633790707</v>
      </c>
      <c r="AF75" s="21">
        <f t="shared" si="19"/>
        <v>17.84173988352839</v>
      </c>
      <c r="AG75" s="21">
        <f t="shared" si="19"/>
        <v>19.754306587526219</v>
      </c>
    </row>
    <row r="76" spans="1:33" x14ac:dyDescent="0.25">
      <c r="A76" s="10" t="s">
        <v>29</v>
      </c>
      <c r="B76" s="22">
        <f t="shared" si="19"/>
        <v>75.432238017569887</v>
      </c>
      <c r="C76" s="22">
        <f t="shared" si="19"/>
        <v>75.626234238032907</v>
      </c>
      <c r="D76" s="22">
        <f t="shared" si="19"/>
        <v>75.423541389397556</v>
      </c>
      <c r="E76" s="22">
        <f t="shared" si="19"/>
        <v>76.323419130609096</v>
      </c>
      <c r="F76" s="22">
        <f t="shared" si="19"/>
        <v>76.483871102451729</v>
      </c>
      <c r="G76" s="22">
        <f t="shared" si="19"/>
        <v>76.102616150964252</v>
      </c>
      <c r="H76" s="22">
        <f t="shared" si="19"/>
        <v>74.975433732133041</v>
      </c>
      <c r="I76" s="22">
        <f t="shared" si="19"/>
        <v>75.103886335779151</v>
      </c>
      <c r="J76" s="22">
        <f t="shared" si="19"/>
        <v>77.210294795241808</v>
      </c>
      <c r="K76" s="22">
        <f t="shared" si="19"/>
        <v>71.98708230420857</v>
      </c>
      <c r="L76" s="22">
        <f t="shared" si="19"/>
        <v>72.356957074327056</v>
      </c>
      <c r="M76" s="22">
        <f t="shared" si="19"/>
        <v>69.182293013683463</v>
      </c>
      <c r="N76" s="22">
        <f t="shared" si="19"/>
        <v>67.251403142336642</v>
      </c>
      <c r="O76" s="22">
        <f t="shared" si="19"/>
        <v>64.630172099272329</v>
      </c>
      <c r="P76" s="22">
        <f t="shared" si="19"/>
        <v>59.775681091590961</v>
      </c>
      <c r="Q76" s="22">
        <f t="shared" si="19"/>
        <v>60.66486245796326</v>
      </c>
      <c r="R76" s="22">
        <f t="shared" si="19"/>
        <v>61.280663585944943</v>
      </c>
      <c r="S76" s="22">
        <f t="shared" si="19"/>
        <v>59.857963989424775</v>
      </c>
      <c r="T76" s="22">
        <f t="shared" si="19"/>
        <v>65.280492431883872</v>
      </c>
      <c r="U76" s="22">
        <f t="shared" si="19"/>
        <v>75.470758743206147</v>
      </c>
      <c r="V76" s="22">
        <f t="shared" si="19"/>
        <v>71.435120955996126</v>
      </c>
      <c r="W76" s="22">
        <f t="shared" si="19"/>
        <v>68.613197423974796</v>
      </c>
      <c r="X76" s="22">
        <f t="shared" si="19"/>
        <v>65.8347039422802</v>
      </c>
      <c r="Y76" s="22">
        <f t="shared" si="19"/>
        <v>59.556091164408762</v>
      </c>
      <c r="Z76" s="22">
        <f t="shared" si="19"/>
        <v>61.4020897562866</v>
      </c>
      <c r="AA76" s="22">
        <f t="shared" si="19"/>
        <v>61.208854154326389</v>
      </c>
      <c r="AB76" s="22">
        <f t="shared" si="19"/>
        <v>60.33145046358581</v>
      </c>
      <c r="AC76" s="22">
        <f t="shared" si="19"/>
        <v>52.016632810727657</v>
      </c>
      <c r="AD76" s="22">
        <f t="shared" si="19"/>
        <v>51.119061366378602</v>
      </c>
      <c r="AE76" s="22">
        <f t="shared" si="19"/>
        <v>47.447133216890158</v>
      </c>
      <c r="AF76" s="22">
        <f t="shared" si="19"/>
        <v>38.567986837120117</v>
      </c>
      <c r="AG76" s="22">
        <f t="shared" si="19"/>
        <v>43.637565225813148</v>
      </c>
    </row>
    <row r="77" spans="1:33" x14ac:dyDescent="0.25">
      <c r="A77" s="12" t="s">
        <v>30</v>
      </c>
      <c r="B77" s="23">
        <f t="shared" si="19"/>
        <v>25.957475165397678</v>
      </c>
      <c r="C77" s="23">
        <f t="shared" si="19"/>
        <v>25.97022080318553</v>
      </c>
      <c r="D77" s="23">
        <f t="shared" si="19"/>
        <v>25.956903873085079</v>
      </c>
      <c r="E77" s="23">
        <f t="shared" si="19"/>
        <v>26.016025855111909</v>
      </c>
      <c r="F77" s="23">
        <f t="shared" si="19"/>
        <v>26.026567525548497</v>
      </c>
      <c r="G77" s="23">
        <f t="shared" si="19"/>
        <v>26.001518921463834</v>
      </c>
      <c r="H77" s="23">
        <f t="shared" si="19"/>
        <v>25.75573268472878</v>
      </c>
      <c r="I77" s="23">
        <f t="shared" si="19"/>
        <v>25.74403221415588</v>
      </c>
      <c r="J77" s="23">
        <f t="shared" si="19"/>
        <v>26.054834586149955</v>
      </c>
      <c r="K77" s="23">
        <f t="shared" si="19"/>
        <v>25.33273849748981</v>
      </c>
      <c r="L77" s="23">
        <f t="shared" si="19"/>
        <v>25.463307495938665</v>
      </c>
      <c r="M77" s="23">
        <f t="shared" si="19"/>
        <v>23.777563551377522</v>
      </c>
      <c r="N77" s="23">
        <f t="shared" si="19"/>
        <v>23.016788383963579</v>
      </c>
      <c r="O77" s="23">
        <f t="shared" si="19"/>
        <v>22.205300459314479</v>
      </c>
      <c r="P77" s="23">
        <f t="shared" si="19"/>
        <v>20.386372808964847</v>
      </c>
      <c r="Q77" s="23">
        <f t="shared" si="19"/>
        <v>20.281606640859827</v>
      </c>
      <c r="R77" s="23">
        <f t="shared" si="19"/>
        <v>19.924954513853191</v>
      </c>
      <c r="S77" s="23">
        <f t="shared" si="19"/>
        <v>18.940094918300062</v>
      </c>
      <c r="T77" s="23">
        <f t="shared" si="19"/>
        <v>20.559830648544118</v>
      </c>
      <c r="U77" s="23">
        <f t="shared" si="19"/>
        <v>24.498289005960039</v>
      </c>
      <c r="V77" s="23">
        <f t="shared" si="19"/>
        <v>22.961874072117165</v>
      </c>
      <c r="W77" s="23">
        <f t="shared" si="19"/>
        <v>21.299668492917164</v>
      </c>
      <c r="X77" s="23">
        <f t="shared" si="19"/>
        <v>19.983756341644369</v>
      </c>
      <c r="Y77" s="23">
        <f t="shared" si="19"/>
        <v>18.514828189740619</v>
      </c>
      <c r="Z77" s="23">
        <f t="shared" si="19"/>
        <v>19.428056902027475</v>
      </c>
      <c r="AA77" s="23">
        <f t="shared" si="19"/>
        <v>19.534706123209478</v>
      </c>
      <c r="AB77" s="23">
        <f t="shared" si="19"/>
        <v>19.513922862051398</v>
      </c>
      <c r="AC77" s="23">
        <f t="shared" si="19"/>
        <v>16.521035921111245</v>
      </c>
      <c r="AD77" s="23">
        <f t="shared" si="19"/>
        <v>16.058908477158514</v>
      </c>
      <c r="AE77" s="23">
        <f t="shared" si="19"/>
        <v>14.941721193652301</v>
      </c>
      <c r="AF77" s="23">
        <f t="shared" si="19"/>
        <v>14.969381893975291</v>
      </c>
      <c r="AG77" s="23">
        <f t="shared" si="19"/>
        <v>16.375284754551817</v>
      </c>
    </row>
    <row r="78" spans="1:33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spans="1:33" x14ac:dyDescent="0.25">
      <c r="A79" s="8" t="s">
        <v>8</v>
      </c>
      <c r="B79" s="36">
        <f t="shared" ref="B79:AG81" si="20">IF(B66=0,0,B66/B$66)</f>
        <v>1</v>
      </c>
      <c r="C79" s="36">
        <f t="shared" si="20"/>
        <v>1</v>
      </c>
      <c r="D79" s="36">
        <f t="shared" si="20"/>
        <v>1</v>
      </c>
      <c r="E79" s="36">
        <f t="shared" si="20"/>
        <v>1</v>
      </c>
      <c r="F79" s="36">
        <f t="shared" si="20"/>
        <v>1</v>
      </c>
      <c r="G79" s="36">
        <f t="shared" si="20"/>
        <v>1</v>
      </c>
      <c r="H79" s="36">
        <f t="shared" si="20"/>
        <v>1</v>
      </c>
      <c r="I79" s="36">
        <f t="shared" si="20"/>
        <v>1</v>
      </c>
      <c r="J79" s="36">
        <f t="shared" si="20"/>
        <v>1</v>
      </c>
      <c r="K79" s="36">
        <f t="shared" si="20"/>
        <v>1</v>
      </c>
      <c r="L79" s="36">
        <f t="shared" si="20"/>
        <v>1</v>
      </c>
      <c r="M79" s="36">
        <f t="shared" si="20"/>
        <v>1</v>
      </c>
      <c r="N79" s="36">
        <f t="shared" si="20"/>
        <v>1</v>
      </c>
      <c r="O79" s="36">
        <f t="shared" si="20"/>
        <v>1</v>
      </c>
      <c r="P79" s="36">
        <f t="shared" si="20"/>
        <v>1</v>
      </c>
      <c r="Q79" s="36">
        <f t="shared" si="20"/>
        <v>1</v>
      </c>
      <c r="R79" s="36">
        <f t="shared" si="20"/>
        <v>1</v>
      </c>
      <c r="S79" s="36">
        <f t="shared" si="20"/>
        <v>1</v>
      </c>
      <c r="T79" s="36">
        <f t="shared" si="20"/>
        <v>1</v>
      </c>
      <c r="U79" s="36">
        <f t="shared" si="20"/>
        <v>1</v>
      </c>
      <c r="V79" s="36">
        <f t="shared" si="20"/>
        <v>1</v>
      </c>
      <c r="W79" s="36">
        <f t="shared" si="20"/>
        <v>1</v>
      </c>
      <c r="X79" s="36">
        <f t="shared" si="20"/>
        <v>1</v>
      </c>
      <c r="Y79" s="36">
        <f t="shared" si="20"/>
        <v>1</v>
      </c>
      <c r="Z79" s="36">
        <f t="shared" si="20"/>
        <v>1</v>
      </c>
      <c r="AA79" s="36">
        <f t="shared" si="20"/>
        <v>1</v>
      </c>
      <c r="AB79" s="36">
        <f t="shared" si="20"/>
        <v>1</v>
      </c>
      <c r="AC79" s="36">
        <f t="shared" si="20"/>
        <v>1</v>
      </c>
      <c r="AD79" s="36">
        <f t="shared" si="20"/>
        <v>1</v>
      </c>
      <c r="AE79" s="36">
        <f t="shared" si="20"/>
        <v>1</v>
      </c>
      <c r="AF79" s="36">
        <f t="shared" si="20"/>
        <v>1</v>
      </c>
      <c r="AG79" s="36">
        <f t="shared" si="20"/>
        <v>1</v>
      </c>
    </row>
    <row r="80" spans="1:33" x14ac:dyDescent="0.25">
      <c r="A80" s="10" t="s">
        <v>29</v>
      </c>
      <c r="B80" s="37">
        <f t="shared" si="20"/>
        <v>0.28915675253941386</v>
      </c>
      <c r="C80" s="37">
        <f t="shared" si="20"/>
        <v>0.28958397879675107</v>
      </c>
      <c r="D80" s="37">
        <f t="shared" si="20"/>
        <v>0.28913757797595568</v>
      </c>
      <c r="E80" s="37">
        <f t="shared" si="20"/>
        <v>0.29111168129518455</v>
      </c>
      <c r="F80" s="37">
        <f t="shared" si="20"/>
        <v>0.29146158257383409</v>
      </c>
      <c r="G80" s="37">
        <f t="shared" si="20"/>
        <v>0.29062914275235324</v>
      </c>
      <c r="H80" s="37">
        <f t="shared" si="20"/>
        <v>0.29739714278167417</v>
      </c>
      <c r="I80" s="37">
        <f t="shared" si="20"/>
        <v>0.2979262435531968</v>
      </c>
      <c r="J80" s="37">
        <f t="shared" si="20"/>
        <v>0.29220379513899819</v>
      </c>
      <c r="K80" s="37">
        <f t="shared" si="20"/>
        <v>0.30758614766630854</v>
      </c>
      <c r="L80" s="37">
        <f t="shared" si="20"/>
        <v>0.30372729267751114</v>
      </c>
      <c r="M80" s="37">
        <f t="shared" si="20"/>
        <v>0.29721848406545998</v>
      </c>
      <c r="N80" s="37">
        <f t="shared" si="20"/>
        <v>0.29349493284823303</v>
      </c>
      <c r="O80" s="37">
        <f t="shared" si="20"/>
        <v>0.29173496379488295</v>
      </c>
      <c r="P80" s="37">
        <f t="shared" si="20"/>
        <v>0.29258834479852625</v>
      </c>
      <c r="Q80" s="37">
        <f t="shared" si="20"/>
        <v>0.28592630695101301</v>
      </c>
      <c r="R80" s="37">
        <f t="shared" si="20"/>
        <v>0.26815047779924417</v>
      </c>
      <c r="S80" s="37">
        <f t="shared" si="20"/>
        <v>0.25456197592150281</v>
      </c>
      <c r="T80" s="37">
        <f t="shared" si="20"/>
        <v>0.25288461419317254</v>
      </c>
      <c r="U80" s="37">
        <f t="shared" si="20"/>
        <v>0.27606627479424684</v>
      </c>
      <c r="V80" s="37">
        <f t="shared" si="20"/>
        <v>0.27618370066345432</v>
      </c>
      <c r="W80" s="37">
        <f t="shared" si="20"/>
        <v>0.26422961254836203</v>
      </c>
      <c r="X80" s="37">
        <f t="shared" si="20"/>
        <v>0.25913334478836719</v>
      </c>
      <c r="Y80" s="37">
        <f t="shared" si="20"/>
        <v>0.27291983560344468</v>
      </c>
      <c r="Z80" s="37">
        <f t="shared" si="20"/>
        <v>0.28394428776198882</v>
      </c>
      <c r="AA80" s="37">
        <f t="shared" si="20"/>
        <v>0.28494275715649109</v>
      </c>
      <c r="AB80" s="37">
        <f t="shared" si="20"/>
        <v>0.29104757659158847</v>
      </c>
      <c r="AC80" s="37">
        <f t="shared" si="20"/>
        <v>0.28328698723829565</v>
      </c>
      <c r="AD80" s="37">
        <f t="shared" si="20"/>
        <v>0.28774629163971016</v>
      </c>
      <c r="AE80" s="37">
        <f t="shared" si="20"/>
        <v>0.28976628490891382</v>
      </c>
      <c r="AF80" s="37">
        <f t="shared" si="20"/>
        <v>0.2631128162115885</v>
      </c>
      <c r="AG80" s="37">
        <f t="shared" si="20"/>
        <v>0.27379627651785027</v>
      </c>
    </row>
    <row r="81" spans="1:33" x14ac:dyDescent="0.25">
      <c r="A81" s="12" t="s">
        <v>30</v>
      </c>
      <c r="B81" s="38">
        <f t="shared" si="20"/>
        <v>0.71084324746058614</v>
      </c>
      <c r="C81" s="38">
        <f t="shared" si="20"/>
        <v>0.71041602120324898</v>
      </c>
      <c r="D81" s="38">
        <f t="shared" si="20"/>
        <v>0.71086242202404426</v>
      </c>
      <c r="E81" s="38">
        <f t="shared" si="20"/>
        <v>0.70888831870481539</v>
      </c>
      <c r="F81" s="38">
        <f t="shared" si="20"/>
        <v>0.70853841742616586</v>
      </c>
      <c r="G81" s="38">
        <f t="shared" si="20"/>
        <v>0.7093708572476467</v>
      </c>
      <c r="H81" s="38">
        <f t="shared" si="20"/>
        <v>0.70260285721832594</v>
      </c>
      <c r="I81" s="38">
        <f t="shared" si="20"/>
        <v>0.70207375644680325</v>
      </c>
      <c r="J81" s="38">
        <f t="shared" si="20"/>
        <v>0.70779620486100181</v>
      </c>
      <c r="K81" s="38">
        <f t="shared" si="20"/>
        <v>0.69241385233369135</v>
      </c>
      <c r="L81" s="38">
        <f t="shared" si="20"/>
        <v>0.6962727073224888</v>
      </c>
      <c r="M81" s="38">
        <f t="shared" si="20"/>
        <v>0.70278151593454008</v>
      </c>
      <c r="N81" s="38">
        <f t="shared" si="20"/>
        <v>0.70650506715176697</v>
      </c>
      <c r="O81" s="38">
        <f t="shared" si="20"/>
        <v>0.70826503620511694</v>
      </c>
      <c r="P81" s="38">
        <f t="shared" si="20"/>
        <v>0.70741165520147387</v>
      </c>
      <c r="Q81" s="38">
        <f t="shared" si="20"/>
        <v>0.71407369304898693</v>
      </c>
      <c r="R81" s="38">
        <f t="shared" si="20"/>
        <v>0.73184952220075572</v>
      </c>
      <c r="S81" s="38">
        <f t="shared" si="20"/>
        <v>0.74543802407849713</v>
      </c>
      <c r="T81" s="38">
        <f t="shared" si="20"/>
        <v>0.74711538580682746</v>
      </c>
      <c r="U81" s="38">
        <f t="shared" si="20"/>
        <v>0.72393372520575305</v>
      </c>
      <c r="V81" s="38">
        <f t="shared" si="20"/>
        <v>0.72381629933654568</v>
      </c>
      <c r="W81" s="38">
        <f t="shared" si="20"/>
        <v>0.73577038745163803</v>
      </c>
      <c r="X81" s="38">
        <f t="shared" si="20"/>
        <v>0.74086665521163286</v>
      </c>
      <c r="Y81" s="38">
        <f t="shared" si="20"/>
        <v>0.72708016439655543</v>
      </c>
      <c r="Z81" s="38">
        <f t="shared" si="20"/>
        <v>0.71605571223801123</v>
      </c>
      <c r="AA81" s="38">
        <f t="shared" si="20"/>
        <v>0.71505724284350891</v>
      </c>
      <c r="AB81" s="38">
        <f t="shared" si="20"/>
        <v>0.70895242340841147</v>
      </c>
      <c r="AC81" s="38">
        <f t="shared" si="20"/>
        <v>0.7167130127617044</v>
      </c>
      <c r="AD81" s="38">
        <f t="shared" si="20"/>
        <v>0.71225370836028978</v>
      </c>
      <c r="AE81" s="38">
        <f t="shared" si="20"/>
        <v>0.71023371509108624</v>
      </c>
      <c r="AF81" s="38">
        <f t="shared" si="20"/>
        <v>0.73688718378841156</v>
      </c>
      <c r="AG81" s="38">
        <f t="shared" si="20"/>
        <v>0.72620372348214979</v>
      </c>
    </row>
    <row r="82" spans="1:33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 spans="1:33" x14ac:dyDescent="0.25">
      <c r="A83" s="8" t="s">
        <v>26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>
        <f>SUM(AD84:AD85)</f>
        <v>22514.29482132</v>
      </c>
      <c r="AE83" s="9">
        <f t="shared" ref="AE83:AG83" si="21">SUM(AE84:AE85)</f>
        <v>23026.946615279998</v>
      </c>
      <c r="AF83" s="9">
        <f t="shared" si="21"/>
        <v>20299.087568160001</v>
      </c>
      <c r="AG83" s="9">
        <f t="shared" si="21"/>
        <v>23173.79528235257</v>
      </c>
    </row>
    <row r="84" spans="1:33" x14ac:dyDescent="0.25">
      <c r="A84" s="10" t="s">
        <v>29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>
        <v>6478.4048437179608</v>
      </c>
      <c r="AE84" s="11">
        <v>6672.4327735055731</v>
      </c>
      <c r="AF84" s="11">
        <v>5340.9500965842235</v>
      </c>
      <c r="AG84" s="11">
        <v>6367.7318352611373</v>
      </c>
    </row>
    <row r="85" spans="1:33" x14ac:dyDescent="0.25">
      <c r="A85" s="12" t="s">
        <v>30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>
        <v>16035.889977602037</v>
      </c>
      <c r="AE85" s="13">
        <v>16354.513841774426</v>
      </c>
      <c r="AF85" s="13">
        <v>14958.137471575779</v>
      </c>
      <c r="AG85" s="13">
        <v>16806.063447091434</v>
      </c>
    </row>
    <row r="86" spans="1:33" x14ac:dyDescent="0.25">
      <c r="A86" s="14" t="s">
        <v>36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spans="1:33" x14ac:dyDescent="0.25">
      <c r="A87" s="14" t="s">
        <v>28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spans="1:33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spans="1:33" x14ac:dyDescent="0.25">
      <c r="A89" s="8" t="s">
        <v>69</v>
      </c>
      <c r="B89" s="9">
        <v>11586.520930000001</v>
      </c>
      <c r="C89" s="9">
        <v>12287.58425</v>
      </c>
      <c r="D89" s="9">
        <v>12544.306570000001</v>
      </c>
      <c r="E89" s="9">
        <v>10892.980250000001</v>
      </c>
      <c r="F89" s="9">
        <v>9845.4964600000003</v>
      </c>
      <c r="G89" s="9">
        <v>10197.676520000001</v>
      </c>
      <c r="H89" s="9">
        <v>14669.730610000001</v>
      </c>
      <c r="I89" s="9">
        <v>18276.706819999999</v>
      </c>
      <c r="J89" s="9">
        <v>19344.047999999999</v>
      </c>
      <c r="K89" s="9">
        <v>18705.29061</v>
      </c>
      <c r="L89" s="9">
        <v>19327.333210000001</v>
      </c>
      <c r="M89" s="9">
        <v>21576.01712</v>
      </c>
      <c r="N89" s="9">
        <v>22224.431120000001</v>
      </c>
      <c r="O89" s="9">
        <v>22780.634839999999</v>
      </c>
      <c r="P89" s="9">
        <v>23482.690449999998</v>
      </c>
      <c r="Q89" s="9">
        <v>25864.391159999999</v>
      </c>
      <c r="R89" s="9">
        <v>27050.201639999999</v>
      </c>
      <c r="S89" s="9">
        <v>27738.70335</v>
      </c>
      <c r="T89" s="9">
        <v>28710.360519999998</v>
      </c>
      <c r="U89" s="9">
        <v>28512.401699999999</v>
      </c>
      <c r="V89" s="9">
        <v>27435.253980000001</v>
      </c>
      <c r="W89" s="9">
        <v>28085.114440000001</v>
      </c>
      <c r="X89" s="9">
        <v>27360.208839999999</v>
      </c>
      <c r="Y89" s="9">
        <v>23332.171060000001</v>
      </c>
      <c r="Z89" s="9">
        <v>25591.447390000001</v>
      </c>
      <c r="AA89" s="9">
        <v>24372.00087</v>
      </c>
      <c r="AB89" s="9">
        <v>24615.605879999999</v>
      </c>
      <c r="AC89" s="9">
        <v>21768.42398</v>
      </c>
      <c r="AD89" s="9">
        <v>22924.98864</v>
      </c>
      <c r="AE89" s="9">
        <v>23347.677749999999</v>
      </c>
      <c r="AF89" s="9">
        <v>20534.73473</v>
      </c>
      <c r="AG89" s="9">
        <v>23500.2052</v>
      </c>
    </row>
    <row r="90" spans="1:33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 spans="1:33" x14ac:dyDescent="0.25">
      <c r="A91" s="8" t="s">
        <v>70</v>
      </c>
      <c r="B91" s="9">
        <f>B89-B$66</f>
        <v>-104.82653191999816</v>
      </c>
      <c r="C91" s="9">
        <f t="shared" ref="C91:AG91" si="22">C89-C$66</f>
        <v>-109.03176819999862</v>
      </c>
      <c r="D91" s="9">
        <f t="shared" si="22"/>
        <v>-15.659747359997709</v>
      </c>
      <c r="E91" s="9">
        <f t="shared" si="22"/>
        <v>-79.656517719999101</v>
      </c>
      <c r="F91" s="9">
        <f t="shared" si="22"/>
        <v>-81.037909160002528</v>
      </c>
      <c r="G91" s="9">
        <f t="shared" si="22"/>
        <v>-4.8561702399983915</v>
      </c>
      <c r="H91" s="9">
        <f t="shared" si="22"/>
        <v>-254.55613843999708</v>
      </c>
      <c r="I91" s="9">
        <f t="shared" si="22"/>
        <v>-150.33742036000694</v>
      </c>
      <c r="J91" s="9">
        <f t="shared" si="22"/>
        <v>-60.124769399997604</v>
      </c>
      <c r="K91" s="9">
        <f t="shared" si="22"/>
        <v>-224.83733532000406</v>
      </c>
      <c r="L91" s="9">
        <f t="shared" si="22"/>
        <v>-28.625783240000601</v>
      </c>
      <c r="M91" s="9">
        <f t="shared" si="22"/>
        <v>-94.650010599998495</v>
      </c>
      <c r="N91" s="9">
        <f t="shared" si="22"/>
        <v>96.769099040000583</v>
      </c>
      <c r="O91" s="9">
        <f t="shared" si="22"/>
        <v>240.02479700000549</v>
      </c>
      <c r="P91" s="9">
        <f t="shared" si="22"/>
        <v>231.34716843999558</v>
      </c>
      <c r="Q91" s="9">
        <f t="shared" si="22"/>
        <v>348.33252636000179</v>
      </c>
      <c r="R91" s="9">
        <f t="shared" si="22"/>
        <v>407.94932699998753</v>
      </c>
      <c r="S91" s="9">
        <f t="shared" si="22"/>
        <v>476.35011287999805</v>
      </c>
      <c r="T91" s="9">
        <f t="shared" si="22"/>
        <v>446.79216652000468</v>
      </c>
      <c r="U91" s="9">
        <f t="shared" si="22"/>
        <v>426.13905143999364</v>
      </c>
      <c r="V91" s="9">
        <f t="shared" si="22"/>
        <v>364.22625432000495</v>
      </c>
      <c r="W91" s="9">
        <f t="shared" si="22"/>
        <v>391.99456000000282</v>
      </c>
      <c r="X91" s="9">
        <f t="shared" si="22"/>
        <v>310.64415736000228</v>
      </c>
      <c r="Y91" s="9">
        <f t="shared" si="22"/>
        <v>88.276778560008097</v>
      </c>
      <c r="Z91" s="9">
        <f t="shared" si="22"/>
        <v>458.42668060000142</v>
      </c>
      <c r="AA91" s="9">
        <f t="shared" si="22"/>
        <v>344.37272171999939</v>
      </c>
      <c r="AB91" s="9">
        <f t="shared" si="22"/>
        <v>457.95128507999834</v>
      </c>
      <c r="AC91" s="9">
        <f t="shared" si="22"/>
        <v>296.57534036000288</v>
      </c>
      <c r="AD91" s="9">
        <f t="shared" si="22"/>
        <v>410.69381867999982</v>
      </c>
      <c r="AE91" s="9">
        <f t="shared" si="22"/>
        <v>320.73113472000114</v>
      </c>
      <c r="AF91" s="9">
        <f t="shared" si="22"/>
        <v>235.64716183999917</v>
      </c>
      <c r="AG91" s="9">
        <f t="shared" si="22"/>
        <v>243.01589031999902</v>
      </c>
    </row>
    <row r="92" spans="1:33" x14ac:dyDescent="0.25">
      <c r="A92" s="10" t="s">
        <v>29</v>
      </c>
      <c r="B92" s="11">
        <f>IF(B$66=0,50%,B$67/B$66)*B91</f>
        <v>-30.311299549955876</v>
      </c>
      <c r="C92" s="11">
        <f t="shared" ref="C92:AG92" si="23">IF(C$66=0,50%,C$67/C$66)*C91</f>
        <v>-31.573853250600678</v>
      </c>
      <c r="D92" s="11">
        <f t="shared" si="23"/>
        <v>-4.5278214233851042</v>
      </c>
      <c r="E92" s="11">
        <f t="shared" si="23"/>
        <v>-23.188942799588599</v>
      </c>
      <c r="F92" s="11">
        <f t="shared" si="23"/>
        <v>-23.619437252248943</v>
      </c>
      <c r="G92" s="11">
        <f t="shared" si="23"/>
        <v>-1.411344593910222</v>
      </c>
      <c r="H92" s="11">
        <f t="shared" si="23"/>
        <v>-75.704268249591436</v>
      </c>
      <c r="I92" s="11">
        <f t="shared" si="23"/>
        <v>-44.789462913334759</v>
      </c>
      <c r="J92" s="11">
        <f t="shared" si="23"/>
        <v>-17.568685800536407</v>
      </c>
      <c r="K92" s="11">
        <f t="shared" si="23"/>
        <v>-69.156849822638094</v>
      </c>
      <c r="L92" s="11">
        <f t="shared" si="23"/>
        <v>-8.6944316442586551</v>
      </c>
      <c r="M92" s="11">
        <f t="shared" si="23"/>
        <v>-28.131732667311269</v>
      </c>
      <c r="N92" s="11">
        <f t="shared" si="23"/>
        <v>28.401240224528983</v>
      </c>
      <c r="O92" s="11">
        <f t="shared" si="23"/>
        <v>70.023625462670736</v>
      </c>
      <c r="P92" s="11">
        <f t="shared" si="23"/>
        <v>67.689485087684162</v>
      </c>
      <c r="Q92" s="11">
        <f t="shared" si="23"/>
        <v>99.597432853031705</v>
      </c>
      <c r="R92" s="11">
        <f t="shared" si="23"/>
        <v>109.39180695292676</v>
      </c>
      <c r="S92" s="11">
        <f t="shared" si="23"/>
        <v>121.26062596516321</v>
      </c>
      <c r="T92" s="11">
        <f t="shared" si="23"/>
        <v>112.98686465494309</v>
      </c>
      <c r="U92" s="11">
        <f t="shared" si="23"/>
        <v>117.64262047539297</v>
      </c>
      <c r="V92" s="11">
        <f t="shared" si="23"/>
        <v>100.59335479688744</v>
      </c>
      <c r="W92" s="11">
        <f t="shared" si="23"/>
        <v>103.5765707098664</v>
      </c>
      <c r="X92" s="11">
        <f t="shared" si="23"/>
        <v>80.498259535661262</v>
      </c>
      <c r="Y92" s="11">
        <f t="shared" si="23"/>
        <v>24.092483892199102</v>
      </c>
      <c r="Z92" s="11">
        <f t="shared" si="23"/>
        <v>130.16763731406013</v>
      </c>
      <c r="AA92" s="11">
        <f t="shared" si="23"/>
        <v>98.126512816381677</v>
      </c>
      <c r="AB92" s="11">
        <f t="shared" si="23"/>
        <v>133.28561171953717</v>
      </c>
      <c r="AC92" s="11">
        <f t="shared" si="23"/>
        <v>84.01593465975732</v>
      </c>
      <c r="AD92" s="11">
        <f t="shared" si="23"/>
        <v>118.17562332452147</v>
      </c>
      <c r="AE92" s="11">
        <f t="shared" si="23"/>
        <v>92.937069362435068</v>
      </c>
      <c r="AF92" s="11">
        <f t="shared" si="23"/>
        <v>62.001788383990153</v>
      </c>
      <c r="AG92" s="11">
        <f t="shared" si="23"/>
        <v>66.536845904286025</v>
      </c>
    </row>
    <row r="93" spans="1:33" x14ac:dyDescent="0.25">
      <c r="A93" s="12" t="s">
        <v>30</v>
      </c>
      <c r="B93" s="13">
        <f>B91-B92</f>
        <v>-74.515232370042284</v>
      </c>
      <c r="C93" s="13">
        <f t="shared" ref="C93:AG93" si="24">C91-C92</f>
        <v>-77.457914949397946</v>
      </c>
      <c r="D93" s="13">
        <f t="shared" si="24"/>
        <v>-11.131925936612605</v>
      </c>
      <c r="E93" s="13">
        <f t="shared" si="24"/>
        <v>-56.467574920410499</v>
      </c>
      <c r="F93" s="13">
        <f t="shared" si="24"/>
        <v>-57.418471907753585</v>
      </c>
      <c r="G93" s="13">
        <f t="shared" si="24"/>
        <v>-3.4448256460881694</v>
      </c>
      <c r="H93" s="13">
        <f t="shared" si="24"/>
        <v>-178.85187019040563</v>
      </c>
      <c r="I93" s="13">
        <f t="shared" si="24"/>
        <v>-105.54795744667219</v>
      </c>
      <c r="J93" s="13">
        <f t="shared" si="24"/>
        <v>-42.556083599461196</v>
      </c>
      <c r="K93" s="13">
        <f t="shared" si="24"/>
        <v>-155.68048549736596</v>
      </c>
      <c r="L93" s="13">
        <f t="shared" si="24"/>
        <v>-19.931351595741944</v>
      </c>
      <c r="M93" s="13">
        <f t="shared" si="24"/>
        <v>-66.518277932687226</v>
      </c>
      <c r="N93" s="13">
        <f t="shared" si="24"/>
        <v>68.367858815471607</v>
      </c>
      <c r="O93" s="13">
        <f t="shared" si="24"/>
        <v>170.00117153733476</v>
      </c>
      <c r="P93" s="13">
        <f t="shared" si="24"/>
        <v>163.65768335231144</v>
      </c>
      <c r="Q93" s="13">
        <f t="shared" si="24"/>
        <v>248.73509350697009</v>
      </c>
      <c r="R93" s="13">
        <f t="shared" si="24"/>
        <v>298.55752004706079</v>
      </c>
      <c r="S93" s="13">
        <f t="shared" si="24"/>
        <v>355.08948691483482</v>
      </c>
      <c r="T93" s="13">
        <f t="shared" si="24"/>
        <v>333.80530186506161</v>
      </c>
      <c r="U93" s="13">
        <f t="shared" si="24"/>
        <v>308.49643096460068</v>
      </c>
      <c r="V93" s="13">
        <f t="shared" si="24"/>
        <v>263.63289952311754</v>
      </c>
      <c r="W93" s="13">
        <f t="shared" si="24"/>
        <v>288.4179892901364</v>
      </c>
      <c r="X93" s="13">
        <f t="shared" si="24"/>
        <v>230.14589782434103</v>
      </c>
      <c r="Y93" s="13">
        <f t="shared" si="24"/>
        <v>64.184294667808999</v>
      </c>
      <c r="Z93" s="13">
        <f t="shared" si="24"/>
        <v>328.25904328594129</v>
      </c>
      <c r="AA93" s="13">
        <f t="shared" si="24"/>
        <v>246.24620890361771</v>
      </c>
      <c r="AB93" s="13">
        <f t="shared" si="24"/>
        <v>324.66567336046114</v>
      </c>
      <c r="AC93" s="13">
        <f t="shared" si="24"/>
        <v>212.55940570024558</v>
      </c>
      <c r="AD93" s="13">
        <f t="shared" si="24"/>
        <v>292.51819535547838</v>
      </c>
      <c r="AE93" s="13">
        <f t="shared" si="24"/>
        <v>227.79406535756607</v>
      </c>
      <c r="AF93" s="13">
        <f t="shared" si="24"/>
        <v>173.64537345600903</v>
      </c>
      <c r="AG93" s="13">
        <f t="shared" si="24"/>
        <v>176.47904441571299</v>
      </c>
    </row>
    <row r="94" spans="1:33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 spans="1:33" x14ac:dyDescent="0.25">
      <c r="A95" s="8" t="s">
        <v>31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</row>
    <row r="96" spans="1:33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</row>
    <row r="97" spans="1:33" x14ac:dyDescent="0.25">
      <c r="A97" s="8" t="s">
        <v>32</v>
      </c>
      <c r="B97" s="9">
        <f t="shared" ref="B97:AG97" si="25">SUM(B98:B99)</f>
        <v>192.50354782608696</v>
      </c>
      <c r="C97" s="9">
        <f t="shared" si="25"/>
        <v>203.89333913043475</v>
      </c>
      <c r="D97" s="9">
        <f t="shared" si="25"/>
        <v>206.81589565217388</v>
      </c>
      <c r="E97" s="9">
        <f t="shared" si="25"/>
        <v>179.76726956521739</v>
      </c>
      <c r="F97" s="9">
        <f t="shared" si="25"/>
        <v>162.48262608695651</v>
      </c>
      <c r="G97" s="9">
        <f t="shared" si="25"/>
        <v>167.35758260869562</v>
      </c>
      <c r="H97" s="9">
        <f t="shared" si="25"/>
        <v>247.68548695652174</v>
      </c>
      <c r="I97" s="9">
        <f t="shared" si="25"/>
        <v>305.28366956521739</v>
      </c>
      <c r="J97" s="9">
        <f t="shared" si="25"/>
        <v>315.405347826087</v>
      </c>
      <c r="K97" s="9">
        <f t="shared" si="25"/>
        <v>325.15564347826086</v>
      </c>
      <c r="L97" s="9">
        <f t="shared" si="25"/>
        <v>331.48940869565217</v>
      </c>
      <c r="M97" s="9">
        <f t="shared" si="25"/>
        <v>371.94668695652172</v>
      </c>
      <c r="N97" s="9">
        <f t="shared" si="25"/>
        <v>385.87930434782606</v>
      </c>
      <c r="O97" s="9">
        <f t="shared" si="25"/>
        <v>417.78297391304341</v>
      </c>
      <c r="P97" s="9">
        <f t="shared" si="25"/>
        <v>460.48962608695655</v>
      </c>
      <c r="Q97" s="9">
        <f t="shared" si="25"/>
        <v>482.11269652173917</v>
      </c>
      <c r="R97" s="9">
        <f t="shared" si="25"/>
        <v>476.11068</v>
      </c>
      <c r="S97" s="9">
        <f t="shared" si="25"/>
        <v>485.95425130434779</v>
      </c>
      <c r="T97" s="9">
        <f t="shared" si="25"/>
        <v>452.80531043478254</v>
      </c>
      <c r="U97" s="9">
        <f t="shared" si="25"/>
        <v>419.6563695652174</v>
      </c>
      <c r="V97" s="9">
        <f t="shared" si="25"/>
        <v>400.32272608695649</v>
      </c>
      <c r="W97" s="9">
        <f t="shared" si="25"/>
        <v>378.29993826086957</v>
      </c>
      <c r="X97" s="9">
        <f t="shared" si="25"/>
        <v>353.8224547826087</v>
      </c>
      <c r="Y97" s="9">
        <f t="shared" si="25"/>
        <v>332.80588434782607</v>
      </c>
      <c r="Z97" s="9">
        <f t="shared" si="25"/>
        <v>322.80997391304345</v>
      </c>
      <c r="AA97" s="9">
        <f t="shared" si="25"/>
        <v>308.53408733313074</v>
      </c>
      <c r="AB97" s="9">
        <f t="shared" si="25"/>
        <v>310.37503279781498</v>
      </c>
      <c r="AC97" s="9">
        <f t="shared" si="25"/>
        <v>320.02407636968167</v>
      </c>
      <c r="AD97" s="9">
        <f t="shared" si="25"/>
        <v>352.84313842365071</v>
      </c>
      <c r="AE97" s="9">
        <f t="shared" si="25"/>
        <v>389.83203478260873</v>
      </c>
      <c r="AF97" s="9">
        <f t="shared" si="25"/>
        <v>357.08083534713995</v>
      </c>
      <c r="AG97" s="9">
        <f t="shared" si="25"/>
        <v>365.00996112990401</v>
      </c>
    </row>
    <row r="98" spans="1:33" x14ac:dyDescent="0.25">
      <c r="A98" s="10" t="s">
        <v>29</v>
      </c>
      <c r="B98" s="11">
        <v>63.570817391304345</v>
      </c>
      <c r="C98" s="11">
        <v>67.332086956521735</v>
      </c>
      <c r="D98" s="11">
        <v>68.297208695652174</v>
      </c>
      <c r="E98" s="11">
        <v>59.364886956521737</v>
      </c>
      <c r="F98" s="11">
        <v>53.656947826086956</v>
      </c>
      <c r="G98" s="11">
        <v>55.266817391304343</v>
      </c>
      <c r="H98" s="11">
        <v>83.970791304347827</v>
      </c>
      <c r="I98" s="11">
        <v>103.68571304347827</v>
      </c>
      <c r="J98" s="11">
        <v>104.1652</v>
      </c>
      <c r="K98" s="11">
        <v>114.73148695652175</v>
      </c>
      <c r="L98" s="11">
        <v>115.24844347826088</v>
      </c>
      <c r="M98" s="11">
        <v>125.37703478260869</v>
      </c>
      <c r="N98" s="11">
        <v>127.2484347826087</v>
      </c>
      <c r="O98" s="11">
        <v>134.57026956521739</v>
      </c>
      <c r="P98" s="11">
        <v>148.58223478260868</v>
      </c>
      <c r="Q98" s="11">
        <v>152.83265304347825</v>
      </c>
      <c r="R98" s="11">
        <v>142.32601913043479</v>
      </c>
      <c r="S98" s="11">
        <v>136.29245478260867</v>
      </c>
      <c r="T98" s="11">
        <v>124.7676104347826</v>
      </c>
      <c r="U98" s="11">
        <v>113.24276608695651</v>
      </c>
      <c r="V98" s="11">
        <v>115.21116173913043</v>
      </c>
      <c r="W98" s="11">
        <v>113.16777999999999</v>
      </c>
      <c r="X98" s="11">
        <v>109.37008521739131</v>
      </c>
      <c r="Y98" s="11">
        <v>107.48884260869565</v>
      </c>
      <c r="Z98" s="11">
        <v>113.56466086956522</v>
      </c>
      <c r="AA98" s="11">
        <v>111.37300907226114</v>
      </c>
      <c r="AB98" s="11">
        <v>114.44072253531411</v>
      </c>
      <c r="AC98" s="11">
        <v>113.47518508092604</v>
      </c>
      <c r="AD98" s="11">
        <v>133.0612072843729</v>
      </c>
      <c r="AE98" s="11">
        <v>149.3619739130435</v>
      </c>
      <c r="AF98" s="11">
        <v>137.8371295652174</v>
      </c>
      <c r="AG98" s="11">
        <v>144.62554373859965</v>
      </c>
    </row>
    <row r="99" spans="1:33" x14ac:dyDescent="0.25">
      <c r="A99" s="12" t="s">
        <v>30</v>
      </c>
      <c r="B99" s="13">
        <v>128.9327304347826</v>
      </c>
      <c r="C99" s="13">
        <v>136.56125217391303</v>
      </c>
      <c r="D99" s="13">
        <v>138.51868695652172</v>
      </c>
      <c r="E99" s="13">
        <v>120.40238260869565</v>
      </c>
      <c r="F99" s="13">
        <v>108.82567826086957</v>
      </c>
      <c r="G99" s="13">
        <v>112.09076521739129</v>
      </c>
      <c r="H99" s="13">
        <v>163.71469565217393</v>
      </c>
      <c r="I99" s="13">
        <v>201.59795652173912</v>
      </c>
      <c r="J99" s="13">
        <v>211.24014782608697</v>
      </c>
      <c r="K99" s="13">
        <v>210.42415652173912</v>
      </c>
      <c r="L99" s="13">
        <v>216.24096521739131</v>
      </c>
      <c r="M99" s="13">
        <v>246.56965217391306</v>
      </c>
      <c r="N99" s="13">
        <v>258.63086956521738</v>
      </c>
      <c r="O99" s="13">
        <v>283.21270434782605</v>
      </c>
      <c r="P99" s="13">
        <v>311.90739130434787</v>
      </c>
      <c r="Q99" s="13">
        <v>329.28004347826089</v>
      </c>
      <c r="R99" s="13">
        <v>333.78466086956524</v>
      </c>
      <c r="S99" s="13">
        <v>349.66179652173912</v>
      </c>
      <c r="T99" s="13">
        <v>328.03769999999997</v>
      </c>
      <c r="U99" s="13">
        <v>306.41360347826088</v>
      </c>
      <c r="V99" s="13">
        <v>285.11156434782606</v>
      </c>
      <c r="W99" s="13">
        <v>265.13215826086957</v>
      </c>
      <c r="X99" s="13">
        <v>244.45236956521737</v>
      </c>
      <c r="Y99" s="13">
        <v>225.31704173913042</v>
      </c>
      <c r="Z99" s="13">
        <v>209.24531304347826</v>
      </c>
      <c r="AA99" s="13">
        <v>197.16107826086957</v>
      </c>
      <c r="AB99" s="13">
        <v>195.93431026250087</v>
      </c>
      <c r="AC99" s="13">
        <v>206.54889128875564</v>
      </c>
      <c r="AD99" s="13">
        <v>219.78193113927782</v>
      </c>
      <c r="AE99" s="13">
        <v>240.4700608695652</v>
      </c>
      <c r="AF99" s="13">
        <v>219.24370578192256</v>
      </c>
      <c r="AG99" s="13">
        <v>220.3844173913044</v>
      </c>
    </row>
    <row r="100" spans="1:33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spans="1:33" x14ac:dyDescent="0.25">
      <c r="A101" s="8" t="s">
        <v>33</v>
      </c>
      <c r="B101" s="9">
        <f t="shared" ref="B101:AG101" si="26">SUM(B102:B103)</f>
        <v>0</v>
      </c>
      <c r="C101" s="9">
        <f t="shared" si="26"/>
        <v>16.889892670807807</v>
      </c>
      <c r="D101" s="9">
        <f t="shared" si="26"/>
        <v>8.4226578881991241</v>
      </c>
      <c r="E101" s="9">
        <f t="shared" si="26"/>
        <v>0</v>
      </c>
      <c r="F101" s="9">
        <f t="shared" si="26"/>
        <v>0</v>
      </c>
      <c r="G101" s="9">
        <f t="shared" si="26"/>
        <v>10.375057888199121</v>
      </c>
      <c r="H101" s="9">
        <f t="shared" si="26"/>
        <v>85.828005714286107</v>
      </c>
      <c r="I101" s="9">
        <f t="shared" si="26"/>
        <v>63.098283975155653</v>
      </c>
      <c r="J101" s="9">
        <f t="shared" si="26"/>
        <v>15.621779627329579</v>
      </c>
      <c r="K101" s="9">
        <f t="shared" si="26"/>
        <v>16.58911304347831</v>
      </c>
      <c r="L101" s="9">
        <f t="shared" si="26"/>
        <v>11.833866583851304</v>
      </c>
      <c r="M101" s="9">
        <f t="shared" si="26"/>
        <v>46.013633788820414</v>
      </c>
      <c r="N101" s="9">
        <f t="shared" si="26"/>
        <v>19.432718757764352</v>
      </c>
      <c r="O101" s="9">
        <f t="shared" si="26"/>
        <v>37.403770931677364</v>
      </c>
      <c r="P101" s="9">
        <f t="shared" si="26"/>
        <v>48.206753540373072</v>
      </c>
      <c r="Q101" s="9">
        <f t="shared" si="26"/>
        <v>27.696979627329824</v>
      </c>
      <c r="R101" s="9">
        <f t="shared" si="26"/>
        <v>9.0535816149073298</v>
      </c>
      <c r="S101" s="9">
        <f t="shared" si="26"/>
        <v>21.581094658385553</v>
      </c>
      <c r="T101" s="9">
        <f t="shared" si="26"/>
        <v>0</v>
      </c>
      <c r="U101" s="9">
        <f t="shared" si="26"/>
        <v>0</v>
      </c>
      <c r="V101" s="9">
        <f t="shared" si="26"/>
        <v>3.9678536645964471</v>
      </c>
      <c r="W101" s="9">
        <f t="shared" si="26"/>
        <v>0</v>
      </c>
      <c r="X101" s="9">
        <f t="shared" si="26"/>
        <v>0</v>
      </c>
      <c r="Y101" s="9">
        <f t="shared" si="26"/>
        <v>0.58681739130438615</v>
      </c>
      <c r="Z101" s="9">
        <f t="shared" si="26"/>
        <v>9.8193304347826569</v>
      </c>
      <c r="AA101" s="9">
        <f t="shared" si="26"/>
        <v>0.89101454389503354</v>
      </c>
      <c r="AB101" s="9">
        <f t="shared" si="26"/>
        <v>7.5241957752438005</v>
      </c>
      <c r="AC101" s="9">
        <f t="shared" si="26"/>
        <v>15.789560491652637</v>
      </c>
      <c r="AD101" s="9">
        <f t="shared" si="26"/>
        <v>38.502312364528564</v>
      </c>
      <c r="AE101" s="9">
        <f t="shared" si="26"/>
        <v>42.488997725417974</v>
      </c>
      <c r="AF101" s="9">
        <f t="shared" si="26"/>
        <v>0</v>
      </c>
      <c r="AG101" s="9">
        <f t="shared" si="26"/>
        <v>13.612376093323554</v>
      </c>
    </row>
    <row r="102" spans="1:33" x14ac:dyDescent="0.25">
      <c r="A102" s="10" t="s">
        <v>29</v>
      </c>
      <c r="B102" s="11">
        <v>0</v>
      </c>
      <c r="C102" s="11">
        <v>5.5775786335403827</v>
      </c>
      <c r="D102" s="11">
        <v>2.7814308074534355</v>
      </c>
      <c r="E102" s="11">
        <v>0</v>
      </c>
      <c r="F102" s="11">
        <v>0</v>
      </c>
      <c r="G102" s="11">
        <v>3.4261786335403883</v>
      </c>
      <c r="H102" s="11">
        <v>30.520282981366478</v>
      </c>
      <c r="I102" s="11">
        <v>21.53123080745344</v>
      </c>
      <c r="J102" s="11">
        <v>2.2957960248447287</v>
      </c>
      <c r="K102" s="11">
        <v>12.397824099379051</v>
      </c>
      <c r="L102" s="11">
        <v>2.3332655900621293</v>
      </c>
      <c r="M102" s="11">
        <v>12.001154534161643</v>
      </c>
      <c r="N102" s="11">
        <v>3.6877090683229974</v>
      </c>
      <c r="O102" s="11">
        <v>9.1381438509316926</v>
      </c>
      <c r="P102" s="11">
        <v>15.828274285714285</v>
      </c>
      <c r="Q102" s="11">
        <v>6.2498762732921023</v>
      </c>
      <c r="R102" s="11">
        <v>0</v>
      </c>
      <c r="S102" s="11">
        <v>0</v>
      </c>
      <c r="T102" s="11">
        <v>0</v>
      </c>
      <c r="U102" s="11">
        <v>0</v>
      </c>
      <c r="V102" s="11">
        <v>3.9678536645964471</v>
      </c>
      <c r="W102" s="11">
        <v>0</v>
      </c>
      <c r="X102" s="11">
        <v>0</v>
      </c>
      <c r="Y102" s="11">
        <v>0.11821540372686457</v>
      </c>
      <c r="Z102" s="11">
        <v>8.07527627329209</v>
      </c>
      <c r="AA102" s="11">
        <v>6.3468622270646757E-2</v>
      </c>
      <c r="AB102" s="11">
        <v>5.0671714754754902</v>
      </c>
      <c r="AC102" s="11">
        <v>1.0339205580344384</v>
      </c>
      <c r="AD102" s="11">
        <v>21.585480215869396</v>
      </c>
      <c r="AE102" s="11">
        <v>18.117075696993584</v>
      </c>
      <c r="AF102" s="11">
        <v>0</v>
      </c>
      <c r="AG102" s="11">
        <v>8.7878721858047371</v>
      </c>
    </row>
    <row r="103" spans="1:33" x14ac:dyDescent="0.25">
      <c r="A103" s="12" t="s">
        <v>30</v>
      </c>
      <c r="B103" s="13">
        <v>0</v>
      </c>
      <c r="C103" s="13">
        <v>11.312314037267425</v>
      </c>
      <c r="D103" s="13">
        <v>5.6412270807456881</v>
      </c>
      <c r="E103" s="13">
        <v>0</v>
      </c>
      <c r="F103" s="13">
        <v>0</v>
      </c>
      <c r="G103" s="13">
        <v>6.948879254658733</v>
      </c>
      <c r="H103" s="13">
        <v>55.307722732919629</v>
      </c>
      <c r="I103" s="13">
        <v>41.567053167702213</v>
      </c>
      <c r="J103" s="13">
        <v>13.32598360248485</v>
      </c>
      <c r="K103" s="13">
        <v>4.1912889440992593</v>
      </c>
      <c r="L103" s="13">
        <v>9.500600993789174</v>
      </c>
      <c r="M103" s="13">
        <v>34.012479254658771</v>
      </c>
      <c r="N103" s="13">
        <v>15.745009689441353</v>
      </c>
      <c r="O103" s="13">
        <v>28.265627080745674</v>
      </c>
      <c r="P103" s="13">
        <v>32.378479254658785</v>
      </c>
      <c r="Q103" s="13">
        <v>21.447103354037722</v>
      </c>
      <c r="R103" s="13">
        <v>9.0535816149073298</v>
      </c>
      <c r="S103" s="13">
        <v>21.581094658385553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0.46860198757752158</v>
      </c>
      <c r="Z103" s="13">
        <v>1.7440541614905669</v>
      </c>
      <c r="AA103" s="13">
        <v>0.82754592162438678</v>
      </c>
      <c r="AB103" s="13">
        <v>2.4570242997683103</v>
      </c>
      <c r="AC103" s="13">
        <v>14.755639933618198</v>
      </c>
      <c r="AD103" s="13">
        <v>16.916832148659164</v>
      </c>
      <c r="AE103" s="13">
        <v>24.371922028424393</v>
      </c>
      <c r="AF103" s="13">
        <v>0</v>
      </c>
      <c r="AG103" s="13">
        <v>4.8245039075188174</v>
      </c>
    </row>
  </sheetData>
  <pageMargins left="0.7" right="0.7" top="0.75" bottom="0.75" header="0.3" footer="0.3"/>
  <pageSetup paperSize="9" scale="89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pageSetUpPr fitToPage="1"/>
  </sheetPr>
  <dimension ref="A1:AG103"/>
  <sheetViews>
    <sheetView showGridLines="0" zoomScaleNormal="100" workbookViewId="0">
      <pane xSplit="1" ySplit="1" topLeftCell="M2" activePane="bottomRight" state="frozen"/>
      <selection activeCell="AG2" sqref="AG2"/>
      <selection pane="topRight" activeCell="AG2" sqref="AG2"/>
      <selection pane="bottomLeft" activeCell="AG2" sqref="AG2"/>
      <selection pane="bottomRight" activeCell="AG2" sqref="AG2"/>
    </sheetView>
  </sheetViews>
  <sheetFormatPr defaultRowHeight="11.25" x14ac:dyDescent="0.25"/>
  <cols>
    <col min="1" max="1" width="43.7109375" style="1" customWidth="1"/>
    <col min="2" max="12" width="10.42578125" style="2" customWidth="1"/>
    <col min="13" max="33" width="10.42578125" style="1" customWidth="1"/>
    <col min="34" max="16384" width="9.140625" style="1"/>
  </cols>
  <sheetData>
    <row r="1" spans="1:33" ht="12.75" x14ac:dyDescent="0.25">
      <c r="A1" s="3" t="s">
        <v>49</v>
      </c>
      <c r="B1" s="4">
        <v>1990</v>
      </c>
      <c r="C1" s="4">
        <v>1991</v>
      </c>
      <c r="D1" s="4">
        <v>1992</v>
      </c>
      <c r="E1" s="4">
        <v>1993</v>
      </c>
      <c r="F1" s="4">
        <v>1994</v>
      </c>
      <c r="G1" s="4">
        <v>1995</v>
      </c>
      <c r="H1" s="4">
        <v>1996</v>
      </c>
      <c r="I1" s="4">
        <v>1997</v>
      </c>
      <c r="J1" s="4">
        <v>1998</v>
      </c>
      <c r="K1" s="4">
        <v>1999</v>
      </c>
      <c r="L1" s="4">
        <v>2000</v>
      </c>
      <c r="M1" s="4">
        <v>2001</v>
      </c>
      <c r="N1" s="4">
        <v>2002</v>
      </c>
      <c r="O1" s="4">
        <v>2003</v>
      </c>
      <c r="P1" s="4">
        <v>2004</v>
      </c>
      <c r="Q1" s="4">
        <v>2005</v>
      </c>
      <c r="R1" s="4">
        <v>2006</v>
      </c>
      <c r="S1" s="4">
        <v>2007</v>
      </c>
      <c r="T1" s="4">
        <v>2008</v>
      </c>
      <c r="U1" s="4">
        <v>2009</v>
      </c>
      <c r="V1" s="4">
        <v>2010</v>
      </c>
      <c r="W1" s="4">
        <v>2011</v>
      </c>
      <c r="X1" s="4">
        <v>2012</v>
      </c>
      <c r="Y1" s="4">
        <v>2013</v>
      </c>
      <c r="Z1" s="4">
        <v>2014</v>
      </c>
      <c r="AA1" s="4">
        <v>2015</v>
      </c>
      <c r="AB1" s="4">
        <v>2016</v>
      </c>
      <c r="AC1" s="4">
        <v>2017</v>
      </c>
      <c r="AD1" s="4">
        <v>2018</v>
      </c>
      <c r="AE1" s="4">
        <v>2019</v>
      </c>
      <c r="AF1" s="4">
        <v>2020</v>
      </c>
      <c r="AG1" s="4">
        <v>2021</v>
      </c>
    </row>
    <row r="2" spans="1:33" x14ac:dyDescent="0.25">
      <c r="A2" s="5"/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x14ac:dyDescent="0.25">
      <c r="A3" s="8" t="s">
        <v>20</v>
      </c>
      <c r="B3" s="9">
        <f t="shared" ref="B3:AG3" si="0">SUM(B4:B5)</f>
        <v>89408.544801455893</v>
      </c>
      <c r="C3" s="9">
        <f t="shared" si="0"/>
        <v>85225.916942656011</v>
      </c>
      <c r="D3" s="9">
        <f t="shared" si="0"/>
        <v>107343.6513220708</v>
      </c>
      <c r="E3" s="9">
        <f t="shared" si="0"/>
        <v>84453.507003361636</v>
      </c>
      <c r="F3" s="9">
        <f t="shared" si="0"/>
        <v>66046.202467861964</v>
      </c>
      <c r="G3" s="9">
        <f t="shared" si="0"/>
        <v>52544.13349</v>
      </c>
      <c r="H3" s="9">
        <f t="shared" si="0"/>
        <v>60299.653713</v>
      </c>
      <c r="I3" s="9">
        <f t="shared" si="0"/>
        <v>65228.454366999998</v>
      </c>
      <c r="J3" s="9">
        <f t="shared" si="0"/>
        <v>81367.880973000007</v>
      </c>
      <c r="K3" s="9">
        <f t="shared" si="0"/>
        <v>94084.666746000003</v>
      </c>
      <c r="L3" s="9">
        <f t="shared" si="0"/>
        <v>114311.951642</v>
      </c>
      <c r="M3" s="9">
        <f t="shared" si="0"/>
        <v>132044.14726300002</v>
      </c>
      <c r="N3" s="9">
        <f t="shared" si="0"/>
        <v>149399.20454900002</v>
      </c>
      <c r="O3" s="9">
        <f t="shared" si="0"/>
        <v>162369.50329999998</v>
      </c>
      <c r="P3" s="9">
        <f t="shared" si="0"/>
        <v>166973.96856800001</v>
      </c>
      <c r="Q3" s="9">
        <f t="shared" si="0"/>
        <v>152912.612517</v>
      </c>
      <c r="R3" s="9">
        <f t="shared" si="0"/>
        <v>163665.43560699999</v>
      </c>
      <c r="S3" s="9">
        <f t="shared" si="0"/>
        <v>168976.64244699999</v>
      </c>
      <c r="T3" s="9">
        <f t="shared" si="0"/>
        <v>183894.454486</v>
      </c>
      <c r="U3" s="9">
        <f t="shared" si="0"/>
        <v>157682.84138699999</v>
      </c>
      <c r="V3" s="9">
        <f t="shared" si="0"/>
        <v>177635.146832</v>
      </c>
      <c r="W3" s="9">
        <f t="shared" si="0"/>
        <v>192443.118136</v>
      </c>
      <c r="X3" s="9">
        <f t="shared" si="0"/>
        <v>182630.12815899999</v>
      </c>
      <c r="Y3" s="9">
        <f t="shared" si="0"/>
        <v>188716.55197999999</v>
      </c>
      <c r="Z3" s="9">
        <f t="shared" si="0"/>
        <v>186497.899393</v>
      </c>
      <c r="AA3" s="9">
        <f t="shared" si="0"/>
        <v>153546.57262599998</v>
      </c>
      <c r="AB3" s="9">
        <f t="shared" si="0"/>
        <v>174951.282129</v>
      </c>
      <c r="AC3" s="9">
        <f t="shared" si="0"/>
        <v>177950.76034899999</v>
      </c>
      <c r="AD3" s="9">
        <f t="shared" si="0"/>
        <v>187099.230622</v>
      </c>
      <c r="AE3" s="9">
        <f t="shared" si="0"/>
        <v>194413.003161</v>
      </c>
      <c r="AF3" s="9">
        <f t="shared" si="0"/>
        <v>177000.00344599999</v>
      </c>
      <c r="AG3" s="9">
        <f t="shared" si="0"/>
        <v>165294.57199299999</v>
      </c>
    </row>
    <row r="4" spans="1:33" x14ac:dyDescent="0.25">
      <c r="A4" s="10" t="s">
        <v>29</v>
      </c>
      <c r="B4" s="11">
        <v>42942.265159522918</v>
      </c>
      <c r="C4" s="11">
        <v>40933.379823394869</v>
      </c>
      <c r="D4" s="11">
        <v>51556.364646130285</v>
      </c>
      <c r="E4" s="11">
        <v>40562.397021933473</v>
      </c>
      <c r="F4" s="11">
        <v>31721.504308705422</v>
      </c>
      <c r="G4" s="11">
        <v>25236.560084000001</v>
      </c>
      <c r="H4" s="11">
        <v>29562.073579</v>
      </c>
      <c r="I4" s="11">
        <v>32072.335351999998</v>
      </c>
      <c r="J4" s="11">
        <v>39213.073177000006</v>
      </c>
      <c r="K4" s="11">
        <v>47169.366247000005</v>
      </c>
      <c r="L4" s="11">
        <v>56515.607217000004</v>
      </c>
      <c r="M4" s="11">
        <v>54445.728969999996</v>
      </c>
      <c r="N4" s="11">
        <v>55928.535715999999</v>
      </c>
      <c r="O4" s="11">
        <v>57491.764978000007</v>
      </c>
      <c r="P4" s="11">
        <v>59341.023832999999</v>
      </c>
      <c r="Q4" s="11">
        <v>55498.506164999999</v>
      </c>
      <c r="R4" s="11">
        <v>63809.77003</v>
      </c>
      <c r="S4" s="11">
        <v>64006.124450999996</v>
      </c>
      <c r="T4" s="11">
        <v>65254.399216999998</v>
      </c>
      <c r="U4" s="11">
        <v>48467.442371999998</v>
      </c>
      <c r="V4" s="11">
        <v>57600.035831999994</v>
      </c>
      <c r="W4" s="11">
        <v>57854.305908000002</v>
      </c>
      <c r="X4" s="11">
        <v>56365.691634999996</v>
      </c>
      <c r="Y4" s="11">
        <v>57378.213283999998</v>
      </c>
      <c r="Z4" s="11">
        <v>55537.508907000003</v>
      </c>
      <c r="AA4" s="11">
        <v>52846.969085999997</v>
      </c>
      <c r="AB4" s="11">
        <v>57125.338234000003</v>
      </c>
      <c r="AC4" s="11">
        <v>59578.571152000004</v>
      </c>
      <c r="AD4" s="11">
        <v>60739.414655</v>
      </c>
      <c r="AE4" s="11">
        <v>59527.559879</v>
      </c>
      <c r="AF4" s="11">
        <v>57556.723450999998</v>
      </c>
      <c r="AG4" s="11">
        <v>56069.846175999999</v>
      </c>
    </row>
    <row r="5" spans="1:33" x14ac:dyDescent="0.25">
      <c r="A5" s="12" t="s">
        <v>30</v>
      </c>
      <c r="B5" s="13">
        <v>46466.279641932982</v>
      </c>
      <c r="C5" s="13">
        <v>44292.537119261149</v>
      </c>
      <c r="D5" s="13">
        <v>55787.286675940522</v>
      </c>
      <c r="E5" s="13">
        <v>43891.109981428162</v>
      </c>
      <c r="F5" s="13">
        <v>34324.698159156549</v>
      </c>
      <c r="G5" s="13">
        <v>27307.573406</v>
      </c>
      <c r="H5" s="13">
        <v>30737.580134</v>
      </c>
      <c r="I5" s="13">
        <v>33156.119015000004</v>
      </c>
      <c r="J5" s="13">
        <v>42154.807796000001</v>
      </c>
      <c r="K5" s="13">
        <v>46915.300498999997</v>
      </c>
      <c r="L5" s="13">
        <v>57796.344425000003</v>
      </c>
      <c r="M5" s="13">
        <v>77598.41829300001</v>
      </c>
      <c r="N5" s="13">
        <v>93470.668833000003</v>
      </c>
      <c r="O5" s="13">
        <v>104877.73832199999</v>
      </c>
      <c r="P5" s="13">
        <v>107632.944735</v>
      </c>
      <c r="Q5" s="13">
        <v>97414.106352000003</v>
      </c>
      <c r="R5" s="13">
        <v>99855.665576999992</v>
      </c>
      <c r="S5" s="13">
        <v>104970.517996</v>
      </c>
      <c r="T5" s="13">
        <v>118640.055269</v>
      </c>
      <c r="U5" s="13">
        <v>109215.399015</v>
      </c>
      <c r="V5" s="13">
        <v>120035.111</v>
      </c>
      <c r="W5" s="13">
        <v>134588.812228</v>
      </c>
      <c r="X5" s="13">
        <v>126264.43652399999</v>
      </c>
      <c r="Y5" s="13">
        <v>131338.33869599999</v>
      </c>
      <c r="Z5" s="13">
        <v>130960.39048599999</v>
      </c>
      <c r="AA5" s="13">
        <v>100699.60354</v>
      </c>
      <c r="AB5" s="13">
        <v>117825.94389499999</v>
      </c>
      <c r="AC5" s="13">
        <v>118372.189197</v>
      </c>
      <c r="AD5" s="13">
        <v>126359.815967</v>
      </c>
      <c r="AE5" s="13">
        <v>134885.44328199999</v>
      </c>
      <c r="AF5" s="13">
        <v>119443.279995</v>
      </c>
      <c r="AG5" s="13">
        <v>109224.725817</v>
      </c>
    </row>
    <row r="6" spans="1:33" x14ac:dyDescent="0.25">
      <c r="A6" s="14" t="s">
        <v>34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3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 x14ac:dyDescent="0.25">
      <c r="A8" s="8" t="s">
        <v>10</v>
      </c>
      <c r="B8" s="15">
        <f t="shared" ref="B8:AG10" si="1">IF(B3=0,0,B3/B$3)</f>
        <v>1</v>
      </c>
      <c r="C8" s="15">
        <f t="shared" si="1"/>
        <v>1</v>
      </c>
      <c r="D8" s="15">
        <f t="shared" si="1"/>
        <v>1</v>
      </c>
      <c r="E8" s="15">
        <f t="shared" si="1"/>
        <v>1</v>
      </c>
      <c r="F8" s="15">
        <f t="shared" si="1"/>
        <v>1</v>
      </c>
      <c r="G8" s="15">
        <f t="shared" si="1"/>
        <v>1</v>
      </c>
      <c r="H8" s="15">
        <f t="shared" si="1"/>
        <v>1</v>
      </c>
      <c r="I8" s="15">
        <f t="shared" si="1"/>
        <v>1</v>
      </c>
      <c r="J8" s="15">
        <f t="shared" si="1"/>
        <v>1</v>
      </c>
      <c r="K8" s="15">
        <f t="shared" si="1"/>
        <v>1</v>
      </c>
      <c r="L8" s="15">
        <f t="shared" si="1"/>
        <v>1</v>
      </c>
      <c r="M8" s="15">
        <f t="shared" si="1"/>
        <v>1</v>
      </c>
      <c r="N8" s="15">
        <f t="shared" si="1"/>
        <v>1</v>
      </c>
      <c r="O8" s="15">
        <f t="shared" si="1"/>
        <v>1</v>
      </c>
      <c r="P8" s="15">
        <f t="shared" si="1"/>
        <v>1</v>
      </c>
      <c r="Q8" s="15">
        <f t="shared" si="1"/>
        <v>1</v>
      </c>
      <c r="R8" s="15">
        <f t="shared" si="1"/>
        <v>1</v>
      </c>
      <c r="S8" s="15">
        <f t="shared" si="1"/>
        <v>1</v>
      </c>
      <c r="T8" s="15">
        <f t="shared" si="1"/>
        <v>1</v>
      </c>
      <c r="U8" s="15">
        <f t="shared" si="1"/>
        <v>1</v>
      </c>
      <c r="V8" s="15">
        <f t="shared" si="1"/>
        <v>1</v>
      </c>
      <c r="W8" s="15">
        <f t="shared" si="1"/>
        <v>1</v>
      </c>
      <c r="X8" s="15">
        <f t="shared" si="1"/>
        <v>1</v>
      </c>
      <c r="Y8" s="15">
        <f t="shared" si="1"/>
        <v>1</v>
      </c>
      <c r="Z8" s="15">
        <f t="shared" si="1"/>
        <v>1</v>
      </c>
      <c r="AA8" s="15">
        <f t="shared" si="1"/>
        <v>1</v>
      </c>
      <c r="AB8" s="15">
        <f t="shared" si="1"/>
        <v>1</v>
      </c>
      <c r="AC8" s="15">
        <f t="shared" si="1"/>
        <v>1</v>
      </c>
      <c r="AD8" s="15">
        <f t="shared" si="1"/>
        <v>1</v>
      </c>
      <c r="AE8" s="15">
        <f t="shared" si="1"/>
        <v>1</v>
      </c>
      <c r="AF8" s="15">
        <f t="shared" si="1"/>
        <v>1</v>
      </c>
      <c r="AG8" s="15">
        <f t="shared" si="1"/>
        <v>1</v>
      </c>
    </row>
    <row r="9" spans="1:33" x14ac:dyDescent="0.25">
      <c r="A9" s="10" t="s">
        <v>29</v>
      </c>
      <c r="B9" s="16">
        <f t="shared" si="1"/>
        <v>0.4802926303619211</v>
      </c>
      <c r="C9" s="16">
        <f t="shared" si="1"/>
        <v>0.48029263036192105</v>
      </c>
      <c r="D9" s="16">
        <f t="shared" si="1"/>
        <v>0.48029263036192099</v>
      </c>
      <c r="E9" s="16">
        <f t="shared" si="1"/>
        <v>0.48029263036192094</v>
      </c>
      <c r="F9" s="16">
        <f t="shared" si="1"/>
        <v>0.48029263036192099</v>
      </c>
      <c r="G9" s="16">
        <f t="shared" si="1"/>
        <v>0.48029263036192094</v>
      </c>
      <c r="H9" s="16">
        <f t="shared" si="1"/>
        <v>0.49025279182700704</v>
      </c>
      <c r="I9" s="16">
        <f t="shared" si="1"/>
        <v>0.49169240116512475</v>
      </c>
      <c r="J9" s="16">
        <f t="shared" si="1"/>
        <v>0.48192324425914362</v>
      </c>
      <c r="K9" s="16">
        <f t="shared" si="1"/>
        <v>0.5013501974167901</v>
      </c>
      <c r="L9" s="16">
        <f t="shared" si="1"/>
        <v>0.49439806079065562</v>
      </c>
      <c r="M9" s="16">
        <f t="shared" si="1"/>
        <v>0.41232974045837312</v>
      </c>
      <c r="N9" s="16">
        <f t="shared" si="1"/>
        <v>0.37435631524836221</v>
      </c>
      <c r="O9" s="16">
        <f t="shared" si="1"/>
        <v>0.35407982293187201</v>
      </c>
      <c r="P9" s="16">
        <f t="shared" si="1"/>
        <v>0.35539086925896124</v>
      </c>
      <c r="Q9" s="16">
        <f t="shared" si="1"/>
        <v>0.36294263273299299</v>
      </c>
      <c r="R9" s="16">
        <f t="shared" si="1"/>
        <v>0.38987932786995161</v>
      </c>
      <c r="S9" s="16">
        <f t="shared" si="1"/>
        <v>0.37878681647421003</v>
      </c>
      <c r="T9" s="16">
        <f t="shared" si="1"/>
        <v>0.35484702026165699</v>
      </c>
      <c r="U9" s="16">
        <f t="shared" si="1"/>
        <v>0.30737296427229305</v>
      </c>
      <c r="V9" s="16">
        <f t="shared" si="1"/>
        <v>0.32426035533652431</v>
      </c>
      <c r="W9" s="16">
        <f t="shared" si="1"/>
        <v>0.30063068229394529</v>
      </c>
      <c r="X9" s="16">
        <f t="shared" si="1"/>
        <v>0.30863303992168994</v>
      </c>
      <c r="Y9" s="16">
        <f t="shared" si="1"/>
        <v>0.30404441307342711</v>
      </c>
      <c r="Z9" s="16">
        <f t="shared" si="1"/>
        <v>0.29779160563073098</v>
      </c>
      <c r="AA9" s="16">
        <f t="shared" si="1"/>
        <v>0.34417550442315403</v>
      </c>
      <c r="AB9" s="16">
        <f t="shared" si="1"/>
        <v>0.32652140378073219</v>
      </c>
      <c r="AC9" s="16">
        <f t="shared" si="1"/>
        <v>0.33480368971255597</v>
      </c>
      <c r="AD9" s="16">
        <f t="shared" si="1"/>
        <v>0.32463743679263413</v>
      </c>
      <c r="AE9" s="16">
        <f t="shared" si="1"/>
        <v>0.30619124704175887</v>
      </c>
      <c r="AF9" s="16">
        <f t="shared" si="1"/>
        <v>0.32517922220583279</v>
      </c>
      <c r="AG9" s="16">
        <f t="shared" si="1"/>
        <v>0.3392116601286489</v>
      </c>
    </row>
    <row r="10" spans="1:33" x14ac:dyDescent="0.25">
      <c r="A10" s="12" t="s">
        <v>30</v>
      </c>
      <c r="B10" s="17">
        <f t="shared" si="1"/>
        <v>0.51970736963807895</v>
      </c>
      <c r="C10" s="17">
        <f t="shared" si="1"/>
        <v>0.51970736963807906</v>
      </c>
      <c r="D10" s="17">
        <f t="shared" si="1"/>
        <v>0.51970736963807906</v>
      </c>
      <c r="E10" s="17">
        <f t="shared" si="1"/>
        <v>0.51970736963807906</v>
      </c>
      <c r="F10" s="17">
        <f t="shared" si="1"/>
        <v>0.51970736963807906</v>
      </c>
      <c r="G10" s="17">
        <f t="shared" si="1"/>
        <v>0.51970736963807906</v>
      </c>
      <c r="H10" s="17">
        <f t="shared" si="1"/>
        <v>0.50974720817299302</v>
      </c>
      <c r="I10" s="17">
        <f t="shared" si="1"/>
        <v>0.50830759883487531</v>
      </c>
      <c r="J10" s="17">
        <f t="shared" si="1"/>
        <v>0.51807675574085643</v>
      </c>
      <c r="K10" s="17">
        <f t="shared" si="1"/>
        <v>0.4986498025832099</v>
      </c>
      <c r="L10" s="17">
        <f t="shared" si="1"/>
        <v>0.50560193920934438</v>
      </c>
      <c r="M10" s="17">
        <f t="shared" si="1"/>
        <v>0.58767025954162677</v>
      </c>
      <c r="N10" s="17">
        <f t="shared" si="1"/>
        <v>0.62564368475163767</v>
      </c>
      <c r="O10" s="17">
        <f t="shared" si="1"/>
        <v>0.6459201770681281</v>
      </c>
      <c r="P10" s="17">
        <f t="shared" si="1"/>
        <v>0.64460913074103865</v>
      </c>
      <c r="Q10" s="17">
        <f t="shared" si="1"/>
        <v>0.63705736726700701</v>
      </c>
      <c r="R10" s="17">
        <f t="shared" si="1"/>
        <v>0.61012067213004839</v>
      </c>
      <c r="S10" s="17">
        <f t="shared" si="1"/>
        <v>0.62121318352578991</v>
      </c>
      <c r="T10" s="17">
        <f t="shared" si="1"/>
        <v>0.64515297973834307</v>
      </c>
      <c r="U10" s="17">
        <f t="shared" si="1"/>
        <v>0.69262703572770701</v>
      </c>
      <c r="V10" s="17">
        <f t="shared" si="1"/>
        <v>0.67573964466347569</v>
      </c>
      <c r="W10" s="17">
        <f t="shared" si="1"/>
        <v>0.69936931770605471</v>
      </c>
      <c r="X10" s="17">
        <f t="shared" si="1"/>
        <v>0.69136696007831</v>
      </c>
      <c r="Y10" s="17">
        <f t="shared" si="1"/>
        <v>0.69595558692657289</v>
      </c>
      <c r="Z10" s="17">
        <f t="shared" si="1"/>
        <v>0.70220839436926896</v>
      </c>
      <c r="AA10" s="17">
        <f t="shared" si="1"/>
        <v>0.65582449557684608</v>
      </c>
      <c r="AB10" s="17">
        <f t="shared" si="1"/>
        <v>0.67347859621926776</v>
      </c>
      <c r="AC10" s="17">
        <f t="shared" si="1"/>
        <v>0.66519631028744408</v>
      </c>
      <c r="AD10" s="17">
        <f t="shared" si="1"/>
        <v>0.67536256320736587</v>
      </c>
      <c r="AE10" s="17">
        <f t="shared" si="1"/>
        <v>0.69380875295824107</v>
      </c>
      <c r="AF10" s="17">
        <f t="shared" si="1"/>
        <v>0.67482077779416727</v>
      </c>
      <c r="AG10" s="17">
        <f t="shared" si="1"/>
        <v>0.6607883398713511</v>
      </c>
    </row>
    <row r="11" spans="1:33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spans="1:33" x14ac:dyDescent="0.25">
      <c r="A12" s="8" t="s">
        <v>12</v>
      </c>
      <c r="B12" s="18">
        <f t="shared" ref="B12:AG12" si="2">SUM(B13:B14)</f>
        <v>11.210280000000001</v>
      </c>
      <c r="C12" s="18">
        <f t="shared" si="2"/>
        <v>10.685851</v>
      </c>
      <c r="D12" s="18">
        <f t="shared" si="2"/>
        <v>13.459032000000001</v>
      </c>
      <c r="E12" s="18">
        <f t="shared" si="2"/>
        <v>10.589005</v>
      </c>
      <c r="F12" s="18">
        <f t="shared" si="2"/>
        <v>8.2810470000000009</v>
      </c>
      <c r="G12" s="18">
        <f t="shared" si="2"/>
        <v>6.5881219999999994</v>
      </c>
      <c r="H12" s="18">
        <f t="shared" si="2"/>
        <v>7.6206930000000002</v>
      </c>
      <c r="I12" s="18">
        <f t="shared" si="2"/>
        <v>8.2290609999999997</v>
      </c>
      <c r="J12" s="18">
        <f t="shared" si="2"/>
        <v>10.149974</v>
      </c>
      <c r="K12" s="18">
        <f t="shared" si="2"/>
        <v>12.193366000000001</v>
      </c>
      <c r="L12" s="18">
        <f t="shared" si="2"/>
        <v>14.802493999999999</v>
      </c>
      <c r="M12" s="18">
        <f t="shared" si="2"/>
        <v>14.927588</v>
      </c>
      <c r="N12" s="18">
        <f t="shared" si="2"/>
        <v>15.349701</v>
      </c>
      <c r="O12" s="18">
        <f t="shared" si="2"/>
        <v>15.749226999999999</v>
      </c>
      <c r="P12" s="18">
        <f t="shared" si="2"/>
        <v>16.034646000000002</v>
      </c>
      <c r="Q12" s="18">
        <f t="shared" si="2"/>
        <v>14.369201</v>
      </c>
      <c r="R12" s="18">
        <f t="shared" si="2"/>
        <v>15.255000000000001</v>
      </c>
      <c r="S12" s="18">
        <f t="shared" si="2"/>
        <v>14.833402000000001</v>
      </c>
      <c r="T12" s="18">
        <f t="shared" si="2"/>
        <v>14.914256</v>
      </c>
      <c r="U12" s="18">
        <f t="shared" si="2"/>
        <v>10.950709</v>
      </c>
      <c r="V12" s="18">
        <f t="shared" si="2"/>
        <v>12.686371000000001</v>
      </c>
      <c r="W12" s="18">
        <f t="shared" si="2"/>
        <v>12.876559</v>
      </c>
      <c r="X12" s="18">
        <f t="shared" si="2"/>
        <v>12.095203</v>
      </c>
      <c r="Y12" s="18">
        <f t="shared" si="2"/>
        <v>11.965931000000001</v>
      </c>
      <c r="Z12" s="18">
        <f t="shared" si="2"/>
        <v>11.539514</v>
      </c>
      <c r="AA12" s="18">
        <f t="shared" si="2"/>
        <v>10.420182</v>
      </c>
      <c r="AB12" s="18">
        <f t="shared" si="2"/>
        <v>11.171232</v>
      </c>
      <c r="AC12" s="18">
        <f t="shared" si="2"/>
        <v>11.450415</v>
      </c>
      <c r="AD12" s="18">
        <f t="shared" si="2"/>
        <v>11.761193</v>
      </c>
      <c r="AE12" s="18">
        <f t="shared" si="2"/>
        <v>11.689748999999999</v>
      </c>
      <c r="AF12" s="18">
        <f t="shared" si="2"/>
        <v>10.158373000000001</v>
      </c>
      <c r="AG12" s="18">
        <f t="shared" si="2"/>
        <v>10.132581999999999</v>
      </c>
    </row>
    <row r="13" spans="1:33" x14ac:dyDescent="0.25">
      <c r="A13" s="10" t="s">
        <v>29</v>
      </c>
      <c r="B13" s="19">
        <v>8.1673439999999999</v>
      </c>
      <c r="C13" s="19">
        <v>7.7852669999999993</v>
      </c>
      <c r="D13" s="19">
        <v>9.8056909999999995</v>
      </c>
      <c r="E13" s="19">
        <v>7.714709</v>
      </c>
      <c r="F13" s="19">
        <v>6.0332270000000001</v>
      </c>
      <c r="G13" s="19">
        <v>4.7998319999999994</v>
      </c>
      <c r="H13" s="19">
        <v>5.6225170000000002</v>
      </c>
      <c r="I13" s="19">
        <v>6.0999530000000002</v>
      </c>
      <c r="J13" s="19">
        <v>7.4580759999999993</v>
      </c>
      <c r="K13" s="19">
        <v>8.971311</v>
      </c>
      <c r="L13" s="19">
        <v>10.748906999999999</v>
      </c>
      <c r="M13" s="19">
        <v>10.245079</v>
      </c>
      <c r="N13" s="19">
        <v>10.266378</v>
      </c>
      <c r="O13" s="19">
        <v>10.189029999999999</v>
      </c>
      <c r="P13" s="19">
        <v>10.440386</v>
      </c>
      <c r="Q13" s="19">
        <v>9.4345110000000005</v>
      </c>
      <c r="R13" s="19">
        <v>10.275125000000001</v>
      </c>
      <c r="S13" s="19">
        <v>9.9442250000000012</v>
      </c>
      <c r="T13" s="19">
        <v>9.9367029999999996</v>
      </c>
      <c r="U13" s="19">
        <v>6.9416099999999998</v>
      </c>
      <c r="V13" s="19">
        <v>8.3705820000000006</v>
      </c>
      <c r="W13" s="19">
        <v>8.2620439999999995</v>
      </c>
      <c r="X13" s="19">
        <v>7.9154059999999999</v>
      </c>
      <c r="Y13" s="19">
        <v>7.7493370000000006</v>
      </c>
      <c r="Z13" s="19">
        <v>7.3244480000000003</v>
      </c>
      <c r="AA13" s="19">
        <v>7.0992099999999994</v>
      </c>
      <c r="AB13" s="19">
        <v>7.4123899999999994</v>
      </c>
      <c r="AC13" s="19">
        <v>7.7110719999999997</v>
      </c>
      <c r="AD13" s="19">
        <v>7.8523860000000001</v>
      </c>
      <c r="AE13" s="19">
        <v>7.6667119999999995</v>
      </c>
      <c r="AF13" s="19">
        <v>6.5724480000000005</v>
      </c>
      <c r="AG13" s="19">
        <v>6.8075569999999992</v>
      </c>
    </row>
    <row r="14" spans="1:33" x14ac:dyDescent="0.25">
      <c r="A14" s="12" t="s">
        <v>30</v>
      </c>
      <c r="B14" s="20">
        <v>3.0429360000000001</v>
      </c>
      <c r="C14" s="20">
        <v>2.9005839999999998</v>
      </c>
      <c r="D14" s="20">
        <v>3.6533410000000002</v>
      </c>
      <c r="E14" s="20">
        <v>2.8742960000000002</v>
      </c>
      <c r="F14" s="20">
        <v>2.2478199999999999</v>
      </c>
      <c r="G14" s="20">
        <v>1.7882899999999999</v>
      </c>
      <c r="H14" s="20">
        <v>1.998176</v>
      </c>
      <c r="I14" s="20">
        <v>2.129108</v>
      </c>
      <c r="J14" s="20">
        <v>2.6918980000000001</v>
      </c>
      <c r="K14" s="20">
        <v>3.2220550000000001</v>
      </c>
      <c r="L14" s="20">
        <v>4.0535870000000003</v>
      </c>
      <c r="M14" s="20">
        <v>4.6825089999999996</v>
      </c>
      <c r="N14" s="20">
        <v>5.083323</v>
      </c>
      <c r="O14" s="20">
        <v>5.5601970000000005</v>
      </c>
      <c r="P14" s="20">
        <v>5.5942600000000002</v>
      </c>
      <c r="Q14" s="20">
        <v>4.9346899999999998</v>
      </c>
      <c r="R14" s="20">
        <v>4.9798749999999998</v>
      </c>
      <c r="S14" s="20">
        <v>4.8891770000000001</v>
      </c>
      <c r="T14" s="20">
        <v>4.9775530000000003</v>
      </c>
      <c r="U14" s="20">
        <v>4.009099</v>
      </c>
      <c r="V14" s="20">
        <v>4.3157889999999997</v>
      </c>
      <c r="W14" s="20">
        <v>4.6145149999999999</v>
      </c>
      <c r="X14" s="20">
        <v>4.1797969999999998</v>
      </c>
      <c r="Y14" s="20">
        <v>4.2165939999999997</v>
      </c>
      <c r="Z14" s="20">
        <v>4.2150660000000002</v>
      </c>
      <c r="AA14" s="20">
        <v>3.3209720000000003</v>
      </c>
      <c r="AB14" s="20">
        <v>3.758842</v>
      </c>
      <c r="AC14" s="20">
        <v>3.7393429999999999</v>
      </c>
      <c r="AD14" s="20">
        <v>3.9088069999999999</v>
      </c>
      <c r="AE14" s="20">
        <v>4.0230370000000004</v>
      </c>
      <c r="AF14" s="20">
        <v>3.5859249999999996</v>
      </c>
      <c r="AG14" s="20">
        <v>3.3250250000000001</v>
      </c>
    </row>
    <row r="15" spans="1:33" x14ac:dyDescent="0.25">
      <c r="A15" s="14" t="s">
        <v>35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1:33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spans="1:33" x14ac:dyDescent="0.25">
      <c r="A17" s="8" t="s">
        <v>3</v>
      </c>
      <c r="B17" s="15">
        <f t="shared" ref="B17:AG19" si="3">IF(B12=0,0,B12/B$12)</f>
        <v>1</v>
      </c>
      <c r="C17" s="15">
        <f t="shared" si="3"/>
        <v>1</v>
      </c>
      <c r="D17" s="15">
        <f t="shared" si="3"/>
        <v>1</v>
      </c>
      <c r="E17" s="15">
        <f t="shared" si="3"/>
        <v>1</v>
      </c>
      <c r="F17" s="15">
        <f t="shared" si="3"/>
        <v>1</v>
      </c>
      <c r="G17" s="15">
        <f t="shared" si="3"/>
        <v>1</v>
      </c>
      <c r="H17" s="15">
        <f t="shared" si="3"/>
        <v>1</v>
      </c>
      <c r="I17" s="15">
        <f t="shared" si="3"/>
        <v>1</v>
      </c>
      <c r="J17" s="15">
        <f t="shared" si="3"/>
        <v>1</v>
      </c>
      <c r="K17" s="15">
        <f t="shared" si="3"/>
        <v>1</v>
      </c>
      <c r="L17" s="15">
        <f t="shared" si="3"/>
        <v>1</v>
      </c>
      <c r="M17" s="15">
        <f t="shared" si="3"/>
        <v>1</v>
      </c>
      <c r="N17" s="15">
        <f t="shared" si="3"/>
        <v>1</v>
      </c>
      <c r="O17" s="15">
        <f t="shared" si="3"/>
        <v>1</v>
      </c>
      <c r="P17" s="15">
        <f t="shared" si="3"/>
        <v>1</v>
      </c>
      <c r="Q17" s="15">
        <f t="shared" si="3"/>
        <v>1</v>
      </c>
      <c r="R17" s="15">
        <f t="shared" si="3"/>
        <v>1</v>
      </c>
      <c r="S17" s="15">
        <f t="shared" si="3"/>
        <v>1</v>
      </c>
      <c r="T17" s="15">
        <f t="shared" si="3"/>
        <v>1</v>
      </c>
      <c r="U17" s="15">
        <f t="shared" si="3"/>
        <v>1</v>
      </c>
      <c r="V17" s="15">
        <f t="shared" si="3"/>
        <v>1</v>
      </c>
      <c r="W17" s="15">
        <f t="shared" si="3"/>
        <v>1</v>
      </c>
      <c r="X17" s="15">
        <f t="shared" si="3"/>
        <v>1</v>
      </c>
      <c r="Y17" s="15">
        <f t="shared" si="3"/>
        <v>1</v>
      </c>
      <c r="Z17" s="15">
        <f t="shared" si="3"/>
        <v>1</v>
      </c>
      <c r="AA17" s="15">
        <f t="shared" si="3"/>
        <v>1</v>
      </c>
      <c r="AB17" s="15">
        <f t="shared" si="3"/>
        <v>1</v>
      </c>
      <c r="AC17" s="15">
        <f t="shared" si="3"/>
        <v>1</v>
      </c>
      <c r="AD17" s="15">
        <f t="shared" si="3"/>
        <v>1</v>
      </c>
      <c r="AE17" s="15">
        <f t="shared" si="3"/>
        <v>1</v>
      </c>
      <c r="AF17" s="15">
        <f t="shared" si="3"/>
        <v>1</v>
      </c>
      <c r="AG17" s="15">
        <f t="shared" si="3"/>
        <v>1</v>
      </c>
    </row>
    <row r="18" spans="1:33" x14ac:dyDescent="0.25">
      <c r="A18" s="10" t="s">
        <v>29</v>
      </c>
      <c r="B18" s="16">
        <f t="shared" si="3"/>
        <v>0.72855843029790512</v>
      </c>
      <c r="C18" s="16">
        <f t="shared" si="3"/>
        <v>0.72855844611720677</v>
      </c>
      <c r="D18" s="16">
        <f t="shared" si="3"/>
        <v>0.72855841341338656</v>
      </c>
      <c r="E18" s="16">
        <f t="shared" si="3"/>
        <v>0.72855844340426701</v>
      </c>
      <c r="F18" s="16">
        <f t="shared" si="3"/>
        <v>0.72855847817311015</v>
      </c>
      <c r="G18" s="16">
        <f t="shared" si="3"/>
        <v>0.72855845717489742</v>
      </c>
      <c r="H18" s="16">
        <f t="shared" si="3"/>
        <v>0.73779602458726523</v>
      </c>
      <c r="I18" s="16">
        <f t="shared" si="3"/>
        <v>0.7412696296697765</v>
      </c>
      <c r="J18" s="16">
        <f t="shared" si="3"/>
        <v>0.73478769502266694</v>
      </c>
      <c r="K18" s="16">
        <f t="shared" si="3"/>
        <v>0.73575344166655865</v>
      </c>
      <c r="L18" s="16">
        <f t="shared" si="3"/>
        <v>0.72615513304717427</v>
      </c>
      <c r="M18" s="16">
        <f t="shared" si="3"/>
        <v>0.6863184460878744</v>
      </c>
      <c r="N18" s="16">
        <f t="shared" si="3"/>
        <v>0.66883244175244849</v>
      </c>
      <c r="O18" s="16">
        <f t="shared" si="3"/>
        <v>0.64695429178841601</v>
      </c>
      <c r="P18" s="16">
        <f t="shared" si="3"/>
        <v>0.65111421854900942</v>
      </c>
      <c r="Q18" s="16">
        <f t="shared" si="3"/>
        <v>0.65657867824383553</v>
      </c>
      <c r="R18" s="16">
        <f t="shared" si="3"/>
        <v>0.67355784988528355</v>
      </c>
      <c r="S18" s="16">
        <f t="shared" si="3"/>
        <v>0.67039408761388652</v>
      </c>
      <c r="T18" s="16">
        <f t="shared" si="3"/>
        <v>0.66625535997236462</v>
      </c>
      <c r="U18" s="16">
        <f t="shared" si="3"/>
        <v>0.63389594226273382</v>
      </c>
      <c r="V18" s="16">
        <f t="shared" si="3"/>
        <v>0.65980901867050867</v>
      </c>
      <c r="W18" s="16">
        <f t="shared" si="3"/>
        <v>0.64163446150481651</v>
      </c>
      <c r="X18" s="16">
        <f t="shared" si="3"/>
        <v>0.65442522957241811</v>
      </c>
      <c r="Y18" s="16">
        <f t="shared" si="3"/>
        <v>0.647616721172803</v>
      </c>
      <c r="Z18" s="16">
        <f t="shared" si="3"/>
        <v>0.63472759771338727</v>
      </c>
      <c r="AA18" s="16">
        <f t="shared" si="3"/>
        <v>0.68129424226947277</v>
      </c>
      <c r="AB18" s="16">
        <f t="shared" si="3"/>
        <v>0.66352484667760903</v>
      </c>
      <c r="AC18" s="16">
        <f t="shared" si="3"/>
        <v>0.67343166164719792</v>
      </c>
      <c r="AD18" s="16">
        <f t="shared" si="3"/>
        <v>0.66765216759898416</v>
      </c>
      <c r="AE18" s="16">
        <f t="shared" si="3"/>
        <v>0.65584915467389426</v>
      </c>
      <c r="AF18" s="16">
        <f t="shared" si="3"/>
        <v>0.64699809703778355</v>
      </c>
      <c r="AG18" s="16">
        <f t="shared" si="3"/>
        <v>0.67184820216604213</v>
      </c>
    </row>
    <row r="19" spans="1:33" x14ac:dyDescent="0.25">
      <c r="A19" s="12" t="s">
        <v>30</v>
      </c>
      <c r="B19" s="17">
        <f t="shared" si="3"/>
        <v>0.27144156970209488</v>
      </c>
      <c r="C19" s="17">
        <f t="shared" si="3"/>
        <v>0.27144155388279323</v>
      </c>
      <c r="D19" s="17">
        <f t="shared" si="3"/>
        <v>0.27144158658661338</v>
      </c>
      <c r="E19" s="17">
        <f t="shared" si="3"/>
        <v>0.27144155659573305</v>
      </c>
      <c r="F19" s="17">
        <f t="shared" si="3"/>
        <v>0.27144152182688974</v>
      </c>
      <c r="G19" s="17">
        <f t="shared" si="3"/>
        <v>0.27144154282510252</v>
      </c>
      <c r="H19" s="17">
        <f t="shared" si="3"/>
        <v>0.26220397541273477</v>
      </c>
      <c r="I19" s="17">
        <f t="shared" si="3"/>
        <v>0.25873037033022361</v>
      </c>
      <c r="J19" s="17">
        <f t="shared" si="3"/>
        <v>0.26521230497733295</v>
      </c>
      <c r="K19" s="17">
        <f t="shared" si="3"/>
        <v>0.26424655833344129</v>
      </c>
      <c r="L19" s="17">
        <f t="shared" si="3"/>
        <v>0.27384486695282567</v>
      </c>
      <c r="M19" s="17">
        <f t="shared" si="3"/>
        <v>0.31368155391212565</v>
      </c>
      <c r="N19" s="17">
        <f t="shared" si="3"/>
        <v>0.33116755824755156</v>
      </c>
      <c r="O19" s="17">
        <f t="shared" si="3"/>
        <v>0.35304570821158404</v>
      </c>
      <c r="P19" s="17">
        <f t="shared" si="3"/>
        <v>0.34888578145099053</v>
      </c>
      <c r="Q19" s="17">
        <f t="shared" si="3"/>
        <v>0.34342132175616441</v>
      </c>
      <c r="R19" s="17">
        <f t="shared" si="3"/>
        <v>0.32644215011471645</v>
      </c>
      <c r="S19" s="17">
        <f t="shared" si="3"/>
        <v>0.32960591238611342</v>
      </c>
      <c r="T19" s="17">
        <f t="shared" si="3"/>
        <v>0.33374464002763532</v>
      </c>
      <c r="U19" s="17">
        <f t="shared" si="3"/>
        <v>0.36610405773726618</v>
      </c>
      <c r="V19" s="17">
        <f t="shared" si="3"/>
        <v>0.34019098132949127</v>
      </c>
      <c r="W19" s="17">
        <f t="shared" si="3"/>
        <v>0.35836553849518338</v>
      </c>
      <c r="X19" s="17">
        <f t="shared" si="3"/>
        <v>0.34557477042758189</v>
      </c>
      <c r="Y19" s="17">
        <f t="shared" si="3"/>
        <v>0.35238327882719694</v>
      </c>
      <c r="Z19" s="17">
        <f t="shared" si="3"/>
        <v>0.36527240228661279</v>
      </c>
      <c r="AA19" s="17">
        <f t="shared" si="3"/>
        <v>0.31870575773052717</v>
      </c>
      <c r="AB19" s="17">
        <f t="shared" si="3"/>
        <v>0.33647515332239097</v>
      </c>
      <c r="AC19" s="17">
        <f t="shared" si="3"/>
        <v>0.32656833835280208</v>
      </c>
      <c r="AD19" s="17">
        <f t="shared" si="3"/>
        <v>0.33234783240101579</v>
      </c>
      <c r="AE19" s="17">
        <f t="shared" si="3"/>
        <v>0.34415084532610585</v>
      </c>
      <c r="AF19" s="17">
        <f t="shared" si="3"/>
        <v>0.3530019029622164</v>
      </c>
      <c r="AG19" s="17">
        <f t="shared" si="3"/>
        <v>0.32815179783395787</v>
      </c>
    </row>
    <row r="20" spans="1:33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spans="1:33" x14ac:dyDescent="0.25">
      <c r="A21" s="8" t="s">
        <v>11</v>
      </c>
      <c r="B21" s="21">
        <f t="shared" ref="B21:AG23" si="4">IF(B3=0,0,B3/B12)</f>
        <v>7975.5853378734419</v>
      </c>
      <c r="C21" s="21">
        <f t="shared" si="4"/>
        <v>7975.5853738421038</v>
      </c>
      <c r="D21" s="21">
        <f t="shared" si="4"/>
        <v>7975.584820815553</v>
      </c>
      <c r="E21" s="21">
        <f t="shared" si="4"/>
        <v>7975.5847696135406</v>
      </c>
      <c r="F21" s="21">
        <f t="shared" si="4"/>
        <v>7975.5859938799958</v>
      </c>
      <c r="G21" s="21">
        <f t="shared" si="4"/>
        <v>7975.5859848982764</v>
      </c>
      <c r="H21" s="21">
        <f t="shared" si="4"/>
        <v>7912.620769922105</v>
      </c>
      <c r="I21" s="21">
        <f t="shared" si="4"/>
        <v>7926.597502072229</v>
      </c>
      <c r="J21" s="21">
        <f t="shared" si="4"/>
        <v>8016.5605323718073</v>
      </c>
      <c r="K21" s="21">
        <f t="shared" si="4"/>
        <v>7716.0536923110476</v>
      </c>
      <c r="L21" s="21">
        <f t="shared" si="4"/>
        <v>7722.4791742526631</v>
      </c>
      <c r="M21" s="21">
        <f t="shared" si="4"/>
        <v>8845.6452082546766</v>
      </c>
      <c r="N21" s="21">
        <f t="shared" si="4"/>
        <v>9733.0367900325891</v>
      </c>
      <c r="O21" s="21">
        <f t="shared" si="4"/>
        <v>10309.680805286507</v>
      </c>
      <c r="P21" s="21">
        <f t="shared" si="4"/>
        <v>10413.324283429767</v>
      </c>
      <c r="Q21" s="21">
        <f t="shared" si="4"/>
        <v>10641.692082740021</v>
      </c>
      <c r="R21" s="21">
        <f t="shared" si="4"/>
        <v>10728.642124352671</v>
      </c>
      <c r="S21" s="21">
        <f t="shared" si="4"/>
        <v>11391.631026179966</v>
      </c>
      <c r="T21" s="21">
        <f t="shared" si="4"/>
        <v>12330.112510205001</v>
      </c>
      <c r="U21" s="21">
        <f t="shared" si="4"/>
        <v>14399.327147402053</v>
      </c>
      <c r="V21" s="21">
        <f t="shared" si="4"/>
        <v>14002.045725448199</v>
      </c>
      <c r="W21" s="21">
        <f t="shared" si="4"/>
        <v>14945.228623268064</v>
      </c>
      <c r="X21" s="21">
        <f t="shared" si="4"/>
        <v>15099.385116479649</v>
      </c>
      <c r="Y21" s="21">
        <f t="shared" si="4"/>
        <v>15771.154954846386</v>
      </c>
      <c r="Z21" s="21">
        <f t="shared" si="4"/>
        <v>16161.677120284268</v>
      </c>
      <c r="AA21" s="21">
        <f t="shared" si="4"/>
        <v>14735.498154062949</v>
      </c>
      <c r="AB21" s="21">
        <f t="shared" si="4"/>
        <v>15660.876269421315</v>
      </c>
      <c r="AC21" s="21">
        <f t="shared" si="4"/>
        <v>15540.9878462047</v>
      </c>
      <c r="AD21" s="21">
        <f t="shared" si="4"/>
        <v>15908.184707282671</v>
      </c>
      <c r="AE21" s="21">
        <f t="shared" si="4"/>
        <v>16631.067370308807</v>
      </c>
      <c r="AF21" s="21">
        <f t="shared" si="4"/>
        <v>17424.050430713654</v>
      </c>
      <c r="AG21" s="21">
        <f t="shared" si="4"/>
        <v>16313.173877398673</v>
      </c>
    </row>
    <row r="22" spans="1:33" x14ac:dyDescent="0.25">
      <c r="A22" s="10" t="s">
        <v>29</v>
      </c>
      <c r="B22" s="22">
        <f t="shared" si="4"/>
        <v>5257.8004746124225</v>
      </c>
      <c r="C22" s="22">
        <f t="shared" si="4"/>
        <v>5257.8003841608606</v>
      </c>
      <c r="D22" s="22">
        <f t="shared" si="4"/>
        <v>5257.8002555995581</v>
      </c>
      <c r="E22" s="22">
        <f t="shared" si="4"/>
        <v>5257.8000054095983</v>
      </c>
      <c r="F22" s="22">
        <f t="shared" si="4"/>
        <v>5257.8005615743314</v>
      </c>
      <c r="G22" s="22">
        <f t="shared" si="4"/>
        <v>5257.800707191419</v>
      </c>
      <c r="H22" s="22">
        <f t="shared" si="4"/>
        <v>5257.8006574279807</v>
      </c>
      <c r="I22" s="22">
        <f t="shared" si="4"/>
        <v>5257.8004046916421</v>
      </c>
      <c r="J22" s="22">
        <f t="shared" si="4"/>
        <v>5257.8001587808985</v>
      </c>
      <c r="K22" s="22">
        <f t="shared" si="4"/>
        <v>5257.8008104946985</v>
      </c>
      <c r="L22" s="22">
        <f t="shared" si="4"/>
        <v>5257.8003714238121</v>
      </c>
      <c r="M22" s="22">
        <f t="shared" si="4"/>
        <v>5314.3298328885503</v>
      </c>
      <c r="N22" s="22">
        <f t="shared" si="4"/>
        <v>5447.7378210699044</v>
      </c>
      <c r="O22" s="22">
        <f t="shared" si="4"/>
        <v>5642.5160175208057</v>
      </c>
      <c r="P22" s="22">
        <f t="shared" si="4"/>
        <v>5683.7959662602516</v>
      </c>
      <c r="Q22" s="22">
        <f t="shared" si="4"/>
        <v>5882.4994920245463</v>
      </c>
      <c r="R22" s="22">
        <f t="shared" si="4"/>
        <v>6210.1210476758188</v>
      </c>
      <c r="S22" s="22">
        <f t="shared" si="4"/>
        <v>6436.5120912891643</v>
      </c>
      <c r="T22" s="22">
        <f t="shared" si="4"/>
        <v>6567.0071065825359</v>
      </c>
      <c r="U22" s="22">
        <f t="shared" si="4"/>
        <v>6982.16154062242</v>
      </c>
      <c r="V22" s="22">
        <f t="shared" si="4"/>
        <v>6881.2462301904443</v>
      </c>
      <c r="W22" s="22">
        <f t="shared" si="4"/>
        <v>7002.4204552771698</v>
      </c>
      <c r="X22" s="22">
        <f t="shared" si="4"/>
        <v>7121.0108028571112</v>
      </c>
      <c r="Y22" s="22">
        <f t="shared" si="4"/>
        <v>7404.2738474272046</v>
      </c>
      <c r="Z22" s="22">
        <f t="shared" si="4"/>
        <v>7582.4838823348873</v>
      </c>
      <c r="AA22" s="22">
        <f t="shared" si="4"/>
        <v>7444.0633656420932</v>
      </c>
      <c r="AB22" s="22">
        <f t="shared" si="4"/>
        <v>7706.736725131841</v>
      </c>
      <c r="AC22" s="22">
        <f t="shared" si="4"/>
        <v>7726.366859497617</v>
      </c>
      <c r="AD22" s="22">
        <f t="shared" si="4"/>
        <v>7735.1539589368122</v>
      </c>
      <c r="AE22" s="22">
        <f t="shared" si="4"/>
        <v>7764.4184206997734</v>
      </c>
      <c r="AF22" s="22">
        <f t="shared" si="4"/>
        <v>8757.2733098839271</v>
      </c>
      <c r="AG22" s="22">
        <f t="shared" si="4"/>
        <v>8236.4122953359056</v>
      </c>
    </row>
    <row r="23" spans="1:33" x14ac:dyDescent="0.25">
      <c r="A23" s="12" t="s">
        <v>30</v>
      </c>
      <c r="B23" s="23">
        <f t="shared" si="4"/>
        <v>15270.212597942573</v>
      </c>
      <c r="C23" s="23">
        <f t="shared" si="4"/>
        <v>15270.213556739316</v>
      </c>
      <c r="D23" s="23">
        <f t="shared" si="4"/>
        <v>15270.210658118287</v>
      </c>
      <c r="E23" s="23">
        <f t="shared" si="4"/>
        <v>15270.212247252251</v>
      </c>
      <c r="F23" s="23">
        <f t="shared" si="4"/>
        <v>15270.2165472131</v>
      </c>
      <c r="G23" s="23">
        <f t="shared" si="4"/>
        <v>15270.215348740976</v>
      </c>
      <c r="H23" s="23">
        <f t="shared" si="4"/>
        <v>15382.819198108675</v>
      </c>
      <c r="I23" s="23">
        <f t="shared" si="4"/>
        <v>15572.774615003093</v>
      </c>
      <c r="J23" s="23">
        <f t="shared" si="4"/>
        <v>15659.883025285504</v>
      </c>
      <c r="K23" s="23">
        <f t="shared" si="4"/>
        <v>14560.676493418019</v>
      </c>
      <c r="L23" s="23">
        <f t="shared" si="4"/>
        <v>14258.074250040767</v>
      </c>
      <c r="M23" s="23">
        <f t="shared" si="4"/>
        <v>16571.974190119017</v>
      </c>
      <c r="N23" s="23">
        <f t="shared" si="4"/>
        <v>18387.709935607083</v>
      </c>
      <c r="O23" s="23">
        <f t="shared" si="4"/>
        <v>18862.234255728705</v>
      </c>
      <c r="P23" s="23">
        <f t="shared" si="4"/>
        <v>19239.889589507817</v>
      </c>
      <c r="Q23" s="23">
        <f t="shared" si="4"/>
        <v>19740.673953581685</v>
      </c>
      <c r="R23" s="23">
        <f t="shared" si="4"/>
        <v>20051.841778558697</v>
      </c>
      <c r="S23" s="23">
        <f t="shared" si="4"/>
        <v>21469.977052579605</v>
      </c>
      <c r="T23" s="23">
        <f t="shared" si="4"/>
        <v>23835.015974515991</v>
      </c>
      <c r="U23" s="23">
        <f t="shared" si="4"/>
        <v>27241.881284298543</v>
      </c>
      <c r="V23" s="23">
        <f t="shared" si="4"/>
        <v>27813.016577038408</v>
      </c>
      <c r="W23" s="23">
        <f t="shared" si="4"/>
        <v>29166.404752828847</v>
      </c>
      <c r="X23" s="23">
        <f t="shared" si="4"/>
        <v>30208.270048521495</v>
      </c>
      <c r="Y23" s="23">
        <f t="shared" si="4"/>
        <v>31147.968881044748</v>
      </c>
      <c r="Z23" s="23">
        <f t="shared" si="4"/>
        <v>31069.594280611498</v>
      </c>
      <c r="AA23" s="23">
        <f t="shared" si="4"/>
        <v>30322.328384581378</v>
      </c>
      <c r="AB23" s="23">
        <f t="shared" si="4"/>
        <v>31346.341212266965</v>
      </c>
      <c r="AC23" s="23">
        <f t="shared" si="4"/>
        <v>31655.878906267761</v>
      </c>
      <c r="AD23" s="23">
        <f t="shared" si="4"/>
        <v>32326.951923438533</v>
      </c>
      <c r="AE23" s="23">
        <f t="shared" si="4"/>
        <v>33528.263170833372</v>
      </c>
      <c r="AF23" s="23">
        <f t="shared" si="4"/>
        <v>33308.917502457531</v>
      </c>
      <c r="AG23" s="23">
        <f t="shared" si="4"/>
        <v>32849.29461192021</v>
      </c>
    </row>
    <row r="24" spans="1:33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spans="1:33" x14ac:dyDescent="0.25">
      <c r="A25" s="8" t="s">
        <v>1</v>
      </c>
      <c r="B25" s="21">
        <f>SUM(B26,B32)</f>
        <v>566.2128976784179</v>
      </c>
      <c r="C25" s="21">
        <f t="shared" ref="C25:AG25" si="5">SUM(C26,C32)</f>
        <v>539.7248495270851</v>
      </c>
      <c r="D25" s="21">
        <f t="shared" si="5"/>
        <v>679.79363714531382</v>
      </c>
      <c r="E25" s="21">
        <f t="shared" si="5"/>
        <v>534.83327601031806</v>
      </c>
      <c r="F25" s="21">
        <f t="shared" si="5"/>
        <v>418.26216680997425</v>
      </c>
      <c r="G25" s="21">
        <f t="shared" si="5"/>
        <v>332.75528804815133</v>
      </c>
      <c r="H25" s="21">
        <f t="shared" si="5"/>
        <v>375.99122957867564</v>
      </c>
      <c r="I25" s="21">
        <f t="shared" si="5"/>
        <v>408.14462596732591</v>
      </c>
      <c r="J25" s="21">
        <f t="shared" si="5"/>
        <v>520.38787618228719</v>
      </c>
      <c r="K25" s="21">
        <f t="shared" si="5"/>
        <v>557.05546001719699</v>
      </c>
      <c r="L25" s="21">
        <f t="shared" si="5"/>
        <v>678.02141014617371</v>
      </c>
      <c r="M25" s="21">
        <f t="shared" si="5"/>
        <v>579.73155631986242</v>
      </c>
      <c r="N25" s="21">
        <f t="shared" si="5"/>
        <v>650.55889939810822</v>
      </c>
      <c r="O25" s="21">
        <f t="shared" si="5"/>
        <v>646.26921754084253</v>
      </c>
      <c r="P25" s="21">
        <f t="shared" si="5"/>
        <v>519.32269991401552</v>
      </c>
      <c r="Q25" s="21">
        <f t="shared" si="5"/>
        <v>510.48779019776441</v>
      </c>
      <c r="R25" s="21">
        <f t="shared" si="5"/>
        <v>561.98177128116936</v>
      </c>
      <c r="S25" s="21">
        <f t="shared" si="5"/>
        <v>461.4760103181427</v>
      </c>
      <c r="T25" s="21">
        <f t="shared" si="5"/>
        <v>403.14135855545987</v>
      </c>
      <c r="U25" s="21">
        <f t="shared" si="5"/>
        <v>250.45614789337915</v>
      </c>
      <c r="V25" s="21">
        <f t="shared" si="5"/>
        <v>212.99415305245057</v>
      </c>
      <c r="W25" s="21">
        <f t="shared" si="5"/>
        <v>201.22201203783322</v>
      </c>
      <c r="X25" s="21">
        <f t="shared" si="5"/>
        <v>123.22854686156489</v>
      </c>
      <c r="Y25" s="21">
        <f t="shared" si="5"/>
        <v>130.46423043852104</v>
      </c>
      <c r="Z25" s="21">
        <f t="shared" si="5"/>
        <v>96.735081685296649</v>
      </c>
      <c r="AA25" s="21">
        <f t="shared" si="5"/>
        <v>295.95769561478926</v>
      </c>
      <c r="AB25" s="21">
        <f t="shared" si="5"/>
        <v>286.54849527085128</v>
      </c>
      <c r="AC25" s="21">
        <f t="shared" si="5"/>
        <v>354.47214101461725</v>
      </c>
      <c r="AD25" s="21">
        <f t="shared" si="5"/>
        <v>326.06552020636286</v>
      </c>
      <c r="AE25" s="21">
        <f t="shared" si="5"/>
        <v>335.77781599312118</v>
      </c>
      <c r="AF25" s="21">
        <f t="shared" si="5"/>
        <v>308.87386070507296</v>
      </c>
      <c r="AG25" s="21">
        <f t="shared" si="5"/>
        <v>280.56311263972475</v>
      </c>
    </row>
    <row r="26" spans="1:33" x14ac:dyDescent="0.25">
      <c r="A26" s="24" t="s">
        <v>29</v>
      </c>
      <c r="B26" s="25">
        <f>SUM(B27:B31)</f>
        <v>296.09545088453751</v>
      </c>
      <c r="C26" s="25">
        <f t="shared" ref="C26:AG26" si="6">SUM(C27:C31)</f>
        <v>282.24378820691572</v>
      </c>
      <c r="D26" s="25">
        <f t="shared" si="6"/>
        <v>355.49137746961856</v>
      </c>
      <c r="E26" s="25">
        <f t="shared" si="6"/>
        <v>279.68578803281446</v>
      </c>
      <c r="F26" s="25">
        <f t="shared" si="6"/>
        <v>218.72607711419124</v>
      </c>
      <c r="G26" s="25">
        <f t="shared" si="6"/>
        <v>174.01109716660355</v>
      </c>
      <c r="H26" s="25">
        <f t="shared" si="6"/>
        <v>198.97501540330683</v>
      </c>
      <c r="I26" s="25">
        <f t="shared" si="6"/>
        <v>217.0411625384863</v>
      </c>
      <c r="J26" s="25">
        <f t="shared" si="6"/>
        <v>274.58320655035345</v>
      </c>
      <c r="K26" s="25">
        <f t="shared" si="6"/>
        <v>293.33956727263114</v>
      </c>
      <c r="L26" s="25">
        <f t="shared" si="6"/>
        <v>352.40620135612591</v>
      </c>
      <c r="M26" s="25">
        <f t="shared" si="6"/>
        <v>287.28318098056673</v>
      </c>
      <c r="N26" s="25">
        <f t="shared" si="6"/>
        <v>316.67406735852313</v>
      </c>
      <c r="O26" s="25">
        <f t="shared" si="6"/>
        <v>306.69331520804525</v>
      </c>
      <c r="P26" s="25">
        <f t="shared" si="6"/>
        <v>247.98434454456518</v>
      </c>
      <c r="Q26" s="25">
        <f t="shared" si="6"/>
        <v>246.05799298869522</v>
      </c>
      <c r="R26" s="25">
        <f t="shared" si="6"/>
        <v>276.50156512989929</v>
      </c>
      <c r="S26" s="25">
        <f t="shared" si="6"/>
        <v>225.99056747271035</v>
      </c>
      <c r="T26" s="25">
        <f t="shared" si="6"/>
        <v>196.2799450698746</v>
      </c>
      <c r="U26" s="25">
        <f t="shared" si="6"/>
        <v>116.62735725959922</v>
      </c>
      <c r="V26" s="25">
        <f t="shared" si="6"/>
        <v>102.28288765289426</v>
      </c>
      <c r="W26" s="25">
        <f t="shared" si="6"/>
        <v>94.239043623106625</v>
      </c>
      <c r="X26" s="25">
        <f t="shared" si="6"/>
        <v>58.632028734040006</v>
      </c>
      <c r="Y26" s="25">
        <f t="shared" si="6"/>
        <v>61.375791459658814</v>
      </c>
      <c r="Z26" s="25">
        <f t="shared" si="6"/>
        <v>44.740355372746507</v>
      </c>
      <c r="AA26" s="25">
        <f t="shared" si="6"/>
        <v>144.73055692136816</v>
      </c>
      <c r="AB26" s="25">
        <f t="shared" si="6"/>
        <v>137.01685468213367</v>
      </c>
      <c r="AC26" s="25">
        <f t="shared" si="6"/>
        <v>171.87351189463968</v>
      </c>
      <c r="AD26" s="25">
        <f t="shared" si="6"/>
        <v>156.64361208740908</v>
      </c>
      <c r="AE26" s="25">
        <f t="shared" si="6"/>
        <v>159.02632096553063</v>
      </c>
      <c r="AF26" s="25">
        <f t="shared" si="6"/>
        <v>137.00505327857346</v>
      </c>
      <c r="AG26" s="25">
        <f t="shared" si="6"/>
        <v>124.94219847777103</v>
      </c>
    </row>
    <row r="27" spans="1:33" x14ac:dyDescent="0.25">
      <c r="A27" s="26" t="s">
        <v>13</v>
      </c>
      <c r="B27" s="27">
        <v>106.22169873093154</v>
      </c>
      <c r="C27" s="27">
        <v>100.07665098858712</v>
      </c>
      <c r="D27" s="27">
        <v>115.87822345840722</v>
      </c>
      <c r="E27" s="27">
        <v>126.41258090714952</v>
      </c>
      <c r="F27" s="27">
        <v>129.04615195304407</v>
      </c>
      <c r="G27" s="27">
        <v>134.31336697975402</v>
      </c>
      <c r="H27" s="27">
        <v>132.20722382546955</v>
      </c>
      <c r="I27" s="27">
        <v>136.87275210851857</v>
      </c>
      <c r="J27" s="27">
        <v>140.96746367613505</v>
      </c>
      <c r="K27" s="27">
        <v>140.58658911939401</v>
      </c>
      <c r="L27" s="27">
        <v>164.40795682401568</v>
      </c>
      <c r="M27" s="27">
        <v>122.29652852646424</v>
      </c>
      <c r="N27" s="27">
        <v>87.404563132238493</v>
      </c>
      <c r="O27" s="27">
        <v>79.670768182633793</v>
      </c>
      <c r="P27" s="27">
        <v>41.392721979086481</v>
      </c>
      <c r="Q27" s="27">
        <v>41.488765560021385</v>
      </c>
      <c r="R27" s="27">
        <v>52.023937641382346</v>
      </c>
      <c r="S27" s="27">
        <v>64.627041845716349</v>
      </c>
      <c r="T27" s="27">
        <v>62.960175369310285</v>
      </c>
      <c r="U27" s="27">
        <v>40.255024056043148</v>
      </c>
      <c r="V27" s="27">
        <v>53.476895746318355</v>
      </c>
      <c r="W27" s="27">
        <v>51.358930141241714</v>
      </c>
      <c r="X27" s="27">
        <v>35.596069504589742</v>
      </c>
      <c r="Y27" s="27">
        <v>39.861988083700361</v>
      </c>
      <c r="Z27" s="27">
        <v>27.909040150604081</v>
      </c>
      <c r="AA27" s="27">
        <v>37.789983002168199</v>
      </c>
      <c r="AB27" s="27">
        <v>34.947633752060582</v>
      </c>
      <c r="AC27" s="27">
        <v>59.897886259331912</v>
      </c>
      <c r="AD27" s="27">
        <v>48.689384174992661</v>
      </c>
      <c r="AE27" s="27">
        <v>60.200012132078392</v>
      </c>
      <c r="AF27" s="27">
        <v>59.731949033954777</v>
      </c>
      <c r="AG27" s="27">
        <v>82.981247998239652</v>
      </c>
    </row>
    <row r="28" spans="1:33" x14ac:dyDescent="0.25">
      <c r="A28" s="26" t="s">
        <v>14</v>
      </c>
      <c r="B28" s="27">
        <v>189.87375215360595</v>
      </c>
      <c r="C28" s="27">
        <v>182.16713721832863</v>
      </c>
      <c r="D28" s="27">
        <v>239.61315401121132</v>
      </c>
      <c r="E28" s="27">
        <v>153.27320712566492</v>
      </c>
      <c r="F28" s="27">
        <v>89.679925161147182</v>
      </c>
      <c r="G28" s="27">
        <v>39.697730186849533</v>
      </c>
      <c r="H28" s="27">
        <v>66.767791577837286</v>
      </c>
      <c r="I28" s="27">
        <v>80.168410429967736</v>
      </c>
      <c r="J28" s="27">
        <v>133.61574287421843</v>
      </c>
      <c r="K28" s="27">
        <v>152.75297815323711</v>
      </c>
      <c r="L28" s="27">
        <v>187.99824453211022</v>
      </c>
      <c r="M28" s="27">
        <v>164.98665245410245</v>
      </c>
      <c r="N28" s="27">
        <v>229.26950422628465</v>
      </c>
      <c r="O28" s="27">
        <v>227.02254702541146</v>
      </c>
      <c r="P28" s="27">
        <v>206.5916225654787</v>
      </c>
      <c r="Q28" s="27">
        <v>204.56922742867383</v>
      </c>
      <c r="R28" s="27">
        <v>224.47762748851696</v>
      </c>
      <c r="S28" s="27">
        <v>161.363525626994</v>
      </c>
      <c r="T28" s="27">
        <v>133.31976970056431</v>
      </c>
      <c r="U28" s="27">
        <v>76.372333203556067</v>
      </c>
      <c r="V28" s="27">
        <v>48.805991906575898</v>
      </c>
      <c r="W28" s="27">
        <v>42.88011348186491</v>
      </c>
      <c r="X28" s="27">
        <v>23.035959229450267</v>
      </c>
      <c r="Y28" s="27">
        <v>21.513803375958453</v>
      </c>
      <c r="Z28" s="27">
        <v>16.831315222142429</v>
      </c>
      <c r="AA28" s="27">
        <v>106.94057391919996</v>
      </c>
      <c r="AB28" s="27">
        <v>101.96643441175326</v>
      </c>
      <c r="AC28" s="27">
        <v>109.69301807495644</v>
      </c>
      <c r="AD28" s="27">
        <v>107.35403106229055</v>
      </c>
      <c r="AE28" s="27">
        <v>98.622247039745162</v>
      </c>
      <c r="AF28" s="27">
        <v>76.632931676620473</v>
      </c>
      <c r="AG28" s="27">
        <v>41.375784521639517</v>
      </c>
    </row>
    <row r="29" spans="1:33" x14ac:dyDescent="0.25">
      <c r="A29" s="26" t="s">
        <v>15</v>
      </c>
      <c r="B29" s="27">
        <v>0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</row>
    <row r="30" spans="1:33" x14ac:dyDescent="0.25">
      <c r="A30" s="26" t="s">
        <v>16</v>
      </c>
      <c r="B30" s="27">
        <v>0</v>
      </c>
      <c r="C30" s="27">
        <v>0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0.1027865183198059</v>
      </c>
      <c r="AC30" s="27">
        <v>2.2826075603513303</v>
      </c>
      <c r="AD30" s="27">
        <v>0.60019685012587964</v>
      </c>
      <c r="AE30" s="27">
        <v>0.20406179370706226</v>
      </c>
      <c r="AF30" s="27">
        <v>0.64017256799820499</v>
      </c>
      <c r="AG30" s="27">
        <v>0.5851659578918631</v>
      </c>
    </row>
    <row r="31" spans="1:33" x14ac:dyDescent="0.25">
      <c r="A31" s="28" t="s">
        <v>17</v>
      </c>
      <c r="B31" s="29">
        <v>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9">
        <v>0</v>
      </c>
      <c r="AE31" s="29">
        <v>0</v>
      </c>
      <c r="AF31" s="29">
        <v>0</v>
      </c>
      <c r="AG31" s="29">
        <v>0</v>
      </c>
    </row>
    <row r="32" spans="1:33" x14ac:dyDescent="0.25">
      <c r="A32" s="24" t="s">
        <v>30</v>
      </c>
      <c r="B32" s="25">
        <f>SUM(B33:B37)</f>
        <v>270.11744679388039</v>
      </c>
      <c r="C32" s="25">
        <f t="shared" ref="C32:AG32" si="7">SUM(C33:C37)</f>
        <v>257.48106132016932</v>
      </c>
      <c r="D32" s="25">
        <f t="shared" si="7"/>
        <v>324.30225967569521</v>
      </c>
      <c r="E32" s="25">
        <f t="shared" si="7"/>
        <v>255.1474879775036</v>
      </c>
      <c r="F32" s="25">
        <f t="shared" si="7"/>
        <v>199.53608969578301</v>
      </c>
      <c r="G32" s="25">
        <f t="shared" si="7"/>
        <v>158.74419088154778</v>
      </c>
      <c r="H32" s="25">
        <f t="shared" si="7"/>
        <v>177.01621417536884</v>
      </c>
      <c r="I32" s="25">
        <f t="shared" si="7"/>
        <v>191.1034634288396</v>
      </c>
      <c r="J32" s="25">
        <f t="shared" si="7"/>
        <v>245.80466963193373</v>
      </c>
      <c r="K32" s="25">
        <f t="shared" si="7"/>
        <v>263.71589274456591</v>
      </c>
      <c r="L32" s="25">
        <f t="shared" si="7"/>
        <v>325.6152087900478</v>
      </c>
      <c r="M32" s="25">
        <f t="shared" si="7"/>
        <v>292.44837533929569</v>
      </c>
      <c r="N32" s="25">
        <f t="shared" si="7"/>
        <v>333.88483203958515</v>
      </c>
      <c r="O32" s="25">
        <f t="shared" si="7"/>
        <v>339.57590233279728</v>
      </c>
      <c r="P32" s="25">
        <f t="shared" si="7"/>
        <v>271.33835536945037</v>
      </c>
      <c r="Q32" s="25">
        <f t="shared" si="7"/>
        <v>264.42979720906919</v>
      </c>
      <c r="R32" s="25">
        <f t="shared" si="7"/>
        <v>285.48020615127012</v>
      </c>
      <c r="S32" s="25">
        <f t="shared" si="7"/>
        <v>235.48544284543232</v>
      </c>
      <c r="T32" s="25">
        <f t="shared" si="7"/>
        <v>206.8614134855853</v>
      </c>
      <c r="U32" s="25">
        <f t="shared" si="7"/>
        <v>133.82879063377993</v>
      </c>
      <c r="V32" s="25">
        <f t="shared" si="7"/>
        <v>110.71126539955631</v>
      </c>
      <c r="W32" s="25">
        <f t="shared" si="7"/>
        <v>106.98296841472659</v>
      </c>
      <c r="X32" s="25">
        <f t="shared" si="7"/>
        <v>64.596518127524888</v>
      </c>
      <c r="Y32" s="25">
        <f t="shared" si="7"/>
        <v>69.088438978862229</v>
      </c>
      <c r="Z32" s="25">
        <f t="shared" si="7"/>
        <v>51.994726312550135</v>
      </c>
      <c r="AA32" s="25">
        <f t="shared" si="7"/>
        <v>151.2271386934211</v>
      </c>
      <c r="AB32" s="25">
        <f t="shared" si="7"/>
        <v>149.53164058871761</v>
      </c>
      <c r="AC32" s="25">
        <f t="shared" si="7"/>
        <v>182.5986291199776</v>
      </c>
      <c r="AD32" s="25">
        <f t="shared" si="7"/>
        <v>169.42190811895381</v>
      </c>
      <c r="AE32" s="25">
        <f t="shared" si="7"/>
        <v>176.75149502759052</v>
      </c>
      <c r="AF32" s="25">
        <f t="shared" si="7"/>
        <v>171.8688074264995</v>
      </c>
      <c r="AG32" s="25">
        <f t="shared" si="7"/>
        <v>155.62091416195372</v>
      </c>
    </row>
    <row r="33" spans="1:33" x14ac:dyDescent="0.25">
      <c r="A33" s="26" t="s">
        <v>13</v>
      </c>
      <c r="B33" s="27">
        <v>18.049840392026375</v>
      </c>
      <c r="C33" s="27">
        <v>17.005636199718978</v>
      </c>
      <c r="D33" s="27">
        <v>19.690736128867076</v>
      </c>
      <c r="E33" s="27">
        <v>21.480798284595991</v>
      </c>
      <c r="F33" s="27">
        <v>21.92831064368853</v>
      </c>
      <c r="G33" s="27">
        <v>22.823348411475571</v>
      </c>
      <c r="H33" s="27">
        <v>21.848408160772841</v>
      </c>
      <c r="I33" s="27">
        <v>22.318047547543323</v>
      </c>
      <c r="J33" s="27">
        <v>23.358503649746361</v>
      </c>
      <c r="K33" s="27">
        <v>23.739378206487412</v>
      </c>
      <c r="L33" s="27">
        <v>28.675104224995529</v>
      </c>
      <c r="M33" s="27">
        <v>23.542766400448862</v>
      </c>
      <c r="N33" s="27">
        <v>17.353218467073606</v>
      </c>
      <c r="O33" s="27">
        <v>16.870762341871789</v>
      </c>
      <c r="P33" s="27">
        <v>8.6980776769754282</v>
      </c>
      <c r="Q33" s="27">
        <v>8.6020340960405264</v>
      </c>
      <c r="R33" s="27">
        <v>10.294635015539406</v>
      </c>
      <c r="S33" s="27">
        <v>13.021195471566527</v>
      </c>
      <c r="T33" s="27">
        <v>12.646445438944221</v>
      </c>
      <c r="U33" s="27">
        <v>8.7916655398295944</v>
      </c>
      <c r="V33" s="27">
        <v>10.904445612237105</v>
      </c>
      <c r="W33" s="27">
        <v>10.969788689368778</v>
      </c>
      <c r="X33" s="27">
        <v>7.3188058178522137</v>
      </c>
      <c r="Y33" s="27">
        <v>8.6332827675464117</v>
      </c>
      <c r="Z33" s="27">
        <v>6.1408308726117387</v>
      </c>
      <c r="AA33" s="27">
        <v>7.5510316152006727</v>
      </c>
      <c r="AB33" s="27">
        <v>7.2627703751965127</v>
      </c>
      <c r="AC33" s="27">
        <v>11.964624488733431</v>
      </c>
      <c r="AD33" s="27">
        <v>9.8040810012756126</v>
      </c>
      <c r="AE33" s="27">
        <v>12.683994746683416</v>
      </c>
      <c r="AF33" s="27">
        <v>14.183786133715031</v>
      </c>
      <c r="AG33" s="27">
        <v>19.684272208123144</v>
      </c>
    </row>
    <row r="34" spans="1:33" x14ac:dyDescent="0.25">
      <c r="A34" s="26" t="s">
        <v>14</v>
      </c>
      <c r="B34" s="27">
        <v>252.06760640185402</v>
      </c>
      <c r="C34" s="27">
        <v>240.47542512045035</v>
      </c>
      <c r="D34" s="27">
        <v>304.61152354682815</v>
      </c>
      <c r="E34" s="27">
        <v>233.66668969290762</v>
      </c>
      <c r="F34" s="27">
        <v>177.60777905209449</v>
      </c>
      <c r="G34" s="27">
        <v>135.92084247007222</v>
      </c>
      <c r="H34" s="27">
        <v>155.16780601459601</v>
      </c>
      <c r="I34" s="27">
        <v>168.78541588129627</v>
      </c>
      <c r="J34" s="27">
        <v>222.44616598218738</v>
      </c>
      <c r="K34" s="27">
        <v>239.9765145380785</v>
      </c>
      <c r="L34" s="27">
        <v>296.94010456505225</v>
      </c>
      <c r="M34" s="27">
        <v>268.90560893884685</v>
      </c>
      <c r="N34" s="27">
        <v>316.53161357251156</v>
      </c>
      <c r="O34" s="27">
        <v>322.70513999092549</v>
      </c>
      <c r="P34" s="27">
        <v>262.64027769247497</v>
      </c>
      <c r="Q34" s="27">
        <v>255.82776311302868</v>
      </c>
      <c r="R34" s="27">
        <v>275.1855711357307</v>
      </c>
      <c r="S34" s="27">
        <v>222.46424737386579</v>
      </c>
      <c r="T34" s="27">
        <v>194.21496804664108</v>
      </c>
      <c r="U34" s="27">
        <v>125.03712509395034</v>
      </c>
      <c r="V34" s="27">
        <v>99.806819787319213</v>
      </c>
      <c r="W34" s="27">
        <v>96.013179725357801</v>
      </c>
      <c r="X34" s="27">
        <v>57.27771230967268</v>
      </c>
      <c r="Y34" s="27">
        <v>60.455156211315817</v>
      </c>
      <c r="Z34" s="27">
        <v>45.853895439938398</v>
      </c>
      <c r="AA34" s="27">
        <v>143.67610707822041</v>
      </c>
      <c r="AB34" s="27">
        <v>142.15669542487615</v>
      </c>
      <c r="AC34" s="27">
        <v>168.20895956906756</v>
      </c>
      <c r="AD34" s="27">
        <v>158.96866885172497</v>
      </c>
      <c r="AE34" s="27">
        <v>163.84069363093403</v>
      </c>
      <c r="AF34" s="27">
        <v>156.88194364582139</v>
      </c>
      <c r="AG34" s="27">
        <v>135.20779243450835</v>
      </c>
    </row>
    <row r="35" spans="1:33" x14ac:dyDescent="0.25">
      <c r="A35" s="26" t="s">
        <v>15</v>
      </c>
      <c r="B35" s="27">
        <v>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27">
        <v>0</v>
      </c>
      <c r="AG35" s="27">
        <v>0</v>
      </c>
    </row>
    <row r="36" spans="1:33" x14ac:dyDescent="0.25">
      <c r="A36" s="26" t="s">
        <v>16</v>
      </c>
      <c r="B36" s="27">
        <v>0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  <c r="AB36" s="27">
        <v>0.1121747886449404</v>
      </c>
      <c r="AC36" s="27">
        <v>2.425045062176614</v>
      </c>
      <c r="AD36" s="27">
        <v>0.64915826595322645</v>
      </c>
      <c r="AE36" s="27">
        <v>0.22680664997307523</v>
      </c>
      <c r="AF36" s="27">
        <v>0.80307764696310191</v>
      </c>
      <c r="AG36" s="27">
        <v>0.72884951932223796</v>
      </c>
    </row>
    <row r="37" spans="1:33" x14ac:dyDescent="0.25">
      <c r="A37" s="28" t="s">
        <v>17</v>
      </c>
      <c r="B37" s="29">
        <v>0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</row>
    <row r="38" spans="1:33" x14ac:dyDescent="0.25">
      <c r="A38" s="14" t="s">
        <v>23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spans="1:33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 spans="1:33" x14ac:dyDescent="0.25">
      <c r="A40" s="8" t="s">
        <v>18</v>
      </c>
      <c r="B40" s="21">
        <f t="shared" ref="B40:AG41" si="8">IF(B25=0,0,B25/(B3/1000))</f>
        <v>6.332872310311866</v>
      </c>
      <c r="C40" s="21">
        <f t="shared" si="8"/>
        <v>6.3328723103118651</v>
      </c>
      <c r="D40" s="21">
        <f t="shared" si="8"/>
        <v>6.3328723103118651</v>
      </c>
      <c r="E40" s="21">
        <f t="shared" si="8"/>
        <v>6.3328723103118651</v>
      </c>
      <c r="F40" s="21">
        <f t="shared" si="8"/>
        <v>6.332872310311866</v>
      </c>
      <c r="G40" s="21">
        <f t="shared" si="8"/>
        <v>6.3328723103118651</v>
      </c>
      <c r="H40" s="21">
        <f t="shared" si="8"/>
        <v>6.2353795822481768</v>
      </c>
      <c r="I40" s="21">
        <f t="shared" si="8"/>
        <v>6.2571561740670658</v>
      </c>
      <c r="J40" s="21">
        <f t="shared" si="8"/>
        <v>6.3954950031814821</v>
      </c>
      <c r="K40" s="21">
        <f t="shared" si="8"/>
        <v>5.9207890008376971</v>
      </c>
      <c r="L40" s="21">
        <f t="shared" si="8"/>
        <v>5.9313256436176358</v>
      </c>
      <c r="M40" s="21">
        <f t="shared" si="8"/>
        <v>4.3904373524801317</v>
      </c>
      <c r="N40" s="21">
        <f t="shared" si="8"/>
        <v>4.3545004229573232</v>
      </c>
      <c r="O40" s="21">
        <f t="shared" si="8"/>
        <v>3.9802376949245897</v>
      </c>
      <c r="P40" s="21">
        <f t="shared" si="8"/>
        <v>3.1102015743401452</v>
      </c>
      <c r="Q40" s="21">
        <f t="shared" si="8"/>
        <v>3.3384282813231714</v>
      </c>
      <c r="R40" s="21">
        <f t="shared" si="8"/>
        <v>3.4337230044749489</v>
      </c>
      <c r="S40" s="21">
        <f t="shared" si="8"/>
        <v>2.7310047331712486</v>
      </c>
      <c r="T40" s="21">
        <f t="shared" si="8"/>
        <v>2.1922431520965264</v>
      </c>
      <c r="U40" s="21">
        <f t="shared" si="8"/>
        <v>1.5883538480809476</v>
      </c>
      <c r="V40" s="21">
        <f t="shared" si="8"/>
        <v>1.1990541109181037</v>
      </c>
      <c r="W40" s="21">
        <f t="shared" si="8"/>
        <v>1.0456181233543989</v>
      </c>
      <c r="X40" s="21">
        <f t="shared" si="8"/>
        <v>0.67474380105718723</v>
      </c>
      <c r="Y40" s="21">
        <f t="shared" si="8"/>
        <v>0.69132372899833139</v>
      </c>
      <c r="Z40" s="21">
        <f t="shared" si="8"/>
        <v>0.51869260726336897</v>
      </c>
      <c r="AA40" s="21">
        <f t="shared" si="8"/>
        <v>1.9274783575642955</v>
      </c>
      <c r="AB40" s="21">
        <f t="shared" si="8"/>
        <v>1.6378759377114211</v>
      </c>
      <c r="AC40" s="21">
        <f t="shared" si="8"/>
        <v>1.9919675550664724</v>
      </c>
      <c r="AD40" s="21">
        <f t="shared" si="8"/>
        <v>1.7427411065367715</v>
      </c>
      <c r="AE40" s="21">
        <f t="shared" si="8"/>
        <v>1.7271366139797355</v>
      </c>
      <c r="AF40" s="21">
        <f t="shared" si="8"/>
        <v>1.7450500265063875</v>
      </c>
      <c r="AG40" s="21">
        <f t="shared" si="8"/>
        <v>1.6973522436756499</v>
      </c>
    </row>
    <row r="41" spans="1:33" x14ac:dyDescent="0.25">
      <c r="A41" s="10" t="s">
        <v>29</v>
      </c>
      <c r="B41" s="22">
        <f t="shared" si="8"/>
        <v>6.8951986995701153</v>
      </c>
      <c r="C41" s="22">
        <f t="shared" si="8"/>
        <v>6.8951987210595158</v>
      </c>
      <c r="D41" s="22">
        <f t="shared" si="8"/>
        <v>6.8951986803107737</v>
      </c>
      <c r="E41" s="22">
        <f t="shared" si="8"/>
        <v>6.8951987201737319</v>
      </c>
      <c r="F41" s="22">
        <f t="shared" si="8"/>
        <v>6.895198758091861</v>
      </c>
      <c r="G41" s="22">
        <f t="shared" si="8"/>
        <v>6.8951987349863391</v>
      </c>
      <c r="H41" s="22">
        <f t="shared" si="8"/>
        <v>6.7307529991621644</v>
      </c>
      <c r="I41" s="22">
        <f t="shared" si="8"/>
        <v>6.7672391223282666</v>
      </c>
      <c r="J41" s="22">
        <f t="shared" si="8"/>
        <v>7.0023383607538108</v>
      </c>
      <c r="K41" s="22">
        <f t="shared" si="8"/>
        <v>6.2188575046052836</v>
      </c>
      <c r="L41" s="22">
        <f t="shared" si="8"/>
        <v>6.2355554281317431</v>
      </c>
      <c r="M41" s="22">
        <f t="shared" si="8"/>
        <v>5.2765053644310997</v>
      </c>
      <c r="N41" s="22">
        <f t="shared" si="8"/>
        <v>5.6621197623797119</v>
      </c>
      <c r="O41" s="22">
        <f t="shared" si="8"/>
        <v>5.3345607901480419</v>
      </c>
      <c r="P41" s="22">
        <f t="shared" si="8"/>
        <v>4.1789697670612007</v>
      </c>
      <c r="Q41" s="22">
        <f t="shared" si="8"/>
        <v>4.4335966855963971</v>
      </c>
      <c r="R41" s="22">
        <f t="shared" si="8"/>
        <v>4.3332167628860407</v>
      </c>
      <c r="S41" s="22">
        <f t="shared" si="8"/>
        <v>3.530764741829008</v>
      </c>
      <c r="T41" s="22">
        <f t="shared" si="8"/>
        <v>3.0079189667681439</v>
      </c>
      <c r="U41" s="22">
        <f t="shared" si="8"/>
        <v>2.4063031088881162</v>
      </c>
      <c r="V41" s="22">
        <f t="shared" si="8"/>
        <v>1.7757434726467736</v>
      </c>
      <c r="W41" s="22">
        <f t="shared" si="8"/>
        <v>1.6289028473172884</v>
      </c>
      <c r="X41" s="22">
        <f t="shared" si="8"/>
        <v>1.0402077404410441</v>
      </c>
      <c r="Y41" s="22">
        <f t="shared" si="8"/>
        <v>1.0696706632510906</v>
      </c>
      <c r="Z41" s="22">
        <f t="shared" si="8"/>
        <v>0.80558808367991797</v>
      </c>
      <c r="AA41" s="22">
        <f t="shared" si="8"/>
        <v>2.7386728023293507</v>
      </c>
      <c r="AB41" s="22">
        <f t="shared" si="8"/>
        <v>2.3985303005275447</v>
      </c>
      <c r="AC41" s="22">
        <f t="shared" si="8"/>
        <v>2.8848209779342793</v>
      </c>
      <c r="AD41" s="22">
        <f t="shared" si="8"/>
        <v>2.5789450388540147</v>
      </c>
      <c r="AE41" s="22">
        <f t="shared" si="8"/>
        <v>2.6714738734256698</v>
      </c>
      <c r="AF41" s="22">
        <f t="shared" si="8"/>
        <v>2.3803483774612455</v>
      </c>
      <c r="AG41" s="22">
        <f t="shared" si="8"/>
        <v>2.2283313937688489</v>
      </c>
    </row>
    <row r="42" spans="1:33" x14ac:dyDescent="0.25">
      <c r="A42" s="12" t="s">
        <v>30</v>
      </c>
      <c r="B42" s="23">
        <f t="shared" ref="B42:AG42" si="9">IF(B32=0,0,B32/(B5/1000))</f>
        <v>5.8131928976322831</v>
      </c>
      <c r="C42" s="23">
        <f t="shared" si="9"/>
        <v>5.8131928777726429</v>
      </c>
      <c r="D42" s="23">
        <f t="shared" si="9"/>
        <v>5.8131929154309923</v>
      </c>
      <c r="E42" s="23">
        <f t="shared" si="9"/>
        <v>5.8131928785912512</v>
      </c>
      <c r="F42" s="23">
        <f t="shared" si="9"/>
        <v>5.8131928435488431</v>
      </c>
      <c r="G42" s="23">
        <f t="shared" si="9"/>
        <v>5.8131928649020361</v>
      </c>
      <c r="H42" s="23">
        <f t="shared" si="9"/>
        <v>5.7589508804424234</v>
      </c>
      <c r="I42" s="23">
        <f t="shared" si="9"/>
        <v>5.7637464548363875</v>
      </c>
      <c r="J42" s="23">
        <f t="shared" si="9"/>
        <v>5.8309996530278978</v>
      </c>
      <c r="K42" s="23">
        <f t="shared" si="9"/>
        <v>5.6211063328942554</v>
      </c>
      <c r="L42" s="23">
        <f t="shared" si="9"/>
        <v>5.6338374343482158</v>
      </c>
      <c r="M42" s="23">
        <f t="shared" si="9"/>
        <v>3.7687414482477517</v>
      </c>
      <c r="N42" s="23">
        <f t="shared" si="9"/>
        <v>3.5720813406837038</v>
      </c>
      <c r="O42" s="23">
        <f t="shared" si="9"/>
        <v>3.2378263277399943</v>
      </c>
      <c r="P42" s="23">
        <f t="shared" si="9"/>
        <v>2.5209600651315895</v>
      </c>
      <c r="Q42" s="23">
        <f t="shared" si="9"/>
        <v>2.714491844267072</v>
      </c>
      <c r="R42" s="23">
        <f t="shared" si="9"/>
        <v>2.8589284794374801</v>
      </c>
      <c r="S42" s="23">
        <f t="shared" si="9"/>
        <v>2.2433483928735658</v>
      </c>
      <c r="T42" s="23">
        <f t="shared" si="9"/>
        <v>1.7436051678883284</v>
      </c>
      <c r="U42" s="23">
        <f t="shared" si="9"/>
        <v>1.2253655788539439</v>
      </c>
      <c r="V42" s="23">
        <f t="shared" si="9"/>
        <v>0.9223240140091703</v>
      </c>
      <c r="W42" s="23">
        <f t="shared" si="9"/>
        <v>0.79488752923602768</v>
      </c>
      <c r="X42" s="23">
        <f t="shared" si="9"/>
        <v>0.51159708866436482</v>
      </c>
      <c r="Y42" s="23">
        <f t="shared" si="9"/>
        <v>0.5260340557434382</v>
      </c>
      <c r="Z42" s="23">
        <f t="shared" si="9"/>
        <v>0.3970263536905726</v>
      </c>
      <c r="AA42" s="23">
        <f t="shared" si="9"/>
        <v>1.5017649859301632</v>
      </c>
      <c r="AB42" s="23">
        <f t="shared" si="9"/>
        <v>1.2690892654505019</v>
      </c>
      <c r="AC42" s="23">
        <f t="shared" si="9"/>
        <v>1.5425804858275389</v>
      </c>
      <c r="AD42" s="23">
        <f t="shared" si="9"/>
        <v>1.3407894497345569</v>
      </c>
      <c r="AE42" s="23">
        <f t="shared" si="9"/>
        <v>1.31038228237915</v>
      </c>
      <c r="AF42" s="23">
        <f t="shared" si="9"/>
        <v>1.4389156713855655</v>
      </c>
      <c r="AG42" s="23">
        <f t="shared" si="9"/>
        <v>1.4247773386283247</v>
      </c>
    </row>
    <row r="43" spans="1:33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 spans="1:33" x14ac:dyDescent="0.25">
      <c r="A44" s="8" t="s">
        <v>5</v>
      </c>
      <c r="B44" s="30">
        <f t="shared" ref="B44:AG45" si="10">IF(B25=0,0,B25/B$25)</f>
        <v>1</v>
      </c>
      <c r="C44" s="30">
        <f t="shared" si="10"/>
        <v>1</v>
      </c>
      <c r="D44" s="30">
        <f t="shared" si="10"/>
        <v>1</v>
      </c>
      <c r="E44" s="30">
        <f t="shared" si="10"/>
        <v>1</v>
      </c>
      <c r="F44" s="30">
        <f t="shared" si="10"/>
        <v>1</v>
      </c>
      <c r="G44" s="30">
        <f t="shared" si="10"/>
        <v>1</v>
      </c>
      <c r="H44" s="30">
        <f t="shared" si="10"/>
        <v>1</v>
      </c>
      <c r="I44" s="30">
        <f t="shared" si="10"/>
        <v>1</v>
      </c>
      <c r="J44" s="30">
        <f t="shared" si="10"/>
        <v>1</v>
      </c>
      <c r="K44" s="30">
        <f t="shared" si="10"/>
        <v>1</v>
      </c>
      <c r="L44" s="30">
        <f t="shared" si="10"/>
        <v>1</v>
      </c>
      <c r="M44" s="30">
        <f t="shared" si="10"/>
        <v>1</v>
      </c>
      <c r="N44" s="30">
        <f t="shared" si="10"/>
        <v>1</v>
      </c>
      <c r="O44" s="30">
        <f t="shared" si="10"/>
        <v>1</v>
      </c>
      <c r="P44" s="30">
        <f t="shared" si="10"/>
        <v>1</v>
      </c>
      <c r="Q44" s="30">
        <f t="shared" si="10"/>
        <v>1</v>
      </c>
      <c r="R44" s="30">
        <f t="shared" si="10"/>
        <v>1</v>
      </c>
      <c r="S44" s="30">
        <f t="shared" si="10"/>
        <v>1</v>
      </c>
      <c r="T44" s="30">
        <f t="shared" si="10"/>
        <v>1</v>
      </c>
      <c r="U44" s="30">
        <f t="shared" si="10"/>
        <v>1</v>
      </c>
      <c r="V44" s="30">
        <f t="shared" si="10"/>
        <v>1</v>
      </c>
      <c r="W44" s="30">
        <f t="shared" si="10"/>
        <v>1</v>
      </c>
      <c r="X44" s="30">
        <f t="shared" si="10"/>
        <v>1</v>
      </c>
      <c r="Y44" s="30">
        <f t="shared" si="10"/>
        <v>1</v>
      </c>
      <c r="Z44" s="30">
        <f t="shared" si="10"/>
        <v>1</v>
      </c>
      <c r="AA44" s="30">
        <f t="shared" si="10"/>
        <v>1</v>
      </c>
      <c r="AB44" s="30">
        <f t="shared" si="10"/>
        <v>1</v>
      </c>
      <c r="AC44" s="30">
        <f t="shared" si="10"/>
        <v>1</v>
      </c>
      <c r="AD44" s="30">
        <f t="shared" si="10"/>
        <v>1</v>
      </c>
      <c r="AE44" s="30">
        <f t="shared" si="10"/>
        <v>1</v>
      </c>
      <c r="AF44" s="30">
        <f t="shared" si="10"/>
        <v>1</v>
      </c>
      <c r="AG44" s="30">
        <f t="shared" si="10"/>
        <v>1</v>
      </c>
    </row>
    <row r="45" spans="1:33" x14ac:dyDescent="0.25">
      <c r="A45" s="10" t="s">
        <v>29</v>
      </c>
      <c r="B45" s="31">
        <f t="shared" si="10"/>
        <v>0.52294013806217765</v>
      </c>
      <c r="C45" s="31">
        <f t="shared" si="10"/>
        <v>0.52294013969195952</v>
      </c>
      <c r="D45" s="31">
        <f t="shared" si="10"/>
        <v>0.52294013660152594</v>
      </c>
      <c r="E45" s="31">
        <f t="shared" si="10"/>
        <v>0.52294013962478048</v>
      </c>
      <c r="F45" s="31">
        <f t="shared" si="10"/>
        <v>0.52294014250053689</v>
      </c>
      <c r="G45" s="31">
        <f t="shared" si="10"/>
        <v>0.5229401407481864</v>
      </c>
      <c r="H45" s="31">
        <f t="shared" si="10"/>
        <v>0.52920121468331105</v>
      </c>
      <c r="I45" s="31">
        <f t="shared" si="10"/>
        <v>0.53177513246459251</v>
      </c>
      <c r="J45" s="31">
        <f t="shared" si="10"/>
        <v>0.52765104476448144</v>
      </c>
      <c r="K45" s="31">
        <f t="shared" si="10"/>
        <v>0.5265895199439844</v>
      </c>
      <c r="L45" s="31">
        <f t="shared" si="10"/>
        <v>0.51975674526288351</v>
      </c>
      <c r="M45" s="31">
        <f t="shared" si="10"/>
        <v>0.49554518440265904</v>
      </c>
      <c r="N45" s="31">
        <f t="shared" si="10"/>
        <v>0.48677232399942172</v>
      </c>
      <c r="O45" s="31">
        <f t="shared" si="10"/>
        <v>0.47455968330823839</v>
      </c>
      <c r="P45" s="31">
        <f t="shared" si="10"/>
        <v>0.47751493355792851</v>
      </c>
      <c r="Q45" s="31">
        <f t="shared" si="10"/>
        <v>0.4820056379671131</v>
      </c>
      <c r="R45" s="31">
        <f t="shared" si="10"/>
        <v>0.49201162610585941</v>
      </c>
      <c r="S45" s="31">
        <f t="shared" si="10"/>
        <v>0.48971249300025782</v>
      </c>
      <c r="T45" s="31">
        <f t="shared" si="10"/>
        <v>0.48687623064323354</v>
      </c>
      <c r="U45" s="31">
        <f t="shared" si="10"/>
        <v>0.46565979010923808</v>
      </c>
      <c r="V45" s="31">
        <f t="shared" si="10"/>
        <v>0.48021453259191926</v>
      </c>
      <c r="W45" s="31">
        <f t="shared" si="10"/>
        <v>0.46833367119591296</v>
      </c>
      <c r="X45" s="31">
        <f t="shared" si="10"/>
        <v>0.47579907600393356</v>
      </c>
      <c r="Y45" s="31">
        <f t="shared" si="10"/>
        <v>0.47044152449572046</v>
      </c>
      <c r="Z45" s="31">
        <f t="shared" si="10"/>
        <v>0.46250392921875066</v>
      </c>
      <c r="AA45" s="31">
        <f t="shared" si="10"/>
        <v>0.48902447567961077</v>
      </c>
      <c r="AB45" s="31">
        <f t="shared" si="10"/>
        <v>0.47816288322373718</v>
      </c>
      <c r="AC45" s="31">
        <f t="shared" si="10"/>
        <v>0.48487170642714117</v>
      </c>
      <c r="AD45" s="31">
        <f t="shared" si="10"/>
        <v>0.48040532463619967</v>
      </c>
      <c r="AE45" s="31">
        <f t="shared" si="10"/>
        <v>0.47360579940393821</v>
      </c>
      <c r="AF45" s="31">
        <f t="shared" si="10"/>
        <v>0.44356311979857765</v>
      </c>
      <c r="AG45" s="31">
        <f t="shared" si="10"/>
        <v>0.44532653384912774</v>
      </c>
    </row>
    <row r="46" spans="1:33" x14ac:dyDescent="0.25">
      <c r="A46" s="12" t="s">
        <v>30</v>
      </c>
      <c r="B46" s="32">
        <f t="shared" ref="B46:AG46" si="11">IF(B32=0,0,B32/B$25)</f>
        <v>0.47705986193782235</v>
      </c>
      <c r="C46" s="32">
        <f t="shared" si="11"/>
        <v>0.47705986030804037</v>
      </c>
      <c r="D46" s="32">
        <f t="shared" si="11"/>
        <v>0.477059863398474</v>
      </c>
      <c r="E46" s="32">
        <f t="shared" si="11"/>
        <v>0.47705986037521958</v>
      </c>
      <c r="F46" s="32">
        <f t="shared" si="11"/>
        <v>0.47705985749946317</v>
      </c>
      <c r="G46" s="32">
        <f t="shared" si="11"/>
        <v>0.47705985925181366</v>
      </c>
      <c r="H46" s="32">
        <f t="shared" si="11"/>
        <v>0.47079878531668901</v>
      </c>
      <c r="I46" s="32">
        <f t="shared" si="11"/>
        <v>0.46822486753540749</v>
      </c>
      <c r="J46" s="32">
        <f t="shared" si="11"/>
        <v>0.47234895523551856</v>
      </c>
      <c r="K46" s="32">
        <f t="shared" si="11"/>
        <v>0.47341048005601571</v>
      </c>
      <c r="L46" s="32">
        <f t="shared" si="11"/>
        <v>0.48024325473711643</v>
      </c>
      <c r="M46" s="32">
        <f t="shared" si="11"/>
        <v>0.50445481559734096</v>
      </c>
      <c r="N46" s="32">
        <f t="shared" si="11"/>
        <v>0.51322767600057839</v>
      </c>
      <c r="O46" s="32">
        <f t="shared" si="11"/>
        <v>0.52544031669176161</v>
      </c>
      <c r="P46" s="32">
        <f t="shared" si="11"/>
        <v>0.52248506644207149</v>
      </c>
      <c r="Q46" s="32">
        <f t="shared" si="11"/>
        <v>0.51799436203288696</v>
      </c>
      <c r="R46" s="32">
        <f t="shared" si="11"/>
        <v>0.50798837389414075</v>
      </c>
      <c r="S46" s="32">
        <f t="shared" si="11"/>
        <v>0.51028750699974212</v>
      </c>
      <c r="T46" s="32">
        <f t="shared" si="11"/>
        <v>0.51312376935676651</v>
      </c>
      <c r="U46" s="32">
        <f t="shared" si="11"/>
        <v>0.53434020989076192</v>
      </c>
      <c r="V46" s="32">
        <f t="shared" si="11"/>
        <v>0.51978546740808074</v>
      </c>
      <c r="W46" s="32">
        <f t="shared" si="11"/>
        <v>0.53166632880408693</v>
      </c>
      <c r="X46" s="32">
        <f t="shared" si="11"/>
        <v>0.52420092399606644</v>
      </c>
      <c r="Y46" s="32">
        <f t="shared" si="11"/>
        <v>0.52955847550427959</v>
      </c>
      <c r="Z46" s="32">
        <f t="shared" si="11"/>
        <v>0.53749607078124928</v>
      </c>
      <c r="AA46" s="32">
        <f t="shared" si="11"/>
        <v>0.51097552432038917</v>
      </c>
      <c r="AB46" s="32">
        <f t="shared" si="11"/>
        <v>0.52183711677626277</v>
      </c>
      <c r="AC46" s="32">
        <f t="shared" si="11"/>
        <v>0.51512829357285894</v>
      </c>
      <c r="AD46" s="32">
        <f t="shared" si="11"/>
        <v>0.51959467536380044</v>
      </c>
      <c r="AE46" s="32">
        <f t="shared" si="11"/>
        <v>0.52639420059606168</v>
      </c>
      <c r="AF46" s="32">
        <f t="shared" si="11"/>
        <v>0.55643688020142235</v>
      </c>
      <c r="AG46" s="32">
        <f t="shared" si="11"/>
        <v>0.55467346615087221</v>
      </c>
    </row>
    <row r="47" spans="1:33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 spans="1:33" x14ac:dyDescent="0.25">
      <c r="A48" s="8" t="s">
        <v>4</v>
      </c>
      <c r="B48" s="21">
        <f t="shared" ref="B48:AG49" si="12">IF(B25=0,0,100*B25/B12)</f>
        <v>5050.8363544748026</v>
      </c>
      <c r="C48" s="21">
        <f t="shared" si="12"/>
        <v>5050.8363772532957</v>
      </c>
      <c r="D48" s="21">
        <f t="shared" si="12"/>
        <v>5050.8360270286439</v>
      </c>
      <c r="E48" s="21">
        <f t="shared" si="12"/>
        <v>5050.8359946030632</v>
      </c>
      <c r="F48" s="21">
        <f t="shared" si="12"/>
        <v>5050.836769915376</v>
      </c>
      <c r="G48" s="21">
        <f t="shared" si="12"/>
        <v>5050.8367642273679</v>
      </c>
      <c r="H48" s="21">
        <f t="shared" si="12"/>
        <v>4933.8193990845139</v>
      </c>
      <c r="I48" s="21">
        <f t="shared" si="12"/>
        <v>4959.7958499435836</v>
      </c>
      <c r="J48" s="21">
        <f t="shared" si="12"/>
        <v>5126.9872827485788</v>
      </c>
      <c r="K48" s="21">
        <f t="shared" si="12"/>
        <v>4568.5125831308342</v>
      </c>
      <c r="L48" s="21">
        <f t="shared" si="12"/>
        <v>4580.4538758547969</v>
      </c>
      <c r="M48" s="21">
        <f t="shared" si="12"/>
        <v>3883.6251129108227</v>
      </c>
      <c r="N48" s="21">
        <f t="shared" si="12"/>
        <v>4238.2512818856094</v>
      </c>
      <c r="O48" s="21">
        <f t="shared" si="12"/>
        <v>4103.4980163841856</v>
      </c>
      <c r="P48" s="21">
        <f t="shared" si="12"/>
        <v>3238.7537580437725</v>
      </c>
      <c r="Q48" s="21">
        <f t="shared" si="12"/>
        <v>3552.652581015217</v>
      </c>
      <c r="R48" s="21">
        <f t="shared" si="12"/>
        <v>3683.9185269168752</v>
      </c>
      <c r="S48" s="21">
        <f t="shared" si="12"/>
        <v>3111.0598251037941</v>
      </c>
      <c r="T48" s="21">
        <f t="shared" si="12"/>
        <v>2703.0604715076629</v>
      </c>
      <c r="U48" s="21">
        <f t="shared" si="12"/>
        <v>2287.1226684352509</v>
      </c>
      <c r="V48" s="21">
        <f t="shared" si="12"/>
        <v>1678.9210488361923</v>
      </c>
      <c r="W48" s="21">
        <f t="shared" si="12"/>
        <v>1562.7001906164001</v>
      </c>
      <c r="X48" s="21">
        <f t="shared" si="12"/>
        <v>1018.8216507119798</v>
      </c>
      <c r="Y48" s="21">
        <f t="shared" si="12"/>
        <v>1090.2973653994916</v>
      </c>
      <c r="Z48" s="21">
        <f t="shared" si="12"/>
        <v>838.29424432689837</v>
      </c>
      <c r="AA48" s="21">
        <f t="shared" si="12"/>
        <v>2840.2353779884961</v>
      </c>
      <c r="AB48" s="21">
        <f t="shared" si="12"/>
        <v>2565.0572405160979</v>
      </c>
      <c r="AC48" s="21">
        <f t="shared" si="12"/>
        <v>3095.7143563322138</v>
      </c>
      <c r="AD48" s="21">
        <f t="shared" si="12"/>
        <v>2772.3847419761146</v>
      </c>
      <c r="AE48" s="21">
        <f t="shared" si="12"/>
        <v>2872.4125384824019</v>
      </c>
      <c r="AF48" s="21">
        <f t="shared" si="12"/>
        <v>3040.5839665965495</v>
      </c>
      <c r="AG48" s="21">
        <f t="shared" si="12"/>
        <v>2768.9202282273636</v>
      </c>
    </row>
    <row r="49" spans="1:33" x14ac:dyDescent="0.25">
      <c r="A49" s="10" t="s">
        <v>29</v>
      </c>
      <c r="B49" s="22">
        <f t="shared" si="12"/>
        <v>3625.3578995146709</v>
      </c>
      <c r="C49" s="22">
        <f t="shared" si="12"/>
        <v>3625.35784844522</v>
      </c>
      <c r="D49" s="22">
        <f t="shared" si="12"/>
        <v>3625.357738374772</v>
      </c>
      <c r="E49" s="22">
        <f t="shared" si="12"/>
        <v>3625.3575868229696</v>
      </c>
      <c r="F49" s="22">
        <f t="shared" si="12"/>
        <v>3625.3579902462025</v>
      </c>
      <c r="G49" s="22">
        <f t="shared" si="12"/>
        <v>3625.3580785036552</v>
      </c>
      <c r="H49" s="22">
        <f t="shared" si="12"/>
        <v>3538.8957543980182</v>
      </c>
      <c r="I49" s="22">
        <f t="shared" si="12"/>
        <v>3558.0792596022675</v>
      </c>
      <c r="J49" s="22">
        <f t="shared" si="12"/>
        <v>3681.6895745008965</v>
      </c>
      <c r="K49" s="22">
        <f t="shared" si="12"/>
        <v>3269.7514028064697</v>
      </c>
      <c r="L49" s="22">
        <f t="shared" si="12"/>
        <v>3278.5305646064844</v>
      </c>
      <c r="M49" s="22">
        <f t="shared" si="12"/>
        <v>2804.1089871592667</v>
      </c>
      <c r="N49" s="22">
        <f t="shared" si="12"/>
        <v>3084.5743976943295</v>
      </c>
      <c r="O49" s="22">
        <f t="shared" si="12"/>
        <v>3010.0344704848771</v>
      </c>
      <c r="P49" s="22">
        <f t="shared" si="12"/>
        <v>2375.2411505145997</v>
      </c>
      <c r="Q49" s="22">
        <f t="shared" si="12"/>
        <v>2608.0630250862519</v>
      </c>
      <c r="R49" s="22">
        <f t="shared" si="12"/>
        <v>2690.9800623340275</v>
      </c>
      <c r="S49" s="22">
        <f t="shared" si="12"/>
        <v>2272.5809952279874</v>
      </c>
      <c r="T49" s="22">
        <f t="shared" si="12"/>
        <v>1975.3025230790797</v>
      </c>
      <c r="U49" s="22">
        <f t="shared" si="12"/>
        <v>1680.1197021958772</v>
      </c>
      <c r="V49" s="22">
        <f t="shared" si="12"/>
        <v>1221.9328076935899</v>
      </c>
      <c r="W49" s="22">
        <f t="shared" si="12"/>
        <v>1140.6262617713805</v>
      </c>
      <c r="X49" s="22">
        <f t="shared" si="12"/>
        <v>740.7330556896261</v>
      </c>
      <c r="Y49" s="22">
        <f t="shared" si="12"/>
        <v>792.01345172701622</v>
      </c>
      <c r="Z49" s="22">
        <f t="shared" si="12"/>
        <v>610.8358660304026</v>
      </c>
      <c r="AA49" s="22">
        <f t="shared" si="12"/>
        <v>2038.6853878300287</v>
      </c>
      <c r="AB49" s="22">
        <f t="shared" si="12"/>
        <v>1848.4841553417141</v>
      </c>
      <c r="AC49" s="22">
        <f t="shared" si="12"/>
        <v>2228.9185199494918</v>
      </c>
      <c r="AD49" s="22">
        <f t="shared" si="12"/>
        <v>1994.8536927172081</v>
      </c>
      <c r="AE49" s="22">
        <f t="shared" si="12"/>
        <v>2074.2440953244445</v>
      </c>
      <c r="AF49" s="22">
        <f t="shared" si="12"/>
        <v>2084.5361314166876</v>
      </c>
      <c r="AG49" s="22">
        <f t="shared" si="12"/>
        <v>1835.3456089720739</v>
      </c>
    </row>
    <row r="50" spans="1:33" x14ac:dyDescent="0.25">
      <c r="A50" s="12" t="s">
        <v>30</v>
      </c>
      <c r="B50" s="23">
        <f t="shared" ref="B50:AG50" si="13">IF(B32=0,0,100*B32/B14)</f>
        <v>8876.8691419694787</v>
      </c>
      <c r="C50" s="23">
        <f t="shared" si="13"/>
        <v>8876.8696690104243</v>
      </c>
      <c r="D50" s="23">
        <f t="shared" si="13"/>
        <v>8876.8680414912051</v>
      </c>
      <c r="E50" s="23">
        <f t="shared" si="13"/>
        <v>8876.8689090303706</v>
      </c>
      <c r="F50" s="23">
        <f t="shared" si="13"/>
        <v>8876.871355170033</v>
      </c>
      <c r="G50" s="23">
        <f t="shared" si="13"/>
        <v>8876.8706910818601</v>
      </c>
      <c r="H50" s="23">
        <f t="shared" si="13"/>
        <v>8858.890016463456</v>
      </c>
      <c r="I50" s="23">
        <f t="shared" si="13"/>
        <v>8975.752447919016</v>
      </c>
      <c r="J50" s="23">
        <f t="shared" si="13"/>
        <v>9131.2772486897247</v>
      </c>
      <c r="K50" s="23">
        <f t="shared" si="13"/>
        <v>8184.7110848376542</v>
      </c>
      <c r="L50" s="23">
        <f t="shared" si="13"/>
        <v>8032.7672451596027</v>
      </c>
      <c r="M50" s="23">
        <f t="shared" si="13"/>
        <v>6245.5486009593515</v>
      </c>
      <c r="N50" s="23">
        <f t="shared" si="13"/>
        <v>6568.239555888641</v>
      </c>
      <c r="O50" s="23">
        <f t="shared" si="13"/>
        <v>6107.2638673197589</v>
      </c>
      <c r="P50" s="23">
        <f t="shared" si="13"/>
        <v>4850.2993312690214</v>
      </c>
      <c r="Q50" s="23">
        <f t="shared" si="13"/>
        <v>5358.5898447332902</v>
      </c>
      <c r="R50" s="23">
        <f t="shared" si="13"/>
        <v>5732.6781525895758</v>
      </c>
      <c r="S50" s="23">
        <f t="shared" si="13"/>
        <v>4816.4638515936795</v>
      </c>
      <c r="T50" s="23">
        <f t="shared" si="13"/>
        <v>4155.885702986694</v>
      </c>
      <c r="U50" s="23">
        <f t="shared" si="13"/>
        <v>3338.1263629004907</v>
      </c>
      <c r="V50" s="23">
        <f t="shared" si="13"/>
        <v>2565.2613091037656</v>
      </c>
      <c r="W50" s="23">
        <f t="shared" si="13"/>
        <v>2318.4011410674057</v>
      </c>
      <c r="X50" s="23">
        <f t="shared" si="13"/>
        <v>1545.4463010410527</v>
      </c>
      <c r="Y50" s="23">
        <f t="shared" si="13"/>
        <v>1638.4892398666373</v>
      </c>
      <c r="Z50" s="23">
        <f t="shared" si="13"/>
        <v>1233.5447727876654</v>
      </c>
      <c r="AA50" s="23">
        <f t="shared" si="13"/>
        <v>4553.7011059840634</v>
      </c>
      <c r="AB50" s="23">
        <f t="shared" si="13"/>
        <v>3978.1305143636682</v>
      </c>
      <c r="AC50" s="23">
        <f t="shared" si="13"/>
        <v>4883.1741062528254</v>
      </c>
      <c r="AD50" s="23">
        <f t="shared" si="13"/>
        <v>4334.3636081022623</v>
      </c>
      <c r="AE50" s="23">
        <f t="shared" si="13"/>
        <v>4393.4842018005429</v>
      </c>
      <c r="AF50" s="23">
        <f t="shared" si="13"/>
        <v>4792.872339117509</v>
      </c>
      <c r="AG50" s="23">
        <f t="shared" si="13"/>
        <v>4680.2930552989437</v>
      </c>
    </row>
    <row r="51" spans="1:33" x14ac:dyDescent="0.25">
      <c r="A51" s="14" t="s">
        <v>24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 spans="1:33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 spans="1:33" x14ac:dyDescent="0.25">
      <c r="A53" s="8" t="s">
        <v>9</v>
      </c>
      <c r="B53" s="21">
        <v>6231.1167055927326</v>
      </c>
      <c r="C53" s="21">
        <v>6231.1167303537459</v>
      </c>
      <c r="D53" s="21">
        <v>6231.1163579667491</v>
      </c>
      <c r="E53" s="21">
        <v>6231.1163264159604</v>
      </c>
      <c r="F53" s="21">
        <v>6231.1171497690439</v>
      </c>
      <c r="G53" s="21">
        <v>6231.1171377460432</v>
      </c>
      <c r="H53" s="21">
        <v>6235.4667262104394</v>
      </c>
      <c r="I53" s="21">
        <v>6234.500334381888</v>
      </c>
      <c r="J53" s="21">
        <v>6228.285686352111</v>
      </c>
      <c r="K53" s="21">
        <v>6249.0440927840855</v>
      </c>
      <c r="L53" s="21">
        <v>6248.6002950700667</v>
      </c>
      <c r="M53" s="21">
        <v>6250.9155212732794</v>
      </c>
      <c r="N53" s="21">
        <v>6333.5209268908156</v>
      </c>
      <c r="O53" s="21">
        <v>6474.4760385122245</v>
      </c>
      <c r="P53" s="21">
        <v>6516.0276341784574</v>
      </c>
      <c r="Q53" s="21">
        <v>6702.429576161393</v>
      </c>
      <c r="R53" s="21">
        <v>7053.498546179505</v>
      </c>
      <c r="S53" s="21">
        <v>7271.2986374211869</v>
      </c>
      <c r="T53" s="21">
        <v>7393.5752126411899</v>
      </c>
      <c r="U53" s="21">
        <v>7748.3749964320941</v>
      </c>
      <c r="V53" s="21">
        <v>7724.4927684673039</v>
      </c>
      <c r="W53" s="21">
        <v>7817.4163675071004</v>
      </c>
      <c r="X53" s="21">
        <v>7960.9853794831224</v>
      </c>
      <c r="Y53" s="21">
        <v>8236.4960674856029</v>
      </c>
      <c r="Z53" s="21">
        <v>8378.7978997814116</v>
      </c>
      <c r="AA53" s="21">
        <v>8373.6087185372235</v>
      </c>
      <c r="AB53" s="21">
        <v>8589.962384041628</v>
      </c>
      <c r="AC53" s="21">
        <v>8616.1986573531885</v>
      </c>
      <c r="AD53" s="21">
        <v>8630.0052038796039</v>
      </c>
      <c r="AE53" s="21">
        <v>8579.6474716811426</v>
      </c>
      <c r="AF53" s="21">
        <v>8363.9037501771927</v>
      </c>
      <c r="AG53" s="21">
        <v>8515.279176294398</v>
      </c>
    </row>
    <row r="54" spans="1:33" x14ac:dyDescent="0.25">
      <c r="A54" s="10" t="s">
        <v>29</v>
      </c>
      <c r="B54" s="22">
        <v>6418.8493246551243</v>
      </c>
      <c r="C54" s="22">
        <v>6418.8492307935039</v>
      </c>
      <c r="D54" s="22">
        <v>6418.8490973853441</v>
      </c>
      <c r="E54" s="22">
        <v>6418.8488377631229</v>
      </c>
      <c r="F54" s="22">
        <v>6418.8494148955488</v>
      </c>
      <c r="G54" s="22">
        <v>6418.8495660024628</v>
      </c>
      <c r="H54" s="22">
        <v>6418.849514362927</v>
      </c>
      <c r="I54" s="22">
        <v>6418.8492520983191</v>
      </c>
      <c r="J54" s="22">
        <v>6418.8489969166194</v>
      </c>
      <c r="K54" s="22">
        <v>6418.849673200335</v>
      </c>
      <c r="L54" s="22">
        <v>6418.8492175762703</v>
      </c>
      <c r="M54" s="22">
        <v>6477.4627573300531</v>
      </c>
      <c r="N54" s="22">
        <v>6615.4206386949063</v>
      </c>
      <c r="O54" s="22">
        <v>6815.9371265722757</v>
      </c>
      <c r="P54" s="22">
        <v>6858.298804828295</v>
      </c>
      <c r="Q54" s="22">
        <v>7061.5706533249349</v>
      </c>
      <c r="R54" s="22">
        <v>7394.4989368059623</v>
      </c>
      <c r="S54" s="22">
        <v>7623.0136275612585</v>
      </c>
      <c r="T54" s="22">
        <v>7754.1832186978027</v>
      </c>
      <c r="U54" s="22">
        <v>8168.9286681039712</v>
      </c>
      <c r="V54" s="22">
        <v>8068.4614579349882</v>
      </c>
      <c r="W54" s="22">
        <v>8189.0712852372017</v>
      </c>
      <c r="X54" s="22">
        <v>8306.8064807729552</v>
      </c>
      <c r="Y54" s="22">
        <v>8586.8484288963336</v>
      </c>
      <c r="Z54" s="22">
        <v>8762.2061480519515</v>
      </c>
      <c r="AA54" s="22">
        <v>8626.0554834660379</v>
      </c>
      <c r="AB54" s="22">
        <v>8884.1041189877051</v>
      </c>
      <c r="AC54" s="22">
        <v>8903.3351435267614</v>
      </c>
      <c r="AD54" s="22">
        <v>8911.9412127282085</v>
      </c>
      <c r="AE54" s="22">
        <v>8900.3076210552226</v>
      </c>
      <c r="AF54" s="22">
        <v>8684.1806699989429</v>
      </c>
      <c r="AG54" s="22">
        <v>9005.6241813487577</v>
      </c>
    </row>
    <row r="55" spans="1:33" x14ac:dyDescent="0.25">
      <c r="A55" s="12" t="s">
        <v>30</v>
      </c>
      <c r="B55" s="23">
        <v>5727.2359536138802</v>
      </c>
      <c r="C55" s="23">
        <v>5727.2362564556852</v>
      </c>
      <c r="D55" s="23">
        <v>5727.2353259683023</v>
      </c>
      <c r="E55" s="23">
        <v>5727.2358301544209</v>
      </c>
      <c r="F55" s="23">
        <v>5727.2372257838615</v>
      </c>
      <c r="G55" s="23">
        <v>5727.2368294163707</v>
      </c>
      <c r="H55" s="23">
        <v>5719.459705860505</v>
      </c>
      <c r="I55" s="23">
        <v>5706.3356129722206</v>
      </c>
      <c r="J55" s="23">
        <v>5700.3178164693409</v>
      </c>
      <c r="K55" s="23">
        <v>5776.2468650987466</v>
      </c>
      <c r="L55" s="23">
        <v>5797.1507924765892</v>
      </c>
      <c r="M55" s="23">
        <v>5755.2422976589078</v>
      </c>
      <c r="N55" s="23">
        <v>5764.190786061311</v>
      </c>
      <c r="O55" s="23">
        <v>5848.7504985580654</v>
      </c>
      <c r="P55" s="23">
        <v>5877.2580492367197</v>
      </c>
      <c r="Q55" s="23">
        <v>6015.7966887761086</v>
      </c>
      <c r="R55" s="23">
        <v>6349.9022433133268</v>
      </c>
      <c r="S55" s="23">
        <v>6555.936318195344</v>
      </c>
      <c r="T55" s="23">
        <v>6673.6924397994462</v>
      </c>
      <c r="U55" s="23">
        <v>7020.2015158534841</v>
      </c>
      <c r="V55" s="23">
        <v>7057.356789247332</v>
      </c>
      <c r="W55" s="23">
        <v>7151.9879783692477</v>
      </c>
      <c r="X55" s="23">
        <v>7306.0936658242663</v>
      </c>
      <c r="Y55" s="23">
        <v>7592.611805136049</v>
      </c>
      <c r="Z55" s="23">
        <v>7712.5559531004683</v>
      </c>
      <c r="AA55" s="23">
        <v>7833.9556898304863</v>
      </c>
      <c r="AB55" s="23">
        <v>8009.9185155584773</v>
      </c>
      <c r="AC55" s="23">
        <v>8024.0812402798119</v>
      </c>
      <c r="AD55" s="23">
        <v>8063.6251373327832</v>
      </c>
      <c r="AE55" s="23">
        <v>7968.5645969454526</v>
      </c>
      <c r="AF55" s="23">
        <v>7776.8855049186786</v>
      </c>
      <c r="AG55" s="23">
        <v>7511.361439864495</v>
      </c>
    </row>
    <row r="56" spans="1:33" x14ac:dyDescent="0.25">
      <c r="A56" s="14" t="s">
        <v>25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 spans="1:33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 spans="1:33" x14ac:dyDescent="0.25">
      <c r="A58" s="8" t="s">
        <v>6</v>
      </c>
      <c r="B58" s="18">
        <f t="shared" ref="B58:AG60" si="14">IF(B48=0,0,B48/B53)</f>
        <v>0.81058285265968932</v>
      </c>
      <c r="C58" s="18">
        <f t="shared" si="14"/>
        <v>0.81058285309422462</v>
      </c>
      <c r="D58" s="18">
        <f t="shared" si="14"/>
        <v>0.81058284533090663</v>
      </c>
      <c r="E58" s="18">
        <f t="shared" si="14"/>
        <v>0.81058284423141624</v>
      </c>
      <c r="F58" s="18">
        <f t="shared" si="14"/>
        <v>0.81058286155036985</v>
      </c>
      <c r="G58" s="18">
        <f t="shared" si="14"/>
        <v>0.81058286220155806</v>
      </c>
      <c r="H58" s="18">
        <f t="shared" si="14"/>
        <v>0.7912510186840509</v>
      </c>
      <c r="I58" s="18">
        <f t="shared" si="14"/>
        <v>0.79554023320704759</v>
      </c>
      <c r="J58" s="18">
        <f t="shared" si="14"/>
        <v>0.82317792422130209</v>
      </c>
      <c r="K58" s="18">
        <f t="shared" si="14"/>
        <v>0.73107382750046535</v>
      </c>
      <c r="L58" s="18">
        <f t="shared" si="14"/>
        <v>0.73303678576922571</v>
      </c>
      <c r="M58" s="18">
        <f t="shared" si="14"/>
        <v>0.6212890095369179</v>
      </c>
      <c r="N58" s="18">
        <f t="shared" si="14"/>
        <v>0.66917774975541233</v>
      </c>
      <c r="O58" s="18">
        <f t="shared" si="14"/>
        <v>0.63379615461935235</v>
      </c>
      <c r="P58" s="18">
        <f t="shared" si="14"/>
        <v>0.49704420236887398</v>
      </c>
      <c r="Q58" s="18">
        <f t="shared" si="14"/>
        <v>0.53005444378721656</v>
      </c>
      <c r="R58" s="18">
        <f t="shared" si="14"/>
        <v>0.52228245356515357</v>
      </c>
      <c r="S58" s="18">
        <f t="shared" si="14"/>
        <v>0.42785477261145083</v>
      </c>
      <c r="T58" s="18">
        <f t="shared" si="14"/>
        <v>0.36559585772335096</v>
      </c>
      <c r="U58" s="18">
        <f t="shared" si="14"/>
        <v>0.29517449394078188</v>
      </c>
      <c r="V58" s="18">
        <f t="shared" si="14"/>
        <v>0.21735032955041841</v>
      </c>
      <c r="W58" s="18">
        <f t="shared" si="14"/>
        <v>0.19989982842819082</v>
      </c>
      <c r="X58" s="18">
        <f t="shared" si="14"/>
        <v>0.1279768272577996</v>
      </c>
      <c r="Y58" s="18">
        <f t="shared" si="14"/>
        <v>0.13237393139827386</v>
      </c>
      <c r="Z58" s="18">
        <f t="shared" si="14"/>
        <v>0.10004946465515871</v>
      </c>
      <c r="AA58" s="18">
        <f t="shared" si="14"/>
        <v>0.33918892958311692</v>
      </c>
      <c r="AB58" s="18">
        <f t="shared" si="14"/>
        <v>0.2986109980273538</v>
      </c>
      <c r="AC58" s="18">
        <f t="shared" si="14"/>
        <v>0.35929003954548872</v>
      </c>
      <c r="AD58" s="18">
        <f t="shared" si="14"/>
        <v>0.32124948670132825</v>
      </c>
      <c r="AE58" s="18">
        <f t="shared" si="14"/>
        <v>0.33479377188437859</v>
      </c>
      <c r="AF58" s="18">
        <f t="shared" si="14"/>
        <v>0.36353646065476702</v>
      </c>
      <c r="AG58" s="18">
        <f t="shared" si="14"/>
        <v>0.32517081012866067</v>
      </c>
    </row>
    <row r="59" spans="1:33" x14ac:dyDescent="0.25">
      <c r="A59" s="10" t="s">
        <v>29</v>
      </c>
      <c r="B59" s="19">
        <f t="shared" si="14"/>
        <v>0.56479872266038211</v>
      </c>
      <c r="C59" s="19">
        <f t="shared" si="14"/>
        <v>0.56479872296315803</v>
      </c>
      <c r="D59" s="19">
        <f t="shared" si="14"/>
        <v>0.56479871755382538</v>
      </c>
      <c r="E59" s="19">
        <f t="shared" si="14"/>
        <v>0.56479871678772153</v>
      </c>
      <c r="F59" s="19">
        <f t="shared" si="14"/>
        <v>0.5647987288552393</v>
      </c>
      <c r="G59" s="19">
        <f t="shared" si="14"/>
        <v>0.56479872930897479</v>
      </c>
      <c r="H59" s="19">
        <f t="shared" si="14"/>
        <v>0.55132866824176585</v>
      </c>
      <c r="I59" s="19">
        <f t="shared" si="14"/>
        <v>0.55431731138398876</v>
      </c>
      <c r="J59" s="19">
        <f t="shared" si="14"/>
        <v>0.57357472909386797</v>
      </c>
      <c r="K59" s="19">
        <f t="shared" si="14"/>
        <v>0.509398345385494</v>
      </c>
      <c r="L59" s="19">
        <f t="shared" si="14"/>
        <v>0.51076609739158874</v>
      </c>
      <c r="M59" s="19">
        <f t="shared" si="14"/>
        <v>0.43290237122337283</v>
      </c>
      <c r="N59" s="19">
        <f t="shared" si="14"/>
        <v>0.4662703350489979</v>
      </c>
      <c r="O59" s="19">
        <f t="shared" si="14"/>
        <v>0.44161711215763794</v>
      </c>
      <c r="P59" s="19">
        <f t="shared" si="14"/>
        <v>0.34633095146604165</v>
      </c>
      <c r="Q59" s="19">
        <f t="shared" si="14"/>
        <v>0.36933186016601666</v>
      </c>
      <c r="R59" s="19">
        <f t="shared" si="14"/>
        <v>0.36391648512378993</v>
      </c>
      <c r="S59" s="19">
        <f t="shared" si="14"/>
        <v>0.29812107209298372</v>
      </c>
      <c r="T59" s="19">
        <f t="shared" si="14"/>
        <v>0.2547402437326986</v>
      </c>
      <c r="U59" s="19">
        <f t="shared" si="14"/>
        <v>0.20567197614982199</v>
      </c>
      <c r="V59" s="19">
        <f t="shared" si="14"/>
        <v>0.15144557782969528</v>
      </c>
      <c r="W59" s="19">
        <f t="shared" si="14"/>
        <v>0.1392864003794469</v>
      </c>
      <c r="X59" s="19">
        <f t="shared" si="14"/>
        <v>8.9171820410664029E-2</v>
      </c>
      <c r="Y59" s="19">
        <f t="shared" si="14"/>
        <v>9.2235638987378007E-2</v>
      </c>
      <c r="Z59" s="19">
        <f t="shared" si="14"/>
        <v>6.9712565044615621E-2</v>
      </c>
      <c r="AA59" s="19">
        <f t="shared" si="14"/>
        <v>0.23634039819679711</v>
      </c>
      <c r="AB59" s="19">
        <f t="shared" si="14"/>
        <v>0.20806646686985686</v>
      </c>
      <c r="AC59" s="19">
        <f t="shared" si="14"/>
        <v>0.25034646949913419</v>
      </c>
      <c r="AD59" s="19">
        <f t="shared" si="14"/>
        <v>0.22384053542320489</v>
      </c>
      <c r="AE59" s="19">
        <f t="shared" si="14"/>
        <v>0.233053079021388</v>
      </c>
      <c r="AF59" s="19">
        <f t="shared" si="14"/>
        <v>0.24003831917248</v>
      </c>
      <c r="AG59" s="19">
        <f t="shared" si="14"/>
        <v>0.20379993346526673</v>
      </c>
    </row>
    <row r="60" spans="1:33" x14ac:dyDescent="0.25">
      <c r="A60" s="12" t="s">
        <v>30</v>
      </c>
      <c r="B60" s="20">
        <f t="shared" si="14"/>
        <v>1.5499394845725158</v>
      </c>
      <c r="C60" s="20">
        <f t="shared" si="14"/>
        <v>1.5499394946392342</v>
      </c>
      <c r="D60" s="20">
        <f t="shared" si="14"/>
        <v>1.5499394622815494</v>
      </c>
      <c r="E60" s="20">
        <f t="shared" si="14"/>
        <v>1.5499394773116977</v>
      </c>
      <c r="F60" s="20">
        <f t="shared" si="14"/>
        <v>1.54993952672444</v>
      </c>
      <c r="G60" s="20">
        <f t="shared" si="14"/>
        <v>1.5499395180391815</v>
      </c>
      <c r="H60" s="20">
        <f t="shared" si="14"/>
        <v>1.5489033006712332</v>
      </c>
      <c r="I60" s="20">
        <f t="shared" si="14"/>
        <v>1.5729450660971334</v>
      </c>
      <c r="J60" s="20">
        <f t="shared" si="14"/>
        <v>1.6018891477081623</v>
      </c>
      <c r="K60" s="20">
        <f t="shared" si="14"/>
        <v>1.4169600565881864</v>
      </c>
      <c r="L60" s="20">
        <f t="shared" si="14"/>
        <v>1.3856405556302496</v>
      </c>
      <c r="M60" s="20">
        <f t="shared" si="14"/>
        <v>1.085192990658254</v>
      </c>
      <c r="N60" s="20">
        <f t="shared" si="14"/>
        <v>1.1394903117661619</v>
      </c>
      <c r="O60" s="20">
        <f t="shared" si="14"/>
        <v>1.0441997600727586</v>
      </c>
      <c r="P60" s="20">
        <f t="shared" si="14"/>
        <v>0.82526567501982162</v>
      </c>
      <c r="Q60" s="20">
        <f t="shared" si="14"/>
        <v>0.89075314907683079</v>
      </c>
      <c r="R60" s="20">
        <f t="shared" si="14"/>
        <v>0.90279785938851109</v>
      </c>
      <c r="S60" s="20">
        <f t="shared" si="14"/>
        <v>0.73467215327062696</v>
      </c>
      <c r="T60" s="20">
        <f t="shared" si="14"/>
        <v>0.62272658509141365</v>
      </c>
      <c r="U60" s="20">
        <f t="shared" si="14"/>
        <v>0.47550292614280554</v>
      </c>
      <c r="V60" s="20">
        <f t="shared" si="14"/>
        <v>0.36348754720920817</v>
      </c>
      <c r="W60" s="20">
        <f t="shared" si="14"/>
        <v>0.32416177824672926</v>
      </c>
      <c r="X60" s="20">
        <f t="shared" si="14"/>
        <v>0.21152839967959772</v>
      </c>
      <c r="Y60" s="20">
        <f t="shared" si="14"/>
        <v>0.21580047576754491</v>
      </c>
      <c r="Z60" s="20">
        <f t="shared" si="14"/>
        <v>0.15993981506115065</v>
      </c>
      <c r="AA60" s="20">
        <f t="shared" si="14"/>
        <v>0.58127736309453104</v>
      </c>
      <c r="AB60" s="20">
        <f t="shared" si="14"/>
        <v>0.49665055975744843</v>
      </c>
      <c r="AC60" s="20">
        <f t="shared" si="14"/>
        <v>0.60856488861801972</v>
      </c>
      <c r="AD60" s="20">
        <f t="shared" si="14"/>
        <v>0.53752047426350802</v>
      </c>
      <c r="AE60" s="20">
        <f t="shared" si="14"/>
        <v>0.55135202185405807</v>
      </c>
      <c r="AF60" s="20">
        <f t="shared" si="14"/>
        <v>0.61629714570005456</v>
      </c>
      <c r="AG60" s="20">
        <f t="shared" si="14"/>
        <v>0.62309517292824834</v>
      </c>
    </row>
    <row r="61" spans="1:33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 spans="1:33" x14ac:dyDescent="0.25">
      <c r="A62" s="8" t="s">
        <v>0</v>
      </c>
      <c r="B62" s="33">
        <f t="shared" ref="B62:AG63" si="15">IF(B66=0,0,B66/B25)</f>
        <v>3.2102590892098712</v>
      </c>
      <c r="C62" s="33">
        <f t="shared" si="15"/>
        <v>3.2106112541572731</v>
      </c>
      <c r="D62" s="33">
        <f t="shared" si="15"/>
        <v>3.2130295382172025</v>
      </c>
      <c r="E62" s="33">
        <f t="shared" si="15"/>
        <v>3.2023776490058147</v>
      </c>
      <c r="F62" s="33">
        <f t="shared" si="15"/>
        <v>3.1907118568682731</v>
      </c>
      <c r="G62" s="33">
        <f t="shared" si="15"/>
        <v>3.1753379558827723</v>
      </c>
      <c r="H62" s="33">
        <f t="shared" si="15"/>
        <v>3.183972826444609</v>
      </c>
      <c r="I62" s="33">
        <f t="shared" si="15"/>
        <v>3.1866942108509417</v>
      </c>
      <c r="J62" s="33">
        <f t="shared" si="15"/>
        <v>3.1969542076288429</v>
      </c>
      <c r="K62" s="33">
        <f t="shared" si="15"/>
        <v>3.199826039699841</v>
      </c>
      <c r="L62" s="33">
        <f t="shared" si="15"/>
        <v>3.2012375320302402</v>
      </c>
      <c r="M62" s="33">
        <f t="shared" si="15"/>
        <v>3.2058260810190866</v>
      </c>
      <c r="N62" s="33">
        <f t="shared" si="15"/>
        <v>3.2183349515272006</v>
      </c>
      <c r="O62" s="33">
        <f t="shared" si="15"/>
        <v>3.2199438096685911</v>
      </c>
      <c r="P62" s="33">
        <f t="shared" si="15"/>
        <v>3.2272566782031569</v>
      </c>
      <c r="Q62" s="33">
        <f t="shared" si="15"/>
        <v>3.2270260387654117</v>
      </c>
      <c r="R62" s="33">
        <f t="shared" si="15"/>
        <v>3.2252620478915057</v>
      </c>
      <c r="S62" s="33">
        <f t="shared" si="15"/>
        <v>3.2173355730808808</v>
      </c>
      <c r="T62" s="33">
        <f t="shared" si="15"/>
        <v>3.2146713376263882</v>
      </c>
      <c r="U62" s="33">
        <f t="shared" si="15"/>
        <v>3.2135265415909413</v>
      </c>
      <c r="V62" s="33">
        <f t="shared" si="15"/>
        <v>3.1988205071160807</v>
      </c>
      <c r="W62" s="33">
        <f t="shared" si="15"/>
        <v>3.1977866393613916</v>
      </c>
      <c r="X62" s="33">
        <f t="shared" si="15"/>
        <v>3.1924668491137003</v>
      </c>
      <c r="Y62" s="33">
        <f t="shared" si="15"/>
        <v>3.1892256748187418</v>
      </c>
      <c r="Z62" s="33">
        <f t="shared" si="15"/>
        <v>3.1919505848407459</v>
      </c>
      <c r="AA62" s="33">
        <f t="shared" si="15"/>
        <v>3.2194162758996252</v>
      </c>
      <c r="AB62" s="33">
        <f t="shared" si="15"/>
        <v>3.2195617140755797</v>
      </c>
      <c r="AC62" s="33">
        <f t="shared" si="15"/>
        <v>3.2007293749869445</v>
      </c>
      <c r="AD62" s="33">
        <f t="shared" si="15"/>
        <v>3.2123806629326643</v>
      </c>
      <c r="AE62" s="33">
        <f t="shared" si="15"/>
        <v>3.2094488663362948</v>
      </c>
      <c r="AF62" s="33">
        <f t="shared" si="15"/>
        <v>3.2033524774851547</v>
      </c>
      <c r="AG62" s="33">
        <f t="shared" si="15"/>
        <v>3.1858484787620047</v>
      </c>
    </row>
    <row r="63" spans="1:33" x14ac:dyDescent="0.25">
      <c r="A63" s="10" t="s">
        <v>29</v>
      </c>
      <c r="B63" s="34">
        <f t="shared" si="15"/>
        <v>3.1910179087120127</v>
      </c>
      <c r="C63" s="34">
        <f t="shared" si="15"/>
        <v>3.1915935286038994</v>
      </c>
      <c r="D63" s="34">
        <f t="shared" si="15"/>
        <v>3.19554625611923</v>
      </c>
      <c r="E63" s="34">
        <f t="shared" si="15"/>
        <v>3.1781355564628231</v>
      </c>
      <c r="F63" s="34">
        <f t="shared" si="15"/>
        <v>3.1590676148802945</v>
      </c>
      <c r="G63" s="34">
        <f t="shared" si="15"/>
        <v>3.1339387039712765</v>
      </c>
      <c r="H63" s="34">
        <f t="shared" si="15"/>
        <v>3.148781062337203</v>
      </c>
      <c r="I63" s="34">
        <f t="shared" si="15"/>
        <v>3.153452531097189</v>
      </c>
      <c r="J63" s="34">
        <f t="shared" si="15"/>
        <v>3.1696513856220396</v>
      </c>
      <c r="K63" s="34">
        <f t="shared" si="15"/>
        <v>3.1743662149736505</v>
      </c>
      <c r="L63" s="34">
        <f t="shared" si="15"/>
        <v>3.1761254049260121</v>
      </c>
      <c r="M63" s="34">
        <f t="shared" si="15"/>
        <v>3.1817665772228914</v>
      </c>
      <c r="N63" s="34">
        <f t="shared" si="15"/>
        <v>3.2024487258917818</v>
      </c>
      <c r="O63" s="34">
        <f t="shared" si="15"/>
        <v>3.2046917627313865</v>
      </c>
      <c r="P63" s="34">
        <f t="shared" si="15"/>
        <v>3.2175212578959109</v>
      </c>
      <c r="Q63" s="34">
        <f t="shared" si="15"/>
        <v>3.2172867797914346</v>
      </c>
      <c r="R63" s="34">
        <f t="shared" si="15"/>
        <v>3.2145874841114406</v>
      </c>
      <c r="S63" s="34">
        <f t="shared" si="15"/>
        <v>3.2010720090673677</v>
      </c>
      <c r="T63" s="34">
        <f t="shared" si="15"/>
        <v>3.1962645873638547</v>
      </c>
      <c r="U63" s="34">
        <f t="shared" si="15"/>
        <v>3.1928944640432317</v>
      </c>
      <c r="V63" s="34">
        <f t="shared" si="15"/>
        <v>3.168346256126001</v>
      </c>
      <c r="W63" s="34">
        <f t="shared" si="15"/>
        <v>3.165285579239058</v>
      </c>
      <c r="X63" s="34">
        <f t="shared" si="15"/>
        <v>3.1567022616860814</v>
      </c>
      <c r="Y63" s="34">
        <f t="shared" si="15"/>
        <v>3.1508489980384407</v>
      </c>
      <c r="Z63" s="34">
        <f t="shared" si="15"/>
        <v>3.1543962273025725</v>
      </c>
      <c r="AA63" s="34">
        <f t="shared" si="15"/>
        <v>3.2045076784338011</v>
      </c>
      <c r="AB63" s="34">
        <f t="shared" si="15"/>
        <v>3.2046738756697812</v>
      </c>
      <c r="AC63" s="34">
        <f t="shared" si="15"/>
        <v>3.1805893222541184</v>
      </c>
      <c r="AD63" s="34">
        <f t="shared" si="15"/>
        <v>3.1942207084640315</v>
      </c>
      <c r="AE63" s="34">
        <f t="shared" si="15"/>
        <v>3.1871362080484302</v>
      </c>
      <c r="AF63" s="34">
        <f t="shared" si="15"/>
        <v>3.1761788064532563</v>
      </c>
      <c r="AG63" s="34">
        <f t="shared" si="15"/>
        <v>3.14464364794879</v>
      </c>
    </row>
    <row r="64" spans="1:33" x14ac:dyDescent="0.25">
      <c r="A64" s="12" t="s">
        <v>30</v>
      </c>
      <c r="B64" s="35">
        <f t="shared" ref="B64:AG64" si="16">IF(B68=0,0,B68/B32)</f>
        <v>3.2313507516799809</v>
      </c>
      <c r="C64" s="35">
        <f t="shared" si="16"/>
        <v>3.2314579714876372</v>
      </c>
      <c r="D64" s="35">
        <f t="shared" si="16"/>
        <v>3.2321942398196928</v>
      </c>
      <c r="E64" s="35">
        <f t="shared" si="16"/>
        <v>3.2289511763808858</v>
      </c>
      <c r="F64" s="35">
        <f t="shared" si="16"/>
        <v>3.2253994210268933</v>
      </c>
      <c r="G64" s="35">
        <f t="shared" si="16"/>
        <v>3.2207186983653195</v>
      </c>
      <c r="H64" s="35">
        <f t="shared" si="16"/>
        <v>3.2235301169332846</v>
      </c>
      <c r="I64" s="35">
        <f t="shared" si="16"/>
        <v>3.2244476491666902</v>
      </c>
      <c r="J64" s="35">
        <f t="shared" si="16"/>
        <v>3.2274536136235601</v>
      </c>
      <c r="K64" s="35">
        <f t="shared" si="16"/>
        <v>3.2281458117480564</v>
      </c>
      <c r="L64" s="35">
        <f t="shared" si="16"/>
        <v>3.2284158366114597</v>
      </c>
      <c r="M64" s="35">
        <f t="shared" si="16"/>
        <v>3.2294606482324135</v>
      </c>
      <c r="N64" s="35">
        <f t="shared" si="16"/>
        <v>3.2334022897354453</v>
      </c>
      <c r="O64" s="35">
        <f t="shared" si="16"/>
        <v>3.2337189356617637</v>
      </c>
      <c r="P64" s="35">
        <f t="shared" si="16"/>
        <v>3.2361541738059101</v>
      </c>
      <c r="Q64" s="35">
        <f t="shared" si="16"/>
        <v>3.236088642683832</v>
      </c>
      <c r="R64" s="35">
        <f t="shared" si="16"/>
        <v>3.2356008858517913</v>
      </c>
      <c r="S64" s="35">
        <f t="shared" si="16"/>
        <v>3.2329433831269352</v>
      </c>
      <c r="T64" s="35">
        <f t="shared" si="16"/>
        <v>3.2321365374892741</v>
      </c>
      <c r="U64" s="35">
        <f t="shared" si="16"/>
        <v>3.2315067136284306</v>
      </c>
      <c r="V64" s="35">
        <f t="shared" si="16"/>
        <v>3.2269747728908884</v>
      </c>
      <c r="W64" s="35">
        <f t="shared" si="16"/>
        <v>3.2264161386924659</v>
      </c>
      <c r="X64" s="35">
        <f t="shared" si="16"/>
        <v>3.2249291300307226</v>
      </c>
      <c r="Y64" s="35">
        <f t="shared" si="16"/>
        <v>3.2233181937089586</v>
      </c>
      <c r="Z64" s="35">
        <f t="shared" si="16"/>
        <v>3.2242653102217997</v>
      </c>
      <c r="AA64" s="35">
        <f t="shared" si="16"/>
        <v>3.2336844134362321</v>
      </c>
      <c r="AB64" s="35">
        <f t="shared" si="16"/>
        <v>3.2332035412055924</v>
      </c>
      <c r="AC64" s="35">
        <f t="shared" si="16"/>
        <v>3.2196864811252355</v>
      </c>
      <c r="AD64" s="35">
        <f t="shared" si="16"/>
        <v>3.2291709405000275</v>
      </c>
      <c r="AE64" s="35">
        <f t="shared" si="16"/>
        <v>3.229523943822493</v>
      </c>
      <c r="AF64" s="35">
        <f t="shared" si="16"/>
        <v>3.2250139430136904</v>
      </c>
      <c r="AG64" s="35">
        <f t="shared" si="16"/>
        <v>3.2189302928448464</v>
      </c>
    </row>
    <row r="65" spans="1:33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 spans="1:33" x14ac:dyDescent="0.25">
      <c r="A66" s="8" t="s">
        <v>2</v>
      </c>
      <c r="B66" s="9">
        <f t="shared" ref="B66:AG66" si="17">SUM(B67:B68)</f>
        <v>1817.6901011999998</v>
      </c>
      <c r="C66" s="9">
        <f t="shared" si="17"/>
        <v>1732.8466760400001</v>
      </c>
      <c r="D66" s="9">
        <f t="shared" si="17"/>
        <v>2184.1970360400001</v>
      </c>
      <c r="E66" s="9">
        <f t="shared" si="17"/>
        <v>1712.7381290400003</v>
      </c>
      <c r="F66" s="9">
        <f t="shared" si="17"/>
        <v>1334.5540549200002</v>
      </c>
      <c r="G66" s="9">
        <f t="shared" si="17"/>
        <v>1056.6104961599999</v>
      </c>
      <c r="H66" s="9">
        <f t="shared" si="17"/>
        <v>1197.1458579599998</v>
      </c>
      <c r="I66" s="9">
        <f t="shared" si="17"/>
        <v>1300.6321167600004</v>
      </c>
      <c r="J66" s="9">
        <f t="shared" si="17"/>
        <v>1663.6562103600004</v>
      </c>
      <c r="K66" s="9">
        <f t="shared" si="17"/>
        <v>1782.4805665200006</v>
      </c>
      <c r="L66" s="9">
        <f t="shared" si="17"/>
        <v>2170.5075856800004</v>
      </c>
      <c r="M66" s="9">
        <f t="shared" si="17"/>
        <v>1858.5185432400003</v>
      </c>
      <c r="N66" s="9">
        <f t="shared" si="17"/>
        <v>2093.7164439599997</v>
      </c>
      <c r="O66" s="9">
        <f t="shared" si="17"/>
        <v>2080.9505663999998</v>
      </c>
      <c r="P66" s="9">
        <f t="shared" si="17"/>
        <v>1675.9876514400005</v>
      </c>
      <c r="Q66" s="9">
        <f t="shared" si="17"/>
        <v>1647.3573914400004</v>
      </c>
      <c r="R66" s="9">
        <f t="shared" si="17"/>
        <v>1812.5384785200001</v>
      </c>
      <c r="S66" s="9">
        <f t="shared" si="17"/>
        <v>1484.72318412</v>
      </c>
      <c r="T66" s="9">
        <f t="shared" si="17"/>
        <v>1295.9669703599996</v>
      </c>
      <c r="U66" s="9">
        <f t="shared" si="17"/>
        <v>804.84747876000006</v>
      </c>
      <c r="V66" s="9">
        <f t="shared" si="17"/>
        <v>681.33006468000008</v>
      </c>
      <c r="W66" s="9">
        <f t="shared" si="17"/>
        <v>643.46506164000016</v>
      </c>
      <c r="X66" s="9">
        <f t="shared" si="17"/>
        <v>393.40305072000001</v>
      </c>
      <c r="Y66" s="9">
        <f t="shared" si="17"/>
        <v>416.07987336000008</v>
      </c>
      <c r="Z66" s="9">
        <f t="shared" si="17"/>
        <v>308.77360055999998</v>
      </c>
      <c r="AA66" s="9">
        <f t="shared" si="17"/>
        <v>952.81102223999972</v>
      </c>
      <c r="AB66" s="9">
        <f t="shared" si="17"/>
        <v>922.56056460000013</v>
      </c>
      <c r="AC66" s="9">
        <f t="shared" si="17"/>
        <v>1134.5693943599999</v>
      </c>
      <c r="AD66" s="9">
        <f t="shared" si="17"/>
        <v>1047.44657196</v>
      </c>
      <c r="AE66" s="9">
        <f t="shared" si="17"/>
        <v>1077.6617308799998</v>
      </c>
      <c r="AF66" s="9">
        <f t="shared" si="17"/>
        <v>989.43184692</v>
      </c>
      <c r="AG66" s="9">
        <f t="shared" si="17"/>
        <v>893.83156560000009</v>
      </c>
    </row>
    <row r="67" spans="1:33" x14ac:dyDescent="0.25">
      <c r="A67" s="10" t="s">
        <v>29</v>
      </c>
      <c r="B67" s="11">
        <v>944.84588646071734</v>
      </c>
      <c r="C67" s="11">
        <v>900.80744792984183</v>
      </c>
      <c r="D67" s="11">
        <v>1135.9891403557076</v>
      </c>
      <c r="E67" s="11">
        <v>888.87934758441202</v>
      </c>
      <c r="F67" s="11">
        <v>690.97046674125147</v>
      </c>
      <c r="G67" s="11">
        <v>545.34011233092542</v>
      </c>
      <c r="H67" s="11">
        <v>626.52876038018576</v>
      </c>
      <c r="I67" s="11">
        <v>684.42900335926606</v>
      </c>
      <c r="J67" s="11">
        <v>870.33304111087057</v>
      </c>
      <c r="K67" s="11">
        <v>931.16721186523068</v>
      </c>
      <c r="L67" s="11">
        <v>1119.2862889806631</v>
      </c>
      <c r="M67" s="11">
        <v>914.06802344224229</v>
      </c>
      <c r="N67" s="11">
        <v>1014.1324635352706</v>
      </c>
      <c r="O67" s="11">
        <v>982.8575409320033</v>
      </c>
      <c r="P67" s="11">
        <v>797.89490019752236</v>
      </c>
      <c r="Q67" s="11">
        <v>791.63912790454265</v>
      </c>
      <c r="R67" s="11">
        <v>888.83847060379856</v>
      </c>
      <c r="S67" s="11">
        <v>723.41207985014341</v>
      </c>
      <c r="T67" s="11">
        <v>627.36263763656279</v>
      </c>
      <c r="U67" s="11">
        <v>372.37884335016656</v>
      </c>
      <c r="V67" s="11">
        <v>324.06760416080391</v>
      </c>
      <c r="W67" s="11">
        <v>298.2934857814999</v>
      </c>
      <c r="X67" s="11">
        <v>185.08385771198741</v>
      </c>
      <c r="Y67" s="11">
        <v>193.38585102448226</v>
      </c>
      <c r="Z67" s="11">
        <v>141.12880819596796</v>
      </c>
      <c r="AA67" s="11">
        <v>463.79018095852462</v>
      </c>
      <c r="AB67" s="11">
        <v>439.09433472627654</v>
      </c>
      <c r="AC67" s="11">
        <v>546.65905671040719</v>
      </c>
      <c r="AD67" s="11">
        <v>500.35426957820874</v>
      </c>
      <c r="AE67" s="11">
        <v>506.8385455819739</v>
      </c>
      <c r="AF67" s="11">
        <v>435.15254660040421</v>
      </c>
      <c r="AG67" s="11">
        <v>392.89869080387967</v>
      </c>
    </row>
    <row r="68" spans="1:33" x14ac:dyDescent="0.25">
      <c r="A68" s="12" t="s">
        <v>30</v>
      </c>
      <c r="B68" s="13">
        <v>872.84421473928262</v>
      </c>
      <c r="C68" s="13">
        <v>832.03922811015832</v>
      </c>
      <c r="D68" s="13">
        <v>1048.2078956842922</v>
      </c>
      <c r="E68" s="13">
        <v>823.8587814555882</v>
      </c>
      <c r="F68" s="13">
        <v>643.58358817874876</v>
      </c>
      <c r="G68" s="13">
        <v>511.27038382907438</v>
      </c>
      <c r="H68" s="13">
        <v>570.61709757981407</v>
      </c>
      <c r="I68" s="13">
        <v>616.20311340073442</v>
      </c>
      <c r="J68" s="13">
        <v>793.32316924912993</v>
      </c>
      <c r="K68" s="13">
        <v>851.31335465477002</v>
      </c>
      <c r="L68" s="13">
        <v>1051.2212966993372</v>
      </c>
      <c r="M68" s="13">
        <v>944.45051979775803</v>
      </c>
      <c r="N68" s="13">
        <v>1079.5839804247291</v>
      </c>
      <c r="O68" s="13">
        <v>1098.0930254679963</v>
      </c>
      <c r="P68" s="13">
        <v>878.09275124247813</v>
      </c>
      <c r="Q68" s="13">
        <v>855.71826353545771</v>
      </c>
      <c r="R68" s="13">
        <v>923.70000791620157</v>
      </c>
      <c r="S68" s="13">
        <v>761.31110426985651</v>
      </c>
      <c r="T68" s="13">
        <v>668.60433272343676</v>
      </c>
      <c r="U68" s="13">
        <v>432.4686354098335</v>
      </c>
      <c r="V68" s="13">
        <v>357.26246051919611</v>
      </c>
      <c r="W68" s="13">
        <v>345.1715758585002</v>
      </c>
      <c r="X68" s="13">
        <v>208.31919300801263</v>
      </c>
      <c r="Y68" s="13">
        <v>222.69402233551781</v>
      </c>
      <c r="Z68" s="13">
        <v>167.64479236403204</v>
      </c>
      <c r="AA68" s="13">
        <v>489.0208412814751</v>
      </c>
      <c r="AB68" s="13">
        <v>483.46622987372365</v>
      </c>
      <c r="AC68" s="13">
        <v>587.91033764959263</v>
      </c>
      <c r="AD68" s="13">
        <v>547.09230238179134</v>
      </c>
      <c r="AE68" s="13">
        <v>570.82318529802592</v>
      </c>
      <c r="AF68" s="13">
        <v>554.27930031959579</v>
      </c>
      <c r="AG68" s="13">
        <v>500.93287479612042</v>
      </c>
    </row>
    <row r="69" spans="1:33" x14ac:dyDescent="0.25">
      <c r="A69" s="14" t="s">
        <v>24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 spans="1:33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 spans="1:33" x14ac:dyDescent="0.25">
      <c r="A71" s="8" t="s">
        <v>7</v>
      </c>
      <c r="B71" s="9">
        <f t="shared" ref="B71:AG73" si="18">IF(B66=0,0,100*B66/B12)</f>
        <v>16214.493315064385</v>
      </c>
      <c r="C71" s="9">
        <f t="shared" si="18"/>
        <v>16216.272115716383</v>
      </c>
      <c r="D71" s="9">
        <f t="shared" si="18"/>
        <v>16228.485347534652</v>
      </c>
      <c r="E71" s="9">
        <f t="shared" si="18"/>
        <v>16174.684297910901</v>
      </c>
      <c r="F71" s="9">
        <f t="shared" si="18"/>
        <v>16115.76476887524</v>
      </c>
      <c r="G71" s="9">
        <f t="shared" si="18"/>
        <v>16038.113686419287</v>
      </c>
      <c r="H71" s="9">
        <f t="shared" si="18"/>
        <v>15709.146897270364</v>
      </c>
      <c r="I71" s="9">
        <f t="shared" si="18"/>
        <v>15805.352722017742</v>
      </c>
      <c r="J71" s="9">
        <f t="shared" si="18"/>
        <v>16390.743566042634</v>
      </c>
      <c r="K71" s="9">
        <f t="shared" si="18"/>
        <v>14618.445526198429</v>
      </c>
      <c r="L71" s="9">
        <f t="shared" si="18"/>
        <v>14663.120861119758</v>
      </c>
      <c r="M71" s="9">
        <f t="shared" si="18"/>
        <v>12450.22667587021</v>
      </c>
      <c r="N71" s="9">
        <f t="shared" si="18"/>
        <v>13640.11223384742</v>
      </c>
      <c r="O71" s="9">
        <f t="shared" si="18"/>
        <v>13213.0330358436</v>
      </c>
      <c r="P71" s="9">
        <f t="shared" si="18"/>
        <v>10452.289694702336</v>
      </c>
      <c r="Q71" s="9">
        <f t="shared" si="18"/>
        <v>11464.502385623255</v>
      </c>
      <c r="R71" s="9">
        <f t="shared" si="18"/>
        <v>11881.602612389381</v>
      </c>
      <c r="S71" s="9">
        <f t="shared" si="18"/>
        <v>10009.323445289217</v>
      </c>
      <c r="T71" s="9">
        <f t="shared" si="18"/>
        <v>8689.4510216265535</v>
      </c>
      <c r="U71" s="9">
        <f t="shared" si="18"/>
        <v>7349.7293988909769</v>
      </c>
      <c r="V71" s="9">
        <f t="shared" si="18"/>
        <v>5370.5670808460509</v>
      </c>
      <c r="W71" s="9">
        <f t="shared" si="18"/>
        <v>4997.1817908806233</v>
      </c>
      <c r="X71" s="9">
        <f t="shared" si="18"/>
        <v>3252.5543450572927</v>
      </c>
      <c r="Y71" s="9">
        <f t="shared" si="18"/>
        <v>3477.204350919289</v>
      </c>
      <c r="Z71" s="9">
        <f t="shared" si="18"/>
        <v>2675.7938034478743</v>
      </c>
      <c r="AA71" s="9">
        <f t="shared" si="18"/>
        <v>9143.9000032820895</v>
      </c>
      <c r="AB71" s="9">
        <f t="shared" si="18"/>
        <v>8258.3600859779835</v>
      </c>
      <c r="AC71" s="9">
        <f t="shared" si="18"/>
        <v>9908.5438768813183</v>
      </c>
      <c r="AD71" s="9">
        <f t="shared" si="18"/>
        <v>8905.9551353336337</v>
      </c>
      <c r="AE71" s="9">
        <f t="shared" si="18"/>
        <v>9218.8611652825039</v>
      </c>
      <c r="AF71" s="9">
        <f t="shared" si="18"/>
        <v>9740.0621823986949</v>
      </c>
      <c r="AG71" s="9">
        <f t="shared" si="18"/>
        <v>8821.3602969114891</v>
      </c>
    </row>
    <row r="72" spans="1:33" x14ac:dyDescent="0.25">
      <c r="A72" s="10" t="s">
        <v>29</v>
      </c>
      <c r="B72" s="11">
        <f t="shared" si="18"/>
        <v>11568.581982841881</v>
      </c>
      <c r="C72" s="11">
        <f t="shared" si="18"/>
        <v>11570.668647971122</v>
      </c>
      <c r="D72" s="11">
        <f t="shared" si="18"/>
        <v>11584.998347956383</v>
      </c>
      <c r="E72" s="11">
        <f t="shared" si="18"/>
        <v>11521.877851574338</v>
      </c>
      <c r="F72" s="11">
        <f t="shared" si="18"/>
        <v>11452.751019334288</v>
      </c>
      <c r="G72" s="11">
        <f t="shared" si="18"/>
        <v>11361.649997977544</v>
      </c>
      <c r="H72" s="11">
        <f t="shared" si="18"/>
        <v>11143.207933034009</v>
      </c>
      <c r="I72" s="11">
        <f t="shared" si="18"/>
        <v>11220.234047037182</v>
      </c>
      <c r="J72" s="11">
        <f t="shared" si="18"/>
        <v>11669.672461246984</v>
      </c>
      <c r="K72" s="11">
        <f t="shared" si="18"/>
        <v>10379.388384431557</v>
      </c>
      <c r="L72" s="11">
        <f t="shared" si="18"/>
        <v>10413.024217073076</v>
      </c>
      <c r="M72" s="11">
        <f t="shared" si="18"/>
        <v>8922.0202542336883</v>
      </c>
      <c r="N72" s="11">
        <f t="shared" si="18"/>
        <v>9878.191349814615</v>
      </c>
      <c r="O72" s="11">
        <f t="shared" si="18"/>
        <v>9646.2326731004177</v>
      </c>
      <c r="P72" s="11">
        <f t="shared" si="18"/>
        <v>7642.3888944098653</v>
      </c>
      <c r="Q72" s="11">
        <f t="shared" si="18"/>
        <v>8390.8866914728551</v>
      </c>
      <c r="R72" s="11">
        <f t="shared" si="18"/>
        <v>8650.3908283723886</v>
      </c>
      <c r="S72" s="11">
        <f t="shared" si="18"/>
        <v>7274.6954121627705</v>
      </c>
      <c r="T72" s="11">
        <f t="shared" si="18"/>
        <v>6313.5895038481358</v>
      </c>
      <c r="U72" s="11">
        <f t="shared" si="18"/>
        <v>5364.4448960711788</v>
      </c>
      <c r="V72" s="11">
        <f t="shared" si="18"/>
        <v>3871.5062364935184</v>
      </c>
      <c r="W72" s="11">
        <f t="shared" si="18"/>
        <v>3610.4078576863053</v>
      </c>
      <c r="X72" s="11">
        <f t="shared" si="18"/>
        <v>2338.2737122010849</v>
      </c>
      <c r="Y72" s="11">
        <f t="shared" si="18"/>
        <v>2495.5147908070362</v>
      </c>
      <c r="Z72" s="11">
        <f t="shared" si="18"/>
        <v>1926.8183513074016</v>
      </c>
      <c r="AA72" s="11">
        <f t="shared" si="18"/>
        <v>6532.9829792121182</v>
      </c>
      <c r="AB72" s="11">
        <f t="shared" si="18"/>
        <v>5923.7888822131135</v>
      </c>
      <c r="AC72" s="11">
        <f t="shared" si="18"/>
        <v>7089.2744447258074</v>
      </c>
      <c r="AD72" s="11">
        <f t="shared" si="18"/>
        <v>6372.0029756332506</v>
      </c>
      <c r="AE72" s="11">
        <f t="shared" si="18"/>
        <v>6610.8984605391979</v>
      </c>
      <c r="AF72" s="11">
        <f t="shared" si="18"/>
        <v>6620.8594818917427</v>
      </c>
      <c r="AG72" s="11">
        <f t="shared" si="18"/>
        <v>5771.5079110447359</v>
      </c>
    </row>
    <row r="73" spans="1:33" x14ac:dyDescent="0.25">
      <c r="A73" s="12" t="s">
        <v>30</v>
      </c>
      <c r="B73" s="13">
        <f t="shared" si="18"/>
        <v>28684.277774467901</v>
      </c>
      <c r="C73" s="13">
        <f t="shared" si="18"/>
        <v>28685.231253780559</v>
      </c>
      <c r="D73" s="13">
        <f t="shared" si="18"/>
        <v>28691.761751347385</v>
      </c>
      <c r="E73" s="13">
        <f t="shared" si="18"/>
        <v>28662.976306392527</v>
      </c>
      <c r="F73" s="13">
        <f t="shared" si="18"/>
        <v>28631.455729495636</v>
      </c>
      <c r="G73" s="13">
        <f t="shared" si="18"/>
        <v>28589.90341773842</v>
      </c>
      <c r="H73" s="13">
        <f t="shared" si="18"/>
        <v>28556.898770669555</v>
      </c>
      <c r="I73" s="13">
        <f t="shared" si="18"/>
        <v>28941.843880194636</v>
      </c>
      <c r="J73" s="13">
        <f t="shared" si="18"/>
        <v>29470.773753282254</v>
      </c>
      <c r="K73" s="13">
        <f t="shared" si="18"/>
        <v>26421.440808886568</v>
      </c>
      <c r="L73" s="13">
        <f t="shared" si="18"/>
        <v>25933.112986087068</v>
      </c>
      <c r="M73" s="13">
        <f t="shared" si="18"/>
        <v>20169.753433421229</v>
      </c>
      <c r="N73" s="13">
        <f t="shared" si="18"/>
        <v>21237.760819541254</v>
      </c>
      <c r="O73" s="13">
        <f t="shared" si="18"/>
        <v>19749.174812834801</v>
      </c>
      <c r="P73" s="13">
        <f t="shared" si="18"/>
        <v>15696.316425094259</v>
      </c>
      <c r="Q73" s="13">
        <f t="shared" si="18"/>
        <v>17340.871737342321</v>
      </c>
      <c r="R73" s="13">
        <f t="shared" si="18"/>
        <v>18548.658508822042</v>
      </c>
      <c r="S73" s="13">
        <f t="shared" si="18"/>
        <v>15571.354939079862</v>
      </c>
      <c r="T73" s="13">
        <f t="shared" si="18"/>
        <v>13432.390026252593</v>
      </c>
      <c r="U73" s="13">
        <f t="shared" si="18"/>
        <v>10787.177752652991</v>
      </c>
      <c r="V73" s="13">
        <f t="shared" si="18"/>
        <v>8278.0335303509073</v>
      </c>
      <c r="W73" s="13">
        <f t="shared" si="18"/>
        <v>7480.1268575029062</v>
      </c>
      <c r="X73" s="13">
        <f t="shared" si="18"/>
        <v>4983.9547951255199</v>
      </c>
      <c r="Y73" s="13">
        <f t="shared" si="18"/>
        <v>5281.3721770584934</v>
      </c>
      <c r="Z73" s="13">
        <f t="shared" si="18"/>
        <v>3977.2756195047014</v>
      </c>
      <c r="AA73" s="13">
        <f t="shared" si="18"/>
        <v>14725.232289867998</v>
      </c>
      <c r="AB73" s="13">
        <f t="shared" si="18"/>
        <v>12862.105666418638</v>
      </c>
      <c r="AC73" s="13">
        <f t="shared" si="18"/>
        <v>15722.289654883027</v>
      </c>
      <c r="AD73" s="13">
        <f t="shared" si="18"/>
        <v>13996.401008844678</v>
      </c>
      <c r="AE73" s="13">
        <f t="shared" si="18"/>
        <v>14188.862426520707</v>
      </c>
      <c r="AF73" s="13">
        <f t="shared" si="18"/>
        <v>15457.080120738607</v>
      </c>
      <c r="AG73" s="13">
        <f t="shared" si="18"/>
        <v>15065.537095093132</v>
      </c>
    </row>
    <row r="74" spans="1:33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 spans="1:33" x14ac:dyDescent="0.25">
      <c r="A75" s="8" t="s">
        <v>19</v>
      </c>
      <c r="B75" s="21">
        <f t="shared" ref="B75:AG77" si="19">IF(B66=0,0,1000*B66/B3)</f>
        <v>20.330160894984182</v>
      </c>
      <c r="C75" s="21">
        <f t="shared" si="19"/>
        <v>20.332391110628244</v>
      </c>
      <c r="D75" s="21">
        <f t="shared" si="19"/>
        <v>20.347705794789842</v>
      </c>
      <c r="E75" s="21">
        <f t="shared" si="19"/>
        <v>20.28024874055053</v>
      </c>
      <c r="F75" s="21">
        <f t="shared" si="19"/>
        <v>20.206370768544843</v>
      </c>
      <c r="G75" s="21">
        <f t="shared" si="19"/>
        <v>20.109009816692286</v>
      </c>
      <c r="H75" s="21">
        <f t="shared" si="19"/>
        <v>19.853279152445733</v>
      </c>
      <c r="I75" s="21">
        <f t="shared" si="19"/>
        <v>19.939643356289746</v>
      </c>
      <c r="J75" s="21">
        <f t="shared" si="19"/>
        <v>20.446104660290281</v>
      </c>
      <c r="K75" s="21">
        <f t="shared" si="19"/>
        <v>18.945494820448864</v>
      </c>
      <c r="L75" s="21">
        <f t="shared" si="19"/>
        <v>18.987582265042196</v>
      </c>
      <c r="M75" s="21">
        <f t="shared" si="19"/>
        <v>14.074978571661193</v>
      </c>
      <c r="N75" s="21">
        <f t="shared" si="19"/>
        <v>14.014240907643531</v>
      </c>
      <c r="O75" s="21">
        <f t="shared" si="19"/>
        <v>12.816141726782016</v>
      </c>
      <c r="P75" s="21">
        <f t="shared" si="19"/>
        <v>10.037418801347204</v>
      </c>
      <c r="Q75" s="21">
        <f t="shared" si="19"/>
        <v>10.773194992380736</v>
      </c>
      <c r="R75" s="21">
        <f t="shared" si="19"/>
        <v>11.074656489305049</v>
      </c>
      <c r="S75" s="21">
        <f t="shared" si="19"/>
        <v>8.7865586782841181</v>
      </c>
      <c r="T75" s="21">
        <f t="shared" si="19"/>
        <v>7.0473412261524295</v>
      </c>
      <c r="U75" s="21">
        <f t="shared" si="19"/>
        <v>5.1042172482462318</v>
      </c>
      <c r="V75" s="21">
        <f t="shared" si="19"/>
        <v>3.8355588791466699</v>
      </c>
      <c r="W75" s="21">
        <f t="shared" si="19"/>
        <v>3.3436636647368285</v>
      </c>
      <c r="X75" s="21">
        <f t="shared" si="19"/>
        <v>2.1540972165200398</v>
      </c>
      <c r="Y75" s="21">
        <f t="shared" si="19"/>
        <v>2.2047873861329124</v>
      </c>
      <c r="Z75" s="21">
        <f t="shared" si="19"/>
        <v>1.6556411711068821</v>
      </c>
      <c r="AA75" s="21">
        <f t="shared" si="19"/>
        <v>6.2053551957867708</v>
      </c>
      <c r="AB75" s="21">
        <f t="shared" si="19"/>
        <v>5.2732426614613308</v>
      </c>
      <c r="AC75" s="21">
        <f t="shared" si="19"/>
        <v>6.3757490675221824</v>
      </c>
      <c r="AD75" s="21">
        <f t="shared" si="19"/>
        <v>5.5983478311365982</v>
      </c>
      <c r="AE75" s="21">
        <f t="shared" si="19"/>
        <v>5.5431566477451701</v>
      </c>
      <c r="AF75" s="21">
        <f t="shared" si="19"/>
        <v>5.5900103257447711</v>
      </c>
      <c r="AG75" s="21">
        <f t="shared" si="19"/>
        <v>5.4075070634373441</v>
      </c>
    </row>
    <row r="76" spans="1:33" x14ac:dyDescent="0.25">
      <c r="A76" s="10" t="s">
        <v>29</v>
      </c>
      <c r="B76" s="22">
        <f t="shared" si="19"/>
        <v>22.00270253445602</v>
      </c>
      <c r="C76" s="22">
        <f t="shared" si="19"/>
        <v>22.006671616571438</v>
      </c>
      <c r="D76" s="22">
        <f t="shared" si="19"/>
        <v>22.033926328065348</v>
      </c>
      <c r="E76" s="22">
        <f t="shared" si="19"/>
        <v>21.913876221461088</v>
      </c>
      <c r="F76" s="22">
        <f t="shared" si="19"/>
        <v>21.782399094850824</v>
      </c>
      <c r="G76" s="22">
        <f t="shared" si="19"/>
        <v>21.609130187147475</v>
      </c>
      <c r="H76" s="22">
        <f t="shared" si="19"/>
        <v>21.193667579031153</v>
      </c>
      <c r="I76" s="22">
        <f t="shared" si="19"/>
        <v>21.340167338845994</v>
      </c>
      <c r="J76" s="22">
        <f t="shared" si="19"/>
        <v>22.19497148775768</v>
      </c>
      <c r="K76" s="22">
        <f t="shared" si="19"/>
        <v>19.740931158354357</v>
      </c>
      <c r="L76" s="22">
        <f t="shared" si="19"/>
        <v>19.804906009113523</v>
      </c>
      <c r="M76" s="22">
        <f t="shared" si="19"/>
        <v>16.788608413084166</v>
      </c>
      <c r="N76" s="22">
        <f t="shared" si="19"/>
        <v>18.132648218879584</v>
      </c>
      <c r="O76" s="22">
        <f t="shared" si="19"/>
        <v>17.095623021977268</v>
      </c>
      <c r="P76" s="22">
        <f t="shared" si="19"/>
        <v>13.445924061623737</v>
      </c>
      <c r="Q76" s="22">
        <f t="shared" si="19"/>
        <v>14.26415200349641</v>
      </c>
      <c r="R76" s="22">
        <f t="shared" si="19"/>
        <v>13.929504371915357</v>
      </c>
      <c r="S76" s="22">
        <f t="shared" si="19"/>
        <v>11.302232185670807</v>
      </c>
      <c r="T76" s="22">
        <f t="shared" si="19"/>
        <v>9.6141048751410931</v>
      </c>
      <c r="U76" s="22">
        <f t="shared" si="19"/>
        <v>7.6830718751788849</v>
      </c>
      <c r="V76" s="22">
        <f t="shared" si="19"/>
        <v>5.6261701834005891</v>
      </c>
      <c r="W76" s="22">
        <f t="shared" si="19"/>
        <v>5.1559426925948539</v>
      </c>
      <c r="X76" s="22">
        <f t="shared" si="19"/>
        <v>3.283626126873612</v>
      </c>
      <c r="Y76" s="22">
        <f t="shared" si="19"/>
        <v>3.3703707375358132</v>
      </c>
      <c r="Z76" s="22">
        <f t="shared" si="19"/>
        <v>2.5411440119198421</v>
      </c>
      <c r="AA76" s="22">
        <f t="shared" si="19"/>
        <v>8.7760980237822199</v>
      </c>
      <c r="AB76" s="22">
        <f t="shared" si="19"/>
        <v>7.6865073941030122</v>
      </c>
      <c r="AC76" s="22">
        <f t="shared" si="19"/>
        <v>9.1754307990324513</v>
      </c>
      <c r="AD76" s="22">
        <f t="shared" si="19"/>
        <v>8.2377196490980698</v>
      </c>
      <c r="AE76" s="22">
        <f t="shared" si="19"/>
        <v>8.5143511108503418</v>
      </c>
      <c r="AF76" s="22">
        <f t="shared" si="19"/>
        <v>7.5604120684678033</v>
      </c>
      <c r="AG76" s="22">
        <f t="shared" si="19"/>
        <v>7.0073081629400846</v>
      </c>
    </row>
    <row r="77" spans="1:33" x14ac:dyDescent="0.25">
      <c r="A77" s="12" t="s">
        <v>30</v>
      </c>
      <c r="B77" s="23">
        <f t="shared" si="19"/>
        <v>18.784465239424804</v>
      </c>
      <c r="C77" s="23">
        <f t="shared" si="19"/>
        <v>18.785088464673567</v>
      </c>
      <c r="D77" s="23">
        <f t="shared" si="19"/>
        <v>18.789368656216695</v>
      </c>
      <c r="E77" s="23">
        <f t="shared" si="19"/>
        <v>18.77051598385621</v>
      </c>
      <c r="F77" s="23">
        <f t="shared" si="19"/>
        <v>18.749868831900116</v>
      </c>
      <c r="G77" s="23">
        <f t="shared" si="19"/>
        <v>18.722658957193847</v>
      </c>
      <c r="H77" s="23">
        <f t="shared" si="19"/>
        <v>18.564151605045605</v>
      </c>
      <c r="I77" s="23">
        <f t="shared" si="19"/>
        <v>18.584898706690034</v>
      </c>
      <c r="J77" s="23">
        <f t="shared" si="19"/>
        <v>18.819280901202617</v>
      </c>
      <c r="K77" s="23">
        <f t="shared" si="19"/>
        <v>18.145750865923066</v>
      </c>
      <c r="L77" s="23">
        <f t="shared" si="19"/>
        <v>18.188369993944253</v>
      </c>
      <c r="M77" s="23">
        <f t="shared" si="19"/>
        <v>12.171002200478551</v>
      </c>
      <c r="N77" s="23">
        <f t="shared" si="19"/>
        <v>11.549975986087947</v>
      </c>
      <c r="O77" s="23">
        <f t="shared" si="19"/>
        <v>10.47022030639701</v>
      </c>
      <c r="P77" s="23">
        <f t="shared" si="19"/>
        <v>8.158215436773613</v>
      </c>
      <c r="Q77" s="23">
        <f t="shared" si="19"/>
        <v>8.7843362278905612</v>
      </c>
      <c r="R77" s="23">
        <f t="shared" si="19"/>
        <v>9.2503515206548261</v>
      </c>
      <c r="S77" s="23">
        <f t="shared" si="19"/>
        <v>7.2526183427890389</v>
      </c>
      <c r="T77" s="23">
        <f t="shared" si="19"/>
        <v>5.6355699700869861</v>
      </c>
      <c r="U77" s="23">
        <f t="shared" si="19"/>
        <v>3.959777094715708</v>
      </c>
      <c r="V77" s="23">
        <f t="shared" si="19"/>
        <v>2.976316325639055</v>
      </c>
      <c r="W77" s="23">
        <f t="shared" si="19"/>
        <v>2.564637952772499</v>
      </c>
      <c r="X77" s="23">
        <f t="shared" si="19"/>
        <v>1.6498643540726206</v>
      </c>
      <c r="Y77" s="23">
        <f t="shared" si="19"/>
        <v>1.695575142388337</v>
      </c>
      <c r="Z77" s="23">
        <f t="shared" si="19"/>
        <v>1.2801182994483642</v>
      </c>
      <c r="AA77" s="23">
        <f t="shared" si="19"/>
        <v>4.8562340276466509</v>
      </c>
      <c r="AB77" s="23">
        <f t="shared" si="19"/>
        <v>4.103223907160567</v>
      </c>
      <c r="AC77" s="23">
        <f t="shared" si="19"/>
        <v>4.966625536266525</v>
      </c>
      <c r="AD77" s="23">
        <f t="shared" si="19"/>
        <v>4.3296383284118534</v>
      </c>
      <c r="AE77" s="23">
        <f t="shared" si="19"/>
        <v>4.2319109565042323</v>
      </c>
      <c r="AF77" s="23">
        <f t="shared" si="19"/>
        <v>4.6405231030393539</v>
      </c>
      <c r="AG77" s="23">
        <f t="shared" si="19"/>
        <v>4.5862589358695738</v>
      </c>
    </row>
    <row r="78" spans="1:33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spans="1:33" x14ac:dyDescent="0.25">
      <c r="A79" s="8" t="s">
        <v>8</v>
      </c>
      <c r="B79" s="36">
        <f t="shared" ref="B79:AG81" si="20">IF(B66=0,0,B66/B$66)</f>
        <v>1</v>
      </c>
      <c r="C79" s="36">
        <f t="shared" si="20"/>
        <v>1</v>
      </c>
      <c r="D79" s="36">
        <f t="shared" si="20"/>
        <v>1</v>
      </c>
      <c r="E79" s="36">
        <f t="shared" si="20"/>
        <v>1</v>
      </c>
      <c r="F79" s="36">
        <f t="shared" si="20"/>
        <v>1</v>
      </c>
      <c r="G79" s="36">
        <f t="shared" si="20"/>
        <v>1</v>
      </c>
      <c r="H79" s="36">
        <f t="shared" si="20"/>
        <v>1</v>
      </c>
      <c r="I79" s="36">
        <f t="shared" si="20"/>
        <v>1</v>
      </c>
      <c r="J79" s="36">
        <f t="shared" si="20"/>
        <v>1</v>
      </c>
      <c r="K79" s="36">
        <f t="shared" si="20"/>
        <v>1</v>
      </c>
      <c r="L79" s="36">
        <f t="shared" si="20"/>
        <v>1</v>
      </c>
      <c r="M79" s="36">
        <f t="shared" si="20"/>
        <v>1</v>
      </c>
      <c r="N79" s="36">
        <f t="shared" si="20"/>
        <v>1</v>
      </c>
      <c r="O79" s="36">
        <f t="shared" si="20"/>
        <v>1</v>
      </c>
      <c r="P79" s="36">
        <f t="shared" si="20"/>
        <v>1</v>
      </c>
      <c r="Q79" s="36">
        <f t="shared" si="20"/>
        <v>1</v>
      </c>
      <c r="R79" s="36">
        <f t="shared" si="20"/>
        <v>1</v>
      </c>
      <c r="S79" s="36">
        <f t="shared" si="20"/>
        <v>1</v>
      </c>
      <c r="T79" s="36">
        <f t="shared" si="20"/>
        <v>1</v>
      </c>
      <c r="U79" s="36">
        <f t="shared" si="20"/>
        <v>1</v>
      </c>
      <c r="V79" s="36">
        <f t="shared" si="20"/>
        <v>1</v>
      </c>
      <c r="W79" s="36">
        <f t="shared" si="20"/>
        <v>1</v>
      </c>
      <c r="X79" s="36">
        <f t="shared" si="20"/>
        <v>1</v>
      </c>
      <c r="Y79" s="36">
        <f t="shared" si="20"/>
        <v>1</v>
      </c>
      <c r="Z79" s="36">
        <f t="shared" si="20"/>
        <v>1</v>
      </c>
      <c r="AA79" s="36">
        <f t="shared" si="20"/>
        <v>1</v>
      </c>
      <c r="AB79" s="36">
        <f t="shared" si="20"/>
        <v>1</v>
      </c>
      <c r="AC79" s="36">
        <f t="shared" si="20"/>
        <v>1</v>
      </c>
      <c r="AD79" s="36">
        <f t="shared" si="20"/>
        <v>1</v>
      </c>
      <c r="AE79" s="36">
        <f t="shared" si="20"/>
        <v>1</v>
      </c>
      <c r="AF79" s="36">
        <f t="shared" si="20"/>
        <v>1</v>
      </c>
      <c r="AG79" s="36">
        <f t="shared" si="20"/>
        <v>1</v>
      </c>
    </row>
    <row r="80" spans="1:33" x14ac:dyDescent="0.25">
      <c r="A80" s="10" t="s">
        <v>29</v>
      </c>
      <c r="B80" s="37">
        <f t="shared" si="20"/>
        <v>0.51980581609425636</v>
      </c>
      <c r="C80" s="37">
        <f t="shared" si="20"/>
        <v>0.51984255755876696</v>
      </c>
      <c r="D80" s="37">
        <f t="shared" si="20"/>
        <v>0.52009462590210376</v>
      </c>
      <c r="E80" s="37">
        <f t="shared" si="20"/>
        <v>0.51898146746031404</v>
      </c>
      <c r="F80" s="37">
        <f t="shared" si="20"/>
        <v>0.5177538251027769</v>
      </c>
      <c r="G80" s="37">
        <f t="shared" si="20"/>
        <v>0.51612217966112828</v>
      </c>
      <c r="H80" s="37">
        <f t="shared" si="20"/>
        <v>0.52335206793249411</v>
      </c>
      <c r="I80" s="37">
        <f t="shared" si="20"/>
        <v>0.52622797372115071</v>
      </c>
      <c r="J80" s="37">
        <f t="shared" si="20"/>
        <v>0.52314476734501425</v>
      </c>
      <c r="K80" s="37">
        <f t="shared" si="20"/>
        <v>0.52239964314628184</v>
      </c>
      <c r="L80" s="37">
        <f t="shared" si="20"/>
        <v>0.51567951034366044</v>
      </c>
      <c r="M80" s="37">
        <f t="shared" si="20"/>
        <v>0.49182615194612234</v>
      </c>
      <c r="N80" s="37">
        <f t="shared" si="20"/>
        <v>0.48436953650570153</v>
      </c>
      <c r="O80" s="37">
        <f t="shared" si="20"/>
        <v>0.47231181595645777</v>
      </c>
      <c r="P80" s="37">
        <f t="shared" si="20"/>
        <v>0.47607445049608504</v>
      </c>
      <c r="Q80" s="37">
        <f t="shared" si="20"/>
        <v>0.4805509308532917</v>
      </c>
      <c r="R80" s="37">
        <f t="shared" si="20"/>
        <v>0.49038322834920761</v>
      </c>
      <c r="S80" s="37">
        <f t="shared" si="20"/>
        <v>0.4872370065931933</v>
      </c>
      <c r="T80" s="37">
        <f t="shared" si="20"/>
        <v>0.48408844668494228</v>
      </c>
      <c r="U80" s="37">
        <f t="shared" si="20"/>
        <v>0.46267007498598051</v>
      </c>
      <c r="V80" s="37">
        <f t="shared" si="20"/>
        <v>0.47563966564870225</v>
      </c>
      <c r="W80" s="37">
        <f t="shared" si="20"/>
        <v>0.46357370984718105</v>
      </c>
      <c r="X80" s="37">
        <f t="shared" si="20"/>
        <v>0.4704687911627779</v>
      </c>
      <c r="Y80" s="37">
        <f t="shared" si="20"/>
        <v>0.46478059479979034</v>
      </c>
      <c r="Z80" s="37">
        <f t="shared" si="20"/>
        <v>0.45706241705901351</v>
      </c>
      <c r="AA80" s="37">
        <f t="shared" si="20"/>
        <v>0.48675988221482014</v>
      </c>
      <c r="AB80" s="37">
        <f t="shared" si="20"/>
        <v>0.47595177116274984</v>
      </c>
      <c r="AC80" s="37">
        <f t="shared" si="20"/>
        <v>0.48182073254212227</v>
      </c>
      <c r="AD80" s="37">
        <f t="shared" si="20"/>
        <v>0.47768953851453944</v>
      </c>
      <c r="AE80" s="37">
        <f t="shared" si="20"/>
        <v>0.47031320780788827</v>
      </c>
      <c r="AF80" s="37">
        <f t="shared" si="20"/>
        <v>0.43980042481449277</v>
      </c>
      <c r="AG80" s="37">
        <f t="shared" si="20"/>
        <v>0.43956681093505523</v>
      </c>
    </row>
    <row r="81" spans="1:33" x14ac:dyDescent="0.25">
      <c r="A81" s="12" t="s">
        <v>30</v>
      </c>
      <c r="B81" s="38">
        <f t="shared" si="20"/>
        <v>0.4801941839057437</v>
      </c>
      <c r="C81" s="38">
        <f t="shared" si="20"/>
        <v>0.48015744244123304</v>
      </c>
      <c r="D81" s="38">
        <f t="shared" si="20"/>
        <v>0.47990537409789619</v>
      </c>
      <c r="E81" s="38">
        <f t="shared" si="20"/>
        <v>0.48101853253968591</v>
      </c>
      <c r="F81" s="38">
        <f t="shared" si="20"/>
        <v>0.48224617489722316</v>
      </c>
      <c r="G81" s="38">
        <f t="shared" si="20"/>
        <v>0.48387782033887156</v>
      </c>
      <c r="H81" s="38">
        <f t="shared" si="20"/>
        <v>0.47664793206750589</v>
      </c>
      <c r="I81" s="38">
        <f t="shared" si="20"/>
        <v>0.4737720262788494</v>
      </c>
      <c r="J81" s="38">
        <f t="shared" si="20"/>
        <v>0.47685523265498575</v>
      </c>
      <c r="K81" s="38">
        <f t="shared" si="20"/>
        <v>0.47760035685371816</v>
      </c>
      <c r="L81" s="38">
        <f t="shared" si="20"/>
        <v>0.48432048965633961</v>
      </c>
      <c r="M81" s="38">
        <f t="shared" si="20"/>
        <v>0.50817384805387766</v>
      </c>
      <c r="N81" s="38">
        <f t="shared" si="20"/>
        <v>0.51563046349429853</v>
      </c>
      <c r="O81" s="38">
        <f t="shared" si="20"/>
        <v>0.52768818404354212</v>
      </c>
      <c r="P81" s="38">
        <f t="shared" si="20"/>
        <v>0.5239255495039149</v>
      </c>
      <c r="Q81" s="38">
        <f t="shared" si="20"/>
        <v>0.5194490691467083</v>
      </c>
      <c r="R81" s="38">
        <f t="shared" si="20"/>
        <v>0.50961677165079244</v>
      </c>
      <c r="S81" s="38">
        <f t="shared" si="20"/>
        <v>0.51276299340680664</v>
      </c>
      <c r="T81" s="38">
        <f t="shared" si="20"/>
        <v>0.51591155331505778</v>
      </c>
      <c r="U81" s="38">
        <f t="shared" si="20"/>
        <v>0.53732992501401955</v>
      </c>
      <c r="V81" s="38">
        <f t="shared" si="20"/>
        <v>0.5243603343512977</v>
      </c>
      <c r="W81" s="38">
        <f t="shared" si="20"/>
        <v>0.53642629015281884</v>
      </c>
      <c r="X81" s="38">
        <f t="shared" si="20"/>
        <v>0.52953120883722216</v>
      </c>
      <c r="Y81" s="38">
        <f t="shared" si="20"/>
        <v>0.53521940520020972</v>
      </c>
      <c r="Z81" s="38">
        <f t="shared" si="20"/>
        <v>0.5429375829409866</v>
      </c>
      <c r="AA81" s="38">
        <f t="shared" si="20"/>
        <v>0.51324011778517986</v>
      </c>
      <c r="AB81" s="38">
        <f t="shared" si="20"/>
        <v>0.52404822883725022</v>
      </c>
      <c r="AC81" s="38">
        <f t="shared" si="20"/>
        <v>0.51817926745787757</v>
      </c>
      <c r="AD81" s="38">
        <f t="shared" si="20"/>
        <v>0.52231046148546056</v>
      </c>
      <c r="AE81" s="38">
        <f t="shared" si="20"/>
        <v>0.52968679219211179</v>
      </c>
      <c r="AF81" s="38">
        <f t="shared" si="20"/>
        <v>0.56019957518550723</v>
      </c>
      <c r="AG81" s="38">
        <f t="shared" si="20"/>
        <v>0.56043318906494477</v>
      </c>
    </row>
    <row r="82" spans="1:33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 spans="1:33" x14ac:dyDescent="0.25">
      <c r="A83" s="8" t="s">
        <v>26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>
        <f>SUM(AD84:AD85)</f>
        <v>1047.44657196</v>
      </c>
      <c r="AE83" s="9">
        <f t="shared" ref="AE83:AG83" si="21">SUM(AE84:AE85)</f>
        <v>1077.6617308799998</v>
      </c>
      <c r="AF83" s="9">
        <f t="shared" si="21"/>
        <v>989.43184692</v>
      </c>
      <c r="AG83" s="9">
        <f t="shared" si="21"/>
        <v>893.83156560000009</v>
      </c>
    </row>
    <row r="84" spans="1:33" x14ac:dyDescent="0.25">
      <c r="A84" s="10" t="s">
        <v>29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>
        <v>500.35426957820874</v>
      </c>
      <c r="AE84" s="11">
        <v>506.8385455819739</v>
      </c>
      <c r="AF84" s="11">
        <v>435.15254660040421</v>
      </c>
      <c r="AG84" s="11">
        <v>392.89869080387967</v>
      </c>
    </row>
    <row r="85" spans="1:33" x14ac:dyDescent="0.25">
      <c r="A85" s="12" t="s">
        <v>30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>
        <v>547.09230238179134</v>
      </c>
      <c r="AE85" s="13">
        <v>570.82318529802592</v>
      </c>
      <c r="AF85" s="13">
        <v>554.27930031959579</v>
      </c>
      <c r="AG85" s="13">
        <v>500.93287479612042</v>
      </c>
    </row>
    <row r="86" spans="1:33" x14ac:dyDescent="0.25">
      <c r="A86" s="14" t="s">
        <v>36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spans="1:33" x14ac:dyDescent="0.25">
      <c r="A87" s="14" t="s">
        <v>28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spans="1:33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spans="1:33" x14ac:dyDescent="0.25">
      <c r="A89" s="8" t="s">
        <v>69</v>
      </c>
      <c r="B89" s="9">
        <v>1831.99523</v>
      </c>
      <c r="C89" s="9">
        <v>1745.4768200000001</v>
      </c>
      <c r="D89" s="9">
        <v>2204.9542999999999</v>
      </c>
      <c r="E89" s="9">
        <v>1724.7412999999999</v>
      </c>
      <c r="F89" s="9">
        <v>1340.0138199999999</v>
      </c>
      <c r="G89" s="9">
        <v>1058.7417399999999</v>
      </c>
      <c r="H89" s="9">
        <v>1199.0037299999999</v>
      </c>
      <c r="I89" s="9">
        <v>1297.1389799999999</v>
      </c>
      <c r="J89" s="9">
        <v>1658.5345</v>
      </c>
      <c r="K89" s="9">
        <v>1769.7665</v>
      </c>
      <c r="L89" s="9">
        <v>2046.8786399999999</v>
      </c>
      <c r="M89" s="9">
        <v>1832.8237999999999</v>
      </c>
      <c r="N89" s="9">
        <v>2069.1814300000001</v>
      </c>
      <c r="O89" s="9">
        <v>2054.3813500000001</v>
      </c>
      <c r="P89" s="9">
        <v>1648.78584</v>
      </c>
      <c r="Q89" s="9">
        <v>1614.1454000000001</v>
      </c>
      <c r="R89" s="9">
        <v>1787.85528</v>
      </c>
      <c r="S89" s="9">
        <v>1458.1341</v>
      </c>
      <c r="T89" s="9">
        <v>1275.98161</v>
      </c>
      <c r="U89" s="9">
        <v>780.74086999999997</v>
      </c>
      <c r="V89" s="9">
        <v>655.15518999999995</v>
      </c>
      <c r="W89" s="9">
        <v>610.18066999999996</v>
      </c>
      <c r="X89" s="9">
        <v>348.24966999999998</v>
      </c>
      <c r="Y89" s="9">
        <v>368.46798999999999</v>
      </c>
      <c r="Z89" s="9">
        <v>269.18639000000002</v>
      </c>
      <c r="AA89" s="9">
        <v>918.54876000000002</v>
      </c>
      <c r="AB89" s="9">
        <v>886.03921000000003</v>
      </c>
      <c r="AC89" s="9">
        <v>1094.3742500000001</v>
      </c>
      <c r="AD89" s="9">
        <v>1011.4736</v>
      </c>
      <c r="AE89" s="9">
        <v>1045.2215100000001</v>
      </c>
      <c r="AF89" s="9">
        <v>979.85443999999995</v>
      </c>
      <c r="AG89" s="9">
        <v>877.39482999999996</v>
      </c>
    </row>
    <row r="90" spans="1:33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 spans="1:33" x14ac:dyDescent="0.25">
      <c r="A91" s="8" t="s">
        <v>70</v>
      </c>
      <c r="B91" s="9">
        <f>B89-B$66</f>
        <v>14.305128800000148</v>
      </c>
      <c r="C91" s="9">
        <f t="shared" ref="C91:AG91" si="22">C89-C$66</f>
        <v>12.630143959999941</v>
      </c>
      <c r="D91" s="9">
        <f t="shared" si="22"/>
        <v>20.757263959999818</v>
      </c>
      <c r="E91" s="9">
        <f t="shared" si="22"/>
        <v>12.003170959999579</v>
      </c>
      <c r="F91" s="9">
        <f t="shared" si="22"/>
        <v>5.45976507999967</v>
      </c>
      <c r="G91" s="9">
        <f t="shared" si="22"/>
        <v>2.1312438400000246</v>
      </c>
      <c r="H91" s="9">
        <f t="shared" si="22"/>
        <v>1.8578720400000748</v>
      </c>
      <c r="I91" s="9">
        <f t="shared" si="22"/>
        <v>-3.4931367600004251</v>
      </c>
      <c r="J91" s="9">
        <f t="shared" si="22"/>
        <v>-5.1217103600004066</v>
      </c>
      <c r="K91" s="9">
        <f t="shared" si="22"/>
        <v>-12.714066520000642</v>
      </c>
      <c r="L91" s="9">
        <f t="shared" si="22"/>
        <v>-123.62894568000047</v>
      </c>
      <c r="M91" s="9">
        <f t="shared" si="22"/>
        <v>-25.694743240000435</v>
      </c>
      <c r="N91" s="9">
        <f t="shared" si="22"/>
        <v>-24.53501395999956</v>
      </c>
      <c r="O91" s="9">
        <f t="shared" si="22"/>
        <v>-26.569216399999732</v>
      </c>
      <c r="P91" s="9">
        <f t="shared" si="22"/>
        <v>-27.201811440000483</v>
      </c>
      <c r="Q91" s="9">
        <f t="shared" si="22"/>
        <v>-33.211991440000247</v>
      </c>
      <c r="R91" s="9">
        <f t="shared" si="22"/>
        <v>-24.683198520000133</v>
      </c>
      <c r="S91" s="9">
        <f t="shared" si="22"/>
        <v>-26.589084120000052</v>
      </c>
      <c r="T91" s="9">
        <f t="shared" si="22"/>
        <v>-19.985360359999504</v>
      </c>
      <c r="U91" s="9">
        <f t="shared" si="22"/>
        <v>-24.106608760000086</v>
      </c>
      <c r="V91" s="9">
        <f t="shared" si="22"/>
        <v>-26.17487468000013</v>
      </c>
      <c r="W91" s="9">
        <f t="shared" si="22"/>
        <v>-33.284391640000194</v>
      </c>
      <c r="X91" s="9">
        <f t="shared" si="22"/>
        <v>-45.15338072000003</v>
      </c>
      <c r="Y91" s="9">
        <f t="shared" si="22"/>
        <v>-47.611883360000093</v>
      </c>
      <c r="Z91" s="9">
        <f t="shared" si="22"/>
        <v>-39.58721055999996</v>
      </c>
      <c r="AA91" s="9">
        <f t="shared" si="22"/>
        <v>-34.2622622399997</v>
      </c>
      <c r="AB91" s="9">
        <f t="shared" si="22"/>
        <v>-36.521354600000109</v>
      </c>
      <c r="AC91" s="9">
        <f t="shared" si="22"/>
        <v>-40.195144359999858</v>
      </c>
      <c r="AD91" s="9">
        <f t="shared" si="22"/>
        <v>-35.972971959999995</v>
      </c>
      <c r="AE91" s="9">
        <f t="shared" si="22"/>
        <v>-32.440220879999742</v>
      </c>
      <c r="AF91" s="9">
        <f t="shared" si="22"/>
        <v>-9.577406920000044</v>
      </c>
      <c r="AG91" s="9">
        <f t="shared" si="22"/>
        <v>-16.436735600000134</v>
      </c>
    </row>
    <row r="92" spans="1:33" x14ac:dyDescent="0.25">
      <c r="A92" s="10" t="s">
        <v>29</v>
      </c>
      <c r="B92" s="11">
        <f>IF(B$66=0,50%,B$67/B$66)*B91</f>
        <v>7.4358891502175268</v>
      </c>
      <c r="C92" s="11">
        <f t="shared" ref="C92:AG92" si="23">IF(C$66=0,50%,C$67/C$66)*C91</f>
        <v>6.5656863385017825</v>
      </c>
      <c r="D92" s="11">
        <f t="shared" si="23"/>
        <v>10.795741434027326</v>
      </c>
      <c r="E92" s="11">
        <f t="shared" si="23"/>
        <v>6.2294232789976078</v>
      </c>
      <c r="F92" s="11">
        <f t="shared" si="23"/>
        <v>2.826814254332398</v>
      </c>
      <c r="G92" s="11">
        <f t="shared" si="23"/>
        <v>1.0999822160901656</v>
      </c>
      <c r="H92" s="11">
        <f t="shared" si="23"/>
        <v>0.97232117408800056</v>
      </c>
      <c r="I92" s="11">
        <f t="shared" si="23"/>
        <v>-1.8381862791458892</v>
      </c>
      <c r="J92" s="11">
        <f t="shared" si="23"/>
        <v>-2.6793959746909617</v>
      </c>
      <c r="K92" s="11">
        <f t="shared" si="23"/>
        <v>-6.6418238129864253</v>
      </c>
      <c r="L92" s="11">
        <f t="shared" si="23"/>
        <v>-63.752914172565639</v>
      </c>
      <c r="M92" s="11">
        <f t="shared" si="23"/>
        <v>-12.637346692973054</v>
      </c>
      <c r="N92" s="11">
        <f t="shared" si="23"/>
        <v>-11.884013339965904</v>
      </c>
      <c r="O92" s="11">
        <f t="shared" si="23"/>
        <v>-12.548954846423973</v>
      </c>
      <c r="P92" s="11">
        <f t="shared" si="23"/>
        <v>-12.95008743379635</v>
      </c>
      <c r="Q92" s="11">
        <f t="shared" si="23"/>
        <v>-15.960053401983675</v>
      </c>
      <c r="R92" s="11">
        <f t="shared" si="23"/>
        <v>-12.104226576222048</v>
      </c>
      <c r="S92" s="11">
        <f t="shared" si="23"/>
        <v>-12.955185754683436</v>
      </c>
      <c r="T92" s="11">
        <f t="shared" si="23"/>
        <v>-9.6746820531109794</v>
      </c>
      <c r="U92" s="11">
        <f t="shared" si="23"/>
        <v>-11.153406482646934</v>
      </c>
      <c r="V92" s="11">
        <f t="shared" si="23"/>
        <v>-12.449808641191945</v>
      </c>
      <c r="W92" s="11">
        <f t="shared" si="23"/>
        <v>-15.429768912561389</v>
      </c>
      <c r="X92" s="11">
        <f t="shared" si="23"/>
        <v>-21.243256444251095</v>
      </c>
      <c r="Y92" s="11">
        <f t="shared" si="23"/>
        <v>-22.129079467599084</v>
      </c>
      <c r="Z92" s="11">
        <f t="shared" si="23"/>
        <v>-18.093826143177687</v>
      </c>
      <c r="AA92" s="11">
        <f t="shared" si="23"/>
        <v>-16.677494732355534</v>
      </c>
      <c r="AB92" s="11">
        <f t="shared" si="23"/>
        <v>-17.382403407132895</v>
      </c>
      <c r="AC92" s="11">
        <f t="shared" si="23"/>
        <v>-19.366853900171485</v>
      </c>
      <c r="AD92" s="11">
        <f t="shared" si="23"/>
        <v>-17.183912374568866</v>
      </c>
      <c r="AE92" s="11">
        <f t="shared" si="23"/>
        <v>-15.257064344069114</v>
      </c>
      <c r="AF92" s="11">
        <f t="shared" si="23"/>
        <v>-4.2121476320372819</v>
      </c>
      <c r="AG92" s="11">
        <f t="shared" si="23"/>
        <v>-7.2250434498747502</v>
      </c>
    </row>
    <row r="93" spans="1:33" x14ac:dyDescent="0.25">
      <c r="A93" s="12" t="s">
        <v>30</v>
      </c>
      <c r="B93" s="13">
        <f>B91-B92</f>
        <v>6.8692396497826209</v>
      </c>
      <c r="C93" s="13">
        <f t="shared" ref="C93:AG93" si="24">C91-C92</f>
        <v>6.0644576214981587</v>
      </c>
      <c r="D93" s="13">
        <f t="shared" si="24"/>
        <v>9.9615225259724927</v>
      </c>
      <c r="E93" s="13">
        <f t="shared" si="24"/>
        <v>5.7737476810019714</v>
      </c>
      <c r="F93" s="13">
        <f t="shared" si="24"/>
        <v>2.632950825667272</v>
      </c>
      <c r="G93" s="13">
        <f t="shared" si="24"/>
        <v>1.0312616239098591</v>
      </c>
      <c r="H93" s="13">
        <f t="shared" si="24"/>
        <v>0.88555086591207421</v>
      </c>
      <c r="I93" s="13">
        <f t="shared" si="24"/>
        <v>-1.6549504808545359</v>
      </c>
      <c r="J93" s="13">
        <f t="shared" si="24"/>
        <v>-2.4423143853094449</v>
      </c>
      <c r="K93" s="13">
        <f t="shared" si="24"/>
        <v>-6.0722427070142171</v>
      </c>
      <c r="L93" s="13">
        <f t="shared" si="24"/>
        <v>-59.876031507434831</v>
      </c>
      <c r="M93" s="13">
        <f t="shared" si="24"/>
        <v>-13.057396547027381</v>
      </c>
      <c r="N93" s="13">
        <f t="shared" si="24"/>
        <v>-12.651000620033656</v>
      </c>
      <c r="O93" s="13">
        <f t="shared" si="24"/>
        <v>-14.020261553575759</v>
      </c>
      <c r="P93" s="13">
        <f t="shared" si="24"/>
        <v>-14.251724006204133</v>
      </c>
      <c r="Q93" s="13">
        <f t="shared" si="24"/>
        <v>-17.251938038016572</v>
      </c>
      <c r="R93" s="13">
        <f t="shared" si="24"/>
        <v>-12.578971943778084</v>
      </c>
      <c r="S93" s="13">
        <f t="shared" si="24"/>
        <v>-13.633898365316616</v>
      </c>
      <c r="T93" s="13">
        <f t="shared" si="24"/>
        <v>-10.310678306888525</v>
      </c>
      <c r="U93" s="13">
        <f t="shared" si="24"/>
        <v>-12.953202277353151</v>
      </c>
      <c r="V93" s="13">
        <f t="shared" si="24"/>
        <v>-13.725066038808185</v>
      </c>
      <c r="W93" s="13">
        <f t="shared" si="24"/>
        <v>-17.854622727438805</v>
      </c>
      <c r="X93" s="13">
        <f t="shared" si="24"/>
        <v>-23.910124275748935</v>
      </c>
      <c r="Y93" s="13">
        <f t="shared" si="24"/>
        <v>-25.482803892401009</v>
      </c>
      <c r="Z93" s="13">
        <f t="shared" si="24"/>
        <v>-21.493384416822273</v>
      </c>
      <c r="AA93" s="13">
        <f t="shared" si="24"/>
        <v>-17.584767507644166</v>
      </c>
      <c r="AB93" s="13">
        <f t="shared" si="24"/>
        <v>-19.138951192867214</v>
      </c>
      <c r="AC93" s="13">
        <f t="shared" si="24"/>
        <v>-20.828290459828374</v>
      </c>
      <c r="AD93" s="13">
        <f t="shared" si="24"/>
        <v>-18.789059585431129</v>
      </c>
      <c r="AE93" s="13">
        <f t="shared" si="24"/>
        <v>-17.183156535930628</v>
      </c>
      <c r="AF93" s="13">
        <f t="shared" si="24"/>
        <v>-5.3652592879627621</v>
      </c>
      <c r="AG93" s="13">
        <f t="shared" si="24"/>
        <v>-9.2116921501253834</v>
      </c>
    </row>
    <row r="94" spans="1:33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 spans="1:33" x14ac:dyDescent="0.25">
      <c r="A95" s="8" t="s">
        <v>31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</row>
    <row r="96" spans="1:33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</row>
    <row r="97" spans="1:33" x14ac:dyDescent="0.25">
      <c r="A97" s="8" t="s">
        <v>32</v>
      </c>
      <c r="B97" s="9">
        <f t="shared" ref="B97:AG97" si="25">SUM(B98:B99)</f>
        <v>97.480695652173893</v>
      </c>
      <c r="C97" s="9">
        <f t="shared" si="25"/>
        <v>92.920443478260879</v>
      </c>
      <c r="D97" s="9">
        <f t="shared" si="25"/>
        <v>117.03506086956523</v>
      </c>
      <c r="E97" s="9">
        <f t="shared" si="25"/>
        <v>92.078304347826091</v>
      </c>
      <c r="F97" s="9">
        <f t="shared" si="25"/>
        <v>72.009104347826081</v>
      </c>
      <c r="G97" s="9">
        <f t="shared" si="25"/>
        <v>57.288017391304351</v>
      </c>
      <c r="H97" s="9">
        <f t="shared" si="25"/>
        <v>66.266895652173901</v>
      </c>
      <c r="I97" s="9">
        <f t="shared" si="25"/>
        <v>71.55705217391305</v>
      </c>
      <c r="J97" s="9">
        <f t="shared" si="25"/>
        <v>88.260643478260874</v>
      </c>
      <c r="K97" s="9">
        <f t="shared" si="25"/>
        <v>106.02926956521739</v>
      </c>
      <c r="L97" s="9">
        <f t="shared" si="25"/>
        <v>128.71733913043479</v>
      </c>
      <c r="M97" s="9">
        <f t="shared" si="25"/>
        <v>129.80511304347826</v>
      </c>
      <c r="N97" s="9">
        <f t="shared" si="25"/>
        <v>133.47566086956522</v>
      </c>
      <c r="O97" s="9">
        <f t="shared" si="25"/>
        <v>137.49259826086956</v>
      </c>
      <c r="P97" s="9">
        <f t="shared" si="25"/>
        <v>139.93262260869565</v>
      </c>
      <c r="Q97" s="9">
        <f t="shared" si="25"/>
        <v>127.87830173913045</v>
      </c>
      <c r="R97" s="9">
        <f t="shared" si="25"/>
        <v>134.25625217391303</v>
      </c>
      <c r="S97" s="9">
        <f t="shared" si="25"/>
        <v>129.32884173913044</v>
      </c>
      <c r="T97" s="9">
        <f t="shared" si="25"/>
        <v>129.80388956521739</v>
      </c>
      <c r="U97" s="9">
        <f t="shared" si="25"/>
        <v>116.93215565217392</v>
      </c>
      <c r="V97" s="9">
        <f t="shared" si="25"/>
        <v>110.57961652173913</v>
      </c>
      <c r="W97" s="9">
        <f t="shared" si="25"/>
        <v>111.97007826086957</v>
      </c>
      <c r="X97" s="9">
        <f t="shared" si="25"/>
        <v>106.25142608695651</v>
      </c>
      <c r="Y97" s="9">
        <f t="shared" si="25"/>
        <v>104.80473739130434</v>
      </c>
      <c r="Z97" s="9">
        <f t="shared" si="25"/>
        <v>100.34360000000001</v>
      </c>
      <c r="AA97" s="9">
        <f t="shared" si="25"/>
        <v>96.205493913043483</v>
      </c>
      <c r="AB97" s="9">
        <f t="shared" si="25"/>
        <v>98.052090016037369</v>
      </c>
      <c r="AC97" s="9">
        <f t="shared" si="25"/>
        <v>99.568826086956534</v>
      </c>
      <c r="AD97" s="9">
        <f t="shared" si="25"/>
        <v>103.12697547312233</v>
      </c>
      <c r="AE97" s="9">
        <f t="shared" si="25"/>
        <v>103.24753151365894</v>
      </c>
      <c r="AF97" s="9">
        <f t="shared" si="25"/>
        <v>91.044659317702937</v>
      </c>
      <c r="AG97" s="9">
        <f t="shared" si="25"/>
        <v>91.667959471452548</v>
      </c>
    </row>
    <row r="98" spans="1:33" x14ac:dyDescent="0.25">
      <c r="A98" s="10" t="s">
        <v>29</v>
      </c>
      <c r="B98" s="11">
        <v>71.020382608695641</v>
      </c>
      <c r="C98" s="11">
        <v>67.697973913043484</v>
      </c>
      <c r="D98" s="11">
        <v>85.266878260869575</v>
      </c>
      <c r="E98" s="11">
        <v>67.084426086956526</v>
      </c>
      <c r="F98" s="11">
        <v>52.462843478260872</v>
      </c>
      <c r="G98" s="11">
        <v>41.737669565217395</v>
      </c>
      <c r="H98" s="11">
        <v>48.891452173913038</v>
      </c>
      <c r="I98" s="11">
        <v>53.043069565217394</v>
      </c>
      <c r="J98" s="11">
        <v>64.852834782608696</v>
      </c>
      <c r="K98" s="11">
        <v>78.011399999999995</v>
      </c>
      <c r="L98" s="11">
        <v>93.468756521739138</v>
      </c>
      <c r="M98" s="11">
        <v>89.087643478260873</v>
      </c>
      <c r="N98" s="11">
        <v>89.272852173913051</v>
      </c>
      <c r="O98" s="11">
        <v>89.143059130434779</v>
      </c>
      <c r="P98" s="11">
        <v>91.286883478260862</v>
      </c>
      <c r="Q98" s="11">
        <v>82.757420869565223</v>
      </c>
      <c r="R98" s="11">
        <v>89.348913043478262</v>
      </c>
      <c r="S98" s="11">
        <v>86.814259130434792</v>
      </c>
      <c r="T98" s="11">
        <v>86.406113043478257</v>
      </c>
      <c r="U98" s="11">
        <v>77.05923739130435</v>
      </c>
      <c r="V98" s="11">
        <v>72.787669565217385</v>
      </c>
      <c r="W98" s="11">
        <v>71.843860869565219</v>
      </c>
      <c r="X98" s="11">
        <v>68.829617391304339</v>
      </c>
      <c r="Y98" s="11">
        <v>68.138702608695652</v>
      </c>
      <c r="Z98" s="11">
        <v>63.690852173913044</v>
      </c>
      <c r="AA98" s="11">
        <v>61.933328695652172</v>
      </c>
      <c r="AB98" s="11">
        <v>64.455565217391296</v>
      </c>
      <c r="AC98" s="11">
        <v>67.052800000000005</v>
      </c>
      <c r="AD98" s="11">
        <v>68.859974953430068</v>
      </c>
      <c r="AE98" s="11">
        <v>67.908815496451055</v>
      </c>
      <c r="AF98" s="11">
        <v>58.561939844277134</v>
      </c>
      <c r="AG98" s="11">
        <v>59.760141587408285</v>
      </c>
    </row>
    <row r="99" spans="1:33" x14ac:dyDescent="0.25">
      <c r="A99" s="12" t="s">
        <v>30</v>
      </c>
      <c r="B99" s="13">
        <v>26.460313043478259</v>
      </c>
      <c r="C99" s="13">
        <v>25.222469565217391</v>
      </c>
      <c r="D99" s="13">
        <v>31.768182608695653</v>
      </c>
      <c r="E99" s="13">
        <v>24.993878260869565</v>
      </c>
      <c r="F99" s="13">
        <v>19.546260869565216</v>
      </c>
      <c r="G99" s="13">
        <v>15.550347826086956</v>
      </c>
      <c r="H99" s="13">
        <v>17.37544347826087</v>
      </c>
      <c r="I99" s="13">
        <v>18.513982608695656</v>
      </c>
      <c r="J99" s="13">
        <v>23.407808695652172</v>
      </c>
      <c r="K99" s="13">
        <v>28.017869565217392</v>
      </c>
      <c r="L99" s="13">
        <v>35.248582608695656</v>
      </c>
      <c r="M99" s="13">
        <v>40.717469565217392</v>
      </c>
      <c r="N99" s="13">
        <v>44.20280869565218</v>
      </c>
      <c r="O99" s="13">
        <v>48.349539130434785</v>
      </c>
      <c r="P99" s="13">
        <v>48.645739130434784</v>
      </c>
      <c r="Q99" s="13">
        <v>45.120880869565219</v>
      </c>
      <c r="R99" s="13">
        <v>44.907339130434778</v>
      </c>
      <c r="S99" s="13">
        <v>42.514582608695648</v>
      </c>
      <c r="T99" s="13">
        <v>43.397776521739132</v>
      </c>
      <c r="U99" s="13">
        <v>39.872918260869568</v>
      </c>
      <c r="V99" s="13">
        <v>37.791946956521741</v>
      </c>
      <c r="W99" s="13">
        <v>40.126217391304351</v>
      </c>
      <c r="X99" s="13">
        <v>37.421808695652174</v>
      </c>
      <c r="Y99" s="13">
        <v>36.666034782608698</v>
      </c>
      <c r="Z99" s="13">
        <v>36.652747826086959</v>
      </c>
      <c r="AA99" s="13">
        <v>34.272165217391304</v>
      </c>
      <c r="AB99" s="13">
        <v>33.59652479864608</v>
      </c>
      <c r="AC99" s="13">
        <v>32.516026086956529</v>
      </c>
      <c r="AD99" s="13">
        <v>34.26700051969226</v>
      </c>
      <c r="AE99" s="13">
        <v>35.338716017207894</v>
      </c>
      <c r="AF99" s="13">
        <v>32.482719473425803</v>
      </c>
      <c r="AG99" s="13">
        <v>31.90781788404426</v>
      </c>
    </row>
    <row r="100" spans="1:33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spans="1:33" x14ac:dyDescent="0.25">
      <c r="A101" s="8" t="s">
        <v>33</v>
      </c>
      <c r="B101" s="9">
        <f t="shared" ref="B101:AG101" si="26">SUM(B102:B103)</f>
        <v>0</v>
      </c>
      <c r="C101" s="9">
        <f t="shared" si="26"/>
        <v>0</v>
      </c>
      <c r="D101" s="9">
        <f t="shared" si="26"/>
        <v>26.899780124224353</v>
      </c>
      <c r="E101" s="9">
        <f t="shared" si="26"/>
        <v>0</v>
      </c>
      <c r="F101" s="9">
        <f t="shared" si="26"/>
        <v>0</v>
      </c>
      <c r="G101" s="9">
        <f t="shared" si="26"/>
        <v>0</v>
      </c>
      <c r="H101" s="9">
        <f t="shared" si="26"/>
        <v>11.76404099378956</v>
      </c>
      <c r="I101" s="9">
        <f t="shared" si="26"/>
        <v>8.075319254659135</v>
      </c>
      <c r="J101" s="9">
        <f t="shared" si="26"/>
        <v>19.488754037267817</v>
      </c>
      <c r="K101" s="9">
        <f t="shared" si="26"/>
        <v>20.553788819876523</v>
      </c>
      <c r="L101" s="9">
        <f t="shared" si="26"/>
        <v>25.4732322981374</v>
      </c>
      <c r="M101" s="9">
        <f t="shared" si="26"/>
        <v>6.7378573913046118</v>
      </c>
      <c r="N101" s="9">
        <f t="shared" si="26"/>
        <v>7.6409937888202588</v>
      </c>
      <c r="O101" s="9">
        <f t="shared" si="26"/>
        <v>7.1837090683236049</v>
      </c>
      <c r="P101" s="9">
        <f t="shared" si="26"/>
        <v>5.6067960248453517</v>
      </c>
      <c r="Q101" s="9">
        <f t="shared" si="26"/>
        <v>0</v>
      </c>
      <c r="R101" s="9">
        <f t="shared" si="26"/>
        <v>10.371681863354521</v>
      </c>
      <c r="S101" s="9">
        <f t="shared" si="26"/>
        <v>0</v>
      </c>
      <c r="T101" s="9">
        <f t="shared" si="26"/>
        <v>4.8204911801246073</v>
      </c>
      <c r="U101" s="9">
        <f t="shared" si="26"/>
        <v>0</v>
      </c>
      <c r="V101" s="9">
        <f t="shared" si="26"/>
        <v>0.683712795031437</v>
      </c>
      <c r="W101" s="9">
        <f t="shared" si="26"/>
        <v>4.3734633540376553</v>
      </c>
      <c r="X101" s="9">
        <f t="shared" si="26"/>
        <v>0.1877406211181305</v>
      </c>
      <c r="Y101" s="9">
        <f t="shared" si="26"/>
        <v>2.6463995031059575</v>
      </c>
      <c r="Z101" s="9">
        <f t="shared" si="26"/>
        <v>1.1169286956526507</v>
      </c>
      <c r="AA101" s="9">
        <f t="shared" si="26"/>
        <v>0.65323925465838784</v>
      </c>
      <c r="AB101" s="9">
        <f t="shared" si="26"/>
        <v>5.8403275315658156</v>
      </c>
      <c r="AC101" s="9">
        <f t="shared" si="26"/>
        <v>5.0243808500799636</v>
      </c>
      <c r="AD101" s="9">
        <f t="shared" si="26"/>
        <v>6.3433121190858106</v>
      </c>
      <c r="AE101" s="9">
        <f t="shared" si="26"/>
        <v>3.6824449429073027</v>
      </c>
      <c r="AF101" s="9">
        <f t="shared" si="26"/>
        <v>0</v>
      </c>
      <c r="AG101" s="9">
        <f t="shared" si="26"/>
        <v>4.9225836228911364</v>
      </c>
    </row>
    <row r="102" spans="1:33" x14ac:dyDescent="0.25">
      <c r="A102" s="10" t="s">
        <v>29</v>
      </c>
      <c r="B102" s="11">
        <v>0</v>
      </c>
      <c r="C102" s="11">
        <v>0</v>
      </c>
      <c r="D102" s="11">
        <v>19.598058136646092</v>
      </c>
      <c r="E102" s="11">
        <v>0</v>
      </c>
      <c r="F102" s="11">
        <v>0</v>
      </c>
      <c r="G102" s="11">
        <v>0</v>
      </c>
      <c r="H102" s="11">
        <v>9.1829363975156486</v>
      </c>
      <c r="I102" s="11">
        <v>6.1807711801243492</v>
      </c>
      <c r="J102" s="11">
        <v>13.838919006211301</v>
      </c>
      <c r="K102" s="11">
        <v>15.187719006211303</v>
      </c>
      <c r="L102" s="11">
        <v>17.486510310559137</v>
      </c>
      <c r="M102" s="11">
        <v>0</v>
      </c>
      <c r="N102" s="11">
        <v>2.2143624844721703</v>
      </c>
      <c r="O102" s="11">
        <v>2.2809696894409939</v>
      </c>
      <c r="P102" s="11">
        <v>4.5545870807453497</v>
      </c>
      <c r="Q102" s="11">
        <v>0</v>
      </c>
      <c r="R102" s="11">
        <v>8.6206459627330414</v>
      </c>
      <c r="S102" s="11">
        <v>0</v>
      </c>
      <c r="T102" s="11">
        <v>1.6210077018634741</v>
      </c>
      <c r="U102" s="11">
        <v>0</v>
      </c>
      <c r="V102" s="11">
        <v>0.44839453416160868</v>
      </c>
      <c r="W102" s="11">
        <v>1.0853450931678257</v>
      </c>
      <c r="X102" s="11">
        <v>0.1877406211181305</v>
      </c>
      <c r="Y102" s="11">
        <v>1.7198479503105659</v>
      </c>
      <c r="Z102" s="11">
        <v>0.19639453416160801</v>
      </c>
      <c r="AA102" s="11">
        <v>0.65323925465838784</v>
      </c>
      <c r="AB102" s="11">
        <v>4.5513903105591265</v>
      </c>
      <c r="AC102" s="11">
        <v>4.6263885714287065</v>
      </c>
      <c r="AD102" s="11">
        <v>3.8363287422500765</v>
      </c>
      <c r="AE102" s="11">
        <v>1.4596032759402391</v>
      </c>
      <c r="AF102" s="11">
        <v>0</v>
      </c>
      <c r="AG102" s="11">
        <v>3.532907572520763</v>
      </c>
    </row>
    <row r="103" spans="1:33" x14ac:dyDescent="0.25">
      <c r="A103" s="12" t="s">
        <v>30</v>
      </c>
      <c r="B103" s="13">
        <v>0</v>
      </c>
      <c r="C103" s="13">
        <v>0</v>
      </c>
      <c r="D103" s="13">
        <v>7.3017219875782615</v>
      </c>
      <c r="E103" s="13">
        <v>0</v>
      </c>
      <c r="F103" s="13">
        <v>0</v>
      </c>
      <c r="G103" s="13">
        <v>0</v>
      </c>
      <c r="H103" s="13">
        <v>2.581104596273911</v>
      </c>
      <c r="I103" s="13">
        <v>1.8945480745347858</v>
      </c>
      <c r="J103" s="13">
        <v>5.6498350310565186</v>
      </c>
      <c r="K103" s="13">
        <v>5.3660698136652183</v>
      </c>
      <c r="L103" s="13">
        <v>7.9867219875782638</v>
      </c>
      <c r="M103" s="13">
        <v>6.7378573913046118</v>
      </c>
      <c r="N103" s="13">
        <v>5.4266313043480885</v>
      </c>
      <c r="O103" s="13">
        <v>4.902739378882611</v>
      </c>
      <c r="P103" s="13">
        <v>1.052208944100002</v>
      </c>
      <c r="Q103" s="13">
        <v>0</v>
      </c>
      <c r="R103" s="13">
        <v>1.7510359006214795</v>
      </c>
      <c r="S103" s="13">
        <v>0</v>
      </c>
      <c r="T103" s="13">
        <v>3.1994834782611328</v>
      </c>
      <c r="U103" s="13">
        <v>0</v>
      </c>
      <c r="V103" s="13">
        <v>0.23531826086982832</v>
      </c>
      <c r="W103" s="13">
        <v>3.2881182608698296</v>
      </c>
      <c r="X103" s="13">
        <v>0</v>
      </c>
      <c r="Y103" s="13">
        <v>0.92655155279539159</v>
      </c>
      <c r="Z103" s="13">
        <v>0.92053416149104272</v>
      </c>
      <c r="AA103" s="13">
        <v>0</v>
      </c>
      <c r="AB103" s="13">
        <v>1.2889372210066896</v>
      </c>
      <c r="AC103" s="13">
        <v>0.39799227865125725</v>
      </c>
      <c r="AD103" s="13">
        <v>2.5069833768357341</v>
      </c>
      <c r="AE103" s="13">
        <v>2.2228416669670636</v>
      </c>
      <c r="AF103" s="13">
        <v>0</v>
      </c>
      <c r="AG103" s="13">
        <v>1.3896760503703733</v>
      </c>
    </row>
  </sheetData>
  <pageMargins left="0.7" right="0.7" top="0.75" bottom="0.75" header="0.3" footer="0.3"/>
  <pageSetup paperSize="9" scale="89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pageSetUpPr fitToPage="1"/>
  </sheetPr>
  <dimension ref="A1:AG103"/>
  <sheetViews>
    <sheetView showGridLines="0" zoomScaleNormal="100" workbookViewId="0">
      <pane xSplit="1" ySplit="1" topLeftCell="M2" activePane="bottomRight" state="frozen"/>
      <selection activeCell="AG2" sqref="AG2"/>
      <selection pane="topRight" activeCell="AG2" sqref="AG2"/>
      <selection pane="bottomLeft" activeCell="AG2" sqref="AG2"/>
      <selection pane="bottomRight" activeCell="AG2" sqref="AG2"/>
    </sheetView>
  </sheetViews>
  <sheetFormatPr defaultRowHeight="11.25" x14ac:dyDescent="0.25"/>
  <cols>
    <col min="1" max="1" width="43.7109375" style="1" customWidth="1"/>
    <col min="2" max="12" width="10.42578125" style="2" customWidth="1"/>
    <col min="13" max="33" width="10.42578125" style="1" customWidth="1"/>
    <col min="34" max="16384" width="9.140625" style="1"/>
  </cols>
  <sheetData>
    <row r="1" spans="1:33" ht="12.75" x14ac:dyDescent="0.25">
      <c r="A1" s="3" t="s">
        <v>50</v>
      </c>
      <c r="B1" s="4">
        <v>1990</v>
      </c>
      <c r="C1" s="4">
        <v>1991</v>
      </c>
      <c r="D1" s="4">
        <v>1992</v>
      </c>
      <c r="E1" s="4">
        <v>1993</v>
      </c>
      <c r="F1" s="4">
        <v>1994</v>
      </c>
      <c r="G1" s="4">
        <v>1995</v>
      </c>
      <c r="H1" s="4">
        <v>1996</v>
      </c>
      <c r="I1" s="4">
        <v>1997</v>
      </c>
      <c r="J1" s="4">
        <v>1998</v>
      </c>
      <c r="K1" s="4">
        <v>1999</v>
      </c>
      <c r="L1" s="4">
        <v>2000</v>
      </c>
      <c r="M1" s="4">
        <v>2001</v>
      </c>
      <c r="N1" s="4">
        <v>2002</v>
      </c>
      <c r="O1" s="4">
        <v>2003</v>
      </c>
      <c r="P1" s="4">
        <v>2004</v>
      </c>
      <c r="Q1" s="4">
        <v>2005</v>
      </c>
      <c r="R1" s="4">
        <v>2006</v>
      </c>
      <c r="S1" s="4">
        <v>2007</v>
      </c>
      <c r="T1" s="4">
        <v>2008</v>
      </c>
      <c r="U1" s="4">
        <v>2009</v>
      </c>
      <c r="V1" s="4">
        <v>2010</v>
      </c>
      <c r="W1" s="4">
        <v>2011</v>
      </c>
      <c r="X1" s="4">
        <v>2012</v>
      </c>
      <c r="Y1" s="4">
        <v>2013</v>
      </c>
      <c r="Z1" s="4">
        <v>2014</v>
      </c>
      <c r="AA1" s="4">
        <v>2015</v>
      </c>
      <c r="AB1" s="4">
        <v>2016</v>
      </c>
      <c r="AC1" s="4">
        <v>2017</v>
      </c>
      <c r="AD1" s="4">
        <v>2018</v>
      </c>
      <c r="AE1" s="4">
        <v>2019</v>
      </c>
      <c r="AF1" s="4">
        <v>2020</v>
      </c>
      <c r="AG1" s="4">
        <v>2021</v>
      </c>
    </row>
    <row r="2" spans="1:33" x14ac:dyDescent="0.25">
      <c r="A2" s="5"/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x14ac:dyDescent="0.25">
      <c r="A3" s="8" t="s">
        <v>20</v>
      </c>
      <c r="B3" s="9">
        <f t="shared" ref="B3:AG3" si="0">SUM(B4:B5)</f>
        <v>541916.40975935746</v>
      </c>
      <c r="C3" s="9">
        <f t="shared" si="0"/>
        <v>545400.16488530743</v>
      </c>
      <c r="D3" s="9">
        <f t="shared" si="0"/>
        <v>527369.06879576296</v>
      </c>
      <c r="E3" s="9">
        <f t="shared" si="0"/>
        <v>509055.98825396178</v>
      </c>
      <c r="F3" s="9">
        <f t="shared" si="0"/>
        <v>455898.12171152711</v>
      </c>
      <c r="G3" s="9">
        <f t="shared" si="0"/>
        <v>468597.30828</v>
      </c>
      <c r="H3" s="9">
        <f t="shared" si="0"/>
        <v>495150.80533100001</v>
      </c>
      <c r="I3" s="9">
        <f t="shared" si="0"/>
        <v>540302.65289599996</v>
      </c>
      <c r="J3" s="9">
        <f t="shared" si="0"/>
        <v>596531.27347599994</v>
      </c>
      <c r="K3" s="9">
        <f t="shared" si="0"/>
        <v>609465.81156400009</v>
      </c>
      <c r="L3" s="9">
        <f t="shared" si="0"/>
        <v>629698.70243099995</v>
      </c>
      <c r="M3" s="9">
        <f t="shared" si="0"/>
        <v>609438.75625800004</v>
      </c>
      <c r="N3" s="9">
        <f t="shared" si="0"/>
        <v>625057.79376200004</v>
      </c>
      <c r="O3" s="9">
        <f t="shared" si="0"/>
        <v>631193.97719400004</v>
      </c>
      <c r="P3" s="9">
        <f t="shared" si="0"/>
        <v>642336.31101399998</v>
      </c>
      <c r="Q3" s="9">
        <f t="shared" si="0"/>
        <v>653949.800132</v>
      </c>
      <c r="R3" s="9">
        <f t="shared" si="0"/>
        <v>673747.92134100001</v>
      </c>
      <c r="S3" s="9">
        <f t="shared" si="0"/>
        <v>486434.79080299998</v>
      </c>
      <c r="T3" s="9">
        <f t="shared" si="0"/>
        <v>608205.83284200006</v>
      </c>
      <c r="U3" s="9">
        <f t="shared" si="0"/>
        <v>541179.23916399991</v>
      </c>
      <c r="V3" s="9">
        <f t="shared" si="0"/>
        <v>575404.20490899996</v>
      </c>
      <c r="W3" s="9">
        <f t="shared" si="0"/>
        <v>573422.37101400003</v>
      </c>
      <c r="X3" s="9">
        <f t="shared" si="0"/>
        <v>541728.47733699996</v>
      </c>
      <c r="Y3" s="9">
        <f t="shared" si="0"/>
        <v>430022.32993399998</v>
      </c>
      <c r="Z3" s="9">
        <f t="shared" si="0"/>
        <v>581281.82818900002</v>
      </c>
      <c r="AA3" s="9">
        <f t="shared" si="0"/>
        <v>597055.85438099992</v>
      </c>
      <c r="AB3" s="9">
        <f t="shared" si="0"/>
        <v>558855.90617199999</v>
      </c>
      <c r="AC3" s="9">
        <f t="shared" si="0"/>
        <v>592972.70444</v>
      </c>
      <c r="AD3" s="9">
        <f t="shared" si="0"/>
        <v>594824.61602000007</v>
      </c>
      <c r="AE3" s="9">
        <f t="shared" si="0"/>
        <v>588199.89844099991</v>
      </c>
      <c r="AF3" s="9">
        <f t="shared" si="0"/>
        <v>526836.56647900003</v>
      </c>
      <c r="AG3" s="9">
        <f t="shared" si="0"/>
        <v>555559.78616799996</v>
      </c>
    </row>
    <row r="4" spans="1:33" x14ac:dyDescent="0.25">
      <c r="A4" s="10" t="s">
        <v>29</v>
      </c>
      <c r="B4" s="11">
        <v>61343.053806931646</v>
      </c>
      <c r="C4" s="11">
        <v>61737.402777165305</v>
      </c>
      <c r="D4" s="11">
        <v>59696.345378460479</v>
      </c>
      <c r="E4" s="11">
        <v>57623.368319977919</v>
      </c>
      <c r="F4" s="11">
        <v>51606.082611611433</v>
      </c>
      <c r="G4" s="11">
        <v>53043.586387000003</v>
      </c>
      <c r="H4" s="11">
        <v>57683.349733000003</v>
      </c>
      <c r="I4" s="11">
        <v>62960.953352000004</v>
      </c>
      <c r="J4" s="11">
        <v>67283.393324000004</v>
      </c>
      <c r="K4" s="11">
        <v>75003.659543000002</v>
      </c>
      <c r="L4" s="11">
        <v>76433.554713000005</v>
      </c>
      <c r="M4" s="11">
        <v>74473.830054999999</v>
      </c>
      <c r="N4" s="11">
        <v>69701.475741999995</v>
      </c>
      <c r="O4" s="11">
        <v>68548.883612000005</v>
      </c>
      <c r="P4" s="11">
        <v>72426.036634000004</v>
      </c>
      <c r="Q4" s="11">
        <v>68388.029804000005</v>
      </c>
      <c r="R4" s="11">
        <v>61751.805134000002</v>
      </c>
      <c r="S4" s="11">
        <v>45711.712378999997</v>
      </c>
      <c r="T4" s="11">
        <v>54243.635997000005</v>
      </c>
      <c r="U4" s="11">
        <v>53625.922923999999</v>
      </c>
      <c r="V4" s="11">
        <v>56774.022475999998</v>
      </c>
      <c r="W4" s="11">
        <v>54183.993490000001</v>
      </c>
      <c r="X4" s="11">
        <v>51150.622532000001</v>
      </c>
      <c r="Y4" s="11">
        <v>37014.200434999999</v>
      </c>
      <c r="Z4" s="11">
        <v>51010.787750000003</v>
      </c>
      <c r="AA4" s="11">
        <v>48144.991838999995</v>
      </c>
      <c r="AB4" s="11">
        <v>52582.098525000001</v>
      </c>
      <c r="AC4" s="11">
        <v>54276.182980999998</v>
      </c>
      <c r="AD4" s="11">
        <v>54280.397060999996</v>
      </c>
      <c r="AE4" s="11">
        <v>51280.858855999999</v>
      </c>
      <c r="AF4" s="11">
        <v>48762.307793</v>
      </c>
      <c r="AG4" s="11">
        <v>46408.142847000003</v>
      </c>
    </row>
    <row r="5" spans="1:33" x14ac:dyDescent="0.25">
      <c r="A5" s="12" t="s">
        <v>30</v>
      </c>
      <c r="B5" s="13">
        <v>480573.3559524258</v>
      </c>
      <c r="C5" s="13">
        <v>483662.76210814214</v>
      </c>
      <c r="D5" s="13">
        <v>467672.72341730242</v>
      </c>
      <c r="E5" s="13">
        <v>451432.61993398383</v>
      </c>
      <c r="F5" s="13">
        <v>404292.03909991565</v>
      </c>
      <c r="G5" s="13">
        <v>415553.72189300001</v>
      </c>
      <c r="H5" s="13">
        <v>437467.45559800003</v>
      </c>
      <c r="I5" s="13">
        <v>477341.69954399997</v>
      </c>
      <c r="J5" s="13">
        <v>529247.880152</v>
      </c>
      <c r="K5" s="13">
        <v>534462.15202100005</v>
      </c>
      <c r="L5" s="13">
        <v>553265.14771799999</v>
      </c>
      <c r="M5" s="13">
        <v>534964.92620300001</v>
      </c>
      <c r="N5" s="13">
        <v>555356.31802000001</v>
      </c>
      <c r="O5" s="13">
        <v>562645.093582</v>
      </c>
      <c r="P5" s="13">
        <v>569910.27437999996</v>
      </c>
      <c r="Q5" s="13">
        <v>585561.77032799996</v>
      </c>
      <c r="R5" s="13">
        <v>611996.11620699998</v>
      </c>
      <c r="S5" s="13">
        <v>440723.07842400001</v>
      </c>
      <c r="T5" s="13">
        <v>553962.19684500003</v>
      </c>
      <c r="U5" s="13">
        <v>487553.31623999996</v>
      </c>
      <c r="V5" s="13">
        <v>518630.18243300001</v>
      </c>
      <c r="W5" s="13">
        <v>519238.37752400001</v>
      </c>
      <c r="X5" s="13">
        <v>490577.85480500001</v>
      </c>
      <c r="Y5" s="13">
        <v>393008.12949899997</v>
      </c>
      <c r="Z5" s="13">
        <v>530271.040439</v>
      </c>
      <c r="AA5" s="13">
        <v>548910.8625419999</v>
      </c>
      <c r="AB5" s="13">
        <v>506273.80764700001</v>
      </c>
      <c r="AC5" s="13">
        <v>538696.52145899995</v>
      </c>
      <c r="AD5" s="13">
        <v>540544.21895900008</v>
      </c>
      <c r="AE5" s="13">
        <v>536919.0395849999</v>
      </c>
      <c r="AF5" s="13">
        <v>478074.25868600002</v>
      </c>
      <c r="AG5" s="13">
        <v>509151.64332099998</v>
      </c>
    </row>
    <row r="6" spans="1:33" x14ac:dyDescent="0.25">
      <c r="A6" s="14" t="s">
        <v>34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3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 x14ac:dyDescent="0.25">
      <c r="A8" s="8" t="s">
        <v>10</v>
      </c>
      <c r="B8" s="15">
        <f t="shared" ref="B8:Q10" si="1">IF(B3=0,0,B3/B$3)</f>
        <v>1</v>
      </c>
      <c r="C8" s="15">
        <f t="shared" si="1"/>
        <v>1</v>
      </c>
      <c r="D8" s="15">
        <f t="shared" si="1"/>
        <v>1</v>
      </c>
      <c r="E8" s="15">
        <f t="shared" si="1"/>
        <v>1</v>
      </c>
      <c r="F8" s="15">
        <f t="shared" si="1"/>
        <v>1</v>
      </c>
      <c r="G8" s="15">
        <f t="shared" si="1"/>
        <v>1</v>
      </c>
      <c r="H8" s="15">
        <f t="shared" si="1"/>
        <v>1</v>
      </c>
      <c r="I8" s="15">
        <f t="shared" si="1"/>
        <v>1</v>
      </c>
      <c r="J8" s="15">
        <f t="shared" si="1"/>
        <v>1</v>
      </c>
      <c r="K8" s="15">
        <f t="shared" si="1"/>
        <v>1</v>
      </c>
      <c r="L8" s="15">
        <f t="shared" si="1"/>
        <v>1</v>
      </c>
      <c r="M8" s="15">
        <f t="shared" si="1"/>
        <v>1</v>
      </c>
      <c r="N8" s="15">
        <f t="shared" si="1"/>
        <v>1</v>
      </c>
      <c r="O8" s="15">
        <f t="shared" si="1"/>
        <v>1</v>
      </c>
      <c r="P8" s="15">
        <f t="shared" si="1"/>
        <v>1</v>
      </c>
      <c r="Q8" s="15">
        <f t="shared" si="1"/>
        <v>1</v>
      </c>
      <c r="R8" s="15">
        <f t="shared" ref="C8:AG10" si="2">IF(R3=0,0,R3/R$3)</f>
        <v>1</v>
      </c>
      <c r="S8" s="15">
        <f t="shared" si="2"/>
        <v>1</v>
      </c>
      <c r="T8" s="15">
        <f t="shared" si="2"/>
        <v>1</v>
      </c>
      <c r="U8" s="15">
        <f t="shared" si="2"/>
        <v>1</v>
      </c>
      <c r="V8" s="15">
        <f t="shared" si="2"/>
        <v>1</v>
      </c>
      <c r="W8" s="15">
        <f t="shared" si="2"/>
        <v>1</v>
      </c>
      <c r="X8" s="15">
        <f t="shared" si="2"/>
        <v>1</v>
      </c>
      <c r="Y8" s="15">
        <f t="shared" si="2"/>
        <v>1</v>
      </c>
      <c r="Z8" s="15">
        <f t="shared" si="2"/>
        <v>1</v>
      </c>
      <c r="AA8" s="15">
        <f t="shared" si="2"/>
        <v>1</v>
      </c>
      <c r="AB8" s="15">
        <f t="shared" si="2"/>
        <v>1</v>
      </c>
      <c r="AC8" s="15">
        <f t="shared" si="2"/>
        <v>1</v>
      </c>
      <c r="AD8" s="15">
        <f t="shared" si="2"/>
        <v>1</v>
      </c>
      <c r="AE8" s="15">
        <f t="shared" si="2"/>
        <v>1</v>
      </c>
      <c r="AF8" s="15">
        <f t="shared" si="2"/>
        <v>1</v>
      </c>
      <c r="AG8" s="15">
        <f t="shared" si="2"/>
        <v>1</v>
      </c>
    </row>
    <row r="9" spans="1:33" x14ac:dyDescent="0.25">
      <c r="A9" s="10" t="s">
        <v>29</v>
      </c>
      <c r="B9" s="16">
        <f t="shared" si="1"/>
        <v>0.11319652385904229</v>
      </c>
      <c r="C9" s="16">
        <f t="shared" si="2"/>
        <v>0.1131965238590423</v>
      </c>
      <c r="D9" s="16">
        <f t="shared" si="2"/>
        <v>0.11319652385904226</v>
      </c>
      <c r="E9" s="16">
        <f t="shared" si="2"/>
        <v>0.11319652385904226</v>
      </c>
      <c r="F9" s="16">
        <f t="shared" si="2"/>
        <v>0.11319652385904226</v>
      </c>
      <c r="G9" s="16">
        <f t="shared" si="2"/>
        <v>0.11319652385904226</v>
      </c>
      <c r="H9" s="16">
        <f t="shared" si="2"/>
        <v>0.1164965281525487</v>
      </c>
      <c r="I9" s="16">
        <f t="shared" si="2"/>
        <v>0.11652904721924257</v>
      </c>
      <c r="J9" s="16">
        <f t="shared" si="2"/>
        <v>0.11279105776288692</v>
      </c>
      <c r="K9" s="16">
        <f t="shared" si="2"/>
        <v>0.12306458889060072</v>
      </c>
      <c r="L9" s="16">
        <f t="shared" si="2"/>
        <v>0.12138115326889261</v>
      </c>
      <c r="M9" s="16">
        <f t="shared" si="2"/>
        <v>0.12220067937962288</v>
      </c>
      <c r="N9" s="16">
        <f t="shared" si="2"/>
        <v>0.11151204966582635</v>
      </c>
      <c r="O9" s="16">
        <f t="shared" si="2"/>
        <v>0.1086019291830651</v>
      </c>
      <c r="P9" s="16">
        <f t="shared" si="2"/>
        <v>0.11275407507270976</v>
      </c>
      <c r="Q9" s="16">
        <f t="shared" si="2"/>
        <v>0.10457688004522038</v>
      </c>
      <c r="R9" s="16">
        <f t="shared" si="2"/>
        <v>9.1654167943244658E-2</v>
      </c>
      <c r="S9" s="16">
        <f t="shared" si="2"/>
        <v>9.3972950215052919E-2</v>
      </c>
      <c r="T9" s="16">
        <f t="shared" si="2"/>
        <v>8.9186313362916131E-2</v>
      </c>
      <c r="U9" s="16">
        <f t="shared" si="2"/>
        <v>9.9090872382392156E-2</v>
      </c>
      <c r="V9" s="16">
        <f t="shared" si="2"/>
        <v>9.8668070187250018E-2</v>
      </c>
      <c r="W9" s="16">
        <f t="shared" si="2"/>
        <v>9.449229089926299E-2</v>
      </c>
      <c r="X9" s="16">
        <f t="shared" si="2"/>
        <v>9.4421143934399598E-2</v>
      </c>
      <c r="Y9" s="16">
        <f t="shared" si="2"/>
        <v>8.6075066010364978E-2</v>
      </c>
      <c r="Z9" s="16">
        <f t="shared" si="2"/>
        <v>8.7755689712381957E-2</v>
      </c>
      <c r="AA9" s="16">
        <f t="shared" si="2"/>
        <v>8.0637333150203355E-2</v>
      </c>
      <c r="AB9" s="16">
        <f t="shared" si="2"/>
        <v>9.4088830312579225E-2</v>
      </c>
      <c r="AC9" s="16">
        <f t="shared" si="2"/>
        <v>9.153234638727277E-2</v>
      </c>
      <c r="AD9" s="16">
        <f t="shared" si="2"/>
        <v>9.1254456522315314E-2</v>
      </c>
      <c r="AE9" s="16">
        <f t="shared" si="2"/>
        <v>8.7182706069684548E-2</v>
      </c>
      <c r="AF9" s="16">
        <f t="shared" si="2"/>
        <v>9.2556802043739103E-2</v>
      </c>
      <c r="AG9" s="16">
        <f t="shared" si="2"/>
        <v>8.3534021004476183E-2</v>
      </c>
    </row>
    <row r="10" spans="1:33" x14ac:dyDescent="0.25">
      <c r="A10" s="12" t="s">
        <v>30</v>
      </c>
      <c r="B10" s="17">
        <f t="shared" si="1"/>
        <v>0.88680347614095767</v>
      </c>
      <c r="C10" s="17">
        <f t="shared" si="2"/>
        <v>0.88680347614095778</v>
      </c>
      <c r="D10" s="17">
        <f t="shared" si="2"/>
        <v>0.88680347614095767</v>
      </c>
      <c r="E10" s="17">
        <f t="shared" si="2"/>
        <v>0.88680347614095767</v>
      </c>
      <c r="F10" s="17">
        <f t="shared" si="2"/>
        <v>0.88680347614095767</v>
      </c>
      <c r="G10" s="17">
        <f t="shared" si="2"/>
        <v>0.88680347614095778</v>
      </c>
      <c r="H10" s="17">
        <f t="shared" si="2"/>
        <v>0.88350347184745137</v>
      </c>
      <c r="I10" s="17">
        <f t="shared" si="2"/>
        <v>0.88347095278075749</v>
      </c>
      <c r="J10" s="17">
        <f t="shared" si="2"/>
        <v>0.88720894223711322</v>
      </c>
      <c r="K10" s="17">
        <f t="shared" si="2"/>
        <v>0.87693541110939921</v>
      </c>
      <c r="L10" s="17">
        <f t="shared" si="2"/>
        <v>0.87861884673110746</v>
      </c>
      <c r="M10" s="17">
        <f t="shared" si="2"/>
        <v>0.87779932062037702</v>
      </c>
      <c r="N10" s="17">
        <f t="shared" si="2"/>
        <v>0.8884879503341736</v>
      </c>
      <c r="O10" s="17">
        <f t="shared" si="2"/>
        <v>0.8913980708169349</v>
      </c>
      <c r="P10" s="17">
        <f t="shared" si="2"/>
        <v>0.88724592492729026</v>
      </c>
      <c r="Q10" s="17">
        <f t="shared" si="2"/>
        <v>0.89542311995477952</v>
      </c>
      <c r="R10" s="17">
        <f t="shared" si="2"/>
        <v>0.90834583205675534</v>
      </c>
      <c r="S10" s="17">
        <f t="shared" si="2"/>
        <v>0.90602704978494708</v>
      </c>
      <c r="T10" s="17">
        <f t="shared" si="2"/>
        <v>0.91081368663708384</v>
      </c>
      <c r="U10" s="17">
        <f t="shared" si="2"/>
        <v>0.90090912761760789</v>
      </c>
      <c r="V10" s="17">
        <f t="shared" si="2"/>
        <v>0.90133192981275001</v>
      </c>
      <c r="W10" s="17">
        <f t="shared" si="2"/>
        <v>0.90550770910073697</v>
      </c>
      <c r="X10" s="17">
        <f t="shared" si="2"/>
        <v>0.90557885606560051</v>
      </c>
      <c r="Y10" s="17">
        <f t="shared" si="2"/>
        <v>0.91392493398963504</v>
      </c>
      <c r="Z10" s="17">
        <f t="shared" si="2"/>
        <v>0.91224431028761799</v>
      </c>
      <c r="AA10" s="17">
        <f t="shared" si="2"/>
        <v>0.91936266684979662</v>
      </c>
      <c r="AB10" s="17">
        <f t="shared" si="2"/>
        <v>0.9059111696874208</v>
      </c>
      <c r="AC10" s="17">
        <f t="shared" si="2"/>
        <v>0.90846765361272719</v>
      </c>
      <c r="AD10" s="17">
        <f t="shared" si="2"/>
        <v>0.90874554347768466</v>
      </c>
      <c r="AE10" s="17">
        <f t="shared" si="2"/>
        <v>0.91281729393031541</v>
      </c>
      <c r="AF10" s="17">
        <f t="shared" si="2"/>
        <v>0.90744319795626083</v>
      </c>
      <c r="AG10" s="17">
        <f t="shared" si="2"/>
        <v>0.91646597899552384</v>
      </c>
    </row>
    <row r="11" spans="1:33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spans="1:33" x14ac:dyDescent="0.25">
      <c r="A12" s="8" t="s">
        <v>12</v>
      </c>
      <c r="B12" s="18">
        <f t="shared" ref="B12:AG12" si="3">SUM(B13:B14)</f>
        <v>35.838548000000003</v>
      </c>
      <c r="C12" s="18">
        <f t="shared" si="3"/>
        <v>36.068939999999998</v>
      </c>
      <c r="D12" s="18">
        <f t="shared" si="3"/>
        <v>34.876489999999997</v>
      </c>
      <c r="E12" s="18">
        <f t="shared" si="3"/>
        <v>33.665390000000002</v>
      </c>
      <c r="F12" s="18">
        <f t="shared" si="3"/>
        <v>30.149902000000001</v>
      </c>
      <c r="G12" s="18">
        <f t="shared" si="3"/>
        <v>30.989737999999999</v>
      </c>
      <c r="H12" s="18">
        <f t="shared" si="3"/>
        <v>32.964112</v>
      </c>
      <c r="I12" s="18">
        <f t="shared" si="3"/>
        <v>35.913285999999999</v>
      </c>
      <c r="J12" s="18">
        <f t="shared" si="3"/>
        <v>39.277549</v>
      </c>
      <c r="K12" s="18">
        <f t="shared" si="3"/>
        <v>41.509080999999995</v>
      </c>
      <c r="L12" s="18">
        <f t="shared" si="3"/>
        <v>42.860016999999999</v>
      </c>
      <c r="M12" s="18">
        <f t="shared" si="3"/>
        <v>32.017603000000001</v>
      </c>
      <c r="N12" s="18">
        <f t="shared" si="3"/>
        <v>27.965714999999999</v>
      </c>
      <c r="O12" s="18">
        <f t="shared" si="3"/>
        <v>29.388624</v>
      </c>
      <c r="P12" s="18">
        <f t="shared" si="3"/>
        <v>29.513745999999998</v>
      </c>
      <c r="Q12" s="18">
        <f t="shared" si="3"/>
        <v>28.818863</v>
      </c>
      <c r="R12" s="18">
        <f t="shared" si="3"/>
        <v>27.501640999999999</v>
      </c>
      <c r="S12" s="18">
        <f t="shared" si="3"/>
        <v>19.303573999999998</v>
      </c>
      <c r="T12" s="18">
        <f t="shared" si="3"/>
        <v>22.988897999999999</v>
      </c>
      <c r="U12" s="18">
        <f t="shared" si="3"/>
        <v>19.981494999999999</v>
      </c>
      <c r="V12" s="18">
        <f t="shared" si="3"/>
        <v>20.65804</v>
      </c>
      <c r="W12" s="18">
        <f t="shared" si="3"/>
        <v>20.025839000000001</v>
      </c>
      <c r="X12" s="18">
        <f t="shared" si="3"/>
        <v>18.175902000000001</v>
      </c>
      <c r="Y12" s="18">
        <f t="shared" si="3"/>
        <v>13.835872999999999</v>
      </c>
      <c r="Z12" s="18">
        <f t="shared" si="3"/>
        <v>20.09497</v>
      </c>
      <c r="AA12" s="18">
        <f t="shared" si="3"/>
        <v>16.937117000000001</v>
      </c>
      <c r="AB12" s="18">
        <f t="shared" si="3"/>
        <v>16.744523000000001</v>
      </c>
      <c r="AC12" s="18">
        <f t="shared" si="3"/>
        <v>18.074175</v>
      </c>
      <c r="AD12" s="18">
        <f t="shared" si="3"/>
        <v>18.073077999999999</v>
      </c>
      <c r="AE12" s="18">
        <f t="shared" si="3"/>
        <v>17.437156000000002</v>
      </c>
      <c r="AF12" s="18">
        <f t="shared" si="3"/>
        <v>15.311499000000001</v>
      </c>
      <c r="AG12" s="18">
        <f t="shared" si="3"/>
        <v>15.922404999999999</v>
      </c>
    </row>
    <row r="13" spans="1:33" x14ac:dyDescent="0.25">
      <c r="A13" s="10" t="s">
        <v>29</v>
      </c>
      <c r="B13" s="19">
        <v>12.431411000000001</v>
      </c>
      <c r="C13" s="19">
        <v>12.511327</v>
      </c>
      <c r="D13" s="19">
        <v>12.097699</v>
      </c>
      <c r="E13" s="19">
        <v>11.677601000000001</v>
      </c>
      <c r="F13" s="19">
        <v>10.458175000000001</v>
      </c>
      <c r="G13" s="19">
        <v>10.749490999999999</v>
      </c>
      <c r="H13" s="19">
        <v>11.689757</v>
      </c>
      <c r="I13" s="19">
        <v>12.759283999999999</v>
      </c>
      <c r="J13" s="19">
        <v>13.635242999999999</v>
      </c>
      <c r="K13" s="19">
        <v>15.199786</v>
      </c>
      <c r="L13" s="19">
        <v>15.489560000000001</v>
      </c>
      <c r="M13" s="19">
        <v>11.738175</v>
      </c>
      <c r="N13" s="19">
        <v>8.4322780000000002</v>
      </c>
      <c r="O13" s="19">
        <v>8.601737</v>
      </c>
      <c r="P13" s="19">
        <v>8.7453789999999998</v>
      </c>
      <c r="Q13" s="19">
        <v>8.0376560000000001</v>
      </c>
      <c r="R13" s="19">
        <v>7.0161750000000005</v>
      </c>
      <c r="S13" s="19">
        <v>5.0971589999999996</v>
      </c>
      <c r="T13" s="19">
        <v>5.9106730000000001</v>
      </c>
      <c r="U13" s="19">
        <v>5.4404209999999997</v>
      </c>
      <c r="V13" s="19">
        <v>5.7991809999999999</v>
      </c>
      <c r="W13" s="19">
        <v>5.4435890000000002</v>
      </c>
      <c r="X13" s="19">
        <v>5.0244159999999995</v>
      </c>
      <c r="Y13" s="19">
        <v>3.5732840000000001</v>
      </c>
      <c r="Z13" s="19">
        <v>5.2340730000000004</v>
      </c>
      <c r="AA13" s="19">
        <v>4.2251009999999996</v>
      </c>
      <c r="AB13" s="19">
        <v>4.6207630000000002</v>
      </c>
      <c r="AC13" s="19">
        <v>4.9553260000000003</v>
      </c>
      <c r="AD13" s="19">
        <v>4.9317139999999995</v>
      </c>
      <c r="AE13" s="19">
        <v>4.6631559999999999</v>
      </c>
      <c r="AF13" s="19">
        <v>4.109915</v>
      </c>
      <c r="AG13" s="19">
        <v>4.1282870000000003</v>
      </c>
    </row>
    <row r="14" spans="1:33" x14ac:dyDescent="0.25">
      <c r="A14" s="12" t="s">
        <v>30</v>
      </c>
      <c r="B14" s="20">
        <v>23.407136999999999</v>
      </c>
      <c r="C14" s="20">
        <v>23.557613</v>
      </c>
      <c r="D14" s="20">
        <v>22.778790999999998</v>
      </c>
      <c r="E14" s="20">
        <v>21.987788999999999</v>
      </c>
      <c r="F14" s="20">
        <v>19.691727</v>
      </c>
      <c r="G14" s="20">
        <v>20.240247</v>
      </c>
      <c r="H14" s="20">
        <v>21.274355</v>
      </c>
      <c r="I14" s="20">
        <v>23.154002000000002</v>
      </c>
      <c r="J14" s="20">
        <v>25.642306000000001</v>
      </c>
      <c r="K14" s="20">
        <v>26.309294999999999</v>
      </c>
      <c r="L14" s="20">
        <v>27.370457000000002</v>
      </c>
      <c r="M14" s="20">
        <v>20.279427999999999</v>
      </c>
      <c r="N14" s="20">
        <v>19.533436999999999</v>
      </c>
      <c r="O14" s="20">
        <v>20.786887</v>
      </c>
      <c r="P14" s="20">
        <v>20.768366999999998</v>
      </c>
      <c r="Q14" s="20">
        <v>20.781207000000002</v>
      </c>
      <c r="R14" s="20">
        <v>20.485465999999999</v>
      </c>
      <c r="S14" s="20">
        <v>14.206415</v>
      </c>
      <c r="T14" s="20">
        <v>17.078225</v>
      </c>
      <c r="U14" s="20">
        <v>14.541074</v>
      </c>
      <c r="V14" s="20">
        <v>14.858859000000001</v>
      </c>
      <c r="W14" s="20">
        <v>14.58225</v>
      </c>
      <c r="X14" s="20">
        <v>13.151486</v>
      </c>
      <c r="Y14" s="20">
        <v>10.262589</v>
      </c>
      <c r="Z14" s="20">
        <v>14.860897</v>
      </c>
      <c r="AA14" s="20">
        <v>12.712016</v>
      </c>
      <c r="AB14" s="20">
        <v>12.123760000000001</v>
      </c>
      <c r="AC14" s="20">
        <v>13.118849000000001</v>
      </c>
      <c r="AD14" s="20">
        <v>13.141363999999999</v>
      </c>
      <c r="AE14" s="20">
        <v>12.774000000000001</v>
      </c>
      <c r="AF14" s="20">
        <v>11.201584</v>
      </c>
      <c r="AG14" s="20">
        <v>11.794117999999999</v>
      </c>
    </row>
    <row r="15" spans="1:33" x14ac:dyDescent="0.25">
      <c r="A15" s="14" t="s">
        <v>35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1:33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spans="1:33" x14ac:dyDescent="0.25">
      <c r="A17" s="8" t="s">
        <v>3</v>
      </c>
      <c r="B17" s="15">
        <f t="shared" ref="B17:Q19" si="4">IF(B12=0,0,B12/B$12)</f>
        <v>1</v>
      </c>
      <c r="C17" s="15">
        <f t="shared" si="4"/>
        <v>1</v>
      </c>
      <c r="D17" s="15">
        <f t="shared" si="4"/>
        <v>1</v>
      </c>
      <c r="E17" s="15">
        <f t="shared" si="4"/>
        <v>1</v>
      </c>
      <c r="F17" s="15">
        <f t="shared" si="4"/>
        <v>1</v>
      </c>
      <c r="G17" s="15">
        <f t="shared" si="4"/>
        <v>1</v>
      </c>
      <c r="H17" s="15">
        <f t="shared" si="4"/>
        <v>1</v>
      </c>
      <c r="I17" s="15">
        <f t="shared" si="4"/>
        <v>1</v>
      </c>
      <c r="J17" s="15">
        <f t="shared" si="4"/>
        <v>1</v>
      </c>
      <c r="K17" s="15">
        <f t="shared" si="4"/>
        <v>1</v>
      </c>
      <c r="L17" s="15">
        <f t="shared" si="4"/>
        <v>1</v>
      </c>
      <c r="M17" s="15">
        <f t="shared" si="4"/>
        <v>1</v>
      </c>
      <c r="N17" s="15">
        <f t="shared" si="4"/>
        <v>1</v>
      </c>
      <c r="O17" s="15">
        <f t="shared" si="4"/>
        <v>1</v>
      </c>
      <c r="P17" s="15">
        <f t="shared" si="4"/>
        <v>1</v>
      </c>
      <c r="Q17" s="15">
        <f t="shared" si="4"/>
        <v>1</v>
      </c>
      <c r="R17" s="15">
        <f t="shared" ref="C17:AG19" si="5">IF(R12=0,0,R12/R$12)</f>
        <v>1</v>
      </c>
      <c r="S17" s="15">
        <f t="shared" si="5"/>
        <v>1</v>
      </c>
      <c r="T17" s="15">
        <f t="shared" si="5"/>
        <v>1</v>
      </c>
      <c r="U17" s="15">
        <f t="shared" si="5"/>
        <v>1</v>
      </c>
      <c r="V17" s="15">
        <f t="shared" si="5"/>
        <v>1</v>
      </c>
      <c r="W17" s="15">
        <f t="shared" si="5"/>
        <v>1</v>
      </c>
      <c r="X17" s="15">
        <f t="shared" si="5"/>
        <v>1</v>
      </c>
      <c r="Y17" s="15">
        <f t="shared" si="5"/>
        <v>1</v>
      </c>
      <c r="Z17" s="15">
        <f t="shared" si="5"/>
        <v>1</v>
      </c>
      <c r="AA17" s="15">
        <f t="shared" si="5"/>
        <v>1</v>
      </c>
      <c r="AB17" s="15">
        <f t="shared" si="5"/>
        <v>1</v>
      </c>
      <c r="AC17" s="15">
        <f t="shared" si="5"/>
        <v>1</v>
      </c>
      <c r="AD17" s="15">
        <f t="shared" si="5"/>
        <v>1</v>
      </c>
      <c r="AE17" s="15">
        <f t="shared" si="5"/>
        <v>1</v>
      </c>
      <c r="AF17" s="15">
        <f t="shared" si="5"/>
        <v>1</v>
      </c>
      <c r="AG17" s="15">
        <f t="shared" si="5"/>
        <v>1</v>
      </c>
    </row>
    <row r="18" spans="1:33" x14ac:dyDescent="0.25">
      <c r="A18" s="10" t="s">
        <v>29</v>
      </c>
      <c r="B18" s="16">
        <f t="shared" si="4"/>
        <v>0.34687261883489251</v>
      </c>
      <c r="C18" s="16">
        <f t="shared" si="5"/>
        <v>0.3468726000819542</v>
      </c>
      <c r="D18" s="16">
        <f t="shared" si="5"/>
        <v>0.34687260673307441</v>
      </c>
      <c r="E18" s="16">
        <f t="shared" si="5"/>
        <v>0.34687258932690218</v>
      </c>
      <c r="F18" s="16">
        <f t="shared" si="5"/>
        <v>0.34687260343333787</v>
      </c>
      <c r="G18" s="16">
        <f t="shared" si="5"/>
        <v>0.34687260021365779</v>
      </c>
      <c r="H18" s="16">
        <f t="shared" si="5"/>
        <v>0.35462071600776018</v>
      </c>
      <c r="I18" s="16">
        <f t="shared" si="5"/>
        <v>0.35528032717473973</v>
      </c>
      <c r="J18" s="16">
        <f t="shared" si="5"/>
        <v>0.34715106586717004</v>
      </c>
      <c r="K18" s="16">
        <f t="shared" si="5"/>
        <v>0.36617977642048982</v>
      </c>
      <c r="L18" s="16">
        <f t="shared" si="5"/>
        <v>0.36139883005646034</v>
      </c>
      <c r="M18" s="16">
        <f t="shared" si="5"/>
        <v>0.36661629541724283</v>
      </c>
      <c r="N18" s="16">
        <f t="shared" si="5"/>
        <v>0.30152198862070934</v>
      </c>
      <c r="O18" s="16">
        <f t="shared" si="5"/>
        <v>0.29268934129069807</v>
      </c>
      <c r="P18" s="16">
        <f t="shared" si="5"/>
        <v>0.2963154524674706</v>
      </c>
      <c r="Q18" s="16">
        <f t="shared" si="5"/>
        <v>0.27890260625479918</v>
      </c>
      <c r="R18" s="16">
        <f t="shared" si="5"/>
        <v>0.25511841275216995</v>
      </c>
      <c r="S18" s="16">
        <f t="shared" si="5"/>
        <v>0.26405260497356603</v>
      </c>
      <c r="T18" s="16">
        <f t="shared" si="5"/>
        <v>0.25710988843397364</v>
      </c>
      <c r="U18" s="16">
        <f t="shared" si="5"/>
        <v>0.27227297056601618</v>
      </c>
      <c r="V18" s="16">
        <f t="shared" si="5"/>
        <v>0.28072271135112525</v>
      </c>
      <c r="W18" s="16">
        <f t="shared" si="5"/>
        <v>0.27182826147758404</v>
      </c>
      <c r="X18" s="16">
        <f t="shared" si="5"/>
        <v>0.27643282847805845</v>
      </c>
      <c r="Y18" s="16">
        <f t="shared" si="5"/>
        <v>0.25826227228307169</v>
      </c>
      <c r="Z18" s="16">
        <f t="shared" si="5"/>
        <v>0.26046682328960929</v>
      </c>
      <c r="AA18" s="16">
        <f t="shared" si="5"/>
        <v>0.24945809844733313</v>
      </c>
      <c r="AB18" s="16">
        <f t="shared" si="5"/>
        <v>0.27595668147728064</v>
      </c>
      <c r="AC18" s="16">
        <f t="shared" si="5"/>
        <v>0.27416609610120518</v>
      </c>
      <c r="AD18" s="16">
        <f t="shared" si="5"/>
        <v>0.27287626379966928</v>
      </c>
      <c r="AE18" s="16">
        <f t="shared" si="5"/>
        <v>0.26742640829731634</v>
      </c>
      <c r="AF18" s="16">
        <f t="shared" si="5"/>
        <v>0.26842015925416574</v>
      </c>
      <c r="AG18" s="16">
        <f t="shared" si="5"/>
        <v>0.259275341884596</v>
      </c>
    </row>
    <row r="19" spans="1:33" x14ac:dyDescent="0.25">
      <c r="A19" s="12" t="s">
        <v>30</v>
      </c>
      <c r="B19" s="17">
        <f t="shared" si="4"/>
        <v>0.65312738116510738</v>
      </c>
      <c r="C19" s="17">
        <f t="shared" si="5"/>
        <v>0.65312739991804591</v>
      </c>
      <c r="D19" s="17">
        <f t="shared" si="5"/>
        <v>0.6531273932669257</v>
      </c>
      <c r="E19" s="17">
        <f t="shared" si="5"/>
        <v>0.65312741067309776</v>
      </c>
      <c r="F19" s="17">
        <f t="shared" si="5"/>
        <v>0.65312739656666208</v>
      </c>
      <c r="G19" s="17">
        <f t="shared" si="5"/>
        <v>0.65312739978634216</v>
      </c>
      <c r="H19" s="17">
        <f t="shared" si="5"/>
        <v>0.64537928399223976</v>
      </c>
      <c r="I19" s="17">
        <f t="shared" si="5"/>
        <v>0.64471967282526033</v>
      </c>
      <c r="J19" s="17">
        <f t="shared" si="5"/>
        <v>0.65284893413282996</v>
      </c>
      <c r="K19" s="17">
        <f t="shared" si="5"/>
        <v>0.63382022357951029</v>
      </c>
      <c r="L19" s="17">
        <f t="shared" si="5"/>
        <v>0.63860116994353977</v>
      </c>
      <c r="M19" s="17">
        <f t="shared" si="5"/>
        <v>0.63338370458275717</v>
      </c>
      <c r="N19" s="17">
        <f t="shared" si="5"/>
        <v>0.69847801137929066</v>
      </c>
      <c r="O19" s="17">
        <f t="shared" si="5"/>
        <v>0.70731065870930199</v>
      </c>
      <c r="P19" s="17">
        <f t="shared" si="5"/>
        <v>0.7036845475325294</v>
      </c>
      <c r="Q19" s="17">
        <f t="shared" si="5"/>
        <v>0.72109739374520088</v>
      </c>
      <c r="R19" s="17">
        <f t="shared" si="5"/>
        <v>0.74488158724783005</v>
      </c>
      <c r="S19" s="17">
        <f t="shared" si="5"/>
        <v>0.73594739502643403</v>
      </c>
      <c r="T19" s="17">
        <f t="shared" si="5"/>
        <v>0.74289011156602636</v>
      </c>
      <c r="U19" s="17">
        <f t="shared" si="5"/>
        <v>0.72772702943398382</v>
      </c>
      <c r="V19" s="17">
        <f t="shared" si="5"/>
        <v>0.71927728864887475</v>
      </c>
      <c r="W19" s="17">
        <f t="shared" si="5"/>
        <v>0.7281717385224159</v>
      </c>
      <c r="X19" s="17">
        <f t="shared" si="5"/>
        <v>0.7235671715219415</v>
      </c>
      <c r="Y19" s="17">
        <f t="shared" si="5"/>
        <v>0.74173772771692836</v>
      </c>
      <c r="Z19" s="17">
        <f t="shared" si="5"/>
        <v>0.73953317671039065</v>
      </c>
      <c r="AA19" s="17">
        <f t="shared" si="5"/>
        <v>0.75054190155266687</v>
      </c>
      <c r="AB19" s="17">
        <f t="shared" si="5"/>
        <v>0.7240433185227193</v>
      </c>
      <c r="AC19" s="17">
        <f t="shared" si="5"/>
        <v>0.72583390389879487</v>
      </c>
      <c r="AD19" s="17">
        <f t="shared" si="5"/>
        <v>0.72712373620033066</v>
      </c>
      <c r="AE19" s="17">
        <f t="shared" si="5"/>
        <v>0.73257359170268366</v>
      </c>
      <c r="AF19" s="17">
        <f t="shared" si="5"/>
        <v>0.73157984074583415</v>
      </c>
      <c r="AG19" s="17">
        <f t="shared" si="5"/>
        <v>0.740724658115404</v>
      </c>
    </row>
    <row r="20" spans="1:33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spans="1:33" x14ac:dyDescent="0.25">
      <c r="A21" s="8" t="s">
        <v>11</v>
      </c>
      <c r="B21" s="21">
        <f t="shared" ref="B21:Q23" si="6">IF(B3=0,0,B3/B12)</f>
        <v>15121.048145124558</v>
      </c>
      <c r="C21" s="21">
        <f t="shared" si="6"/>
        <v>15121.047773660868</v>
      </c>
      <c r="D21" s="21">
        <f t="shared" si="6"/>
        <v>15121.047697052169</v>
      </c>
      <c r="E21" s="21">
        <f t="shared" si="6"/>
        <v>15121.04830076116</v>
      </c>
      <c r="F21" s="21">
        <f t="shared" si="6"/>
        <v>15121.04821141797</v>
      </c>
      <c r="G21" s="21">
        <f t="shared" si="6"/>
        <v>15121.047757164</v>
      </c>
      <c r="H21" s="21">
        <f t="shared" si="6"/>
        <v>15020.905320640823</v>
      </c>
      <c r="I21" s="21">
        <f t="shared" si="6"/>
        <v>15044.645396581085</v>
      </c>
      <c r="J21" s="21">
        <f t="shared" si="6"/>
        <v>15187.589059490447</v>
      </c>
      <c r="K21" s="21">
        <f t="shared" si="6"/>
        <v>14682.71031016081</v>
      </c>
      <c r="L21" s="21">
        <f t="shared" si="6"/>
        <v>14691.984429940845</v>
      </c>
      <c r="M21" s="21">
        <f t="shared" si="6"/>
        <v>19034.490378870647</v>
      </c>
      <c r="N21" s="21">
        <f t="shared" si="6"/>
        <v>22350.860464751215</v>
      </c>
      <c r="O21" s="21">
        <f t="shared" si="6"/>
        <v>21477.493372741781</v>
      </c>
      <c r="P21" s="21">
        <f t="shared" si="6"/>
        <v>21763.970965054727</v>
      </c>
      <c r="Q21" s="21">
        <f t="shared" si="6"/>
        <v>22691.727988435909</v>
      </c>
      <c r="R21" s="21">
        <f t="shared" ref="C21:AG23" si="7">IF(R3=0,0,R3/R12)</f>
        <v>24498.462522327303</v>
      </c>
      <c r="S21" s="21">
        <f t="shared" si="7"/>
        <v>25199.208747716875</v>
      </c>
      <c r="T21" s="21">
        <f t="shared" si="7"/>
        <v>26456.502301328237</v>
      </c>
      <c r="U21" s="21">
        <f t="shared" si="7"/>
        <v>27084.021449045726</v>
      </c>
      <c r="V21" s="21">
        <f t="shared" si="7"/>
        <v>27853.765648096334</v>
      </c>
      <c r="W21" s="21">
        <f t="shared" si="7"/>
        <v>28634.124693302489</v>
      </c>
      <c r="X21" s="21">
        <f t="shared" si="7"/>
        <v>29804.764425831519</v>
      </c>
      <c r="Y21" s="21">
        <f t="shared" si="7"/>
        <v>31080.245527983669</v>
      </c>
      <c r="Z21" s="21">
        <f t="shared" si="7"/>
        <v>28926.732818660592</v>
      </c>
      <c r="AA21" s="21">
        <f t="shared" si="7"/>
        <v>35251.327270219597</v>
      </c>
      <c r="AB21" s="21">
        <f t="shared" si="7"/>
        <v>33375.44498413003</v>
      </c>
      <c r="AC21" s="21">
        <f t="shared" si="7"/>
        <v>32807.732825426334</v>
      </c>
      <c r="AD21" s="21">
        <f t="shared" si="7"/>
        <v>32912.192157860445</v>
      </c>
      <c r="AE21" s="21">
        <f t="shared" si="7"/>
        <v>33732.559279793095</v>
      </c>
      <c r="AF21" s="21">
        <f t="shared" si="7"/>
        <v>34407.902614825631</v>
      </c>
      <c r="AG21" s="21">
        <f t="shared" si="7"/>
        <v>34891.700479167564</v>
      </c>
    </row>
    <row r="22" spans="1:33" x14ac:dyDescent="0.25">
      <c r="A22" s="10" t="s">
        <v>29</v>
      </c>
      <c r="B22" s="22">
        <f t="shared" si="6"/>
        <v>4934.5206112911592</v>
      </c>
      <c r="C22" s="22">
        <f t="shared" si="7"/>
        <v>4934.5207568442029</v>
      </c>
      <c r="D22" s="22">
        <f t="shared" si="7"/>
        <v>4934.5206372270031</v>
      </c>
      <c r="E22" s="22">
        <f t="shared" si="7"/>
        <v>4934.5210818538771</v>
      </c>
      <c r="F22" s="22">
        <f t="shared" si="7"/>
        <v>4934.5208520235537</v>
      </c>
      <c r="G22" s="22">
        <f t="shared" si="7"/>
        <v>4934.5207495871209</v>
      </c>
      <c r="H22" s="22">
        <f t="shared" si="7"/>
        <v>4934.5208572770161</v>
      </c>
      <c r="I22" s="22">
        <f t="shared" si="7"/>
        <v>4934.5208831467353</v>
      </c>
      <c r="J22" s="22">
        <f t="shared" si="7"/>
        <v>4934.5210293648606</v>
      </c>
      <c r="K22" s="22">
        <f t="shared" si="7"/>
        <v>4934.5207585817325</v>
      </c>
      <c r="L22" s="22">
        <f t="shared" si="7"/>
        <v>4934.5207167279123</v>
      </c>
      <c r="M22" s="22">
        <f t="shared" si="7"/>
        <v>6344.5833832772132</v>
      </c>
      <c r="N22" s="22">
        <f t="shared" si="7"/>
        <v>8266.0315210195859</v>
      </c>
      <c r="O22" s="22">
        <f t="shared" si="7"/>
        <v>7969.1908287826054</v>
      </c>
      <c r="P22" s="22">
        <f t="shared" si="7"/>
        <v>8281.634979341663</v>
      </c>
      <c r="Q22" s="22">
        <f t="shared" si="7"/>
        <v>8508.454430495658</v>
      </c>
      <c r="R22" s="22">
        <f t="shared" si="7"/>
        <v>8801.3490447430395</v>
      </c>
      <c r="S22" s="22">
        <f t="shared" si="7"/>
        <v>8968.0766048302594</v>
      </c>
      <c r="T22" s="22">
        <f t="shared" si="7"/>
        <v>9177.2351468267661</v>
      </c>
      <c r="U22" s="22">
        <f t="shared" si="7"/>
        <v>9856.9435938873121</v>
      </c>
      <c r="V22" s="22">
        <f t="shared" si="7"/>
        <v>9790.00698133064</v>
      </c>
      <c r="W22" s="22">
        <f t="shared" si="7"/>
        <v>9953.7260234011046</v>
      </c>
      <c r="X22" s="22">
        <f t="shared" si="7"/>
        <v>10180.411520861331</v>
      </c>
      <c r="Y22" s="22">
        <f t="shared" si="7"/>
        <v>10358.594624720565</v>
      </c>
      <c r="Z22" s="22">
        <f t="shared" si="7"/>
        <v>9745.9068205582917</v>
      </c>
      <c r="AA22" s="22">
        <f t="shared" si="7"/>
        <v>11394.99193960097</v>
      </c>
      <c r="AB22" s="22">
        <f t="shared" si="7"/>
        <v>11379.527260973999</v>
      </c>
      <c r="AC22" s="22">
        <f t="shared" si="7"/>
        <v>10953.100357272155</v>
      </c>
      <c r="AD22" s="22">
        <f t="shared" si="7"/>
        <v>11006.395963147905</v>
      </c>
      <c r="AE22" s="22">
        <f t="shared" si="7"/>
        <v>10997.028376490085</v>
      </c>
      <c r="AF22" s="22">
        <f t="shared" si="7"/>
        <v>11864.553839434635</v>
      </c>
      <c r="AG22" s="22">
        <f t="shared" si="7"/>
        <v>11241.501098881934</v>
      </c>
    </row>
    <row r="23" spans="1:33" x14ac:dyDescent="0.25">
      <c r="A23" s="12" t="s">
        <v>30</v>
      </c>
      <c r="B23" s="23">
        <f t="shared" si="6"/>
        <v>20531.06093036606</v>
      </c>
      <c r="C23" s="23">
        <f t="shared" si="7"/>
        <v>20531.059836501354</v>
      </c>
      <c r="D23" s="23">
        <f t="shared" si="7"/>
        <v>20531.059941561536</v>
      </c>
      <c r="E23" s="23">
        <f t="shared" si="7"/>
        <v>20531.060214102647</v>
      </c>
      <c r="F23" s="23">
        <f t="shared" si="7"/>
        <v>20531.060536230045</v>
      </c>
      <c r="G23" s="23">
        <f t="shared" si="7"/>
        <v>20531.059818242338</v>
      </c>
      <c r="H23" s="23">
        <f t="shared" si="7"/>
        <v>20563.136019775924</v>
      </c>
      <c r="I23" s="23">
        <f t="shared" si="7"/>
        <v>20615.947927446836</v>
      </c>
      <c r="J23" s="23">
        <f t="shared" si="7"/>
        <v>20639.636706308705</v>
      </c>
      <c r="K23" s="23">
        <f t="shared" si="7"/>
        <v>20314.575210814281</v>
      </c>
      <c r="L23" s="23">
        <f t="shared" si="7"/>
        <v>20213.953596682728</v>
      </c>
      <c r="M23" s="23">
        <f t="shared" si="7"/>
        <v>26379.685176672636</v>
      </c>
      <c r="N23" s="23">
        <f t="shared" si="7"/>
        <v>28431.059931746779</v>
      </c>
      <c r="O23" s="23">
        <f t="shared" si="7"/>
        <v>27067.309000236542</v>
      </c>
      <c r="P23" s="23">
        <f t="shared" si="7"/>
        <v>27441.265573744917</v>
      </c>
      <c r="Q23" s="23">
        <f t="shared" si="7"/>
        <v>28177.466801038066</v>
      </c>
      <c r="R23" s="23">
        <f t="shared" si="7"/>
        <v>29874.649481100405</v>
      </c>
      <c r="S23" s="23">
        <f t="shared" si="7"/>
        <v>31022.821621359086</v>
      </c>
      <c r="T23" s="23">
        <f t="shared" si="7"/>
        <v>32436.754805900498</v>
      </c>
      <c r="U23" s="23">
        <f t="shared" si="7"/>
        <v>33529.388285899651</v>
      </c>
      <c r="V23" s="23">
        <f t="shared" si="7"/>
        <v>34903.76901974775</v>
      </c>
      <c r="W23" s="23">
        <f t="shared" si="7"/>
        <v>35607.562449141937</v>
      </c>
      <c r="X23" s="23">
        <f t="shared" si="7"/>
        <v>37302.085468136451</v>
      </c>
      <c r="Y23" s="23">
        <f t="shared" si="7"/>
        <v>38295.222530981213</v>
      </c>
      <c r="Z23" s="23">
        <f t="shared" si="7"/>
        <v>35682.303728974097</v>
      </c>
      <c r="AA23" s="23">
        <f t="shared" si="7"/>
        <v>43180.47291177103</v>
      </c>
      <c r="AB23" s="23">
        <f t="shared" si="7"/>
        <v>41758.811428715184</v>
      </c>
      <c r="AC23" s="23">
        <f t="shared" si="7"/>
        <v>41062.788470162275</v>
      </c>
      <c r="AD23" s="23">
        <f t="shared" si="7"/>
        <v>41133.037556755909</v>
      </c>
      <c r="AE23" s="23">
        <f t="shared" si="7"/>
        <v>42032.177828792846</v>
      </c>
      <c r="AF23" s="23">
        <f t="shared" si="7"/>
        <v>42679.165614970167</v>
      </c>
      <c r="AG23" s="23">
        <f t="shared" si="7"/>
        <v>43169.963478489874</v>
      </c>
    </row>
    <row r="24" spans="1:33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spans="1:33" x14ac:dyDescent="0.25">
      <c r="A25" s="8" t="s">
        <v>1</v>
      </c>
      <c r="B25" s="21">
        <f>SUM(B26,B32)</f>
        <v>2460.3276870163363</v>
      </c>
      <c r="C25" s="21">
        <f t="shared" ref="C25:AG25" si="8">SUM(C26,C32)</f>
        <v>2476.1441100601892</v>
      </c>
      <c r="D25" s="21">
        <f t="shared" si="8"/>
        <v>2394.2820292347383</v>
      </c>
      <c r="E25" s="21">
        <f t="shared" si="8"/>
        <v>2311.1397248495268</v>
      </c>
      <c r="F25" s="21">
        <f t="shared" si="8"/>
        <v>2069.8003439380909</v>
      </c>
      <c r="G25" s="21">
        <f t="shared" si="8"/>
        <v>2127.4552880481506</v>
      </c>
      <c r="H25" s="21">
        <f t="shared" si="8"/>
        <v>2240.7494411006019</v>
      </c>
      <c r="I25" s="21">
        <f t="shared" si="8"/>
        <v>2446.9666380051585</v>
      </c>
      <c r="J25" s="21">
        <f t="shared" si="8"/>
        <v>2714.0298366294064</v>
      </c>
      <c r="K25" s="21">
        <f t="shared" si="8"/>
        <v>2726.9895958727429</v>
      </c>
      <c r="L25" s="21">
        <f t="shared" si="8"/>
        <v>2818.4197764402406</v>
      </c>
      <c r="M25" s="21">
        <f t="shared" si="8"/>
        <v>2390.2073086844362</v>
      </c>
      <c r="N25" s="21">
        <f t="shared" si="8"/>
        <v>2313.4613069647462</v>
      </c>
      <c r="O25" s="21">
        <f t="shared" si="8"/>
        <v>2478.2748925193459</v>
      </c>
      <c r="P25" s="21">
        <f t="shared" si="8"/>
        <v>2796.8029234737742</v>
      </c>
      <c r="Q25" s="21">
        <f t="shared" si="8"/>
        <v>2557.3062768701639</v>
      </c>
      <c r="R25" s="21">
        <f t="shared" si="8"/>
        <v>2646.6034393809114</v>
      </c>
      <c r="S25" s="21">
        <f t="shared" si="8"/>
        <v>2712.4119518486668</v>
      </c>
      <c r="T25" s="21">
        <f t="shared" si="8"/>
        <v>2370.3568357695608</v>
      </c>
      <c r="U25" s="21">
        <f t="shared" si="8"/>
        <v>2364.3950988822016</v>
      </c>
      <c r="V25" s="21">
        <f t="shared" si="8"/>
        <v>2293.5897678417887</v>
      </c>
      <c r="W25" s="21">
        <f t="shared" si="8"/>
        <v>2633.7740326741186</v>
      </c>
      <c r="X25" s="21">
        <f t="shared" si="8"/>
        <v>2494.5598452278587</v>
      </c>
      <c r="Y25" s="21">
        <f t="shared" si="8"/>
        <v>2279.2638005159074</v>
      </c>
      <c r="Z25" s="21">
        <f t="shared" si="8"/>
        <v>1952.0380051590714</v>
      </c>
      <c r="AA25" s="21">
        <f t="shared" si="8"/>
        <v>1747.9613929492689</v>
      </c>
      <c r="AB25" s="21">
        <f t="shared" si="8"/>
        <v>1658.9067927772999</v>
      </c>
      <c r="AC25" s="21">
        <f t="shared" si="8"/>
        <v>1749.3066208082544</v>
      </c>
      <c r="AD25" s="21">
        <f t="shared" si="8"/>
        <v>1969.4362854686153</v>
      </c>
      <c r="AE25" s="21">
        <f t="shared" si="8"/>
        <v>1722.1537403267409</v>
      </c>
      <c r="AF25" s="21">
        <f t="shared" si="8"/>
        <v>986.91711092003425</v>
      </c>
      <c r="AG25" s="21">
        <f t="shared" si="8"/>
        <v>1081.519604471195</v>
      </c>
    </row>
    <row r="26" spans="1:33" x14ac:dyDescent="0.25">
      <c r="A26" s="24" t="s">
        <v>29</v>
      </c>
      <c r="B26" s="25">
        <f>SUM(B27:B31)</f>
        <v>702.92748284590857</v>
      </c>
      <c r="C26" s="25">
        <f t="shared" ref="C26:AG26" si="9">SUM(C27:C31)</f>
        <v>707.44630562004113</v>
      </c>
      <c r="D26" s="25">
        <f t="shared" si="9"/>
        <v>684.05791616327917</v>
      </c>
      <c r="E26" s="25">
        <f t="shared" si="9"/>
        <v>660.30375455565263</v>
      </c>
      <c r="F26" s="25">
        <f t="shared" si="9"/>
        <v>591.35193425065734</v>
      </c>
      <c r="G26" s="25">
        <f t="shared" si="9"/>
        <v>607.82422872121049</v>
      </c>
      <c r="H26" s="25">
        <f t="shared" si="9"/>
        <v>653.32341774133351</v>
      </c>
      <c r="I26" s="25">
        <f t="shared" si="9"/>
        <v>715.07904453484343</v>
      </c>
      <c r="J26" s="25">
        <f t="shared" si="9"/>
        <v>776.95807377333836</v>
      </c>
      <c r="K26" s="25">
        <f t="shared" si="9"/>
        <v>816.08558404042151</v>
      </c>
      <c r="L26" s="25">
        <f t="shared" si="9"/>
        <v>832.5718583601996</v>
      </c>
      <c r="M26" s="25">
        <f t="shared" si="9"/>
        <v>708.83888604584342</v>
      </c>
      <c r="N26" s="25">
        <f t="shared" si="9"/>
        <v>638.56122136476483</v>
      </c>
      <c r="O26" s="25">
        <f t="shared" si="9"/>
        <v>671.51572865094465</v>
      </c>
      <c r="P26" s="25">
        <f t="shared" si="9"/>
        <v>774.26934111162257</v>
      </c>
      <c r="Q26" s="25">
        <f t="shared" si="9"/>
        <v>677.54303034385384</v>
      </c>
      <c r="R26" s="25">
        <f t="shared" si="9"/>
        <v>641.66903219877474</v>
      </c>
      <c r="S26" s="25">
        <f t="shared" si="9"/>
        <v>669.36758972702705</v>
      </c>
      <c r="T26" s="25">
        <f t="shared" si="9"/>
        <v>569.89752769893892</v>
      </c>
      <c r="U26" s="25">
        <f t="shared" si="9"/>
        <v>607.75439537128545</v>
      </c>
      <c r="V26" s="25">
        <f t="shared" si="9"/>
        <v>591.80235368621516</v>
      </c>
      <c r="W26" s="25">
        <f t="shared" si="9"/>
        <v>661.16174108623159</v>
      </c>
      <c r="X26" s="25">
        <f t="shared" si="9"/>
        <v>630.26321093583556</v>
      </c>
      <c r="Y26" s="25">
        <f t="shared" si="9"/>
        <v>540.0790774609851</v>
      </c>
      <c r="Z26" s="25">
        <f t="shared" si="9"/>
        <v>467.17030988967554</v>
      </c>
      <c r="AA26" s="25">
        <f t="shared" si="9"/>
        <v>396.86488659906524</v>
      </c>
      <c r="AB26" s="25">
        <f t="shared" si="9"/>
        <v>414.99169679954218</v>
      </c>
      <c r="AC26" s="25">
        <f t="shared" si="9"/>
        <v>430.38015069383528</v>
      </c>
      <c r="AD26" s="25">
        <f t="shared" si="9"/>
        <v>485.62304933789079</v>
      </c>
      <c r="AE26" s="25">
        <f t="shared" si="9"/>
        <v>413.92540892458322</v>
      </c>
      <c r="AF26" s="25">
        <f t="shared" si="9"/>
        <v>216.47273461723455</v>
      </c>
      <c r="AG26" s="25">
        <f t="shared" si="9"/>
        <v>228.770434513059</v>
      </c>
    </row>
    <row r="27" spans="1:33" x14ac:dyDescent="0.25">
      <c r="A27" s="26" t="s">
        <v>13</v>
      </c>
      <c r="B27" s="27">
        <v>164.53237750113195</v>
      </c>
      <c r="C27" s="27">
        <v>180.13459858948718</v>
      </c>
      <c r="D27" s="27">
        <v>192.90004232274532</v>
      </c>
      <c r="E27" s="27">
        <v>183.68054150368917</v>
      </c>
      <c r="F27" s="27">
        <v>172.3334879487675</v>
      </c>
      <c r="G27" s="27">
        <v>183.68054208281731</v>
      </c>
      <c r="H27" s="27">
        <v>226.28537547075865</v>
      </c>
      <c r="I27" s="27">
        <v>241.74862650198622</v>
      </c>
      <c r="J27" s="27">
        <v>249.54094136120511</v>
      </c>
      <c r="K27" s="27">
        <v>236.87520607397832</v>
      </c>
      <c r="L27" s="27">
        <v>278.94803340837132</v>
      </c>
      <c r="M27" s="27">
        <v>236.82201356291844</v>
      </c>
      <c r="N27" s="27">
        <v>190.40668654652089</v>
      </c>
      <c r="O27" s="27">
        <v>158.47061353415404</v>
      </c>
      <c r="P27" s="27">
        <v>134.48789847361491</v>
      </c>
      <c r="Q27" s="27">
        <v>121.9770175640673</v>
      </c>
      <c r="R27" s="27">
        <v>84.759572298373072</v>
      </c>
      <c r="S27" s="27">
        <v>73.256178710619281</v>
      </c>
      <c r="T27" s="27">
        <v>74.63339001169831</v>
      </c>
      <c r="U27" s="27">
        <v>66.295589965385503</v>
      </c>
      <c r="V27" s="27">
        <v>76.548741417083292</v>
      </c>
      <c r="W27" s="27">
        <v>124.88825713550004</v>
      </c>
      <c r="X27" s="27">
        <v>131.79000224767427</v>
      </c>
      <c r="Y27" s="27">
        <v>109.54886606055366</v>
      </c>
      <c r="Z27" s="27">
        <v>113.12605457061969</v>
      </c>
      <c r="AA27" s="27">
        <v>129.84051638628853</v>
      </c>
      <c r="AB27" s="27">
        <v>166.64645998739806</v>
      </c>
      <c r="AC27" s="27">
        <v>130.64384416006197</v>
      </c>
      <c r="AD27" s="27">
        <v>122.48843675786735</v>
      </c>
      <c r="AE27" s="27">
        <v>102.79431621394794</v>
      </c>
      <c r="AF27" s="27">
        <v>102.49481568868285</v>
      </c>
      <c r="AG27" s="27">
        <v>120.97531678257202</v>
      </c>
    </row>
    <row r="28" spans="1:33" x14ac:dyDescent="0.25">
      <c r="A28" s="26" t="s">
        <v>14</v>
      </c>
      <c r="B28" s="27">
        <v>538.39510534477665</v>
      </c>
      <c r="C28" s="27">
        <v>527.31170703055398</v>
      </c>
      <c r="D28" s="27">
        <v>491.15787384053385</v>
      </c>
      <c r="E28" s="27">
        <v>476.62321305196343</v>
      </c>
      <c r="F28" s="27">
        <v>419.01844630188987</v>
      </c>
      <c r="G28" s="27">
        <v>424.14368663839321</v>
      </c>
      <c r="H28" s="27">
        <v>427.03804227057486</v>
      </c>
      <c r="I28" s="27">
        <v>473.33041803285715</v>
      </c>
      <c r="J28" s="27">
        <v>527.41713241213324</v>
      </c>
      <c r="K28" s="27">
        <v>579.21037796644316</v>
      </c>
      <c r="L28" s="27">
        <v>553.62382495182828</v>
      </c>
      <c r="M28" s="27">
        <v>472.01687248292495</v>
      </c>
      <c r="N28" s="27">
        <v>448.15453481824397</v>
      </c>
      <c r="O28" s="27">
        <v>513.04511511679061</v>
      </c>
      <c r="P28" s="27">
        <v>639.78144263800766</v>
      </c>
      <c r="Q28" s="27">
        <v>555.56601277978655</v>
      </c>
      <c r="R28" s="27">
        <v>556.90945990040166</v>
      </c>
      <c r="S28" s="27">
        <v>596.11141101640783</v>
      </c>
      <c r="T28" s="27">
        <v>495.26413768724058</v>
      </c>
      <c r="U28" s="27">
        <v>541.45880540589997</v>
      </c>
      <c r="V28" s="27">
        <v>515.25361226913185</v>
      </c>
      <c r="W28" s="27">
        <v>535.91381521961557</v>
      </c>
      <c r="X28" s="27">
        <v>498.11212699920713</v>
      </c>
      <c r="Y28" s="27">
        <v>430.16412568405508</v>
      </c>
      <c r="Z28" s="27">
        <v>353.6623446224088</v>
      </c>
      <c r="AA28" s="27">
        <v>266.65783891015781</v>
      </c>
      <c r="AB28" s="27">
        <v>247.96143627105937</v>
      </c>
      <c r="AC28" s="27">
        <v>299.34079852866705</v>
      </c>
      <c r="AD28" s="27">
        <v>362.78522416914569</v>
      </c>
      <c r="AE28" s="27">
        <v>310.75731536201897</v>
      </c>
      <c r="AF28" s="27">
        <v>113.70028015152853</v>
      </c>
      <c r="AG28" s="27">
        <v>107.52591662144367</v>
      </c>
    </row>
    <row r="29" spans="1:33" x14ac:dyDescent="0.25">
      <c r="A29" s="26" t="s">
        <v>15</v>
      </c>
      <c r="B29" s="27">
        <v>0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0.35966873111605713</v>
      </c>
      <c r="X29" s="27">
        <v>0.36108168895418619</v>
      </c>
      <c r="Y29" s="27">
        <v>0.3660857163763781</v>
      </c>
      <c r="Z29" s="27">
        <v>0.38191069664706923</v>
      </c>
      <c r="AA29" s="27">
        <v>0.36653130261890399</v>
      </c>
      <c r="AB29" s="27">
        <v>0.38380054108473</v>
      </c>
      <c r="AC29" s="27">
        <v>0.39550800510625816</v>
      </c>
      <c r="AD29" s="27">
        <v>0.34938841087773248</v>
      </c>
      <c r="AE29" s="27">
        <v>0.3737773486163426</v>
      </c>
      <c r="AF29" s="27">
        <v>0.27763877702317219</v>
      </c>
      <c r="AG29" s="27">
        <v>0.26920110904331584</v>
      </c>
    </row>
    <row r="30" spans="1:33" x14ac:dyDescent="0.25">
      <c r="A30" s="26" t="s">
        <v>16</v>
      </c>
      <c r="B30" s="27">
        <v>0</v>
      </c>
      <c r="C30" s="27">
        <v>0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</row>
    <row r="31" spans="1:33" x14ac:dyDescent="0.25">
      <c r="A31" s="28" t="s">
        <v>17</v>
      </c>
      <c r="B31" s="29">
        <v>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9">
        <v>0</v>
      </c>
      <c r="AE31" s="29">
        <v>0</v>
      </c>
      <c r="AF31" s="29">
        <v>0</v>
      </c>
      <c r="AG31" s="29">
        <v>0</v>
      </c>
    </row>
    <row r="32" spans="1:33" x14ac:dyDescent="0.25">
      <c r="A32" s="24" t="s">
        <v>30</v>
      </c>
      <c r="B32" s="25">
        <f>SUM(B33:B37)</f>
        <v>1757.400204170428</v>
      </c>
      <c r="C32" s="25">
        <f t="shared" ref="C32:AG32" si="10">SUM(C33:C37)</f>
        <v>1768.697804440148</v>
      </c>
      <c r="D32" s="25">
        <f t="shared" si="10"/>
        <v>1710.224113071459</v>
      </c>
      <c r="E32" s="25">
        <f t="shared" si="10"/>
        <v>1650.8359702938742</v>
      </c>
      <c r="F32" s="25">
        <f t="shared" si="10"/>
        <v>1478.4484096874335</v>
      </c>
      <c r="G32" s="25">
        <f t="shared" si="10"/>
        <v>1519.63105932694</v>
      </c>
      <c r="H32" s="25">
        <f t="shared" si="10"/>
        <v>1587.4260233592681</v>
      </c>
      <c r="I32" s="25">
        <f t="shared" si="10"/>
        <v>1731.8875934703149</v>
      </c>
      <c r="J32" s="25">
        <f t="shared" si="10"/>
        <v>1937.0717628560678</v>
      </c>
      <c r="K32" s="25">
        <f t="shared" si="10"/>
        <v>1910.9040118323217</v>
      </c>
      <c r="L32" s="25">
        <f t="shared" si="10"/>
        <v>1985.8479180800412</v>
      </c>
      <c r="M32" s="25">
        <f t="shared" si="10"/>
        <v>1681.3684226385926</v>
      </c>
      <c r="N32" s="25">
        <f t="shared" si="10"/>
        <v>1674.9000855999814</v>
      </c>
      <c r="O32" s="25">
        <f t="shared" si="10"/>
        <v>1806.7591638684012</v>
      </c>
      <c r="P32" s="25">
        <f t="shared" si="10"/>
        <v>2022.5335823621517</v>
      </c>
      <c r="Q32" s="25">
        <f t="shared" si="10"/>
        <v>1879.7632465263098</v>
      </c>
      <c r="R32" s="25">
        <f t="shared" si="10"/>
        <v>2004.9344071821367</v>
      </c>
      <c r="S32" s="25">
        <f t="shared" si="10"/>
        <v>2043.0443621216398</v>
      </c>
      <c r="T32" s="25">
        <f t="shared" si="10"/>
        <v>1800.459308070622</v>
      </c>
      <c r="U32" s="25">
        <f t="shared" si="10"/>
        <v>1756.6407035109162</v>
      </c>
      <c r="V32" s="25">
        <f t="shared" si="10"/>
        <v>1701.7874141555735</v>
      </c>
      <c r="W32" s="25">
        <f t="shared" si="10"/>
        <v>1972.6122915878868</v>
      </c>
      <c r="X32" s="25">
        <f t="shared" si="10"/>
        <v>1864.2966342920231</v>
      </c>
      <c r="Y32" s="25">
        <f t="shared" si="10"/>
        <v>1739.1847230549224</v>
      </c>
      <c r="Z32" s="25">
        <f t="shared" si="10"/>
        <v>1484.8676952693959</v>
      </c>
      <c r="AA32" s="25">
        <f t="shared" si="10"/>
        <v>1351.0965063502035</v>
      </c>
      <c r="AB32" s="25">
        <f t="shared" si="10"/>
        <v>1243.9150959777576</v>
      </c>
      <c r="AC32" s="25">
        <f t="shared" si="10"/>
        <v>1318.9264701144191</v>
      </c>
      <c r="AD32" s="25">
        <f t="shared" si="10"/>
        <v>1483.8132361307246</v>
      </c>
      <c r="AE32" s="25">
        <f t="shared" si="10"/>
        <v>1308.2283314021577</v>
      </c>
      <c r="AF32" s="25">
        <f t="shared" si="10"/>
        <v>770.4443763027997</v>
      </c>
      <c r="AG32" s="25">
        <f t="shared" si="10"/>
        <v>852.74916995813601</v>
      </c>
    </row>
    <row r="33" spans="1:33" x14ac:dyDescent="0.25">
      <c r="A33" s="26" t="s">
        <v>13</v>
      </c>
      <c r="B33" s="27">
        <v>73.740279420622031</v>
      </c>
      <c r="C33" s="27">
        <v>80.7328992608997</v>
      </c>
      <c r="D33" s="27">
        <v>86.454127926609786</v>
      </c>
      <c r="E33" s="27">
        <v>82.322124016517108</v>
      </c>
      <c r="F33" s="27">
        <v>77.236589437302996</v>
      </c>
      <c r="G33" s="27">
        <v>82.322123437388953</v>
      </c>
      <c r="H33" s="27">
        <v>98.258390651339369</v>
      </c>
      <c r="I33" s="27">
        <v>104.36298140858985</v>
      </c>
      <c r="J33" s="27">
        <v>110.9491704186745</v>
      </c>
      <c r="K33" s="27">
        <v>99.993065637113574</v>
      </c>
      <c r="L33" s="27">
        <v>120.56950743427703</v>
      </c>
      <c r="M33" s="27">
        <v>102.10034241300585</v>
      </c>
      <c r="N33" s="27">
        <v>92.028567107821317</v>
      </c>
      <c r="O33" s="27">
        <v>78.608578211331746</v>
      </c>
      <c r="P33" s="27">
        <v>64.943571861724706</v>
      </c>
      <c r="Q33" s="27">
        <v>62.191856038684193</v>
      </c>
      <c r="R33" s="27">
        <v>49.551433720543528</v>
      </c>
      <c r="S33" s="27">
        <v>42.739694032287012</v>
      </c>
      <c r="T33" s="27">
        <v>43.397478431981803</v>
      </c>
      <c r="U33" s="27">
        <v>35.455140903058194</v>
      </c>
      <c r="V33" s="27">
        <v>41.482127026596821</v>
      </c>
      <c r="W33" s="27">
        <v>70.186205461232547</v>
      </c>
      <c r="X33" s="27">
        <v>73.896068259634433</v>
      </c>
      <c r="Y33" s="27">
        <v>66.89507203058993</v>
      </c>
      <c r="Z33" s="27">
        <v>69.253997020094005</v>
      </c>
      <c r="AA33" s="27">
        <v>85.584075187228294</v>
      </c>
      <c r="AB33" s="27">
        <v>95.110375782163459</v>
      </c>
      <c r="AC33" s="27">
        <v>76.487110268140938</v>
      </c>
      <c r="AD33" s="27">
        <v>71.986713715047543</v>
      </c>
      <c r="AE33" s="27">
        <v>61.487369082698656</v>
      </c>
      <c r="AF33" s="27">
        <v>70.487557484146038</v>
      </c>
      <c r="AG33" s="27">
        <v>87.366471695501886</v>
      </c>
    </row>
    <row r="34" spans="1:33" x14ac:dyDescent="0.25">
      <c r="A34" s="26" t="s">
        <v>14</v>
      </c>
      <c r="B34" s="27">
        <v>1683.6599247498059</v>
      </c>
      <c r="C34" s="27">
        <v>1687.9649051792483</v>
      </c>
      <c r="D34" s="27">
        <v>1623.7699851448492</v>
      </c>
      <c r="E34" s="27">
        <v>1568.5138462773571</v>
      </c>
      <c r="F34" s="27">
        <v>1401.2118202501306</v>
      </c>
      <c r="G34" s="27">
        <v>1437.3089358895511</v>
      </c>
      <c r="H34" s="27">
        <v>1489.1676327079288</v>
      </c>
      <c r="I34" s="27">
        <v>1627.5246120617251</v>
      </c>
      <c r="J34" s="27">
        <v>1826.1225924373935</v>
      </c>
      <c r="K34" s="27">
        <v>1810.910946195208</v>
      </c>
      <c r="L34" s="27">
        <v>1865.2784106457641</v>
      </c>
      <c r="M34" s="27">
        <v>1579.2680802255868</v>
      </c>
      <c r="N34" s="27">
        <v>1582.87151849216</v>
      </c>
      <c r="O34" s="27">
        <v>1728.1505856570695</v>
      </c>
      <c r="P34" s="27">
        <v>1957.5900105004271</v>
      </c>
      <c r="Q34" s="27">
        <v>1817.5713904876256</v>
      </c>
      <c r="R34" s="27">
        <v>1955.3829734615931</v>
      </c>
      <c r="S34" s="27">
        <v>2000.3046680893528</v>
      </c>
      <c r="T34" s="27">
        <v>1757.0618296386401</v>
      </c>
      <c r="U34" s="27">
        <v>1721.1855626078579</v>
      </c>
      <c r="V34" s="27">
        <v>1660.3052871289767</v>
      </c>
      <c r="W34" s="27">
        <v>1901.352994754589</v>
      </c>
      <c r="X34" s="27">
        <v>1789.3324989681184</v>
      </c>
      <c r="Y34" s="27">
        <v>1671.1107668352918</v>
      </c>
      <c r="Z34" s="27">
        <v>1414.3998221875654</v>
      </c>
      <c r="AA34" s="27">
        <v>1264.2646030502888</v>
      </c>
      <c r="AB34" s="27">
        <v>1147.65429889661</v>
      </c>
      <c r="AC34" s="27">
        <v>1241.2273012133794</v>
      </c>
      <c r="AD34" s="27">
        <v>1410.758971875566</v>
      </c>
      <c r="AE34" s="27">
        <v>1245.5596235889695</v>
      </c>
      <c r="AF34" s="27">
        <v>698.96867943574568</v>
      </c>
      <c r="AG34" s="27">
        <v>764.37924244992337</v>
      </c>
    </row>
    <row r="35" spans="1:33" x14ac:dyDescent="0.25">
      <c r="A35" s="26" t="s">
        <v>15</v>
      </c>
      <c r="B35" s="27">
        <v>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1.0730913720653699</v>
      </c>
      <c r="X35" s="27">
        <v>1.0680670642702326</v>
      </c>
      <c r="Y35" s="27">
        <v>1.1788841890406467</v>
      </c>
      <c r="Z35" s="27">
        <v>1.2138760617364219</v>
      </c>
      <c r="AA35" s="27">
        <v>1.2478281126863409</v>
      </c>
      <c r="AB35" s="27">
        <v>1.150421298984057</v>
      </c>
      <c r="AC35" s="27">
        <v>1.2120586328989007</v>
      </c>
      <c r="AD35" s="27">
        <v>1.0675505401110894</v>
      </c>
      <c r="AE35" s="27">
        <v>1.1813387304894185</v>
      </c>
      <c r="AF35" s="27">
        <v>0.9881393829080396</v>
      </c>
      <c r="AG35" s="27">
        <v>1.0034558127107682</v>
      </c>
    </row>
    <row r="36" spans="1:33" x14ac:dyDescent="0.25">
      <c r="A36" s="26" t="s">
        <v>16</v>
      </c>
      <c r="B36" s="27">
        <v>0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  <c r="AB36" s="27">
        <v>0</v>
      </c>
      <c r="AC36" s="27">
        <v>0</v>
      </c>
      <c r="AD36" s="27">
        <v>0</v>
      </c>
      <c r="AE36" s="27">
        <v>0</v>
      </c>
      <c r="AF36" s="27">
        <v>0</v>
      </c>
      <c r="AG36" s="27">
        <v>0</v>
      </c>
    </row>
    <row r="37" spans="1:33" x14ac:dyDescent="0.25">
      <c r="A37" s="28" t="s">
        <v>17</v>
      </c>
      <c r="B37" s="29">
        <v>0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</row>
    <row r="38" spans="1:33" x14ac:dyDescent="0.25">
      <c r="A38" s="14" t="s">
        <v>23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spans="1:33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 spans="1:33" x14ac:dyDescent="0.25">
      <c r="A40" s="8" t="s">
        <v>18</v>
      </c>
      <c r="B40" s="21">
        <f t="shared" ref="B40:Q41" si="11">IF(B25=0,0,B25/(B3/1000))</f>
        <v>4.5400501677165774</v>
      </c>
      <c r="C40" s="21">
        <f t="shared" si="11"/>
        <v>4.5400501677165783</v>
      </c>
      <c r="D40" s="21">
        <f t="shared" si="11"/>
        <v>4.5400501677165765</v>
      </c>
      <c r="E40" s="21">
        <f t="shared" si="11"/>
        <v>4.5400501677165765</v>
      </c>
      <c r="F40" s="21">
        <f t="shared" si="11"/>
        <v>4.5400501677165765</v>
      </c>
      <c r="G40" s="21">
        <f t="shared" si="11"/>
        <v>4.5400501677165774</v>
      </c>
      <c r="H40" s="21">
        <f t="shared" si="11"/>
        <v>4.5253878555295861</v>
      </c>
      <c r="I40" s="21">
        <f t="shared" si="11"/>
        <v>4.5288814054299351</v>
      </c>
      <c r="J40" s="21">
        <f t="shared" si="11"/>
        <v>4.5496857537991247</v>
      </c>
      <c r="K40" s="21">
        <f t="shared" si="11"/>
        <v>4.4743930572164361</v>
      </c>
      <c r="L40" s="21">
        <f t="shared" si="11"/>
        <v>4.4758227475450019</v>
      </c>
      <c r="M40" s="21">
        <f t="shared" si="11"/>
        <v>3.9219811410755847</v>
      </c>
      <c r="N40" s="21">
        <f t="shared" si="11"/>
        <v>3.7011958414930675</v>
      </c>
      <c r="O40" s="21">
        <f t="shared" si="11"/>
        <v>3.926328485478622</v>
      </c>
      <c r="P40" s="21">
        <f t="shared" si="11"/>
        <v>4.3541099506872136</v>
      </c>
      <c r="Q40" s="21">
        <f t="shared" si="11"/>
        <v>3.910554413127691</v>
      </c>
      <c r="R40" s="21">
        <f t="shared" ref="C40:AG41" si="12">IF(R25=0,0,R25/(R3/1000))</f>
        <v>3.9281804893931564</v>
      </c>
      <c r="S40" s="21">
        <f t="shared" si="12"/>
        <v>5.5761059922771024</v>
      </c>
      <c r="T40" s="21">
        <f t="shared" si="12"/>
        <v>3.8972938235292016</v>
      </c>
      <c r="U40" s="21">
        <f t="shared" si="12"/>
        <v>4.3689685926138999</v>
      </c>
      <c r="V40" s="21">
        <f t="shared" si="12"/>
        <v>3.9860497164849868</v>
      </c>
      <c r="W40" s="21">
        <f t="shared" si="12"/>
        <v>4.5930786202441602</v>
      </c>
      <c r="X40" s="21">
        <f t="shared" si="12"/>
        <v>4.6048157879579881</v>
      </c>
      <c r="Y40" s="21">
        <f t="shared" si="12"/>
        <v>5.300338242587844</v>
      </c>
      <c r="Z40" s="21">
        <f t="shared" si="12"/>
        <v>3.3581610683421861</v>
      </c>
      <c r="AA40" s="21">
        <f t="shared" si="12"/>
        <v>2.9276346260124608</v>
      </c>
      <c r="AB40" s="21">
        <f t="shared" si="12"/>
        <v>2.9683980690842611</v>
      </c>
      <c r="AC40" s="21">
        <f t="shared" si="12"/>
        <v>2.9500626381450212</v>
      </c>
      <c r="AD40" s="21">
        <f t="shared" si="12"/>
        <v>3.3109528967483013</v>
      </c>
      <c r="AE40" s="21">
        <f t="shared" si="12"/>
        <v>2.9278375342995466</v>
      </c>
      <c r="AF40" s="21">
        <f t="shared" si="12"/>
        <v>1.8732889357241935</v>
      </c>
      <c r="AG40" s="21">
        <f t="shared" si="12"/>
        <v>1.9467204635724769</v>
      </c>
    </row>
    <row r="41" spans="1:33" x14ac:dyDescent="0.25">
      <c r="A41" s="10" t="s">
        <v>29</v>
      </c>
      <c r="B41" s="22">
        <f t="shared" si="11"/>
        <v>11.458958092602803</v>
      </c>
      <c r="C41" s="22">
        <f t="shared" si="12"/>
        <v>11.458958002711817</v>
      </c>
      <c r="D41" s="22">
        <f t="shared" si="12"/>
        <v>11.458958028779088</v>
      </c>
      <c r="E41" s="22">
        <f t="shared" si="12"/>
        <v>11.458957950688323</v>
      </c>
      <c r="F41" s="22">
        <f t="shared" si="12"/>
        <v>11.458958020533851</v>
      </c>
      <c r="G41" s="22">
        <f t="shared" si="12"/>
        <v>11.458958002699774</v>
      </c>
      <c r="H41" s="22">
        <f t="shared" si="12"/>
        <v>11.326031181708133</v>
      </c>
      <c r="I41" s="22">
        <f t="shared" si="12"/>
        <v>11.357500267459473</v>
      </c>
      <c r="J41" s="22">
        <f t="shared" si="12"/>
        <v>11.547545915705134</v>
      </c>
      <c r="K41" s="22">
        <f t="shared" si="12"/>
        <v>10.880610213059741</v>
      </c>
      <c r="L41" s="22">
        <f t="shared" si="12"/>
        <v>10.892753339634925</v>
      </c>
      <c r="M41" s="22">
        <f t="shared" si="12"/>
        <v>9.5179593358144157</v>
      </c>
      <c r="N41" s="22">
        <f t="shared" si="12"/>
        <v>9.1613730493798879</v>
      </c>
      <c r="O41" s="22">
        <f t="shared" si="12"/>
        <v>9.7961584969326996</v>
      </c>
      <c r="P41" s="22">
        <f t="shared" si="12"/>
        <v>10.69048338271414</v>
      </c>
      <c r="Q41" s="22">
        <f t="shared" si="12"/>
        <v>9.9073336706100648</v>
      </c>
      <c r="R41" s="22">
        <f t="shared" si="12"/>
        <v>10.391097568830055</v>
      </c>
      <c r="S41" s="22">
        <f t="shared" si="12"/>
        <v>14.643240318307024</v>
      </c>
      <c r="T41" s="22">
        <f t="shared" si="12"/>
        <v>10.506256028457562</v>
      </c>
      <c r="U41" s="22">
        <f t="shared" si="12"/>
        <v>11.333220245600439</v>
      </c>
      <c r="V41" s="22">
        <f t="shared" si="12"/>
        <v>10.423822866107241</v>
      </c>
      <c r="W41" s="22">
        <f t="shared" si="12"/>
        <v>12.20215968777298</v>
      </c>
      <c r="X41" s="22">
        <f t="shared" si="12"/>
        <v>12.321711442349324</v>
      </c>
      <c r="Y41" s="22">
        <f t="shared" si="12"/>
        <v>14.591131811949003</v>
      </c>
      <c r="Z41" s="22">
        <f t="shared" si="12"/>
        <v>9.1582649571937953</v>
      </c>
      <c r="AA41" s="22">
        <f t="shared" si="12"/>
        <v>8.2431187843214815</v>
      </c>
      <c r="AB41" s="22">
        <f t="shared" si="12"/>
        <v>7.8922619758554449</v>
      </c>
      <c r="AC41" s="22">
        <f t="shared" si="12"/>
        <v>7.9294476334950597</v>
      </c>
      <c r="AD41" s="22">
        <f t="shared" si="12"/>
        <v>8.9465640568574027</v>
      </c>
      <c r="AE41" s="22">
        <f t="shared" si="12"/>
        <v>8.0717331604549134</v>
      </c>
      <c r="AF41" s="22">
        <f t="shared" si="12"/>
        <v>4.4393455604312066</v>
      </c>
      <c r="AG41" s="22">
        <f t="shared" si="12"/>
        <v>4.9295322001416313</v>
      </c>
    </row>
    <row r="42" spans="1:33" x14ac:dyDescent="0.25">
      <c r="A42" s="12" t="s">
        <v>30</v>
      </c>
      <c r="B42" s="23">
        <f t="shared" ref="B42:AG42" si="13">IF(B32=0,0,B32/(B5/1000))</f>
        <v>3.6568823102719019</v>
      </c>
      <c r="C42" s="23">
        <f t="shared" si="13"/>
        <v>3.6568823217460866</v>
      </c>
      <c r="D42" s="23">
        <f t="shared" si="13"/>
        <v>3.6568823184187145</v>
      </c>
      <c r="E42" s="23">
        <f t="shared" si="13"/>
        <v>3.6568823283866538</v>
      </c>
      <c r="F42" s="23">
        <f t="shared" si="13"/>
        <v>3.6568823194711824</v>
      </c>
      <c r="G42" s="23">
        <f t="shared" si="13"/>
        <v>3.6568823217476232</v>
      </c>
      <c r="H42" s="23">
        <f t="shared" si="13"/>
        <v>3.6286722658930639</v>
      </c>
      <c r="I42" s="23">
        <f t="shared" si="13"/>
        <v>3.6281925403223116</v>
      </c>
      <c r="J42" s="23">
        <f t="shared" si="13"/>
        <v>3.6600463327311594</v>
      </c>
      <c r="K42" s="23">
        <f t="shared" si="13"/>
        <v>3.5753776101946291</v>
      </c>
      <c r="L42" s="23">
        <f t="shared" si="13"/>
        <v>3.5893240813575167</v>
      </c>
      <c r="M42" s="23">
        <f t="shared" si="13"/>
        <v>3.1429507623469388</v>
      </c>
      <c r="N42" s="23">
        <f t="shared" si="13"/>
        <v>3.0159017395740935</v>
      </c>
      <c r="O42" s="23">
        <f t="shared" si="13"/>
        <v>3.211187984180091</v>
      </c>
      <c r="P42" s="23">
        <f t="shared" si="13"/>
        <v>3.5488631689654082</v>
      </c>
      <c r="Q42" s="23">
        <f t="shared" si="13"/>
        <v>3.2101877919273458</v>
      </c>
      <c r="R42" s="23">
        <f t="shared" si="13"/>
        <v>3.2760574031224619</v>
      </c>
      <c r="S42" s="23">
        <f t="shared" si="13"/>
        <v>4.6356645751963956</v>
      </c>
      <c r="T42" s="23">
        <f t="shared" si="13"/>
        <v>3.2501483283964863</v>
      </c>
      <c r="U42" s="23">
        <f t="shared" si="13"/>
        <v>3.6029715007541929</v>
      </c>
      <c r="V42" s="23">
        <f t="shared" si="13"/>
        <v>3.2813119478934714</v>
      </c>
      <c r="W42" s="23">
        <f t="shared" si="13"/>
        <v>3.79904948666224</v>
      </c>
      <c r="X42" s="23">
        <f t="shared" si="13"/>
        <v>3.800205443503077</v>
      </c>
      <c r="Y42" s="23">
        <f t="shared" si="13"/>
        <v>4.4253148790382664</v>
      </c>
      <c r="Z42" s="23">
        <f t="shared" si="13"/>
        <v>2.8002051442222942</v>
      </c>
      <c r="AA42" s="23">
        <f t="shared" si="13"/>
        <v>2.4614133159859346</v>
      </c>
      <c r="AB42" s="23">
        <f t="shared" si="13"/>
        <v>2.4570006924890708</v>
      </c>
      <c r="AC42" s="23">
        <f t="shared" si="13"/>
        <v>2.4483664133235026</v>
      </c>
      <c r="AD42" s="23">
        <f t="shared" si="13"/>
        <v>2.7450358066696312</v>
      </c>
      <c r="AE42" s="23">
        <f t="shared" si="13"/>
        <v>2.4365467322844885</v>
      </c>
      <c r="AF42" s="23">
        <f t="shared" si="13"/>
        <v>1.611557958423419</v>
      </c>
      <c r="AG42" s="23">
        <f t="shared" si="13"/>
        <v>1.6748432046609567</v>
      </c>
    </row>
    <row r="43" spans="1:33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 spans="1:33" x14ac:dyDescent="0.25">
      <c r="A44" s="8" t="s">
        <v>5</v>
      </c>
      <c r="B44" s="30">
        <f t="shared" ref="B44:Q45" si="14">IF(B25=0,0,B25/B$25)</f>
        <v>1</v>
      </c>
      <c r="C44" s="30">
        <f t="shared" si="14"/>
        <v>1</v>
      </c>
      <c r="D44" s="30">
        <f t="shared" si="14"/>
        <v>1</v>
      </c>
      <c r="E44" s="30">
        <f t="shared" si="14"/>
        <v>1</v>
      </c>
      <c r="F44" s="30">
        <f t="shared" si="14"/>
        <v>1</v>
      </c>
      <c r="G44" s="30">
        <f t="shared" si="14"/>
        <v>1</v>
      </c>
      <c r="H44" s="30">
        <f t="shared" si="14"/>
        <v>1</v>
      </c>
      <c r="I44" s="30">
        <f t="shared" si="14"/>
        <v>1</v>
      </c>
      <c r="J44" s="30">
        <f t="shared" si="14"/>
        <v>1</v>
      </c>
      <c r="K44" s="30">
        <f t="shared" si="14"/>
        <v>1</v>
      </c>
      <c r="L44" s="30">
        <f t="shared" si="14"/>
        <v>1</v>
      </c>
      <c r="M44" s="30">
        <f t="shared" si="14"/>
        <v>1</v>
      </c>
      <c r="N44" s="30">
        <f t="shared" si="14"/>
        <v>1</v>
      </c>
      <c r="O44" s="30">
        <f t="shared" si="14"/>
        <v>1</v>
      </c>
      <c r="P44" s="30">
        <f t="shared" si="14"/>
        <v>1</v>
      </c>
      <c r="Q44" s="30">
        <f t="shared" si="14"/>
        <v>1</v>
      </c>
      <c r="R44" s="30">
        <f t="shared" ref="C44:AG45" si="15">IF(R25=0,0,R25/R$25)</f>
        <v>1</v>
      </c>
      <c r="S44" s="30">
        <f t="shared" si="15"/>
        <v>1</v>
      </c>
      <c r="T44" s="30">
        <f t="shared" si="15"/>
        <v>1</v>
      </c>
      <c r="U44" s="30">
        <f t="shared" si="15"/>
        <v>1</v>
      </c>
      <c r="V44" s="30">
        <f t="shared" si="15"/>
        <v>1</v>
      </c>
      <c r="W44" s="30">
        <f t="shared" si="15"/>
        <v>1</v>
      </c>
      <c r="X44" s="30">
        <f t="shared" si="15"/>
        <v>1</v>
      </c>
      <c r="Y44" s="30">
        <f t="shared" si="15"/>
        <v>1</v>
      </c>
      <c r="Z44" s="30">
        <f t="shared" si="15"/>
        <v>1</v>
      </c>
      <c r="AA44" s="30">
        <f t="shared" si="15"/>
        <v>1</v>
      </c>
      <c r="AB44" s="30">
        <f t="shared" si="15"/>
        <v>1</v>
      </c>
      <c r="AC44" s="30">
        <f t="shared" si="15"/>
        <v>1</v>
      </c>
      <c r="AD44" s="30">
        <f t="shared" si="15"/>
        <v>1</v>
      </c>
      <c r="AE44" s="30">
        <f t="shared" si="15"/>
        <v>1</v>
      </c>
      <c r="AF44" s="30">
        <f t="shared" si="15"/>
        <v>1</v>
      </c>
      <c r="AG44" s="30">
        <f t="shared" si="15"/>
        <v>1</v>
      </c>
    </row>
    <row r="45" spans="1:33" x14ac:dyDescent="0.25">
      <c r="A45" s="10" t="s">
        <v>29</v>
      </c>
      <c r="B45" s="31">
        <f t="shared" si="14"/>
        <v>0.28570482157941962</v>
      </c>
      <c r="C45" s="31">
        <f t="shared" si="15"/>
        <v>0.28570481933817848</v>
      </c>
      <c r="D45" s="31">
        <f t="shared" si="15"/>
        <v>0.28570481998811065</v>
      </c>
      <c r="E45" s="31">
        <f t="shared" si="15"/>
        <v>0.285704818041083</v>
      </c>
      <c r="F45" s="31">
        <f t="shared" si="15"/>
        <v>0.28570481978253315</v>
      </c>
      <c r="G45" s="31">
        <f t="shared" si="15"/>
        <v>0.28570481933787822</v>
      </c>
      <c r="H45" s="31">
        <f t="shared" si="15"/>
        <v>0.29156469070474783</v>
      </c>
      <c r="I45" s="31">
        <f t="shared" si="15"/>
        <v>0.29223081076323854</v>
      </c>
      <c r="J45" s="31">
        <f t="shared" si="15"/>
        <v>0.2862746987108491</v>
      </c>
      <c r="K45" s="31">
        <f t="shared" si="15"/>
        <v>0.29926244870004437</v>
      </c>
      <c r="L45" s="31">
        <f t="shared" si="15"/>
        <v>0.29540378098388381</v>
      </c>
      <c r="M45" s="31">
        <f t="shared" si="15"/>
        <v>0.2965595843801459</v>
      </c>
      <c r="N45" s="31">
        <f t="shared" si="15"/>
        <v>0.27601984067870799</v>
      </c>
      <c r="O45" s="31">
        <f t="shared" si="15"/>
        <v>0.27096095379810764</v>
      </c>
      <c r="P45" s="31">
        <f t="shared" si="15"/>
        <v>0.2768408651940123</v>
      </c>
      <c r="Q45" s="31">
        <f t="shared" si="15"/>
        <v>0.26494402976755888</v>
      </c>
      <c r="R45" s="31">
        <f t="shared" si="15"/>
        <v>0.2424500107008373</v>
      </c>
      <c r="S45" s="31">
        <f t="shared" si="15"/>
        <v>0.24677947214869556</v>
      </c>
      <c r="T45" s="31">
        <f t="shared" si="15"/>
        <v>0.2404268923138384</v>
      </c>
      <c r="U45" s="31">
        <f t="shared" si="15"/>
        <v>0.2570443474775469</v>
      </c>
      <c r="V45" s="31">
        <f t="shared" si="15"/>
        <v>0.25802450027630119</v>
      </c>
      <c r="W45" s="31">
        <f t="shared" si="15"/>
        <v>0.25103206762766284</v>
      </c>
      <c r="X45" s="31">
        <f t="shared" si="15"/>
        <v>0.2526550774644839</v>
      </c>
      <c r="Y45" s="31">
        <f t="shared" si="15"/>
        <v>0.23695329927967931</v>
      </c>
      <c r="Z45" s="31">
        <f t="shared" si="15"/>
        <v>0.23932439258609919</v>
      </c>
      <c r="AA45" s="31">
        <f t="shared" si="15"/>
        <v>0.22704442340654343</v>
      </c>
      <c r="AB45" s="31">
        <f t="shared" si="15"/>
        <v>0.25015974291405096</v>
      </c>
      <c r="AC45" s="31">
        <f t="shared" si="15"/>
        <v>0.24602899547420753</v>
      </c>
      <c r="AD45" s="31">
        <f t="shared" si="15"/>
        <v>0.24657972076631043</v>
      </c>
      <c r="AE45" s="31">
        <f t="shared" si="15"/>
        <v>0.24035334316090151</v>
      </c>
      <c r="AF45" s="31">
        <f t="shared" si="15"/>
        <v>0.21934236646827621</v>
      </c>
      <c r="AG45" s="31">
        <f t="shared" si="15"/>
        <v>0.21152684941380739</v>
      </c>
    </row>
    <row r="46" spans="1:33" x14ac:dyDescent="0.25">
      <c r="A46" s="12" t="s">
        <v>30</v>
      </c>
      <c r="B46" s="32">
        <f t="shared" ref="B46:AG46" si="16">IF(B32=0,0,B32/B$25)</f>
        <v>0.71429517842058043</v>
      </c>
      <c r="C46" s="32">
        <f t="shared" si="16"/>
        <v>0.71429518066182152</v>
      </c>
      <c r="D46" s="32">
        <f t="shared" si="16"/>
        <v>0.7142951800118893</v>
      </c>
      <c r="E46" s="32">
        <f t="shared" si="16"/>
        <v>0.71429518195891706</v>
      </c>
      <c r="F46" s="32">
        <f t="shared" si="16"/>
        <v>0.71429518021746685</v>
      </c>
      <c r="G46" s="32">
        <f t="shared" si="16"/>
        <v>0.71429518066212172</v>
      </c>
      <c r="H46" s="32">
        <f t="shared" si="16"/>
        <v>0.70843530929525211</v>
      </c>
      <c r="I46" s="32">
        <f t="shared" si="16"/>
        <v>0.70776918923676135</v>
      </c>
      <c r="J46" s="32">
        <f t="shared" si="16"/>
        <v>0.71372530128915079</v>
      </c>
      <c r="K46" s="32">
        <f t="shared" si="16"/>
        <v>0.70073755129995574</v>
      </c>
      <c r="L46" s="32">
        <f t="shared" si="16"/>
        <v>0.70459621901611624</v>
      </c>
      <c r="M46" s="32">
        <f t="shared" si="16"/>
        <v>0.70344041561985404</v>
      </c>
      <c r="N46" s="32">
        <f t="shared" si="16"/>
        <v>0.72398015932129201</v>
      </c>
      <c r="O46" s="32">
        <f t="shared" si="16"/>
        <v>0.7290390462018923</v>
      </c>
      <c r="P46" s="32">
        <f t="shared" si="16"/>
        <v>0.72315913480598781</v>
      </c>
      <c r="Q46" s="32">
        <f t="shared" si="16"/>
        <v>0.73505597023244107</v>
      </c>
      <c r="R46" s="32">
        <f t="shared" si="16"/>
        <v>0.75754998929916273</v>
      </c>
      <c r="S46" s="32">
        <f t="shared" si="16"/>
        <v>0.75322052785130444</v>
      </c>
      <c r="T46" s="32">
        <f t="shared" si="16"/>
        <v>0.75957310768616171</v>
      </c>
      <c r="U46" s="32">
        <f t="shared" si="16"/>
        <v>0.7429556525224531</v>
      </c>
      <c r="V46" s="32">
        <f t="shared" si="16"/>
        <v>0.74197549972369881</v>
      </c>
      <c r="W46" s="32">
        <f t="shared" si="16"/>
        <v>0.74896793237233705</v>
      </c>
      <c r="X46" s="32">
        <f t="shared" si="16"/>
        <v>0.7473449225355161</v>
      </c>
      <c r="Y46" s="32">
        <f t="shared" si="16"/>
        <v>0.76304670072032077</v>
      </c>
      <c r="Z46" s="32">
        <f t="shared" si="16"/>
        <v>0.76067560741390083</v>
      </c>
      <c r="AA46" s="32">
        <f t="shared" si="16"/>
        <v>0.77295557659345648</v>
      </c>
      <c r="AB46" s="32">
        <f t="shared" si="16"/>
        <v>0.74984025708594892</v>
      </c>
      <c r="AC46" s="32">
        <f t="shared" si="16"/>
        <v>0.75397100452579247</v>
      </c>
      <c r="AD46" s="32">
        <f t="shared" si="16"/>
        <v>0.75342027923368959</v>
      </c>
      <c r="AE46" s="32">
        <f t="shared" si="16"/>
        <v>0.75964665683909849</v>
      </c>
      <c r="AF46" s="32">
        <f t="shared" si="16"/>
        <v>0.78065763353172379</v>
      </c>
      <c r="AG46" s="32">
        <f t="shared" si="16"/>
        <v>0.78847315058619261</v>
      </c>
    </row>
    <row r="47" spans="1:33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 spans="1:33" x14ac:dyDescent="0.25">
      <c r="A48" s="8" t="s">
        <v>4</v>
      </c>
      <c r="B48" s="21">
        <f t="shared" ref="B48:Q49" si="17">IF(B25=0,0,100*B25/B12)</f>
        <v>6865.0317167323192</v>
      </c>
      <c r="C48" s="21">
        <f t="shared" si="17"/>
        <v>6865.0315480859417</v>
      </c>
      <c r="D48" s="21">
        <f t="shared" si="17"/>
        <v>6865.0315133052045</v>
      </c>
      <c r="E48" s="21">
        <f t="shared" si="17"/>
        <v>6865.0317873921158</v>
      </c>
      <c r="F48" s="21">
        <f t="shared" si="17"/>
        <v>6865.0317468298599</v>
      </c>
      <c r="G48" s="21">
        <f t="shared" si="17"/>
        <v>6865.0315405962792</v>
      </c>
      <c r="H48" s="21">
        <f t="shared" si="17"/>
        <v>6797.5422517087736</v>
      </c>
      <c r="I48" s="21">
        <f t="shared" si="17"/>
        <v>6813.5414787863147</v>
      </c>
      <c r="J48" s="21">
        <f t="shared" si="17"/>
        <v>6909.8757578519126</v>
      </c>
      <c r="K48" s="21">
        <f t="shared" si="17"/>
        <v>6569.6217072903719</v>
      </c>
      <c r="L48" s="21">
        <f t="shared" si="17"/>
        <v>6575.8718118106226</v>
      </c>
      <c r="M48" s="21">
        <f t="shared" si="17"/>
        <v>7465.2912295915348</v>
      </c>
      <c r="N48" s="21">
        <f t="shared" si="17"/>
        <v>8272.4911805929023</v>
      </c>
      <c r="O48" s="21">
        <f t="shared" si="17"/>
        <v>8432.7694026074369</v>
      </c>
      <c r="P48" s="21">
        <f t="shared" si="17"/>
        <v>9476.272254541238</v>
      </c>
      <c r="Q48" s="21">
        <f t="shared" si="17"/>
        <v>8873.7237026671173</v>
      </c>
      <c r="R48" s="21">
        <f t="shared" ref="C48:AG49" si="18">IF(R25=0,0,100*R25/R12)</f>
        <v>9623.4382500335578</v>
      </c>
      <c r="S48" s="21">
        <f t="shared" si="18"/>
        <v>14051.345889878563</v>
      </c>
      <c r="T48" s="21">
        <f t="shared" si="18"/>
        <v>10310.876301115264</v>
      </c>
      <c r="U48" s="21">
        <f t="shared" si="18"/>
        <v>11832.923907256198</v>
      </c>
      <c r="V48" s="21">
        <f t="shared" si="18"/>
        <v>11102.649466463366</v>
      </c>
      <c r="W48" s="21">
        <f t="shared" si="18"/>
        <v>13151.878593821304</v>
      </c>
      <c r="X48" s="21">
        <f t="shared" si="18"/>
        <v>13724.544978443759</v>
      </c>
      <c r="Y48" s="21">
        <f t="shared" si="18"/>
        <v>16473.581396099165</v>
      </c>
      <c r="Z48" s="21">
        <f t="shared" si="18"/>
        <v>9714.0627985962237</v>
      </c>
      <c r="AA48" s="21">
        <f t="shared" si="18"/>
        <v>10320.300632919219</v>
      </c>
      <c r="AB48" s="21">
        <f t="shared" si="18"/>
        <v>9907.160644571959</v>
      </c>
      <c r="AC48" s="21">
        <f t="shared" si="18"/>
        <v>9678.4866850534218</v>
      </c>
      <c r="AD48" s="21">
        <f t="shared" si="18"/>
        <v>10897.071796340477</v>
      </c>
      <c r="AE48" s="21">
        <f t="shared" si="18"/>
        <v>9876.3453187362702</v>
      </c>
      <c r="AF48" s="21">
        <f t="shared" si="18"/>
        <v>6445.5943269828385</v>
      </c>
      <c r="AG48" s="21">
        <f t="shared" si="18"/>
        <v>6792.4387331637081</v>
      </c>
    </row>
    <row r="49" spans="1:33" x14ac:dyDescent="0.25">
      <c r="A49" s="10" t="s">
        <v>29</v>
      </c>
      <c r="B49" s="22">
        <f t="shared" si="17"/>
        <v>5654.4464891870157</v>
      </c>
      <c r="C49" s="22">
        <f t="shared" si="18"/>
        <v>5654.4466116187441</v>
      </c>
      <c r="D49" s="22">
        <f t="shared" si="18"/>
        <v>5654.4464874128471</v>
      </c>
      <c r="E49" s="22">
        <f t="shared" si="18"/>
        <v>5654.4469583748623</v>
      </c>
      <c r="F49" s="22">
        <f t="shared" si="18"/>
        <v>5654.4467294786837</v>
      </c>
      <c r="G49" s="22">
        <f t="shared" si="18"/>
        <v>5654.4466032969422</v>
      </c>
      <c r="H49" s="22">
        <f t="shared" si="18"/>
        <v>5588.8537096308637</v>
      </c>
      <c r="I49" s="22">
        <f t="shared" si="18"/>
        <v>5604.3822250123394</v>
      </c>
      <c r="J49" s="22">
        <f t="shared" si="18"/>
        <v>5698.1608158603294</v>
      </c>
      <c r="K49" s="22">
        <f t="shared" si="18"/>
        <v>5369.0596962379705</v>
      </c>
      <c r="L49" s="22">
        <f t="shared" si="18"/>
        <v>5375.0517016635686</v>
      </c>
      <c r="M49" s="22">
        <f t="shared" si="18"/>
        <v>6038.7486644716355</v>
      </c>
      <c r="N49" s="22">
        <f t="shared" si="18"/>
        <v>7572.8198401993486</v>
      </c>
      <c r="O49" s="22">
        <f t="shared" si="18"/>
        <v>7806.7456451056878</v>
      </c>
      <c r="P49" s="22">
        <f t="shared" si="18"/>
        <v>8853.4681128356206</v>
      </c>
      <c r="Q49" s="22">
        <f t="shared" si="18"/>
        <v>8429.6097064101014</v>
      </c>
      <c r="R49" s="22">
        <f t="shared" si="18"/>
        <v>9145.5676661254129</v>
      </c>
      <c r="S49" s="22">
        <f t="shared" si="18"/>
        <v>13132.170091751643</v>
      </c>
      <c r="T49" s="22">
        <f t="shared" si="18"/>
        <v>9641.838208592133</v>
      </c>
      <c r="U49" s="22">
        <f t="shared" si="18"/>
        <v>11171.091269798522</v>
      </c>
      <c r="V49" s="22">
        <f t="shared" si="18"/>
        <v>10204.929863134383</v>
      </c>
      <c r="W49" s="22">
        <f t="shared" si="18"/>
        <v>12145.695442588183</v>
      </c>
      <c r="X49" s="22">
        <f t="shared" si="18"/>
        <v>12544.009312442195</v>
      </c>
      <c r="Y49" s="22">
        <f t="shared" si="18"/>
        <v>15114.361955584418</v>
      </c>
      <c r="Z49" s="22">
        <f t="shared" si="18"/>
        <v>8925.5596910794993</v>
      </c>
      <c r="AA49" s="22">
        <f t="shared" si="18"/>
        <v>9393.0272104516607</v>
      </c>
      <c r="AB49" s="22">
        <f t="shared" si="18"/>
        <v>8981.0210304995562</v>
      </c>
      <c r="AC49" s="22">
        <f t="shared" si="18"/>
        <v>8685.2035707405576</v>
      </c>
      <c r="AD49" s="22">
        <f t="shared" si="18"/>
        <v>9846.9426519439457</v>
      </c>
      <c r="AE49" s="22">
        <f t="shared" si="18"/>
        <v>8876.5078612978687</v>
      </c>
      <c r="AF49" s="22">
        <f t="shared" si="18"/>
        <v>5267.0854413591169</v>
      </c>
      <c r="AG49" s="22">
        <f t="shared" si="18"/>
        <v>5541.5341644866021</v>
      </c>
    </row>
    <row r="50" spans="1:33" x14ac:dyDescent="0.25">
      <c r="A50" s="12" t="s">
        <v>30</v>
      </c>
      <c r="B50" s="23">
        <f t="shared" ref="B50:AG50" si="19">IF(B32=0,0,100*B32/B14)</f>
        <v>7507.9673527370223</v>
      </c>
      <c r="C50" s="23">
        <f t="shared" si="19"/>
        <v>7507.96697628129</v>
      </c>
      <c r="D50" s="23">
        <f t="shared" si="19"/>
        <v>7507.9670078691142</v>
      </c>
      <c r="E50" s="23">
        <f t="shared" si="19"/>
        <v>7507.9671279994291</v>
      </c>
      <c r="F50" s="23">
        <f t="shared" si="19"/>
        <v>7507.9672274932182</v>
      </c>
      <c r="G50" s="23">
        <f t="shared" si="19"/>
        <v>7507.966969607337</v>
      </c>
      <c r="H50" s="23">
        <f t="shared" si="19"/>
        <v>7461.6881374747582</v>
      </c>
      <c r="I50" s="23">
        <f t="shared" si="19"/>
        <v>7479.8628482035829</v>
      </c>
      <c r="J50" s="23">
        <f t="shared" si="19"/>
        <v>7554.2026635828606</v>
      </c>
      <c r="K50" s="23">
        <f t="shared" si="19"/>
        <v>7263.2277369360208</v>
      </c>
      <c r="L50" s="23">
        <f t="shared" si="19"/>
        <v>7255.4430424016709</v>
      </c>
      <c r="M50" s="23">
        <f t="shared" si="19"/>
        <v>8291.00516364955</v>
      </c>
      <c r="N50" s="23">
        <f t="shared" si="19"/>
        <v>8574.528310609041</v>
      </c>
      <c r="O50" s="23">
        <f t="shared" si="19"/>
        <v>8691.8217425649218</v>
      </c>
      <c r="P50" s="23">
        <f t="shared" si="19"/>
        <v>9738.5296704461744</v>
      </c>
      <c r="Q50" s="23">
        <f t="shared" si="19"/>
        <v>9045.4959932130496</v>
      </c>
      <c r="R50" s="23">
        <f t="shared" si="19"/>
        <v>9787.1066598247598</v>
      </c>
      <c r="S50" s="23">
        <f t="shared" si="19"/>
        <v>14381.139521277111</v>
      </c>
      <c r="T50" s="23">
        <f t="shared" si="19"/>
        <v>10542.426441100419</v>
      </c>
      <c r="U50" s="23">
        <f t="shared" si="19"/>
        <v>12080.543043181791</v>
      </c>
      <c r="V50" s="23">
        <f t="shared" si="19"/>
        <v>11453.015431101228</v>
      </c>
      <c r="W50" s="23">
        <f t="shared" si="19"/>
        <v>13527.489184370634</v>
      </c>
      <c r="X50" s="23">
        <f t="shared" si="19"/>
        <v>14175.558825002916</v>
      </c>
      <c r="Y50" s="23">
        <f t="shared" si="19"/>
        <v>16946.841806243261</v>
      </c>
      <c r="Z50" s="23">
        <f t="shared" si="19"/>
        <v>9991.7770459575604</v>
      </c>
      <c r="AA50" s="23">
        <f t="shared" si="19"/>
        <v>10628.499101560314</v>
      </c>
      <c r="AB50" s="23">
        <f t="shared" si="19"/>
        <v>10260.142859787373</v>
      </c>
      <c r="AC50" s="23">
        <f t="shared" si="19"/>
        <v>10053.67521277529</v>
      </c>
      <c r="AD50" s="23">
        <f t="shared" si="19"/>
        <v>11291.166093038169</v>
      </c>
      <c r="AE50" s="23">
        <f t="shared" si="19"/>
        <v>10241.336553954576</v>
      </c>
      <c r="AF50" s="23">
        <f t="shared" si="19"/>
        <v>6877.9949005676308</v>
      </c>
      <c r="AG50" s="23">
        <f t="shared" si="19"/>
        <v>7230.2919977410447</v>
      </c>
    </row>
    <row r="51" spans="1:33" x14ac:dyDescent="0.25">
      <c r="A51" s="14" t="s">
        <v>24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 spans="1:33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 spans="1:33" x14ac:dyDescent="0.25">
      <c r="A53" s="8" t="s">
        <v>9</v>
      </c>
      <c r="B53" s="21">
        <v>5144.9440999053813</v>
      </c>
      <c r="C53" s="21">
        <v>5144.943991110762</v>
      </c>
      <c r="D53" s="21">
        <v>5144.9439720483997</v>
      </c>
      <c r="E53" s="21">
        <v>5144.9441429844919</v>
      </c>
      <c r="F53" s="21">
        <v>5144.9441171702019</v>
      </c>
      <c r="G53" s="21">
        <v>5144.9439866380599</v>
      </c>
      <c r="H53" s="21">
        <v>5154.1541484947265</v>
      </c>
      <c r="I53" s="21">
        <v>5151.9707467941244</v>
      </c>
      <c r="J53" s="21">
        <v>5138.8244166500999</v>
      </c>
      <c r="K53" s="21">
        <v>5185.2577816031935</v>
      </c>
      <c r="L53" s="21">
        <v>5184.4048880608771</v>
      </c>
      <c r="M53" s="21">
        <v>6486.5300144549492</v>
      </c>
      <c r="N53" s="21">
        <v>7177.1359882434608</v>
      </c>
      <c r="O53" s="21">
        <v>6879.7439674022435</v>
      </c>
      <c r="P53" s="21">
        <v>7043.5688280248323</v>
      </c>
      <c r="Q53" s="21">
        <v>7088.2903593747487</v>
      </c>
      <c r="R53" s="21">
        <v>7292.1642671285736</v>
      </c>
      <c r="S53" s="21">
        <v>7534.3506240114193</v>
      </c>
      <c r="T53" s="21">
        <v>7679.1085452799216</v>
      </c>
      <c r="U53" s="21">
        <v>8082.5312231136568</v>
      </c>
      <c r="V53" s="21">
        <v>8253.765848726518</v>
      </c>
      <c r="W53" s="21">
        <v>8331.5004722091198</v>
      </c>
      <c r="X53" s="21">
        <v>8580.8855495939642</v>
      </c>
      <c r="Y53" s="21">
        <v>8675.0883878900549</v>
      </c>
      <c r="Z53" s="21">
        <v>8224.9705817742433</v>
      </c>
      <c r="AA53" s="21">
        <v>9483.3914132750451</v>
      </c>
      <c r="AB53" s="21">
        <v>9510.4062309789879</v>
      </c>
      <c r="AC53" s="21">
        <v>9300.4497417250823</v>
      </c>
      <c r="AD53" s="21">
        <v>9274.2063627645966</v>
      </c>
      <c r="AE53" s="21">
        <v>9266.7632722391681</v>
      </c>
      <c r="AF53" s="21">
        <v>9083.5202517300531</v>
      </c>
      <c r="AG53" s="21">
        <v>9012.0857114602641</v>
      </c>
    </row>
    <row r="54" spans="1:33" x14ac:dyDescent="0.25">
      <c r="A54" s="10" t="s">
        <v>29</v>
      </c>
      <c r="B54" s="22">
        <v>6081.7969627000939</v>
      </c>
      <c r="C54" s="22">
        <v>6081.7971151851298</v>
      </c>
      <c r="D54" s="22">
        <v>6081.7969898711472</v>
      </c>
      <c r="E54" s="22">
        <v>6081.7974556733961</v>
      </c>
      <c r="F54" s="22">
        <v>6081.7972148973759</v>
      </c>
      <c r="G54" s="22">
        <v>6081.7971075824044</v>
      </c>
      <c r="H54" s="22">
        <v>6081.7972204010421</v>
      </c>
      <c r="I54" s="22">
        <v>6081.7972475027982</v>
      </c>
      <c r="J54" s="22">
        <v>6081.7974006845934</v>
      </c>
      <c r="K54" s="22">
        <v>6081.7971170054025</v>
      </c>
      <c r="L54" s="22">
        <v>6081.7970731582845</v>
      </c>
      <c r="M54" s="22">
        <v>7530.3703927666002</v>
      </c>
      <c r="N54" s="22">
        <v>9429.2292260075956</v>
      </c>
      <c r="O54" s="22">
        <v>9140.6228016556979</v>
      </c>
      <c r="P54" s="22">
        <v>9444.3563888696972</v>
      </c>
      <c r="Q54" s="22">
        <v>9663.7741315790354</v>
      </c>
      <c r="R54" s="22">
        <v>9945.8190378422496</v>
      </c>
      <c r="S54" s="22">
        <v>10105.73970966438</v>
      </c>
      <c r="T54" s="22">
        <v>10305.730372561215</v>
      </c>
      <c r="U54" s="22">
        <v>10951.021352563052</v>
      </c>
      <c r="V54" s="22">
        <v>10887.777732264816</v>
      </c>
      <c r="W54" s="22">
        <v>11042.350428782012</v>
      </c>
      <c r="X54" s="22">
        <v>11255.744566607211</v>
      </c>
      <c r="Y54" s="22">
        <v>11422.979755889837</v>
      </c>
      <c r="Z54" s="22">
        <v>10846.075212485879</v>
      </c>
      <c r="AA54" s="22">
        <v>12387.412907592694</v>
      </c>
      <c r="AB54" s="22">
        <v>12373.121643568384</v>
      </c>
      <c r="AC54" s="22">
        <v>11977.886734741958</v>
      </c>
      <c r="AD54" s="22">
        <v>12027.408400121787</v>
      </c>
      <c r="AE54" s="22">
        <v>11964.552774839043</v>
      </c>
      <c r="AF54" s="22">
        <v>11241.622088617143</v>
      </c>
      <c r="AG54" s="22">
        <v>11731.056160073511</v>
      </c>
    </row>
    <row r="55" spans="1:33" x14ac:dyDescent="0.25">
      <c r="A55" s="12" t="s">
        <v>30</v>
      </c>
      <c r="B55" s="23">
        <v>4647.386325798806</v>
      </c>
      <c r="C55" s="23">
        <v>4647.3861194254623</v>
      </c>
      <c r="D55" s="23">
        <v>4647.3861421854717</v>
      </c>
      <c r="E55" s="23">
        <v>4647.3861947474379</v>
      </c>
      <c r="F55" s="23">
        <v>4647.3862521173842</v>
      </c>
      <c r="G55" s="23">
        <v>4647.3861163258489</v>
      </c>
      <c r="H55" s="23">
        <v>4644.436129155556</v>
      </c>
      <c r="I55" s="23">
        <v>4639.5789627186041</v>
      </c>
      <c r="J55" s="23">
        <v>4637.4004893424126</v>
      </c>
      <c r="K55" s="23">
        <v>4667.2961243753662</v>
      </c>
      <c r="L55" s="23">
        <v>4676.5503756354037</v>
      </c>
      <c r="M55" s="23">
        <v>5882.3324486908477</v>
      </c>
      <c r="N55" s="23">
        <v>6204.9427043504475</v>
      </c>
      <c r="O55" s="23">
        <v>5944.1789103970832</v>
      </c>
      <c r="P55" s="23">
        <v>6032.6180335750869</v>
      </c>
      <c r="Q55" s="23">
        <v>6092.1570455320825</v>
      </c>
      <c r="R55" s="23">
        <v>6383.3000869868065</v>
      </c>
      <c r="S55" s="23">
        <v>6611.7548093433443</v>
      </c>
      <c r="T55" s="23">
        <v>6770.0502142342639</v>
      </c>
      <c r="U55" s="23">
        <v>7009.3096757541407</v>
      </c>
      <c r="V55" s="23">
        <v>7225.7520780332561</v>
      </c>
      <c r="W55" s="23">
        <v>7319.5336629546728</v>
      </c>
      <c r="X55" s="23">
        <v>7558.9778775008162</v>
      </c>
      <c r="Y55" s="23">
        <v>7718.3126406578776</v>
      </c>
      <c r="Z55" s="23">
        <v>7301.8060528913138</v>
      </c>
      <c r="AA55" s="23">
        <v>8518.179906330517</v>
      </c>
      <c r="AB55" s="23">
        <v>8419.3313946227063</v>
      </c>
      <c r="AC55" s="23">
        <v>8289.1130654009394</v>
      </c>
      <c r="AD55" s="23">
        <v>8240.9799006969606</v>
      </c>
      <c r="AE55" s="23">
        <v>8281.9336726003985</v>
      </c>
      <c r="AF55" s="23">
        <v>8291.7023167889056</v>
      </c>
      <c r="AG55" s="23">
        <v>8060.366358101729</v>
      </c>
    </row>
    <row r="56" spans="1:33" x14ac:dyDescent="0.25">
      <c r="A56" s="14" t="s">
        <v>25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 spans="1:33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 spans="1:33" x14ac:dyDescent="0.25">
      <c r="A58" s="8" t="s">
        <v>6</v>
      </c>
      <c r="B58" s="18">
        <f t="shared" ref="B58:Q60" si="20">IF(B48=0,0,B48/B53)</f>
        <v>1.3343258125697752</v>
      </c>
      <c r="C58" s="18">
        <f t="shared" si="20"/>
        <v>1.3343258080062836</v>
      </c>
      <c r="D58" s="18">
        <f t="shared" si="20"/>
        <v>1.3343258061898722</v>
      </c>
      <c r="E58" s="18">
        <f t="shared" si="20"/>
        <v>1.334325815131169</v>
      </c>
      <c r="F58" s="18">
        <f t="shared" si="20"/>
        <v>1.3343258139421217</v>
      </c>
      <c r="G58" s="18">
        <f t="shared" si="20"/>
        <v>1.3343258077105331</v>
      </c>
      <c r="H58" s="18">
        <f t="shared" si="20"/>
        <v>1.318847294020882</v>
      </c>
      <c r="I58" s="18">
        <f t="shared" si="20"/>
        <v>1.3225116782788651</v>
      </c>
      <c r="J58" s="18">
        <f t="shared" si="20"/>
        <v>1.3446413416001333</v>
      </c>
      <c r="K58" s="18">
        <f t="shared" si="20"/>
        <v>1.2669807334552916</v>
      </c>
      <c r="L58" s="18">
        <f t="shared" si="20"/>
        <v>1.2683947249093417</v>
      </c>
      <c r="M58" s="18">
        <f t="shared" si="20"/>
        <v>1.1508913414345512</v>
      </c>
      <c r="N58" s="18">
        <f t="shared" si="20"/>
        <v>1.1526173106018462</v>
      </c>
      <c r="O58" s="18">
        <f t="shared" si="20"/>
        <v>1.2257388418179185</v>
      </c>
      <c r="P58" s="18">
        <f t="shared" si="20"/>
        <v>1.3453793788224524</v>
      </c>
      <c r="Q58" s="18">
        <f t="shared" si="20"/>
        <v>1.2518849049307088</v>
      </c>
      <c r="R58" s="18">
        <f t="shared" ref="C58:AG60" si="21">IF(R48=0,0,R48/R53)</f>
        <v>1.3196957580088864</v>
      </c>
      <c r="S58" s="18">
        <f t="shared" si="21"/>
        <v>1.8649710626816278</v>
      </c>
      <c r="T58" s="18">
        <f t="shared" si="21"/>
        <v>1.34271787412785</v>
      </c>
      <c r="U58" s="18">
        <f t="shared" si="21"/>
        <v>1.4640121492407629</v>
      </c>
      <c r="V58" s="18">
        <f t="shared" si="21"/>
        <v>1.3451616716479067</v>
      </c>
      <c r="W58" s="18">
        <f t="shared" si="21"/>
        <v>1.5785726277867027</v>
      </c>
      <c r="X58" s="18">
        <f t="shared" si="21"/>
        <v>1.5994322379807508</v>
      </c>
      <c r="Y58" s="18">
        <f t="shared" si="21"/>
        <v>1.898952570799783</v>
      </c>
      <c r="Z58" s="18">
        <f t="shared" si="21"/>
        <v>1.1810452939639282</v>
      </c>
      <c r="AA58" s="18">
        <f t="shared" si="21"/>
        <v>1.0882499923468993</v>
      </c>
      <c r="AB58" s="18">
        <f t="shared" si="21"/>
        <v>1.0417179249715529</v>
      </c>
      <c r="AC58" s="18">
        <f t="shared" si="21"/>
        <v>1.0406471680215994</v>
      </c>
      <c r="AD58" s="18">
        <f t="shared" si="21"/>
        <v>1.1749869875757339</v>
      </c>
      <c r="AE58" s="18">
        <f t="shared" si="21"/>
        <v>1.0657815494567831</v>
      </c>
      <c r="AF58" s="18">
        <f t="shared" si="21"/>
        <v>0.70959211278856416</v>
      </c>
      <c r="AG58" s="18">
        <f t="shared" si="21"/>
        <v>0.75370329917369394</v>
      </c>
    </row>
    <row r="59" spans="1:33" x14ac:dyDescent="0.25">
      <c r="A59" s="10" t="s">
        <v>29</v>
      </c>
      <c r="B59" s="19">
        <f t="shared" si="20"/>
        <v>0.92973286084128826</v>
      </c>
      <c r="C59" s="19">
        <f t="shared" si="21"/>
        <v>0.92973285766153391</v>
      </c>
      <c r="D59" s="19">
        <f t="shared" si="21"/>
        <v>0.9297328563958932</v>
      </c>
      <c r="E59" s="19">
        <f t="shared" si="21"/>
        <v>0.92973286262601851</v>
      </c>
      <c r="F59" s="19">
        <f t="shared" si="21"/>
        <v>0.92973286179751335</v>
      </c>
      <c r="G59" s="19">
        <f t="shared" si="21"/>
        <v>0.9297328574554603</v>
      </c>
      <c r="H59" s="19">
        <f t="shared" si="21"/>
        <v>0.91894772336101116</v>
      </c>
      <c r="I59" s="19">
        <f t="shared" si="21"/>
        <v>0.92150099665251306</v>
      </c>
      <c r="J59" s="19">
        <f t="shared" si="21"/>
        <v>0.93692052537279846</v>
      </c>
      <c r="K59" s="19">
        <f t="shared" si="21"/>
        <v>0.88280808993536852</v>
      </c>
      <c r="L59" s="19">
        <f t="shared" si="21"/>
        <v>0.88379333230075985</v>
      </c>
      <c r="M59" s="19">
        <f t="shared" si="21"/>
        <v>0.80191920841931463</v>
      </c>
      <c r="N59" s="19">
        <f t="shared" si="21"/>
        <v>0.80312183092464029</v>
      </c>
      <c r="O59" s="19">
        <f t="shared" si="21"/>
        <v>0.8540715238453559</v>
      </c>
      <c r="P59" s="19">
        <f t="shared" si="21"/>
        <v>0.93743477567932032</v>
      </c>
      <c r="Q59" s="19">
        <f t="shared" si="21"/>
        <v>0.87228960358914398</v>
      </c>
      <c r="R59" s="19">
        <f t="shared" si="21"/>
        <v>0.91953891693866452</v>
      </c>
      <c r="S59" s="19">
        <f t="shared" si="21"/>
        <v>1.2994763836231611</v>
      </c>
      <c r="T59" s="19">
        <f t="shared" si="21"/>
        <v>0.93558028980297403</v>
      </c>
      <c r="U59" s="19">
        <f t="shared" si="21"/>
        <v>1.0200958349135136</v>
      </c>
      <c r="V59" s="19">
        <f t="shared" si="21"/>
        <v>0.93728308145868156</v>
      </c>
      <c r="W59" s="19">
        <f t="shared" si="21"/>
        <v>1.0999193985847695</v>
      </c>
      <c r="X59" s="19">
        <f t="shared" si="21"/>
        <v>1.1144539784295497</v>
      </c>
      <c r="Y59" s="19">
        <f t="shared" si="21"/>
        <v>1.3231540524959133</v>
      </c>
      <c r="Z59" s="19">
        <f t="shared" si="21"/>
        <v>0.8229299093191329</v>
      </c>
      <c r="AA59" s="19">
        <f t="shared" si="21"/>
        <v>0.75827190717880522</v>
      </c>
      <c r="AB59" s="19">
        <f t="shared" si="21"/>
        <v>0.72584924720011457</v>
      </c>
      <c r="AC59" s="19">
        <f t="shared" si="21"/>
        <v>0.72510316411233489</v>
      </c>
      <c r="AD59" s="19">
        <f t="shared" si="21"/>
        <v>0.81870859659544259</v>
      </c>
      <c r="AE59" s="19">
        <f t="shared" si="21"/>
        <v>0.74190051465732976</v>
      </c>
      <c r="AF59" s="19">
        <f t="shared" si="21"/>
        <v>0.46853429156743986</v>
      </c>
      <c r="AG59" s="19">
        <f t="shared" si="21"/>
        <v>0.4723815220787313</v>
      </c>
    </row>
    <row r="60" spans="1:33" x14ac:dyDescent="0.25">
      <c r="A60" s="12" t="s">
        <v>30</v>
      </c>
      <c r="B60" s="20">
        <f t="shared" si="20"/>
        <v>1.6155246898796458</v>
      </c>
      <c r="C60" s="20">
        <f t="shared" si="21"/>
        <v>1.6155246806154058</v>
      </c>
      <c r="D60" s="20">
        <f t="shared" si="21"/>
        <v>1.615524679500471</v>
      </c>
      <c r="E60" s="20">
        <f t="shared" si="21"/>
        <v>1.6155246870778832</v>
      </c>
      <c r="F60" s="20">
        <f t="shared" si="21"/>
        <v>1.6155246885434864</v>
      </c>
      <c r="G60" s="20">
        <f t="shared" si="21"/>
        <v>1.6155246802568277</v>
      </c>
      <c r="H60" s="20">
        <f t="shared" si="21"/>
        <v>1.6065864466590114</v>
      </c>
      <c r="I60" s="20">
        <f t="shared" si="21"/>
        <v>1.6121856979497744</v>
      </c>
      <c r="J60" s="20">
        <f t="shared" si="21"/>
        <v>1.6289735339752924</v>
      </c>
      <c r="K60" s="20">
        <f t="shared" si="21"/>
        <v>1.5561960380022113</v>
      </c>
      <c r="L60" s="20">
        <f t="shared" si="21"/>
        <v>1.5514519163959337</v>
      </c>
      <c r="M60" s="20">
        <f t="shared" si="21"/>
        <v>1.4094757880430182</v>
      </c>
      <c r="N60" s="20">
        <f t="shared" si="21"/>
        <v>1.3818867827090837</v>
      </c>
      <c r="O60" s="20">
        <f t="shared" si="21"/>
        <v>1.4622409374929617</v>
      </c>
      <c r="P60" s="20">
        <f t="shared" si="21"/>
        <v>1.6143123294472645</v>
      </c>
      <c r="Q60" s="20">
        <f t="shared" si="21"/>
        <v>1.4847772185792407</v>
      </c>
      <c r="R60" s="20">
        <f t="shared" si="21"/>
        <v>1.5332361829231653</v>
      </c>
      <c r="S60" s="20">
        <f t="shared" si="21"/>
        <v>2.1750866352385798</v>
      </c>
      <c r="T60" s="20">
        <f t="shared" si="21"/>
        <v>1.5572153983340631</v>
      </c>
      <c r="U60" s="20">
        <f t="shared" si="21"/>
        <v>1.7234996885598481</v>
      </c>
      <c r="V60" s="20">
        <f t="shared" si="21"/>
        <v>1.5850274556082709</v>
      </c>
      <c r="W60" s="20">
        <f t="shared" si="21"/>
        <v>1.8481353877550168</v>
      </c>
      <c r="X60" s="20">
        <f t="shared" si="21"/>
        <v>1.8753274655289378</v>
      </c>
      <c r="Y60" s="20">
        <f t="shared" si="21"/>
        <v>2.1956666690297197</v>
      </c>
      <c r="Z60" s="20">
        <f t="shared" si="21"/>
        <v>1.3683980337989246</v>
      </c>
      <c r="AA60" s="20">
        <f t="shared" si="21"/>
        <v>1.2477429707326861</v>
      </c>
      <c r="AB60" s="20">
        <f t="shared" si="21"/>
        <v>1.2186410510388466</v>
      </c>
      <c r="AC60" s="20">
        <f t="shared" si="21"/>
        <v>1.2128770754424496</v>
      </c>
      <c r="AD60" s="20">
        <f t="shared" si="21"/>
        <v>1.3701242120592052</v>
      </c>
      <c r="AE60" s="20">
        <f t="shared" si="21"/>
        <v>1.2365876084997618</v>
      </c>
      <c r="AF60" s="20">
        <f t="shared" si="21"/>
        <v>0.82950335622169857</v>
      </c>
      <c r="AG60" s="20">
        <f t="shared" si="21"/>
        <v>0.89701778759394102</v>
      </c>
    </row>
    <row r="61" spans="1:33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 spans="1:33" x14ac:dyDescent="0.25">
      <c r="A62" s="8" t="s">
        <v>0</v>
      </c>
      <c r="B62" s="33">
        <f t="shared" ref="B62:Q63" si="22">IF(B66=0,0,B66/B25)</f>
        <v>3.2244559117654323</v>
      </c>
      <c r="C62" s="33">
        <f t="shared" si="22"/>
        <v>3.2229653537434917</v>
      </c>
      <c r="D62" s="33">
        <f t="shared" si="22"/>
        <v>3.2213650374117329</v>
      </c>
      <c r="E62" s="33">
        <f t="shared" si="22"/>
        <v>3.2226250500388596</v>
      </c>
      <c r="F62" s="33">
        <f t="shared" si="22"/>
        <v>3.2205358147333372</v>
      </c>
      <c r="G62" s="33">
        <f t="shared" si="22"/>
        <v>3.2202764776906294</v>
      </c>
      <c r="H62" s="33">
        <f t="shared" si="22"/>
        <v>3.2169747127012078</v>
      </c>
      <c r="I62" s="33">
        <f t="shared" si="22"/>
        <v>3.2184403714879735</v>
      </c>
      <c r="J62" s="33">
        <f t="shared" si="22"/>
        <v>3.2182475944064808</v>
      </c>
      <c r="K62" s="33">
        <f t="shared" si="22"/>
        <v>3.2207387650810331</v>
      </c>
      <c r="L62" s="33">
        <f t="shared" si="22"/>
        <v>3.2186004148528378</v>
      </c>
      <c r="M62" s="33">
        <f t="shared" si="22"/>
        <v>3.2185095816287808</v>
      </c>
      <c r="N62" s="33">
        <f t="shared" si="22"/>
        <v>3.2212220841234767</v>
      </c>
      <c r="O62" s="33">
        <f t="shared" si="22"/>
        <v>3.2248644435385661</v>
      </c>
      <c r="P62" s="33">
        <f t="shared" si="22"/>
        <v>3.2287607759305454</v>
      </c>
      <c r="Q62" s="33">
        <f t="shared" si="22"/>
        <v>3.2280741441824268</v>
      </c>
      <c r="R62" s="33">
        <f t="shared" ref="C62:AG63" si="23">IF(R66=0,0,R66/R25)</f>
        <v>3.2315544747121692</v>
      </c>
      <c r="S62" s="33">
        <f t="shared" si="23"/>
        <v>3.2326429750996795</v>
      </c>
      <c r="T62" s="33">
        <f t="shared" si="23"/>
        <v>3.2315964959567323</v>
      </c>
      <c r="U62" s="33">
        <f t="shared" si="23"/>
        <v>3.2328165030343867</v>
      </c>
      <c r="V62" s="33">
        <f t="shared" si="23"/>
        <v>3.2318212816998027</v>
      </c>
      <c r="W62" s="33">
        <f t="shared" si="23"/>
        <v>3.2273446774512</v>
      </c>
      <c r="X62" s="33">
        <f t="shared" si="23"/>
        <v>3.2260918597224144</v>
      </c>
      <c r="Y62" s="33">
        <f t="shared" si="23"/>
        <v>3.2264065096876786</v>
      </c>
      <c r="Z62" s="33">
        <f t="shared" si="23"/>
        <v>3.2235255132377563</v>
      </c>
      <c r="AA62" s="33">
        <f t="shared" si="23"/>
        <v>3.2187891127886554</v>
      </c>
      <c r="AB62" s="33">
        <f t="shared" si="23"/>
        <v>3.2139168451013385</v>
      </c>
      <c r="AC62" s="33">
        <f t="shared" si="23"/>
        <v>3.2197688412552901</v>
      </c>
      <c r="AD62" s="33">
        <f t="shared" si="23"/>
        <v>3.2233842865596811</v>
      </c>
      <c r="AE62" s="33">
        <f t="shared" si="23"/>
        <v>3.2233770432753523</v>
      </c>
      <c r="AF62" s="33">
        <f t="shared" si="23"/>
        <v>3.2097672600760818</v>
      </c>
      <c r="AG62" s="33">
        <f t="shared" si="23"/>
        <v>3.2082434513579945</v>
      </c>
    </row>
    <row r="63" spans="1:33" x14ac:dyDescent="0.25">
      <c r="A63" s="10" t="s">
        <v>29</v>
      </c>
      <c r="B63" s="34">
        <f t="shared" si="22"/>
        <v>3.2059141038301435</v>
      </c>
      <c r="C63" s="34">
        <f t="shared" si="23"/>
        <v>3.2028518573854603</v>
      </c>
      <c r="D63" s="34">
        <f t="shared" si="23"/>
        <v>3.199103709300859</v>
      </c>
      <c r="E63" s="34">
        <f t="shared" si="23"/>
        <v>3.2004721094488664</v>
      </c>
      <c r="F63" s="34">
        <f t="shared" si="23"/>
        <v>3.197589158648583</v>
      </c>
      <c r="G63" s="34">
        <f t="shared" si="23"/>
        <v>3.1964130599705056</v>
      </c>
      <c r="H63" s="34">
        <f t="shared" si="23"/>
        <v>3.1899790564127413</v>
      </c>
      <c r="I63" s="34">
        <f t="shared" si="23"/>
        <v>3.1918689494611843</v>
      </c>
      <c r="J63" s="34">
        <f t="shared" si="23"/>
        <v>3.1930893541192558</v>
      </c>
      <c r="K63" s="34">
        <f t="shared" si="23"/>
        <v>3.1982313051908049</v>
      </c>
      <c r="L63" s="34">
        <f t="shared" si="23"/>
        <v>3.1924344070237831</v>
      </c>
      <c r="M63" s="34">
        <f t="shared" si="23"/>
        <v>3.1924965022923808</v>
      </c>
      <c r="N63" s="34">
        <f t="shared" si="23"/>
        <v>3.1973918633223746</v>
      </c>
      <c r="O63" s="34">
        <f t="shared" si="23"/>
        <v>3.2058644902689157</v>
      </c>
      <c r="P63" s="34">
        <f t="shared" si="23"/>
        <v>3.2148314129462086</v>
      </c>
      <c r="Q63" s="34">
        <f t="shared" si="23"/>
        <v>3.213448613849232</v>
      </c>
      <c r="R63" s="34">
        <f t="shared" si="23"/>
        <v>3.2204884927581432</v>
      </c>
      <c r="S63" s="34">
        <f t="shared" si="23"/>
        <v>3.2235722343167019</v>
      </c>
      <c r="T63" s="34">
        <f t="shared" si="23"/>
        <v>3.2205623805956809</v>
      </c>
      <c r="U63" s="34">
        <f t="shared" si="23"/>
        <v>3.2238166527705703</v>
      </c>
      <c r="V63" s="34">
        <f t="shared" si="23"/>
        <v>3.2211956652912987</v>
      </c>
      <c r="W63" s="34">
        <f t="shared" si="23"/>
        <v>3.2116340133176458</v>
      </c>
      <c r="X63" s="34">
        <f t="shared" si="23"/>
        <v>3.2087650642246222</v>
      </c>
      <c r="Y63" s="34">
        <f t="shared" si="23"/>
        <v>3.2092518645391439</v>
      </c>
      <c r="Z63" s="34">
        <f t="shared" si="23"/>
        <v>3.2032238095362859</v>
      </c>
      <c r="AA63" s="34">
        <f t="shared" si="23"/>
        <v>3.1910272163276781</v>
      </c>
      <c r="AB63" s="34">
        <f t="shared" si="23"/>
        <v>3.1807769836477049</v>
      </c>
      <c r="AC63" s="34">
        <f t="shared" si="23"/>
        <v>3.1944985493429647</v>
      </c>
      <c r="AD63" s="34">
        <f t="shared" si="23"/>
        <v>3.2023870618921326</v>
      </c>
      <c r="AE63" s="34">
        <f t="shared" si="23"/>
        <v>3.2024313686869803</v>
      </c>
      <c r="AF63" s="34">
        <f t="shared" si="23"/>
        <v>3.1694511174191726</v>
      </c>
      <c r="AG63" s="34">
        <f t="shared" si="23"/>
        <v>3.162593673190214</v>
      </c>
    </row>
    <row r="64" spans="1:33" x14ac:dyDescent="0.25">
      <c r="A64" s="12" t="s">
        <v>30</v>
      </c>
      <c r="B64" s="35">
        <f t="shared" ref="B64:AG64" si="24">IF(B68=0,0,B68/B32)</f>
        <v>3.2318722909990498</v>
      </c>
      <c r="C64" s="35">
        <f t="shared" si="24"/>
        <v>3.2310103791038838</v>
      </c>
      <c r="D64" s="35">
        <f t="shared" si="24"/>
        <v>3.2302691556510688</v>
      </c>
      <c r="E64" s="35">
        <f t="shared" si="24"/>
        <v>3.2314858151961734</v>
      </c>
      <c r="F64" s="35">
        <f t="shared" si="24"/>
        <v>3.2297140514383793</v>
      </c>
      <c r="G64" s="35">
        <f t="shared" si="24"/>
        <v>3.2298214020203613</v>
      </c>
      <c r="H64" s="35">
        <f t="shared" si="24"/>
        <v>3.228085085197955</v>
      </c>
      <c r="I64" s="35">
        <f t="shared" si="24"/>
        <v>3.2294114455614218</v>
      </c>
      <c r="J64" s="35">
        <f t="shared" si="24"/>
        <v>3.2283385462689296</v>
      </c>
      <c r="K64" s="35">
        <f t="shared" si="24"/>
        <v>3.2303509765977014</v>
      </c>
      <c r="L64" s="35">
        <f t="shared" si="24"/>
        <v>3.2295705810804538</v>
      </c>
      <c r="M64" s="35">
        <f t="shared" si="24"/>
        <v>3.2294762929879126</v>
      </c>
      <c r="N64" s="35">
        <f t="shared" si="24"/>
        <v>3.2303074349637884</v>
      </c>
      <c r="O64" s="35">
        <f t="shared" si="24"/>
        <v>3.2319261304082678</v>
      </c>
      <c r="P64" s="35">
        <f t="shared" si="24"/>
        <v>3.2340932355712857</v>
      </c>
      <c r="Q64" s="35">
        <f t="shared" si="24"/>
        <v>3.2333457794059859</v>
      </c>
      <c r="R64" s="35">
        <f t="shared" si="24"/>
        <v>3.2350960858019544</v>
      </c>
      <c r="S64" s="35">
        <f t="shared" si="24"/>
        <v>3.2356148439477135</v>
      </c>
      <c r="T64" s="35">
        <f t="shared" si="24"/>
        <v>3.2350891131108215</v>
      </c>
      <c r="U64" s="35">
        <f t="shared" si="24"/>
        <v>3.2359302294467289</v>
      </c>
      <c r="V64" s="35">
        <f t="shared" si="24"/>
        <v>3.2355163758975931</v>
      </c>
      <c r="W64" s="35">
        <f t="shared" si="24"/>
        <v>3.2326104309378114</v>
      </c>
      <c r="X64" s="35">
        <f t="shared" si="24"/>
        <v>3.2319495336380326</v>
      </c>
      <c r="Y64" s="35">
        <f t="shared" si="24"/>
        <v>3.231733640729697</v>
      </c>
      <c r="Z64" s="35">
        <f t="shared" si="24"/>
        <v>3.229912852149984</v>
      </c>
      <c r="AA64" s="35">
        <f t="shared" si="24"/>
        <v>3.2269437648353283</v>
      </c>
      <c r="AB64" s="35">
        <f t="shared" si="24"/>
        <v>3.2249728788940111</v>
      </c>
      <c r="AC64" s="35">
        <f t="shared" si="24"/>
        <v>3.2280148142399407</v>
      </c>
      <c r="AD64" s="35">
        <f t="shared" si="24"/>
        <v>3.2302562674952853</v>
      </c>
      <c r="AE64" s="35">
        <f t="shared" si="24"/>
        <v>3.2300042861740756</v>
      </c>
      <c r="AF64" s="35">
        <f t="shared" si="24"/>
        <v>3.2210949378664506</v>
      </c>
      <c r="AG64" s="35">
        <f t="shared" si="24"/>
        <v>3.2204901001438042</v>
      </c>
    </row>
    <row r="65" spans="1:33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 spans="1:33" x14ac:dyDescent="0.25">
      <c r="A66" s="8" t="s">
        <v>2</v>
      </c>
      <c r="B66" s="9">
        <f t="shared" ref="B66:AG66" si="25">SUM(B67:B68)</f>
        <v>7933.2181552799984</v>
      </c>
      <c r="C66" s="9">
        <f t="shared" si="25"/>
        <v>7980.5266776000008</v>
      </c>
      <c r="D66" s="9">
        <f t="shared" si="25"/>
        <v>7712.8564186800022</v>
      </c>
      <c r="E66" s="9">
        <f t="shared" si="25"/>
        <v>7447.9367714400023</v>
      </c>
      <c r="F66" s="9">
        <f t="shared" si="25"/>
        <v>6665.8661370000009</v>
      </c>
      <c r="G66" s="9">
        <f t="shared" si="25"/>
        <v>6850.9942214400016</v>
      </c>
      <c r="H66" s="9">
        <f t="shared" si="25"/>
        <v>7208.4342895200007</v>
      </c>
      <c r="I66" s="9">
        <f t="shared" si="25"/>
        <v>7875.4162154400001</v>
      </c>
      <c r="J66" s="9">
        <f t="shared" si="25"/>
        <v>8734.4199928800008</v>
      </c>
      <c r="K66" s="9">
        <f t="shared" si="25"/>
        <v>8782.9211034000036</v>
      </c>
      <c r="L66" s="9">
        <f t="shared" si="25"/>
        <v>9071.3670616800009</v>
      </c>
      <c r="M66" s="9">
        <f t="shared" si="25"/>
        <v>7692.9051250799985</v>
      </c>
      <c r="N66" s="9">
        <f t="shared" si="25"/>
        <v>7452.1726527600022</v>
      </c>
      <c r="O66" s="9">
        <f t="shared" si="25"/>
        <v>7992.1005821999997</v>
      </c>
      <c r="P66" s="9">
        <f t="shared" si="25"/>
        <v>9030.2075773200013</v>
      </c>
      <c r="Q66" s="9">
        <f t="shared" si="25"/>
        <v>8255.1742711200022</v>
      </c>
      <c r="R66" s="9">
        <f t="shared" si="25"/>
        <v>8552.6431873200017</v>
      </c>
      <c r="S66" s="9">
        <f t="shared" si="25"/>
        <v>8768.2594417200035</v>
      </c>
      <c r="T66" s="9">
        <f t="shared" si="25"/>
        <v>7660.0368446399998</v>
      </c>
      <c r="U66" s="9">
        <f t="shared" si="25"/>
        <v>7643.6554953600016</v>
      </c>
      <c r="V66" s="9">
        <f t="shared" si="25"/>
        <v>7412.4722232000022</v>
      </c>
      <c r="W66" s="9">
        <f t="shared" si="25"/>
        <v>8500.0966059599996</v>
      </c>
      <c r="X66" s="9">
        <f t="shared" si="25"/>
        <v>8047.6792102800009</v>
      </c>
      <c r="Y66" s="9">
        <f t="shared" si="25"/>
        <v>7353.8315632800022</v>
      </c>
      <c r="Z66" s="9">
        <f t="shared" si="25"/>
        <v>6292.4443124400013</v>
      </c>
      <c r="AA66" s="9">
        <f t="shared" si="25"/>
        <v>5626.3191011999997</v>
      </c>
      <c r="AB66" s="9">
        <f t="shared" si="25"/>
        <v>5331.5884857599995</v>
      </c>
      <c r="AC66" s="9">
        <f t="shared" si="25"/>
        <v>5632.3629514800004</v>
      </c>
      <c r="AD66" s="9">
        <f t="shared" si="25"/>
        <v>6348.2499759600014</v>
      </c>
      <c r="AE66" s="9">
        <f t="shared" si="25"/>
        <v>5551.1508315599995</v>
      </c>
      <c r="AF66" s="9">
        <f t="shared" si="25"/>
        <v>3167.7742310400008</v>
      </c>
      <c r="AG66" s="9">
        <f t="shared" si="25"/>
        <v>3469.7781885599998</v>
      </c>
    </row>
    <row r="67" spans="1:33" x14ac:dyDescent="0.25">
      <c r="A67" s="10" t="s">
        <v>29</v>
      </c>
      <c r="B67" s="11">
        <v>2253.5251312255195</v>
      </c>
      <c r="C67" s="11">
        <v>2265.8457139556308</v>
      </c>
      <c r="D67" s="11">
        <v>2188.3722169745624</v>
      </c>
      <c r="E67" s="11">
        <v>2113.2837502197362</v>
      </c>
      <c r="F67" s="11">
        <v>1890.9005339057715</v>
      </c>
      <c r="G67" s="11">
        <v>1942.8573028509768</v>
      </c>
      <c r="H67" s="11">
        <v>2084.0880196588464</v>
      </c>
      <c r="I67" s="11">
        <v>2282.4385986611383</v>
      </c>
      <c r="J67" s="11">
        <v>2480.8965539626502</v>
      </c>
      <c r="K67" s="11">
        <v>2610.0304625929975</v>
      </c>
      <c r="L67" s="11">
        <v>2657.9310469488328</v>
      </c>
      <c r="M67" s="11">
        <v>2262.9656643901826</v>
      </c>
      <c r="N67" s="11">
        <v>2041.7304534248967</v>
      </c>
      <c r="O67" s="11">
        <v>2152.7884291391201</v>
      </c>
      <c r="P67" s="11">
        <v>2489.1453998868074</v>
      </c>
      <c r="Q67" s="11">
        <v>2177.2497116816653</v>
      </c>
      <c r="R67" s="11">
        <v>2066.4877343554085</v>
      </c>
      <c r="S67" s="11">
        <v>2157.754776795538</v>
      </c>
      <c r="T67" s="11">
        <v>1835.3905385016876</v>
      </c>
      <c r="U67" s="11">
        <v>1959.2887405924591</v>
      </c>
      <c r="V67" s="11">
        <v>1906.3111764032244</v>
      </c>
      <c r="W67" s="11">
        <v>2123.4095359768562</v>
      </c>
      <c r="X67" s="11">
        <v>2022.3665725169431</v>
      </c>
      <c r="Y67" s="11">
        <v>1733.2497863402473</v>
      </c>
      <c r="Z67" s="11">
        <v>1496.4510597470537</v>
      </c>
      <c r="AA67" s="11">
        <v>1266.4066543424149</v>
      </c>
      <c r="AB67" s="11">
        <v>1319.9960375848907</v>
      </c>
      <c r="AC67" s="11">
        <v>1374.8487670574634</v>
      </c>
      <c r="AD67" s="11">
        <v>1555.1529701562663</v>
      </c>
      <c r="AE67" s="11">
        <v>1325.5677138366711</v>
      </c>
      <c r="AF67" s="11">
        <v>686.0997506233781</v>
      </c>
      <c r="AG67" s="11">
        <v>723.5079288039766</v>
      </c>
    </row>
    <row r="68" spans="1:33" x14ac:dyDescent="0.25">
      <c r="A68" s="12" t="s">
        <v>30</v>
      </c>
      <c r="B68" s="13">
        <v>5679.6930240544789</v>
      </c>
      <c r="C68" s="13">
        <v>5714.6809636443695</v>
      </c>
      <c r="D68" s="13">
        <v>5524.4842017054398</v>
      </c>
      <c r="E68" s="13">
        <v>5334.6530212202661</v>
      </c>
      <c r="F68" s="13">
        <v>4774.9656030942297</v>
      </c>
      <c r="G68" s="13">
        <v>4908.1369185890244</v>
      </c>
      <c r="H68" s="13">
        <v>5124.3462698611538</v>
      </c>
      <c r="I68" s="13">
        <v>5592.9776167788614</v>
      </c>
      <c r="J68" s="13">
        <v>6253.5234389173511</v>
      </c>
      <c r="K68" s="13">
        <v>6172.8906408070061</v>
      </c>
      <c r="L68" s="13">
        <v>6413.4360147311681</v>
      </c>
      <c r="M68" s="13">
        <v>5429.9394606898159</v>
      </c>
      <c r="N68" s="13">
        <v>5410.4421993351052</v>
      </c>
      <c r="O68" s="13">
        <v>5839.3121530608796</v>
      </c>
      <c r="P68" s="13">
        <v>6541.0621774331948</v>
      </c>
      <c r="Q68" s="13">
        <v>6077.9245594383374</v>
      </c>
      <c r="R68" s="13">
        <v>6486.1554529645928</v>
      </c>
      <c r="S68" s="13">
        <v>6610.504664924465</v>
      </c>
      <c r="T68" s="13">
        <v>5824.646306138312</v>
      </c>
      <c r="U68" s="13">
        <v>5684.3667547675423</v>
      </c>
      <c r="V68" s="13">
        <v>5506.1610467967776</v>
      </c>
      <c r="W68" s="13">
        <v>6376.6870699831425</v>
      </c>
      <c r="X68" s="13">
        <v>6025.3126377630579</v>
      </c>
      <c r="Y68" s="13">
        <v>5620.5817769397545</v>
      </c>
      <c r="Z68" s="13">
        <v>4795.9932526929479</v>
      </c>
      <c r="AA68" s="13">
        <v>4359.9124468575847</v>
      </c>
      <c r="AB68" s="13">
        <v>4011.592448175109</v>
      </c>
      <c r="AC68" s="13">
        <v>4257.5141844225373</v>
      </c>
      <c r="AD68" s="13">
        <v>4793.0970058037346</v>
      </c>
      <c r="AE68" s="13">
        <v>4225.5831177233285</v>
      </c>
      <c r="AF68" s="13">
        <v>2481.6744804166228</v>
      </c>
      <c r="AG68" s="13">
        <v>2746.2702597560233</v>
      </c>
    </row>
    <row r="69" spans="1:33" x14ac:dyDescent="0.25">
      <c r="A69" s="14" t="s">
        <v>24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 spans="1:33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 spans="1:33" x14ac:dyDescent="0.25">
      <c r="A71" s="8" t="s">
        <v>7</v>
      </c>
      <c r="B71" s="9">
        <f t="shared" ref="B71:Q73" si="26">IF(B66=0,0,100*B66/B12)</f>
        <v>22135.992103474724</v>
      </c>
      <c r="C71" s="9">
        <f t="shared" si="26"/>
        <v>22125.758831837036</v>
      </c>
      <c r="D71" s="9">
        <f t="shared" si="26"/>
        <v>22114.772497691149</v>
      </c>
      <c r="E71" s="9">
        <f t="shared" si="26"/>
        <v>22123.423407362876</v>
      </c>
      <c r="F71" s="9">
        <f t="shared" si="26"/>
        <v>22109.080609946926</v>
      </c>
      <c r="G71" s="9">
        <f t="shared" si="26"/>
        <v>22107.299588786464</v>
      </c>
      <c r="H71" s="9">
        <f t="shared" si="26"/>
        <v>21867.521532265153</v>
      </c>
      <c r="I71" s="9">
        <f t="shared" si="26"/>
        <v>21928.976968133742</v>
      </c>
      <c r="J71" s="9">
        <f t="shared" si="26"/>
        <v>22237.691035354575</v>
      </c>
      <c r="K71" s="9">
        <f t="shared" si="26"/>
        <v>21159.035304587938</v>
      </c>
      <c r="L71" s="9">
        <f t="shared" si="26"/>
        <v>21165.10374151275</v>
      </c>
      <c r="M71" s="9">
        <f t="shared" si="26"/>
        <v>24027.111352089658</v>
      </c>
      <c r="N71" s="9">
        <f t="shared" si="26"/>
        <v>26647.53128164255</v>
      </c>
      <c r="O71" s="9">
        <f t="shared" si="26"/>
        <v>27194.53820702868</v>
      </c>
      <c r="P71" s="9">
        <f t="shared" si="26"/>
        <v>30596.616157501667</v>
      </c>
      <c r="Q71" s="9">
        <f t="shared" si="26"/>
        <v>28645.038047198468</v>
      </c>
      <c r="R71" s="9">
        <f t="shared" ref="C71:AG73" si="27">IF(R66=0,0,100*R66/R12)</f>
        <v>31098.664939012193</v>
      </c>
      <c r="S71" s="9">
        <f t="shared" si="27"/>
        <v>45422.984581611701</v>
      </c>
      <c r="T71" s="9">
        <f t="shared" si="27"/>
        <v>33320.591724927399</v>
      </c>
      <c r="U71" s="9">
        <f t="shared" si="27"/>
        <v>38253.671686527967</v>
      </c>
      <c r="V71" s="9">
        <f t="shared" si="27"/>
        <v>35881.778828969262</v>
      </c>
      <c r="W71" s="9">
        <f t="shared" si="27"/>
        <v>42445.645378253561</v>
      </c>
      <c r="X71" s="9">
        <f t="shared" si="27"/>
        <v>44276.642833351543</v>
      </c>
      <c r="Y71" s="9">
        <f t="shared" si="27"/>
        <v>53150.470254244188</v>
      </c>
      <c r="Z71" s="9">
        <f t="shared" si="27"/>
        <v>31313.529268468683</v>
      </c>
      <c r="AA71" s="9">
        <f t="shared" si="27"/>
        <v>33218.871317946257</v>
      </c>
      <c r="AB71" s="9">
        <f t="shared" si="27"/>
        <v>31840.790482714852</v>
      </c>
      <c r="AC71" s="9">
        <f t="shared" si="27"/>
        <v>31162.489859039208</v>
      </c>
      <c r="AD71" s="9">
        <f t="shared" si="27"/>
        <v>35125.449997836571</v>
      </c>
      <c r="AE71" s="9">
        <f t="shared" si="27"/>
        <v>31835.184771874487</v>
      </c>
      <c r="AF71" s="9">
        <f t="shared" si="27"/>
        <v>20688.857642481646</v>
      </c>
      <c r="AG71" s="9">
        <f t="shared" si="27"/>
        <v>21791.797084422862</v>
      </c>
    </row>
    <row r="72" spans="1:33" x14ac:dyDescent="0.25">
      <c r="A72" s="10" t="s">
        <v>29</v>
      </c>
      <c r="B72" s="11">
        <f t="shared" si="26"/>
        <v>18127.669749037494</v>
      </c>
      <c r="C72" s="11">
        <f t="shared" si="27"/>
        <v>18110.35483251002</v>
      </c>
      <c r="D72" s="11">
        <f t="shared" si="27"/>
        <v>18089.160731925651</v>
      </c>
      <c r="E72" s="11">
        <f t="shared" si="27"/>
        <v>18096.899784636724</v>
      </c>
      <c r="F72" s="11">
        <f t="shared" si="27"/>
        <v>18080.597560336973</v>
      </c>
      <c r="G72" s="11">
        <f t="shared" si="27"/>
        <v>18073.94696968421</v>
      </c>
      <c r="H72" s="11">
        <f t="shared" si="27"/>
        <v>17828.326283077109</v>
      </c>
      <c r="I72" s="11">
        <f t="shared" si="27"/>
        <v>17888.453604929073</v>
      </c>
      <c r="J72" s="11">
        <f t="shared" si="27"/>
        <v>18194.736639183109</v>
      </c>
      <c r="K72" s="11">
        <f t="shared" si="27"/>
        <v>17171.494799946511</v>
      </c>
      <c r="L72" s="11">
        <f t="shared" si="27"/>
        <v>17159.499991922512</v>
      </c>
      <c r="M72" s="11">
        <f t="shared" si="27"/>
        <v>19278.683989548485</v>
      </c>
      <c r="N72" s="11">
        <f t="shared" si="27"/>
        <v>24213.272539459642</v>
      </c>
      <c r="O72" s="11">
        <f t="shared" si="27"/>
        <v>25027.368648205826</v>
      </c>
      <c r="P72" s="11">
        <f t="shared" si="27"/>
        <v>28462.407402661538</v>
      </c>
      <c r="Q72" s="11">
        <f t="shared" si="27"/>
        <v>27088.117626353567</v>
      </c>
      <c r="R72" s="11">
        <f t="shared" si="27"/>
        <v>29453.195428497838</v>
      </c>
      <c r="S72" s="11">
        <f t="shared" si="27"/>
        <v>42332.498884094806</v>
      </c>
      <c r="T72" s="11">
        <f t="shared" si="27"/>
        <v>31052.141414381877</v>
      </c>
      <c r="U72" s="11">
        <f t="shared" si="27"/>
        <v>36013.55006519641</v>
      </c>
      <c r="V72" s="11">
        <f t="shared" si="27"/>
        <v>32872.075839730205</v>
      </c>
      <c r="W72" s="11">
        <f t="shared" si="27"/>
        <v>39007.528598813318</v>
      </c>
      <c r="X72" s="11">
        <f t="shared" si="27"/>
        <v>40250.778847072834</v>
      </c>
      <c r="Y72" s="11">
        <f t="shared" si="27"/>
        <v>48505.794287278797</v>
      </c>
      <c r="Z72" s="11">
        <f t="shared" si="27"/>
        <v>28590.56531590319</v>
      </c>
      <c r="AA72" s="11">
        <f t="shared" si="27"/>
        <v>29973.405472257706</v>
      </c>
      <c r="AB72" s="11">
        <f t="shared" si="27"/>
        <v>28566.624983468977</v>
      </c>
      <c r="AC72" s="11">
        <f t="shared" si="27"/>
        <v>27744.870207479049</v>
      </c>
      <c r="AD72" s="11">
        <f t="shared" si="27"/>
        <v>31533.721747779098</v>
      </c>
      <c r="AE72" s="11">
        <f t="shared" si="27"/>
        <v>28426.407219416873</v>
      </c>
      <c r="AF72" s="11">
        <f t="shared" si="27"/>
        <v>16693.76983765791</v>
      </c>
      <c r="AG72" s="11">
        <f t="shared" si="27"/>
        <v>17525.620888372745</v>
      </c>
    </row>
    <row r="73" spans="1:33" x14ac:dyDescent="0.25">
      <c r="A73" s="12" t="s">
        <v>30</v>
      </c>
      <c r="B73" s="13">
        <f t="shared" si="26"/>
        <v>24264.791649036273</v>
      </c>
      <c r="C73" s="13">
        <f t="shared" si="27"/>
        <v>24258.319226334046</v>
      </c>
      <c r="D73" s="13">
        <f t="shared" si="27"/>
        <v>24252.754247165445</v>
      </c>
      <c r="E73" s="13">
        <f t="shared" si="27"/>
        <v>24261.889275089303</v>
      </c>
      <c r="F73" s="13">
        <f t="shared" si="27"/>
        <v>24248.587252373698</v>
      </c>
      <c r="G73" s="13">
        <f t="shared" si="27"/>
        <v>24249.392404099734</v>
      </c>
      <c r="H73" s="13">
        <f t="shared" si="27"/>
        <v>24086.964186980775</v>
      </c>
      <c r="I73" s="13">
        <f t="shared" si="27"/>
        <v>24155.554693218306</v>
      </c>
      <c r="J73" s="13">
        <f t="shared" si="27"/>
        <v>24387.523645171968</v>
      </c>
      <c r="K73" s="13">
        <f t="shared" si="27"/>
        <v>23462.774813262789</v>
      </c>
      <c r="L73" s="13">
        <f t="shared" si="27"/>
        <v>23431.965402445298</v>
      </c>
      <c r="M73" s="13">
        <f t="shared" si="27"/>
        <v>26775.604621046587</v>
      </c>
      <c r="N73" s="13">
        <f t="shared" si="27"/>
        <v>27698.362553067876</v>
      </c>
      <c r="O73" s="13">
        <f t="shared" si="27"/>
        <v>28091.325810646296</v>
      </c>
      <c r="P73" s="13">
        <f t="shared" si="27"/>
        <v>31495.312931600234</v>
      </c>
      <c r="Q73" s="13">
        <f t="shared" si="27"/>
        <v>29247.216292289166</v>
      </c>
      <c r="R73" s="13">
        <f t="shared" si="27"/>
        <v>31662.230446525322</v>
      </c>
      <c r="S73" s="13">
        <f t="shared" si="27"/>
        <v>46531.828507927334</v>
      </c>
      <c r="T73" s="13">
        <f t="shared" si="27"/>
        <v>34105.689005375629</v>
      </c>
      <c r="U73" s="13">
        <f t="shared" si="27"/>
        <v>39091.794421564337</v>
      </c>
      <c r="V73" s="13">
        <f t="shared" si="27"/>
        <v>37056.418980735849</v>
      </c>
      <c r="W73" s="13">
        <f t="shared" si="27"/>
        <v>43729.10264179494</v>
      </c>
      <c r="X73" s="13">
        <f t="shared" si="27"/>
        <v>45814.690733526673</v>
      </c>
      <c r="Y73" s="13">
        <f t="shared" si="27"/>
        <v>54767.678769360769</v>
      </c>
      <c r="Z73" s="13">
        <f t="shared" si="27"/>
        <v>32272.56909655553</v>
      </c>
      <c r="AA73" s="13">
        <f t="shared" si="27"/>
        <v>34297.568905337946</v>
      </c>
      <c r="AB73" s="13">
        <f t="shared" si="27"/>
        <v>33088.682456392315</v>
      </c>
      <c r="AC73" s="13">
        <f t="shared" si="27"/>
        <v>32453.412524395524</v>
      </c>
      <c r="AD73" s="13">
        <f t="shared" si="27"/>
        <v>36473.360039366802</v>
      </c>
      <c r="AE73" s="13">
        <f t="shared" si="27"/>
        <v>33079.56096542452</v>
      </c>
      <c r="AF73" s="13">
        <f t="shared" si="27"/>
        <v>22154.674556889659</v>
      </c>
      <c r="AG73" s="13">
        <f t="shared" si="27"/>
        <v>23285.083799873999</v>
      </c>
    </row>
    <row r="74" spans="1:33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 spans="1:33" x14ac:dyDescent="0.25">
      <c r="A75" s="8" t="s">
        <v>19</v>
      </c>
      <c r="B75" s="21">
        <f t="shared" ref="B75:Q77" si="28">IF(B66=0,0,1000*B66/B3)</f>
        <v>14.639191603005361</v>
      </c>
      <c r="C75" s="21">
        <f t="shared" si="28"/>
        <v>14.63242439480786</v>
      </c>
      <c r="D75" s="21">
        <f t="shared" si="28"/>
        <v>14.625158878377452</v>
      </c>
      <c r="E75" s="21">
        <f t="shared" si="28"/>
        <v>14.630879398916564</v>
      </c>
      <c r="F75" s="21">
        <f t="shared" si="28"/>
        <v>14.621394165817328</v>
      </c>
      <c r="G75" s="21">
        <f t="shared" si="28"/>
        <v>14.62021676263309</v>
      </c>
      <c r="H75" s="21">
        <f t="shared" si="28"/>
        <v>14.558058296403827</v>
      </c>
      <c r="I75" s="21">
        <f t="shared" si="28"/>
        <v>14.575934752916895</v>
      </c>
      <c r="J75" s="21">
        <f t="shared" si="28"/>
        <v>14.642015232469468</v>
      </c>
      <c r="K75" s="21">
        <f t="shared" si="28"/>
        <v>14.410851169586413</v>
      </c>
      <c r="L75" s="21">
        <f t="shared" si="28"/>
        <v>14.405884952056109</v>
      </c>
      <c r="M75" s="21">
        <f t="shared" si="28"/>
        <v>12.622933881519149</v>
      </c>
      <c r="N75" s="21">
        <f t="shared" si="28"/>
        <v>11.922373782283445</v>
      </c>
      <c r="O75" s="21">
        <f t="shared" si="28"/>
        <v>12.661877126472637</v>
      </c>
      <c r="P75" s="21">
        <f t="shared" si="28"/>
        <v>14.058379422867759</v>
      </c>
      <c r="Q75" s="21">
        <f t="shared" si="28"/>
        <v>12.623559590435983</v>
      </c>
      <c r="R75" s="21">
        <f t="shared" ref="C75:AG77" si="29">IF(R66=0,0,1000*R66/R3)</f>
        <v>12.694129237975494</v>
      </c>
      <c r="S75" s="21">
        <f t="shared" si="29"/>
        <v>18.025559864345801</v>
      </c>
      <c r="T75" s="21">
        <f t="shared" si="29"/>
        <v>12.594481063830782</v>
      </c>
      <c r="U75" s="21">
        <f t="shared" si="29"/>
        <v>14.124073767441132</v>
      </c>
      <c r="V75" s="21">
        <f t="shared" si="29"/>
        <v>12.882200303649645</v>
      </c>
      <c r="W75" s="21">
        <f t="shared" si="29"/>
        <v>14.823447838159895</v>
      </c>
      <c r="X75" s="21">
        <f t="shared" si="29"/>
        <v>14.855558729052522</v>
      </c>
      <c r="Y75" s="21">
        <f t="shared" si="29"/>
        <v>17.10104580943197</v>
      </c>
      <c r="Z75" s="21">
        <f t="shared" si="29"/>
        <v>10.825117881362797</v>
      </c>
      <c r="AA75" s="21">
        <f t="shared" si="29"/>
        <v>9.4234384604319956</v>
      </c>
      <c r="AB75" s="21">
        <f t="shared" si="29"/>
        <v>9.540184557196195</v>
      </c>
      <c r="AC75" s="21">
        <f t="shared" si="29"/>
        <v>9.4985197620507194</v>
      </c>
      <c r="AD75" s="21">
        <f t="shared" si="29"/>
        <v>10.672473540917734</v>
      </c>
      <c r="AE75" s="21">
        <f t="shared" si="29"/>
        <v>9.4375242945010722</v>
      </c>
      <c r="AF75" s="21">
        <f t="shared" si="29"/>
        <v>6.012821494550284</v>
      </c>
      <c r="AG75" s="21">
        <f t="shared" si="29"/>
        <v>6.2455531788809981</v>
      </c>
    </row>
    <row r="76" spans="1:33" x14ac:dyDescent="0.25">
      <c r="A76" s="10" t="s">
        <v>29</v>
      </c>
      <c r="B76" s="22">
        <f t="shared" si="28"/>
        <v>36.736435364273881</v>
      </c>
      <c r="C76" s="22">
        <f t="shared" si="29"/>
        <v>36.701344922687532</v>
      </c>
      <c r="D76" s="22">
        <f t="shared" si="29"/>
        <v>36.658395134590045</v>
      </c>
      <c r="E76" s="22">
        <f t="shared" si="29"/>
        <v>36.674075324525319</v>
      </c>
      <c r="F76" s="22">
        <f t="shared" si="29"/>
        <v>36.641039935868271</v>
      </c>
      <c r="G76" s="22">
        <f t="shared" si="29"/>
        <v>36.627563013483098</v>
      </c>
      <c r="H76" s="22">
        <f t="shared" si="29"/>
        <v>36.129802261926592</v>
      </c>
      <c r="I76" s="22">
        <f t="shared" si="29"/>
        <v>36.251652447200989</v>
      </c>
      <c r="J76" s="22">
        <f t="shared" si="29"/>
        <v>36.872345929641362</v>
      </c>
      <c r="K76" s="22">
        <f t="shared" si="29"/>
        <v>34.798708202986454</v>
      </c>
      <c r="L76" s="22">
        <f t="shared" si="29"/>
        <v>34.774400548673754</v>
      </c>
      <c r="M76" s="22">
        <f t="shared" si="29"/>
        <v>30.386051888548632</v>
      </c>
      <c r="N76" s="22">
        <f t="shared" si="29"/>
        <v>29.292499644948148</v>
      </c>
      <c r="O76" s="22">
        <f t="shared" si="29"/>
        <v>31.405156666362661</v>
      </c>
      <c r="P76" s="22">
        <f t="shared" si="29"/>
        <v>34.368101798328858</v>
      </c>
      <c r="Q76" s="22">
        <f t="shared" si="29"/>
        <v>31.836707650763735</v>
      </c>
      <c r="R76" s="22">
        <f t="shared" si="29"/>
        <v>33.464410147544307</v>
      </c>
      <c r="S76" s="22">
        <f t="shared" si="29"/>
        <v>47.203542910521392</v>
      </c>
      <c r="T76" s="22">
        <f t="shared" si="29"/>
        <v>33.836052926157009</v>
      </c>
      <c r="U76" s="22">
        <f t="shared" si="29"/>
        <v>36.536224157283264</v>
      </c>
      <c r="V76" s="22">
        <f t="shared" si="29"/>
        <v>33.577173032068963</v>
      </c>
      <c r="W76" s="22">
        <f t="shared" si="29"/>
        <v>39.188871089185128</v>
      </c>
      <c r="X76" s="22">
        <f t="shared" si="29"/>
        <v>39.537477207667294</v>
      </c>
      <c r="Y76" s="22">
        <f t="shared" si="29"/>
        <v>46.826616973233762</v>
      </c>
      <c r="Z76" s="22">
        <f t="shared" si="29"/>
        <v>29.335972364924981</v>
      </c>
      <c r="AA76" s="22">
        <f t="shared" si="29"/>
        <v>26.304016388191769</v>
      </c>
      <c r="AB76" s="22">
        <f t="shared" si="29"/>
        <v>25.103525241718955</v>
      </c>
      <c r="AC76" s="22">
        <f t="shared" si="29"/>
        <v>25.330608962290977</v>
      </c>
      <c r="AD76" s="22">
        <f t="shared" si="29"/>
        <v>28.650360984069341</v>
      </c>
      <c r="AE76" s="22">
        <f t="shared" si="29"/>
        <v>25.849171472711713</v>
      </c>
      <c r="AF76" s="22">
        <f t="shared" si="29"/>
        <v>14.07028874711853</v>
      </c>
      <c r="AG76" s="22">
        <f t="shared" si="29"/>
        <v>15.590107347955358</v>
      </c>
    </row>
    <row r="77" spans="1:33" x14ac:dyDescent="0.25">
      <c r="A77" s="12" t="s">
        <v>30</v>
      </c>
      <c r="B77" s="23">
        <f t="shared" si="28"/>
        <v>11.81857661001235</v>
      </c>
      <c r="C77" s="23">
        <f t="shared" si="29"/>
        <v>11.815424736723115</v>
      </c>
      <c r="D77" s="23">
        <f t="shared" si="29"/>
        <v>11.812714159033744</v>
      </c>
      <c r="E77" s="23">
        <f t="shared" si="29"/>
        <v>11.817163372023026</v>
      </c>
      <c r="F77" s="23">
        <f t="shared" si="29"/>
        <v>11.810684211652649</v>
      </c>
      <c r="G77" s="23">
        <f t="shared" si="29"/>
        <v>11.811076787450384</v>
      </c>
      <c r="H77" s="23">
        <f t="shared" si="29"/>
        <v>11.713662820600868</v>
      </c>
      <c r="I77" s="23">
        <f t="shared" si="29"/>
        <v>11.716926516417443</v>
      </c>
      <c r="J77" s="23">
        <f t="shared" si="29"/>
        <v>11.81586865708624</v>
      </c>
      <c r="K77" s="23">
        <f t="shared" si="29"/>
        <v>11.549724554797777</v>
      </c>
      <c r="L77" s="23">
        <f t="shared" si="29"/>
        <v>11.591975459115861</v>
      </c>
      <c r="M77" s="23">
        <f t="shared" si="29"/>
        <v>10.150084977027724</v>
      </c>
      <c r="N77" s="23">
        <f t="shared" si="29"/>
        <v>9.7422898124664155</v>
      </c>
      <c r="O77" s="23">
        <f t="shared" si="29"/>
        <v>10.378322355724688</v>
      </c>
      <c r="P77" s="23">
        <f t="shared" si="29"/>
        <v>11.477354368719102</v>
      </c>
      <c r="Q77" s="23">
        <f t="shared" si="29"/>
        <v>10.379647148128905</v>
      </c>
      <c r="R77" s="23">
        <f t="shared" si="29"/>
        <v>10.598360481703992</v>
      </c>
      <c r="S77" s="23">
        <f t="shared" si="29"/>
        <v>14.999225111068029</v>
      </c>
      <c r="T77" s="23">
        <f t="shared" si="29"/>
        <v>10.514519473190806</v>
      </c>
      <c r="U77" s="23">
        <f t="shared" si="29"/>
        <v>11.65896439512554</v>
      </c>
      <c r="V77" s="23">
        <f t="shared" si="29"/>
        <v>10.616738541837755</v>
      </c>
      <c r="W77" s="23">
        <f t="shared" si="29"/>
        <v>12.280846998233296</v>
      </c>
      <c r="X77" s="23">
        <f t="shared" si="29"/>
        <v>12.282072210858482</v>
      </c>
      <c r="Y77" s="23">
        <f t="shared" si="29"/>
        <v>14.301438965409636</v>
      </c>
      <c r="Z77" s="23">
        <f t="shared" si="29"/>
        <v>9.0444185839800877</v>
      </c>
      <c r="AA77" s="23">
        <f t="shared" si="29"/>
        <v>7.9428423527034608</v>
      </c>
      <c r="AB77" s="23">
        <f t="shared" si="29"/>
        <v>7.9237605967010571</v>
      </c>
      <c r="AC77" s="23">
        <f t="shared" si="29"/>
        <v>7.9033630528957781</v>
      </c>
      <c r="AD77" s="23">
        <f t="shared" si="29"/>
        <v>8.8671691189935533</v>
      </c>
      <c r="AE77" s="23">
        <f t="shared" si="29"/>
        <v>7.8700563887423387</v>
      </c>
      <c r="AF77" s="23">
        <f t="shared" si="29"/>
        <v>5.1909811819560669</v>
      </c>
      <c r="AG77" s="23">
        <f t="shared" si="29"/>
        <v>5.3938159599037343</v>
      </c>
    </row>
    <row r="78" spans="1:33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spans="1:33" x14ac:dyDescent="0.25">
      <c r="A79" s="8" t="s">
        <v>8</v>
      </c>
      <c r="B79" s="36">
        <f t="shared" ref="B79:Q81" si="30">IF(B66=0,0,B66/B$66)</f>
        <v>1</v>
      </c>
      <c r="C79" s="36">
        <f t="shared" si="30"/>
        <v>1</v>
      </c>
      <c r="D79" s="36">
        <f t="shared" si="30"/>
        <v>1</v>
      </c>
      <c r="E79" s="36">
        <f t="shared" si="30"/>
        <v>1</v>
      </c>
      <c r="F79" s="36">
        <f t="shared" si="30"/>
        <v>1</v>
      </c>
      <c r="G79" s="36">
        <f t="shared" si="30"/>
        <v>1</v>
      </c>
      <c r="H79" s="36">
        <f t="shared" si="30"/>
        <v>1</v>
      </c>
      <c r="I79" s="36">
        <f t="shared" si="30"/>
        <v>1</v>
      </c>
      <c r="J79" s="36">
        <f t="shared" si="30"/>
        <v>1</v>
      </c>
      <c r="K79" s="36">
        <f t="shared" si="30"/>
        <v>1</v>
      </c>
      <c r="L79" s="36">
        <f t="shared" si="30"/>
        <v>1</v>
      </c>
      <c r="M79" s="36">
        <f t="shared" si="30"/>
        <v>1</v>
      </c>
      <c r="N79" s="36">
        <f t="shared" si="30"/>
        <v>1</v>
      </c>
      <c r="O79" s="36">
        <f t="shared" si="30"/>
        <v>1</v>
      </c>
      <c r="P79" s="36">
        <f t="shared" si="30"/>
        <v>1</v>
      </c>
      <c r="Q79" s="36">
        <f t="shared" si="30"/>
        <v>1</v>
      </c>
      <c r="R79" s="36">
        <f t="shared" ref="C79:AG81" si="31">IF(R66=0,0,R66/R$66)</f>
        <v>1</v>
      </c>
      <c r="S79" s="36">
        <f t="shared" si="31"/>
        <v>1</v>
      </c>
      <c r="T79" s="36">
        <f t="shared" si="31"/>
        <v>1</v>
      </c>
      <c r="U79" s="36">
        <f t="shared" si="31"/>
        <v>1</v>
      </c>
      <c r="V79" s="36">
        <f t="shared" si="31"/>
        <v>1</v>
      </c>
      <c r="W79" s="36">
        <f t="shared" si="31"/>
        <v>1</v>
      </c>
      <c r="X79" s="36">
        <f t="shared" si="31"/>
        <v>1</v>
      </c>
      <c r="Y79" s="36">
        <f t="shared" si="31"/>
        <v>1</v>
      </c>
      <c r="Z79" s="36">
        <f t="shared" si="31"/>
        <v>1</v>
      </c>
      <c r="AA79" s="36">
        <f t="shared" si="31"/>
        <v>1</v>
      </c>
      <c r="AB79" s="36">
        <f t="shared" si="31"/>
        <v>1</v>
      </c>
      <c r="AC79" s="36">
        <f t="shared" si="31"/>
        <v>1</v>
      </c>
      <c r="AD79" s="36">
        <f t="shared" si="31"/>
        <v>1</v>
      </c>
      <c r="AE79" s="36">
        <f t="shared" si="31"/>
        <v>1</v>
      </c>
      <c r="AF79" s="36">
        <f t="shared" si="31"/>
        <v>1</v>
      </c>
      <c r="AG79" s="36">
        <f t="shared" si="31"/>
        <v>1</v>
      </c>
    </row>
    <row r="80" spans="1:33" x14ac:dyDescent="0.25">
      <c r="A80" s="10" t="s">
        <v>29</v>
      </c>
      <c r="B80" s="37">
        <f t="shared" si="30"/>
        <v>0.28406191372988693</v>
      </c>
      <c r="C80" s="37">
        <f t="shared" si="31"/>
        <v>0.28392182690341472</v>
      </c>
      <c r="D80" s="37">
        <f t="shared" si="31"/>
        <v>0.28373044928912161</v>
      </c>
      <c r="E80" s="37">
        <f t="shared" si="31"/>
        <v>0.28374082851016857</v>
      </c>
      <c r="F80" s="37">
        <f t="shared" si="31"/>
        <v>0.28366914292052953</v>
      </c>
      <c r="G80" s="37">
        <f t="shared" si="31"/>
        <v>0.28358764291040522</v>
      </c>
      <c r="H80" s="37">
        <f t="shared" si="31"/>
        <v>0.28911798817238338</v>
      </c>
      <c r="I80" s="37">
        <f t="shared" si="31"/>
        <v>0.28981815515811671</v>
      </c>
      <c r="J80" s="37">
        <f t="shared" si="31"/>
        <v>0.28403678274974087</v>
      </c>
      <c r="K80" s="37">
        <f t="shared" si="31"/>
        <v>0.29717111560783743</v>
      </c>
      <c r="L80" s="37">
        <f t="shared" si="31"/>
        <v>0.29300225962376486</v>
      </c>
      <c r="M80" s="37">
        <f t="shared" si="31"/>
        <v>0.2941626898546536</v>
      </c>
      <c r="N80" s="37">
        <f t="shared" si="31"/>
        <v>0.27397787847396654</v>
      </c>
      <c r="O80" s="37">
        <f t="shared" si="31"/>
        <v>0.26936453151425654</v>
      </c>
      <c r="P80" s="37">
        <f t="shared" si="31"/>
        <v>0.2756465317739174</v>
      </c>
      <c r="Q80" s="37">
        <f t="shared" si="31"/>
        <v>0.26374364007051687</v>
      </c>
      <c r="R80" s="37">
        <f t="shared" si="31"/>
        <v>0.24161977637733642</v>
      </c>
      <c r="S80" s="37">
        <f t="shared" si="31"/>
        <v>0.24608701317946718</v>
      </c>
      <c r="T80" s="37">
        <f t="shared" si="31"/>
        <v>0.23960596740288209</v>
      </c>
      <c r="U80" s="37">
        <f t="shared" si="31"/>
        <v>0.2563287607325872</v>
      </c>
      <c r="V80" s="37">
        <f t="shared" si="31"/>
        <v>0.25717616457795778</v>
      </c>
      <c r="W80" s="37">
        <f t="shared" si="31"/>
        <v>0.24981004739263651</v>
      </c>
      <c r="X80" s="37">
        <f t="shared" si="31"/>
        <v>0.25129810963806787</v>
      </c>
      <c r="Y80" s="37">
        <f t="shared" si="31"/>
        <v>0.23569343021057343</v>
      </c>
      <c r="Z80" s="37">
        <f t="shared" si="31"/>
        <v>0.23781713201475749</v>
      </c>
      <c r="AA80" s="37">
        <f t="shared" si="31"/>
        <v>0.22508617651499921</v>
      </c>
      <c r="AB80" s="37">
        <f t="shared" si="31"/>
        <v>0.24758025513605067</v>
      </c>
      <c r="AC80" s="37">
        <f t="shared" si="31"/>
        <v>0.24409804178123823</v>
      </c>
      <c r="AD80" s="37">
        <f t="shared" si="31"/>
        <v>0.244973492859517</v>
      </c>
      <c r="AE80" s="37">
        <f t="shared" si="31"/>
        <v>0.23879151441903021</v>
      </c>
      <c r="AF80" s="37">
        <f t="shared" si="31"/>
        <v>0.21658732617385018</v>
      </c>
      <c r="AG80" s="37">
        <f t="shared" si="31"/>
        <v>0.20851705483347949</v>
      </c>
    </row>
    <row r="81" spans="1:33" x14ac:dyDescent="0.25">
      <c r="A81" s="12" t="s">
        <v>30</v>
      </c>
      <c r="B81" s="38">
        <f t="shared" si="30"/>
        <v>0.71593808627011313</v>
      </c>
      <c r="C81" s="38">
        <f t="shared" si="31"/>
        <v>0.71607817309658517</v>
      </c>
      <c r="D81" s="38">
        <f t="shared" si="31"/>
        <v>0.71626955071087839</v>
      </c>
      <c r="E81" s="38">
        <f t="shared" si="31"/>
        <v>0.71625917148983143</v>
      </c>
      <c r="F81" s="38">
        <f t="shared" si="31"/>
        <v>0.71633085707947053</v>
      </c>
      <c r="G81" s="38">
        <f t="shared" si="31"/>
        <v>0.71641235708959472</v>
      </c>
      <c r="H81" s="38">
        <f t="shared" si="31"/>
        <v>0.71088201182761657</v>
      </c>
      <c r="I81" s="38">
        <f t="shared" si="31"/>
        <v>0.71018184484188318</v>
      </c>
      <c r="J81" s="38">
        <f t="shared" si="31"/>
        <v>0.71596321725025913</v>
      </c>
      <c r="K81" s="38">
        <f t="shared" si="31"/>
        <v>0.70282888439216262</v>
      </c>
      <c r="L81" s="38">
        <f t="shared" si="31"/>
        <v>0.70699774037623508</v>
      </c>
      <c r="M81" s="38">
        <f t="shared" si="31"/>
        <v>0.70583731014534645</v>
      </c>
      <c r="N81" s="38">
        <f t="shared" si="31"/>
        <v>0.7260221215260334</v>
      </c>
      <c r="O81" s="38">
        <f t="shared" si="31"/>
        <v>0.73063546848574346</v>
      </c>
      <c r="P81" s="38">
        <f t="shared" si="31"/>
        <v>0.72435346822608271</v>
      </c>
      <c r="Q81" s="38">
        <f t="shared" si="31"/>
        <v>0.73625635992948324</v>
      </c>
      <c r="R81" s="38">
        <f t="shared" si="31"/>
        <v>0.75838022362266355</v>
      </c>
      <c r="S81" s="38">
        <f t="shared" si="31"/>
        <v>0.75391298682053276</v>
      </c>
      <c r="T81" s="38">
        <f t="shared" si="31"/>
        <v>0.76039403259711791</v>
      </c>
      <c r="U81" s="38">
        <f t="shared" si="31"/>
        <v>0.74367123926741274</v>
      </c>
      <c r="V81" s="38">
        <f t="shared" si="31"/>
        <v>0.74282383542204222</v>
      </c>
      <c r="W81" s="38">
        <f t="shared" si="31"/>
        <v>0.75018995260736343</v>
      </c>
      <c r="X81" s="38">
        <f t="shared" si="31"/>
        <v>0.74870189036193213</v>
      </c>
      <c r="Y81" s="38">
        <f t="shared" si="31"/>
        <v>0.76430656978942646</v>
      </c>
      <c r="Z81" s="38">
        <f t="shared" si="31"/>
        <v>0.7621828679852426</v>
      </c>
      <c r="AA81" s="38">
        <f t="shared" si="31"/>
        <v>0.77491382348500071</v>
      </c>
      <c r="AB81" s="38">
        <f t="shared" si="31"/>
        <v>0.75241974486394936</v>
      </c>
      <c r="AC81" s="38">
        <f t="shared" si="31"/>
        <v>0.75590195821876183</v>
      </c>
      <c r="AD81" s="38">
        <f t="shared" si="31"/>
        <v>0.75502650714048292</v>
      </c>
      <c r="AE81" s="38">
        <f t="shared" si="31"/>
        <v>0.76120848558096987</v>
      </c>
      <c r="AF81" s="38">
        <f t="shared" si="31"/>
        <v>0.78341267382614987</v>
      </c>
      <c r="AG81" s="38">
        <f t="shared" si="31"/>
        <v>0.79148294516652051</v>
      </c>
    </row>
    <row r="82" spans="1:33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 spans="1:33" x14ac:dyDescent="0.25">
      <c r="A83" s="8" t="s">
        <v>26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>
        <f>SUM(AD84:AD85)</f>
        <v>6348.2499759600014</v>
      </c>
      <c r="AE83" s="9">
        <f t="shared" ref="AE83:AG83" si="32">SUM(AE84:AE85)</f>
        <v>5551.1508315599995</v>
      </c>
      <c r="AF83" s="9">
        <f t="shared" si="32"/>
        <v>3167.7742310400008</v>
      </c>
      <c r="AG83" s="9">
        <f t="shared" si="32"/>
        <v>3469.7781885599998</v>
      </c>
    </row>
    <row r="84" spans="1:33" x14ac:dyDescent="0.25">
      <c r="A84" s="10" t="s">
        <v>29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>
        <v>1555.1529701562663</v>
      </c>
      <c r="AE84" s="11">
        <v>1325.5677138366711</v>
      </c>
      <c r="AF84" s="11">
        <v>686.0997506233781</v>
      </c>
      <c r="AG84" s="11">
        <v>723.5079288039766</v>
      </c>
    </row>
    <row r="85" spans="1:33" x14ac:dyDescent="0.25">
      <c r="A85" s="12" t="s">
        <v>30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>
        <v>4793.0970058037346</v>
      </c>
      <c r="AE85" s="13">
        <v>4225.5831177233285</v>
      </c>
      <c r="AF85" s="13">
        <v>2481.6744804166228</v>
      </c>
      <c r="AG85" s="13">
        <v>2746.2702597560233</v>
      </c>
    </row>
    <row r="86" spans="1:33" x14ac:dyDescent="0.25">
      <c r="A86" s="14" t="s">
        <v>36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spans="1:33" x14ac:dyDescent="0.25">
      <c r="A87" s="14" t="s">
        <v>28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spans="1:33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spans="1:33" x14ac:dyDescent="0.25">
      <c r="A89" s="8" t="s">
        <v>69</v>
      </c>
      <c r="B89" s="9">
        <v>7961.1999500000002</v>
      </c>
      <c r="C89" s="9">
        <v>8256.1958900000009</v>
      </c>
      <c r="D89" s="9">
        <v>8005.3345399999998</v>
      </c>
      <c r="E89" s="9">
        <v>7745.5483899999999</v>
      </c>
      <c r="F89" s="9">
        <v>6910.1466300000002</v>
      </c>
      <c r="G89" s="9">
        <v>7127.1405100000002</v>
      </c>
      <c r="H89" s="9">
        <v>7484.5492100000001</v>
      </c>
      <c r="I89" s="9">
        <v>8211.35383</v>
      </c>
      <c r="J89" s="9">
        <v>9059.9152300000005</v>
      </c>
      <c r="K89" s="9">
        <v>9161.1648399999995</v>
      </c>
      <c r="L89" s="9">
        <v>9469.0365000000002</v>
      </c>
      <c r="M89" s="9">
        <v>8024.8129799999997</v>
      </c>
      <c r="N89" s="9">
        <v>7772.0243</v>
      </c>
      <c r="O89" s="9">
        <v>8418.3483400000005</v>
      </c>
      <c r="P89" s="9">
        <v>9604.7562300000009</v>
      </c>
      <c r="Q89" s="9">
        <v>8783.1784000000007</v>
      </c>
      <c r="R89" s="9">
        <v>9133.2841000000008</v>
      </c>
      <c r="S89" s="9">
        <v>9373.7796799999996</v>
      </c>
      <c r="T89" s="9">
        <v>8162.3569299999999</v>
      </c>
      <c r="U89" s="9">
        <v>8156.8305499999997</v>
      </c>
      <c r="V89" s="9">
        <v>7921.2463600000001</v>
      </c>
      <c r="W89" s="9">
        <v>8484.1272700000009</v>
      </c>
      <c r="X89" s="9">
        <v>8017.54216</v>
      </c>
      <c r="Y89" s="9">
        <v>7315.2799000000005</v>
      </c>
      <c r="Z89" s="9">
        <v>6238.31952</v>
      </c>
      <c r="AA89" s="9">
        <v>5554.5375000000004</v>
      </c>
      <c r="AB89" s="9">
        <v>5272.8170300000002</v>
      </c>
      <c r="AC89" s="9">
        <v>5584.2859200000003</v>
      </c>
      <c r="AD89" s="9">
        <v>6291.12338</v>
      </c>
      <c r="AE89" s="9">
        <v>5537.56592</v>
      </c>
      <c r="AF89" s="9">
        <v>3121.5813600000001</v>
      </c>
      <c r="AG89" s="9">
        <v>3543.7785199999998</v>
      </c>
    </row>
    <row r="90" spans="1:33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 spans="1:33" x14ac:dyDescent="0.25">
      <c r="A91" s="8" t="s">
        <v>70</v>
      </c>
      <c r="B91" s="9">
        <f>B89-B$66</f>
        <v>27.981794720001744</v>
      </c>
      <c r="C91" s="9">
        <f t="shared" ref="C91:AG91" si="33">C89-C$66</f>
        <v>275.66921240000011</v>
      </c>
      <c r="D91" s="9">
        <f t="shared" si="33"/>
        <v>292.47812131999763</v>
      </c>
      <c r="E91" s="9">
        <f t="shared" si="33"/>
        <v>297.61161855999762</v>
      </c>
      <c r="F91" s="9">
        <f t="shared" si="33"/>
        <v>244.2804929999993</v>
      </c>
      <c r="G91" s="9">
        <f t="shared" si="33"/>
        <v>276.14628855999854</v>
      </c>
      <c r="H91" s="9">
        <f t="shared" si="33"/>
        <v>276.11492047999945</v>
      </c>
      <c r="I91" s="9">
        <f t="shared" si="33"/>
        <v>335.93761455999993</v>
      </c>
      <c r="J91" s="9">
        <f t="shared" si="33"/>
        <v>325.49523711999973</v>
      </c>
      <c r="K91" s="9">
        <f t="shared" si="33"/>
        <v>378.24373659999583</v>
      </c>
      <c r="L91" s="9">
        <f t="shared" si="33"/>
        <v>397.66943831999924</v>
      </c>
      <c r="M91" s="9">
        <f t="shared" si="33"/>
        <v>331.90785492000123</v>
      </c>
      <c r="N91" s="9">
        <f t="shared" si="33"/>
        <v>319.85164723999787</v>
      </c>
      <c r="O91" s="9">
        <f t="shared" si="33"/>
        <v>426.24775780000073</v>
      </c>
      <c r="P91" s="9">
        <f t="shared" si="33"/>
        <v>574.54865267999958</v>
      </c>
      <c r="Q91" s="9">
        <f t="shared" si="33"/>
        <v>528.00412887999846</v>
      </c>
      <c r="R91" s="9">
        <f t="shared" si="33"/>
        <v>580.64091267999902</v>
      </c>
      <c r="S91" s="9">
        <f t="shared" si="33"/>
        <v>605.52023827999619</v>
      </c>
      <c r="T91" s="9">
        <f t="shared" si="33"/>
        <v>502.32008536000012</v>
      </c>
      <c r="U91" s="9">
        <f t="shared" si="33"/>
        <v>513.17505463999805</v>
      </c>
      <c r="V91" s="9">
        <f t="shared" si="33"/>
        <v>508.7741367999979</v>
      </c>
      <c r="W91" s="9">
        <f t="shared" si="33"/>
        <v>-15.969335959998716</v>
      </c>
      <c r="X91" s="9">
        <f t="shared" si="33"/>
        <v>-30.137050280000949</v>
      </c>
      <c r="Y91" s="9">
        <f t="shared" si="33"/>
        <v>-38.551663280001776</v>
      </c>
      <c r="Z91" s="9">
        <f t="shared" si="33"/>
        <v>-54.124792440001329</v>
      </c>
      <c r="AA91" s="9">
        <f t="shared" si="33"/>
        <v>-71.781601199999386</v>
      </c>
      <c r="AB91" s="9">
        <f t="shared" si="33"/>
        <v>-58.771455759999299</v>
      </c>
      <c r="AC91" s="9">
        <f t="shared" si="33"/>
        <v>-48.077031480000187</v>
      </c>
      <c r="AD91" s="9">
        <f t="shared" si="33"/>
        <v>-57.126595960001396</v>
      </c>
      <c r="AE91" s="9">
        <f t="shared" si="33"/>
        <v>-13.584911559999455</v>
      </c>
      <c r="AF91" s="9">
        <f t="shared" si="33"/>
        <v>-46.192871040000682</v>
      </c>
      <c r="AG91" s="9">
        <f t="shared" si="33"/>
        <v>74.000331440000082</v>
      </c>
    </row>
    <row r="92" spans="1:33" x14ac:dyDescent="0.25">
      <c r="A92" s="10" t="s">
        <v>29</v>
      </c>
      <c r="B92" s="11">
        <f>IF(B$66=0,50%,B$67/B$66)*B91</f>
        <v>7.9485621577605414</v>
      </c>
      <c r="C92" s="11">
        <f t="shared" ref="C92:AG92" si="34">IF(C$66=0,50%,C$67/C$66)*C91</f>
        <v>78.268506405633502</v>
      </c>
      <c r="D92" s="11">
        <f t="shared" si="34"/>
        <v>82.984948769361139</v>
      </c>
      <c r="E92" s="11">
        <f t="shared" si="34"/>
        <v>84.444567224465985</v>
      </c>
      <c r="F92" s="11">
        <f t="shared" si="34"/>
        <v>69.294838081514214</v>
      </c>
      <c r="G92" s="11">
        <f t="shared" si="34"/>
        <v>78.311675071186585</v>
      </c>
      <c r="H92" s="11">
        <f t="shared" si="34"/>
        <v>79.829790313555065</v>
      </c>
      <c r="I92" s="11">
        <f t="shared" si="34"/>
        <v>97.360819699997663</v>
      </c>
      <c r="J92" s="11">
        <f t="shared" si="34"/>
        <v>92.452619951928753</v>
      </c>
      <c r="K92" s="11">
        <f t="shared" si="34"/>
        <v>112.40311317709777</v>
      </c>
      <c r="L92" s="11">
        <f t="shared" si="34"/>
        <v>116.51804401107316</v>
      </c>
      <c r="M92" s="11">
        <f t="shared" si="34"/>
        <v>97.634907387155678</v>
      </c>
      <c r="N92" s="11">
        <f t="shared" si="34"/>
        <v>87.632275737218151</v>
      </c>
      <c r="O92" s="11">
        <f t="shared" si="34"/>
        <v>114.81602758879949</v>
      </c>
      <c r="P92" s="11">
        <f t="shared" si="34"/>
        <v>158.37234344661894</v>
      </c>
      <c r="Q92" s="11">
        <f t="shared" si="34"/>
        <v>139.25773092307313</v>
      </c>
      <c r="R92" s="11">
        <f t="shared" si="34"/>
        <v>140.2943274772739</v>
      </c>
      <c r="S92" s="11">
        <f t="shared" si="34"/>
        <v>149.01066685804352</v>
      </c>
      <c r="T92" s="11">
        <f t="shared" si="34"/>
        <v>120.35888999858113</v>
      </c>
      <c r="U92" s="11">
        <f t="shared" si="34"/>
        <v>131.54152579474842</v>
      </c>
      <c r="V92" s="11">
        <f t="shared" si="34"/>
        <v>130.84458113868467</v>
      </c>
      <c r="W92" s="11">
        <f t="shared" si="34"/>
        <v>-3.9893005729962137</v>
      </c>
      <c r="X92" s="11">
        <f t="shared" si="34"/>
        <v>-7.5733837654316423</v>
      </c>
      <c r="Y92" s="11">
        <f t="shared" si="34"/>
        <v>-9.0863737587866247</v>
      </c>
      <c r="Z92" s="11">
        <f t="shared" si="34"/>
        <v>-12.871802908975145</v>
      </c>
      <c r="AA92" s="11">
        <f t="shared" si="34"/>
        <v>-16.15704615823234</v>
      </c>
      <c r="AB92" s="11">
        <f t="shared" si="34"/>
        <v>-14.550652011777741</v>
      </c>
      <c r="AC92" s="11">
        <f t="shared" si="34"/>
        <v>-11.735509238922992</v>
      </c>
      <c r="AD92" s="11">
        <f t="shared" si="34"/>
        <v>-13.994501747495915</v>
      </c>
      <c r="AE92" s="11">
        <f t="shared" si="34"/>
        <v>-3.2439616046608601</v>
      </c>
      <c r="AF92" s="11">
        <f t="shared" si="34"/>
        <v>-10.004790426847226</v>
      </c>
      <c r="AG92" s="11">
        <f t="shared" si="34"/>
        <v>15.430331168570152</v>
      </c>
    </row>
    <row r="93" spans="1:33" x14ac:dyDescent="0.25">
      <c r="A93" s="12" t="s">
        <v>30</v>
      </c>
      <c r="B93" s="13">
        <f>B91-B92</f>
        <v>20.033232562241203</v>
      </c>
      <c r="C93" s="13">
        <f t="shared" ref="C93:AG93" si="35">C91-C92</f>
        <v>197.4007059943666</v>
      </c>
      <c r="D93" s="13">
        <f t="shared" si="35"/>
        <v>209.49317255063647</v>
      </c>
      <c r="E93" s="13">
        <f t="shared" si="35"/>
        <v>213.16705133553165</v>
      </c>
      <c r="F93" s="13">
        <f t="shared" si="35"/>
        <v>174.98565491848507</v>
      </c>
      <c r="G93" s="13">
        <f t="shared" si="35"/>
        <v>197.83461348881195</v>
      </c>
      <c r="H93" s="13">
        <f t="shared" si="35"/>
        <v>196.28513016644439</v>
      </c>
      <c r="I93" s="13">
        <f t="shared" si="35"/>
        <v>238.57679486000228</v>
      </c>
      <c r="J93" s="13">
        <f t="shared" si="35"/>
        <v>233.04261716807099</v>
      </c>
      <c r="K93" s="13">
        <f t="shared" si="35"/>
        <v>265.84062342289803</v>
      </c>
      <c r="L93" s="13">
        <f t="shared" si="35"/>
        <v>281.15139430892611</v>
      </c>
      <c r="M93" s="13">
        <f t="shared" si="35"/>
        <v>234.27294753284554</v>
      </c>
      <c r="N93" s="13">
        <f t="shared" si="35"/>
        <v>232.21937150277972</v>
      </c>
      <c r="O93" s="13">
        <f t="shared" si="35"/>
        <v>311.43173021120123</v>
      </c>
      <c r="P93" s="13">
        <f t="shared" si="35"/>
        <v>416.17630923338061</v>
      </c>
      <c r="Q93" s="13">
        <f t="shared" si="35"/>
        <v>388.74639795692531</v>
      </c>
      <c r="R93" s="13">
        <f t="shared" si="35"/>
        <v>440.34658520272512</v>
      </c>
      <c r="S93" s="13">
        <f t="shared" si="35"/>
        <v>456.50957142195267</v>
      </c>
      <c r="T93" s="13">
        <f t="shared" si="35"/>
        <v>381.96119536141896</v>
      </c>
      <c r="U93" s="13">
        <f t="shared" si="35"/>
        <v>381.63352884524966</v>
      </c>
      <c r="V93" s="13">
        <f t="shared" si="35"/>
        <v>377.9295556613132</v>
      </c>
      <c r="W93" s="13">
        <f t="shared" si="35"/>
        <v>-11.980035387002502</v>
      </c>
      <c r="X93" s="13">
        <f t="shared" si="35"/>
        <v>-22.563666514569306</v>
      </c>
      <c r="Y93" s="13">
        <f t="shared" si="35"/>
        <v>-29.465289521215151</v>
      </c>
      <c r="Z93" s="13">
        <f t="shared" si="35"/>
        <v>-41.252989531026188</v>
      </c>
      <c r="AA93" s="13">
        <f t="shared" si="35"/>
        <v>-55.624555041767046</v>
      </c>
      <c r="AB93" s="13">
        <f t="shared" si="35"/>
        <v>-44.220803748221556</v>
      </c>
      <c r="AC93" s="13">
        <f t="shared" si="35"/>
        <v>-36.341522241077193</v>
      </c>
      <c r="AD93" s="13">
        <f t="shared" si="35"/>
        <v>-43.132094212505478</v>
      </c>
      <c r="AE93" s="13">
        <f t="shared" si="35"/>
        <v>-10.340949955338594</v>
      </c>
      <c r="AF93" s="13">
        <f t="shared" si="35"/>
        <v>-36.18808061315346</v>
      </c>
      <c r="AG93" s="13">
        <f t="shared" si="35"/>
        <v>58.570000271429933</v>
      </c>
    </row>
    <row r="94" spans="1:33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 spans="1:33" x14ac:dyDescent="0.25">
      <c r="A95" s="8" t="s">
        <v>31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</row>
    <row r="96" spans="1:33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</row>
    <row r="97" spans="1:33" x14ac:dyDescent="0.25">
      <c r="A97" s="8" t="s">
        <v>32</v>
      </c>
      <c r="B97" s="9">
        <f t="shared" ref="B97:AG97" si="36">SUM(B98:B99)</f>
        <v>311.63954782608698</v>
      </c>
      <c r="C97" s="9">
        <f t="shared" si="36"/>
        <v>313.64295652173917</v>
      </c>
      <c r="D97" s="9">
        <f t="shared" si="36"/>
        <v>303.27382608695655</v>
      </c>
      <c r="E97" s="9">
        <f t="shared" si="36"/>
        <v>292.74252173913044</v>
      </c>
      <c r="F97" s="9">
        <f t="shared" si="36"/>
        <v>262.17306086956523</v>
      </c>
      <c r="G97" s="9">
        <f t="shared" si="36"/>
        <v>269.47598260869563</v>
      </c>
      <c r="H97" s="9">
        <f t="shared" si="36"/>
        <v>286.64445217391307</v>
      </c>
      <c r="I97" s="9">
        <f t="shared" si="36"/>
        <v>312.28944347826086</v>
      </c>
      <c r="J97" s="9">
        <f t="shared" si="36"/>
        <v>341.54390434782607</v>
      </c>
      <c r="K97" s="9">
        <f t="shared" si="36"/>
        <v>360.94853043478258</v>
      </c>
      <c r="L97" s="9">
        <f t="shared" si="36"/>
        <v>372.69579999999996</v>
      </c>
      <c r="M97" s="9">
        <f t="shared" si="36"/>
        <v>335.42621999999994</v>
      </c>
      <c r="N97" s="9">
        <f t="shared" si="36"/>
        <v>298.15663999999992</v>
      </c>
      <c r="O97" s="9">
        <f t="shared" si="36"/>
        <v>277.97706521739127</v>
      </c>
      <c r="P97" s="9">
        <f t="shared" si="36"/>
        <v>261.61037391304342</v>
      </c>
      <c r="Q97" s="9">
        <f t="shared" si="36"/>
        <v>251.24976086956519</v>
      </c>
      <c r="R97" s="9">
        <f t="shared" si="36"/>
        <v>240.00462782608696</v>
      </c>
      <c r="S97" s="9">
        <f t="shared" si="36"/>
        <v>202.73504782608694</v>
      </c>
      <c r="T97" s="9">
        <f t="shared" si="36"/>
        <v>199.90346086956524</v>
      </c>
      <c r="U97" s="9">
        <f t="shared" si="36"/>
        <v>173.7521304347826</v>
      </c>
      <c r="V97" s="9">
        <f t="shared" si="36"/>
        <v>179.63513043478261</v>
      </c>
      <c r="W97" s="9">
        <f t="shared" si="36"/>
        <v>174.13773043478261</v>
      </c>
      <c r="X97" s="9">
        <f t="shared" si="36"/>
        <v>158.05132173913046</v>
      </c>
      <c r="Y97" s="9">
        <f t="shared" si="36"/>
        <v>123.17984434782609</v>
      </c>
      <c r="Z97" s="9">
        <f t="shared" si="36"/>
        <v>174.73886956521739</v>
      </c>
      <c r="AA97" s="9">
        <f t="shared" si="36"/>
        <v>147.27927826086957</v>
      </c>
      <c r="AB97" s="9">
        <f t="shared" si="36"/>
        <v>145.60454782608696</v>
      </c>
      <c r="AC97" s="9">
        <f t="shared" si="36"/>
        <v>157.16673913043479</v>
      </c>
      <c r="AD97" s="9">
        <f t="shared" si="36"/>
        <v>157.15719999999999</v>
      </c>
      <c r="AE97" s="9">
        <f t="shared" si="36"/>
        <v>151.62744347826086</v>
      </c>
      <c r="AF97" s="9">
        <f t="shared" si="36"/>
        <v>133.1434695652174</v>
      </c>
      <c r="AG97" s="9">
        <f t="shared" si="36"/>
        <v>138.45569565217392</v>
      </c>
    </row>
    <row r="98" spans="1:33" x14ac:dyDescent="0.25">
      <c r="A98" s="10" t="s">
        <v>29</v>
      </c>
      <c r="B98" s="11">
        <v>108.09922608695652</v>
      </c>
      <c r="C98" s="11">
        <v>108.79414782608697</v>
      </c>
      <c r="D98" s="11">
        <v>105.19738260869565</v>
      </c>
      <c r="E98" s="11">
        <v>101.54435652173913</v>
      </c>
      <c r="F98" s="11">
        <v>90.940652173913037</v>
      </c>
      <c r="G98" s="11">
        <v>93.473834782608691</v>
      </c>
      <c r="H98" s="11">
        <v>101.65006086956522</v>
      </c>
      <c r="I98" s="11">
        <v>110.95029565217391</v>
      </c>
      <c r="J98" s="11">
        <v>118.56733043478262</v>
      </c>
      <c r="K98" s="11">
        <v>132.17205217391304</v>
      </c>
      <c r="L98" s="11">
        <v>134.69182608695652</v>
      </c>
      <c r="M98" s="11">
        <v>121.22264347826086</v>
      </c>
      <c r="N98" s="11">
        <v>107.7534608695652</v>
      </c>
      <c r="O98" s="11">
        <v>94.284278260869556</v>
      </c>
      <c r="P98" s="11">
        <v>80.815095652173895</v>
      </c>
      <c r="Q98" s="11">
        <v>70.54361304347826</v>
      </c>
      <c r="R98" s="11">
        <v>61.870140869565219</v>
      </c>
      <c r="S98" s="11">
        <v>48.400958260869572</v>
      </c>
      <c r="T98" s="11">
        <v>51.397156521739134</v>
      </c>
      <c r="U98" s="11">
        <v>47.308008695652177</v>
      </c>
      <c r="V98" s="11">
        <v>50.427660869565216</v>
      </c>
      <c r="W98" s="11">
        <v>47.335556521739129</v>
      </c>
      <c r="X98" s="11">
        <v>43.69057391304348</v>
      </c>
      <c r="Y98" s="11">
        <v>31.637176521739125</v>
      </c>
      <c r="Z98" s="11">
        <v>45.513678260869568</v>
      </c>
      <c r="AA98" s="11">
        <v>36.740008695652172</v>
      </c>
      <c r="AB98" s="11">
        <v>40.180547826086958</v>
      </c>
      <c r="AC98" s="11">
        <v>43.089791304347827</v>
      </c>
      <c r="AD98" s="11">
        <v>42.884469565217387</v>
      </c>
      <c r="AE98" s="11">
        <v>40.549182608695652</v>
      </c>
      <c r="AF98" s="11">
        <v>35.738391304347829</v>
      </c>
      <c r="AG98" s="11">
        <v>35.898147826086955</v>
      </c>
    </row>
    <row r="99" spans="1:33" x14ac:dyDescent="0.25">
      <c r="A99" s="12" t="s">
        <v>30</v>
      </c>
      <c r="B99" s="13">
        <v>203.54032173913043</v>
      </c>
      <c r="C99" s="13">
        <v>204.84880869565217</v>
      </c>
      <c r="D99" s="13">
        <v>198.07644347826087</v>
      </c>
      <c r="E99" s="13">
        <v>191.19816521739131</v>
      </c>
      <c r="F99" s="13">
        <v>171.23240869565217</v>
      </c>
      <c r="G99" s="13">
        <v>176.00214782608697</v>
      </c>
      <c r="H99" s="13">
        <v>184.99439130434783</v>
      </c>
      <c r="I99" s="13">
        <v>201.33914782608696</v>
      </c>
      <c r="J99" s="13">
        <v>222.97657391304347</v>
      </c>
      <c r="K99" s="13">
        <v>228.77647826086957</v>
      </c>
      <c r="L99" s="13">
        <v>238.00397391304347</v>
      </c>
      <c r="M99" s="13">
        <v>214.20357652173911</v>
      </c>
      <c r="N99" s="13">
        <v>190.40317913043475</v>
      </c>
      <c r="O99" s="13">
        <v>183.69278695652173</v>
      </c>
      <c r="P99" s="13">
        <v>180.79527826086954</v>
      </c>
      <c r="Q99" s="13">
        <v>180.70614782608695</v>
      </c>
      <c r="R99" s="13">
        <v>178.13448695652173</v>
      </c>
      <c r="S99" s="13">
        <v>154.33408956521737</v>
      </c>
      <c r="T99" s="13">
        <v>148.5063043478261</v>
      </c>
      <c r="U99" s="13">
        <v>126.44412173913044</v>
      </c>
      <c r="V99" s="13">
        <v>129.20746956521739</v>
      </c>
      <c r="W99" s="13">
        <v>126.80217391304349</v>
      </c>
      <c r="X99" s="13">
        <v>114.36074782608696</v>
      </c>
      <c r="Y99" s="13">
        <v>91.542667826086969</v>
      </c>
      <c r="Z99" s="13">
        <v>129.22519130434782</v>
      </c>
      <c r="AA99" s="13">
        <v>110.5392695652174</v>
      </c>
      <c r="AB99" s="13">
        <v>105.42400000000001</v>
      </c>
      <c r="AC99" s="13">
        <v>114.07694782608696</v>
      </c>
      <c r="AD99" s="13">
        <v>114.2727304347826</v>
      </c>
      <c r="AE99" s="13">
        <v>111.07826086956521</v>
      </c>
      <c r="AF99" s="13">
        <v>97.405078260869558</v>
      </c>
      <c r="AG99" s="13">
        <v>102.55754782608695</v>
      </c>
    </row>
    <row r="100" spans="1:33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spans="1:33" x14ac:dyDescent="0.25">
      <c r="A101" s="8" t="s">
        <v>33</v>
      </c>
      <c r="B101" s="9">
        <f t="shared" ref="B101:AG101" si="37">SUM(B102:B103)</f>
        <v>0</v>
      </c>
      <c r="C101" s="9">
        <f t="shared" si="37"/>
        <v>10.907395776398197</v>
      </c>
      <c r="D101" s="9">
        <f t="shared" si="37"/>
        <v>0</v>
      </c>
      <c r="E101" s="9">
        <f t="shared" si="37"/>
        <v>0</v>
      </c>
      <c r="F101" s="9">
        <f t="shared" si="37"/>
        <v>0</v>
      </c>
      <c r="G101" s="9">
        <f t="shared" si="37"/>
        <v>16.206908819876436</v>
      </c>
      <c r="H101" s="9">
        <f t="shared" si="37"/>
        <v>26.072456645963406</v>
      </c>
      <c r="I101" s="9">
        <f t="shared" si="37"/>
        <v>34.548978385093818</v>
      </c>
      <c r="J101" s="9">
        <f t="shared" si="37"/>
        <v>38.158447950311228</v>
      </c>
      <c r="K101" s="9">
        <f t="shared" si="37"/>
        <v>28.308613167702532</v>
      </c>
      <c r="L101" s="9">
        <f t="shared" si="37"/>
        <v>20.651256645963382</v>
      </c>
      <c r="M101" s="9">
        <f t="shared" si="37"/>
        <v>0</v>
      </c>
      <c r="N101" s="9">
        <f t="shared" si="37"/>
        <v>0</v>
      </c>
      <c r="O101" s="9">
        <f t="shared" si="37"/>
        <v>1.2007706832303313</v>
      </c>
      <c r="P101" s="9">
        <f t="shared" si="37"/>
        <v>5.0136541614911607</v>
      </c>
      <c r="Q101" s="9">
        <f t="shared" si="37"/>
        <v>7.2926541614911855</v>
      </c>
      <c r="R101" s="9">
        <f t="shared" si="37"/>
        <v>3.2437768944107894</v>
      </c>
      <c r="S101" s="9">
        <f t="shared" si="37"/>
        <v>0</v>
      </c>
      <c r="T101" s="9">
        <f t="shared" si="37"/>
        <v>6.1342904347829297</v>
      </c>
      <c r="U101" s="9">
        <f t="shared" si="37"/>
        <v>0.42135726708039556</v>
      </c>
      <c r="V101" s="9">
        <f t="shared" si="37"/>
        <v>15.873542857143358</v>
      </c>
      <c r="W101" s="9">
        <f t="shared" si="37"/>
        <v>3.8718983850938313</v>
      </c>
      <c r="X101" s="9">
        <f t="shared" si="37"/>
        <v>0</v>
      </c>
      <c r="Y101" s="9">
        <f t="shared" si="37"/>
        <v>0</v>
      </c>
      <c r="Z101" s="9">
        <f t="shared" si="37"/>
        <v>60.463012298137308</v>
      </c>
      <c r="AA101" s="9">
        <f t="shared" si="37"/>
        <v>0</v>
      </c>
      <c r="AB101" s="9">
        <f t="shared" si="37"/>
        <v>8.1420720496896202</v>
      </c>
      <c r="AC101" s="9">
        <f t="shared" si="37"/>
        <v>20.466178385093826</v>
      </c>
      <c r="AD101" s="9">
        <f t="shared" si="37"/>
        <v>9.254820124223734</v>
      </c>
      <c r="AE101" s="9">
        <f t="shared" si="37"/>
        <v>4.2685689441003989</v>
      </c>
      <c r="AF101" s="9">
        <f t="shared" si="37"/>
        <v>0</v>
      </c>
      <c r="AG101" s="9">
        <f t="shared" si="37"/>
        <v>14.216213167702525</v>
      </c>
    </row>
    <row r="102" spans="1:33" x14ac:dyDescent="0.25">
      <c r="A102" s="10" t="s">
        <v>29</v>
      </c>
      <c r="B102" s="11">
        <v>0</v>
      </c>
      <c r="C102" s="11">
        <v>3.7834710559004385</v>
      </c>
      <c r="D102" s="11">
        <v>0</v>
      </c>
      <c r="E102" s="11">
        <v>0</v>
      </c>
      <c r="F102" s="11">
        <v>0</v>
      </c>
      <c r="G102" s="11">
        <v>5.6217319254656477</v>
      </c>
      <c r="H102" s="11">
        <v>11.264775403726537</v>
      </c>
      <c r="I102" s="11">
        <v>12.388784099378686</v>
      </c>
      <c r="J102" s="11">
        <v>10.705584099378711</v>
      </c>
      <c r="K102" s="11">
        <v>16.693271055900432</v>
      </c>
      <c r="L102" s="11">
        <v>5.6083232298134718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6.0847475776395648</v>
      </c>
      <c r="U102" s="11">
        <v>0.42135726708039556</v>
      </c>
      <c r="V102" s="11">
        <v>7.2947572670803922</v>
      </c>
      <c r="W102" s="11">
        <v>0.40316596273308658</v>
      </c>
      <c r="X102" s="11">
        <v>0</v>
      </c>
      <c r="Y102" s="11">
        <v>0</v>
      </c>
      <c r="Z102" s="11">
        <v>16.965051055900446</v>
      </c>
      <c r="AA102" s="11">
        <v>0</v>
      </c>
      <c r="AB102" s="11">
        <v>6.5290884472047939</v>
      </c>
      <c r="AC102" s="11">
        <v>5.9977927950308665</v>
      </c>
      <c r="AD102" s="11">
        <v>3.0138007453412641</v>
      </c>
      <c r="AE102" s="11">
        <v>1.6476007453417827</v>
      </c>
      <c r="AF102" s="11">
        <v>0</v>
      </c>
      <c r="AG102" s="11">
        <v>3.2483058385091308</v>
      </c>
    </row>
    <row r="103" spans="1:33" x14ac:dyDescent="0.25">
      <c r="A103" s="12" t="s">
        <v>30</v>
      </c>
      <c r="B103" s="13">
        <v>0</v>
      </c>
      <c r="C103" s="13">
        <v>7.123924720497758</v>
      </c>
      <c r="D103" s="13">
        <v>0</v>
      </c>
      <c r="E103" s="13">
        <v>0</v>
      </c>
      <c r="F103" s="13">
        <v>0</v>
      </c>
      <c r="G103" s="13">
        <v>10.585176894410788</v>
      </c>
      <c r="H103" s="13">
        <v>14.807681242236871</v>
      </c>
      <c r="I103" s="13">
        <v>22.160194285715136</v>
      </c>
      <c r="J103" s="13">
        <v>27.452863850932513</v>
      </c>
      <c r="K103" s="13">
        <v>11.6153421118021</v>
      </c>
      <c r="L103" s="13">
        <v>15.042933416149911</v>
      </c>
      <c r="M103" s="13">
        <v>0</v>
      </c>
      <c r="N103" s="13">
        <v>0</v>
      </c>
      <c r="O103" s="13">
        <v>1.2007706832303313</v>
      </c>
      <c r="P103" s="13">
        <v>5.0136541614911607</v>
      </c>
      <c r="Q103" s="13">
        <v>7.2926541614911855</v>
      </c>
      <c r="R103" s="13">
        <v>3.2437768944107894</v>
      </c>
      <c r="S103" s="13">
        <v>0</v>
      </c>
      <c r="T103" s="13">
        <v>4.9542857143364927E-2</v>
      </c>
      <c r="U103" s="13">
        <v>0</v>
      </c>
      <c r="V103" s="13">
        <v>8.5787855900629655</v>
      </c>
      <c r="W103" s="13">
        <v>3.4687324223607447</v>
      </c>
      <c r="X103" s="13">
        <v>0</v>
      </c>
      <c r="Y103" s="13">
        <v>0</v>
      </c>
      <c r="Z103" s="13">
        <v>43.497961242236862</v>
      </c>
      <c r="AA103" s="13">
        <v>0</v>
      </c>
      <c r="AB103" s="13">
        <v>1.6129836024848254</v>
      </c>
      <c r="AC103" s="13">
        <v>14.468385590062962</v>
      </c>
      <c r="AD103" s="13">
        <v>6.2410193788824699</v>
      </c>
      <c r="AE103" s="13">
        <v>2.6209681987586162</v>
      </c>
      <c r="AF103" s="13">
        <v>0</v>
      </c>
      <c r="AG103" s="13">
        <v>10.967907329193395</v>
      </c>
    </row>
  </sheetData>
  <pageMargins left="0.7" right="0.7" top="0.75" bottom="0.75" header="0.3" footer="0.3"/>
  <pageSetup paperSize="9" scale="89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pageSetUpPr fitToPage="1"/>
  </sheetPr>
  <dimension ref="A1:AG103"/>
  <sheetViews>
    <sheetView showGridLines="0" zoomScaleNormal="100" workbookViewId="0">
      <pane xSplit="1" ySplit="1" topLeftCell="M2" activePane="bottomRight" state="frozen"/>
      <selection activeCell="AG2" sqref="AG2"/>
      <selection pane="topRight" activeCell="AG2" sqref="AG2"/>
      <selection pane="bottomLeft" activeCell="AG2" sqref="AG2"/>
      <selection pane="bottomRight" activeCell="AG2" sqref="AG2"/>
    </sheetView>
  </sheetViews>
  <sheetFormatPr defaultRowHeight="11.25" x14ac:dyDescent="0.25"/>
  <cols>
    <col min="1" max="1" width="43.7109375" style="1" customWidth="1"/>
    <col min="2" max="12" width="10.42578125" style="2" customWidth="1"/>
    <col min="13" max="33" width="10.42578125" style="1" customWidth="1"/>
    <col min="34" max="16384" width="9.140625" style="1"/>
  </cols>
  <sheetData>
    <row r="1" spans="1:33" ht="12.75" x14ac:dyDescent="0.25">
      <c r="A1" s="3" t="s">
        <v>51</v>
      </c>
      <c r="B1" s="4">
        <v>1990</v>
      </c>
      <c r="C1" s="4">
        <v>1991</v>
      </c>
      <c r="D1" s="4">
        <v>1992</v>
      </c>
      <c r="E1" s="4">
        <v>1993</v>
      </c>
      <c r="F1" s="4">
        <v>1994</v>
      </c>
      <c r="G1" s="4">
        <v>1995</v>
      </c>
      <c r="H1" s="4">
        <v>1996</v>
      </c>
      <c r="I1" s="4">
        <v>1997</v>
      </c>
      <c r="J1" s="4">
        <v>1998</v>
      </c>
      <c r="K1" s="4">
        <v>1999</v>
      </c>
      <c r="L1" s="4">
        <v>2000</v>
      </c>
      <c r="M1" s="4">
        <v>2001</v>
      </c>
      <c r="N1" s="4">
        <v>2002</v>
      </c>
      <c r="O1" s="4">
        <v>2003</v>
      </c>
      <c r="P1" s="4">
        <v>2004</v>
      </c>
      <c r="Q1" s="4">
        <v>2005</v>
      </c>
      <c r="R1" s="4">
        <v>2006</v>
      </c>
      <c r="S1" s="4">
        <v>2007</v>
      </c>
      <c r="T1" s="4">
        <v>2008</v>
      </c>
      <c r="U1" s="4">
        <v>2009</v>
      </c>
      <c r="V1" s="4">
        <v>2010</v>
      </c>
      <c r="W1" s="4">
        <v>2011</v>
      </c>
      <c r="X1" s="4">
        <v>2012</v>
      </c>
      <c r="Y1" s="4">
        <v>2013</v>
      </c>
      <c r="Z1" s="4">
        <v>2014</v>
      </c>
      <c r="AA1" s="4">
        <v>2015</v>
      </c>
      <c r="AB1" s="4">
        <v>2016</v>
      </c>
      <c r="AC1" s="4">
        <v>2017</v>
      </c>
      <c r="AD1" s="4">
        <v>2018</v>
      </c>
      <c r="AE1" s="4">
        <v>2019</v>
      </c>
      <c r="AF1" s="4">
        <v>2020</v>
      </c>
      <c r="AG1" s="4">
        <v>2021</v>
      </c>
    </row>
    <row r="2" spans="1:33" x14ac:dyDescent="0.25">
      <c r="A2" s="5"/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x14ac:dyDescent="0.25">
      <c r="A3" s="8" t="s">
        <v>20</v>
      </c>
      <c r="B3" s="9">
        <f t="shared" ref="B3:AG3" si="0">SUM(B4:B5)</f>
        <v>44369.265917747856</v>
      </c>
      <c r="C3" s="9">
        <f t="shared" si="0"/>
        <v>0</v>
      </c>
      <c r="D3" s="9">
        <f t="shared" si="0"/>
        <v>0</v>
      </c>
      <c r="E3" s="9">
        <f t="shared" si="0"/>
        <v>0</v>
      </c>
      <c r="F3" s="9">
        <f t="shared" si="0"/>
        <v>49123.161461472067</v>
      </c>
      <c r="G3" s="9">
        <f t="shared" si="0"/>
        <v>53178.138408000006</v>
      </c>
      <c r="H3" s="9">
        <f t="shared" si="0"/>
        <v>60468.367557999998</v>
      </c>
      <c r="I3" s="9">
        <f t="shared" si="0"/>
        <v>38603.411418000003</v>
      </c>
      <c r="J3" s="9">
        <f t="shared" si="0"/>
        <v>42618.108374999996</v>
      </c>
      <c r="K3" s="9">
        <f t="shared" si="0"/>
        <v>36001.870290000006</v>
      </c>
      <c r="L3" s="9">
        <f t="shared" si="0"/>
        <v>30443.353301999996</v>
      </c>
      <c r="M3" s="9">
        <f t="shared" si="0"/>
        <v>48086.130715999992</v>
      </c>
      <c r="N3" s="9">
        <f t="shared" si="0"/>
        <v>39555.051325</v>
      </c>
      <c r="O3" s="9">
        <f t="shared" si="0"/>
        <v>36201.768375</v>
      </c>
      <c r="P3" s="9">
        <f t="shared" si="0"/>
        <v>39289.136744000003</v>
      </c>
      <c r="Q3" s="9">
        <f t="shared" si="0"/>
        <v>41672.733864000002</v>
      </c>
      <c r="R3" s="9">
        <f t="shared" si="0"/>
        <v>35869.758231</v>
      </c>
      <c r="S3" s="9">
        <f t="shared" si="0"/>
        <v>49002.275716000004</v>
      </c>
      <c r="T3" s="9">
        <f t="shared" si="0"/>
        <v>55084.013793999999</v>
      </c>
      <c r="U3" s="9">
        <f t="shared" si="0"/>
        <v>33653.408637</v>
      </c>
      <c r="V3" s="9">
        <f t="shared" si="0"/>
        <v>38171.780230999997</v>
      </c>
      <c r="W3" s="9">
        <f t="shared" si="0"/>
        <v>34307.733602</v>
      </c>
      <c r="X3" s="9">
        <f t="shared" si="0"/>
        <v>28886.016502999999</v>
      </c>
      <c r="Y3" s="9">
        <f t="shared" si="0"/>
        <v>27776.679847000003</v>
      </c>
      <c r="Z3" s="9">
        <f t="shared" si="0"/>
        <v>31194.009788000003</v>
      </c>
      <c r="AA3" s="9">
        <f t="shared" si="0"/>
        <v>32071.297875000004</v>
      </c>
      <c r="AB3" s="9">
        <f t="shared" si="0"/>
        <v>32524.971901999997</v>
      </c>
      <c r="AC3" s="9">
        <f t="shared" si="0"/>
        <v>37456.388447000005</v>
      </c>
      <c r="AD3" s="9">
        <f t="shared" si="0"/>
        <v>46467.790875000006</v>
      </c>
      <c r="AE3" s="9">
        <f t="shared" si="0"/>
        <v>44257.676842000001</v>
      </c>
      <c r="AF3" s="9">
        <f t="shared" si="0"/>
        <v>40096.701716999996</v>
      </c>
      <c r="AG3" s="9">
        <f t="shared" si="0"/>
        <v>43154.787986000003</v>
      </c>
    </row>
    <row r="4" spans="1:33" x14ac:dyDescent="0.25">
      <c r="A4" s="10" t="s">
        <v>29</v>
      </c>
      <c r="B4" s="11">
        <v>8927.450117223385</v>
      </c>
      <c r="C4" s="11">
        <v>0</v>
      </c>
      <c r="D4" s="11">
        <v>0</v>
      </c>
      <c r="E4" s="11">
        <v>0</v>
      </c>
      <c r="F4" s="11">
        <v>9883.9718096887154</v>
      </c>
      <c r="G4" s="11">
        <v>10699.865507</v>
      </c>
      <c r="H4" s="11">
        <v>12486.200484999999</v>
      </c>
      <c r="I4" s="11">
        <v>7973.7338469999995</v>
      </c>
      <c r="J4" s="11">
        <v>8548.4023579999994</v>
      </c>
      <c r="K4" s="11">
        <v>7806.7855360000003</v>
      </c>
      <c r="L4" s="11">
        <v>6519.8503760000003</v>
      </c>
      <c r="M4" s="11">
        <v>10118.975708</v>
      </c>
      <c r="N4" s="11">
        <v>8334.367142000001</v>
      </c>
      <c r="O4" s="11">
        <v>7645.5680300000004</v>
      </c>
      <c r="P4" s="11">
        <v>8293.1759840000013</v>
      </c>
      <c r="Q4" s="11">
        <v>8615.3819249999997</v>
      </c>
      <c r="R4" s="11">
        <v>7979.4047680000003</v>
      </c>
      <c r="S4" s="11">
        <v>9125.6897050000007</v>
      </c>
      <c r="T4" s="11">
        <v>8488.7227490000005</v>
      </c>
      <c r="U4" s="11">
        <v>7841.2533410000005</v>
      </c>
      <c r="V4" s="11">
        <v>7307.4301970000006</v>
      </c>
      <c r="W4" s="11">
        <v>7065.6916160000001</v>
      </c>
      <c r="X4" s="11">
        <v>5468.9826190000003</v>
      </c>
      <c r="Y4" s="11">
        <v>4021.4422070000001</v>
      </c>
      <c r="Z4" s="11">
        <v>4067.1539540000003</v>
      </c>
      <c r="AA4" s="11">
        <v>3520.8588520000003</v>
      </c>
      <c r="AB4" s="11">
        <v>3420.75072</v>
      </c>
      <c r="AC4" s="11">
        <v>4162.7709670000004</v>
      </c>
      <c r="AD4" s="11">
        <v>4540.8656170000004</v>
      </c>
      <c r="AE4" s="11">
        <v>4630.2222979999997</v>
      </c>
      <c r="AF4" s="11">
        <v>5946.9522479999996</v>
      </c>
      <c r="AG4" s="11">
        <v>6918.9769839999999</v>
      </c>
    </row>
    <row r="5" spans="1:33" x14ac:dyDescent="0.25">
      <c r="A5" s="12" t="s">
        <v>30</v>
      </c>
      <c r="B5" s="13">
        <v>35441.81580052447</v>
      </c>
      <c r="C5" s="13">
        <v>0</v>
      </c>
      <c r="D5" s="13">
        <v>0</v>
      </c>
      <c r="E5" s="13">
        <v>0</v>
      </c>
      <c r="F5" s="13">
        <v>39239.189651783352</v>
      </c>
      <c r="G5" s="13">
        <v>42478.272901000004</v>
      </c>
      <c r="H5" s="13">
        <v>47982.167072999997</v>
      </c>
      <c r="I5" s="13">
        <v>30629.677571</v>
      </c>
      <c r="J5" s="13">
        <v>34069.706016999997</v>
      </c>
      <c r="K5" s="13">
        <v>28195.084754000003</v>
      </c>
      <c r="L5" s="13">
        <v>23923.502925999997</v>
      </c>
      <c r="M5" s="13">
        <v>37967.155007999994</v>
      </c>
      <c r="N5" s="13">
        <v>31220.684182999998</v>
      </c>
      <c r="O5" s="13">
        <v>28556.200345000001</v>
      </c>
      <c r="P5" s="13">
        <v>30995.960759999998</v>
      </c>
      <c r="Q5" s="13">
        <v>33057.351939</v>
      </c>
      <c r="R5" s="13">
        <v>27890.353462999999</v>
      </c>
      <c r="S5" s="13">
        <v>39876.586010999999</v>
      </c>
      <c r="T5" s="13">
        <v>46595.291044999998</v>
      </c>
      <c r="U5" s="13">
        <v>25812.155295999997</v>
      </c>
      <c r="V5" s="13">
        <v>30864.350033999999</v>
      </c>
      <c r="W5" s="13">
        <v>27242.041986</v>
      </c>
      <c r="X5" s="13">
        <v>23417.033884</v>
      </c>
      <c r="Y5" s="13">
        <v>23755.237640000003</v>
      </c>
      <c r="Z5" s="13">
        <v>27126.855834000002</v>
      </c>
      <c r="AA5" s="13">
        <v>28550.439023000003</v>
      </c>
      <c r="AB5" s="13">
        <v>29104.221181999997</v>
      </c>
      <c r="AC5" s="13">
        <v>33293.617480000001</v>
      </c>
      <c r="AD5" s="13">
        <v>41926.925258000003</v>
      </c>
      <c r="AE5" s="13">
        <v>39627.454544</v>
      </c>
      <c r="AF5" s="13">
        <v>34149.749468999995</v>
      </c>
      <c r="AG5" s="13">
        <v>36235.811002000002</v>
      </c>
    </row>
    <row r="6" spans="1:33" x14ac:dyDescent="0.25">
      <c r="A6" s="14" t="s">
        <v>34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3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 x14ac:dyDescent="0.25">
      <c r="A8" s="8" t="s">
        <v>10</v>
      </c>
      <c r="B8" s="15">
        <f t="shared" ref="B8:AG10" si="1">IF(B3=0,0,B3/B$3)</f>
        <v>1</v>
      </c>
      <c r="C8" s="15">
        <f t="shared" si="1"/>
        <v>0</v>
      </c>
      <c r="D8" s="15">
        <f t="shared" si="1"/>
        <v>0</v>
      </c>
      <c r="E8" s="15">
        <f t="shared" si="1"/>
        <v>0</v>
      </c>
      <c r="F8" s="15">
        <f t="shared" si="1"/>
        <v>1</v>
      </c>
      <c r="G8" s="15">
        <f t="shared" si="1"/>
        <v>1</v>
      </c>
      <c r="H8" s="15">
        <f t="shared" si="1"/>
        <v>1</v>
      </c>
      <c r="I8" s="15">
        <f t="shared" si="1"/>
        <v>1</v>
      </c>
      <c r="J8" s="15">
        <f t="shared" si="1"/>
        <v>1</v>
      </c>
      <c r="K8" s="15">
        <f t="shared" si="1"/>
        <v>1</v>
      </c>
      <c r="L8" s="15">
        <f t="shared" si="1"/>
        <v>1</v>
      </c>
      <c r="M8" s="15">
        <f t="shared" si="1"/>
        <v>1</v>
      </c>
      <c r="N8" s="15">
        <f t="shared" si="1"/>
        <v>1</v>
      </c>
      <c r="O8" s="15">
        <f t="shared" si="1"/>
        <v>1</v>
      </c>
      <c r="P8" s="15">
        <f t="shared" si="1"/>
        <v>1</v>
      </c>
      <c r="Q8" s="15">
        <f t="shared" si="1"/>
        <v>1</v>
      </c>
      <c r="R8" s="15">
        <f t="shared" si="1"/>
        <v>1</v>
      </c>
      <c r="S8" s="15">
        <f t="shared" si="1"/>
        <v>1</v>
      </c>
      <c r="T8" s="15">
        <f t="shared" si="1"/>
        <v>1</v>
      </c>
      <c r="U8" s="15">
        <f t="shared" si="1"/>
        <v>1</v>
      </c>
      <c r="V8" s="15">
        <f t="shared" si="1"/>
        <v>1</v>
      </c>
      <c r="W8" s="15">
        <f t="shared" si="1"/>
        <v>1</v>
      </c>
      <c r="X8" s="15">
        <f t="shared" si="1"/>
        <v>1</v>
      </c>
      <c r="Y8" s="15">
        <f t="shared" si="1"/>
        <v>1</v>
      </c>
      <c r="Z8" s="15">
        <f t="shared" si="1"/>
        <v>1</v>
      </c>
      <c r="AA8" s="15">
        <f t="shared" si="1"/>
        <v>1</v>
      </c>
      <c r="AB8" s="15">
        <f t="shared" si="1"/>
        <v>1</v>
      </c>
      <c r="AC8" s="15">
        <f t="shared" si="1"/>
        <v>1</v>
      </c>
      <c r="AD8" s="15">
        <f t="shared" si="1"/>
        <v>1</v>
      </c>
      <c r="AE8" s="15">
        <f t="shared" si="1"/>
        <v>1</v>
      </c>
      <c r="AF8" s="15">
        <f t="shared" si="1"/>
        <v>1</v>
      </c>
      <c r="AG8" s="15">
        <f t="shared" si="1"/>
        <v>1</v>
      </c>
    </row>
    <row r="9" spans="1:33" x14ac:dyDescent="0.25">
      <c r="A9" s="10" t="s">
        <v>29</v>
      </c>
      <c r="B9" s="16">
        <f t="shared" si="1"/>
        <v>0.20120797431657247</v>
      </c>
      <c r="C9" s="16">
        <f t="shared" si="1"/>
        <v>0</v>
      </c>
      <c r="D9" s="16">
        <f t="shared" si="1"/>
        <v>0</v>
      </c>
      <c r="E9" s="16">
        <f t="shared" si="1"/>
        <v>0</v>
      </c>
      <c r="F9" s="16">
        <f t="shared" si="1"/>
        <v>0.2012079743165725</v>
      </c>
      <c r="G9" s="16">
        <f t="shared" si="1"/>
        <v>0.20120797431657245</v>
      </c>
      <c r="H9" s="16">
        <f t="shared" si="1"/>
        <v>0.20649144320000859</v>
      </c>
      <c r="I9" s="16">
        <f t="shared" si="1"/>
        <v>0.20655516064784901</v>
      </c>
      <c r="J9" s="16">
        <f t="shared" si="1"/>
        <v>0.20058145900756441</v>
      </c>
      <c r="K9" s="16">
        <f t="shared" si="1"/>
        <v>0.21684388819567627</v>
      </c>
      <c r="L9" s="16">
        <f t="shared" si="1"/>
        <v>0.21416334499431358</v>
      </c>
      <c r="M9" s="16">
        <f t="shared" si="1"/>
        <v>0.21043439256452903</v>
      </c>
      <c r="N9" s="16">
        <f t="shared" si="1"/>
        <v>0.21070297883123784</v>
      </c>
      <c r="O9" s="16">
        <f t="shared" si="1"/>
        <v>0.21119321992236798</v>
      </c>
      <c r="P9" s="16">
        <f t="shared" si="1"/>
        <v>0.21108063631014964</v>
      </c>
      <c r="Q9" s="16">
        <f t="shared" si="1"/>
        <v>0.20673906235949174</v>
      </c>
      <c r="R9" s="16">
        <f t="shared" si="1"/>
        <v>0.22245493589928625</v>
      </c>
      <c r="S9" s="16">
        <f t="shared" si="1"/>
        <v>0.18622991629795516</v>
      </c>
      <c r="T9" s="16">
        <f t="shared" si="1"/>
        <v>0.15410501458273598</v>
      </c>
      <c r="U9" s="16">
        <f t="shared" si="1"/>
        <v>0.23300027125273101</v>
      </c>
      <c r="V9" s="16">
        <f t="shared" si="1"/>
        <v>0.19143540470940634</v>
      </c>
      <c r="W9" s="16">
        <f t="shared" si="1"/>
        <v>0.20595040459297781</v>
      </c>
      <c r="X9" s="16">
        <f t="shared" si="1"/>
        <v>0.18932976163161894</v>
      </c>
      <c r="Y9" s="16">
        <f t="shared" si="1"/>
        <v>0.14477764186184161</v>
      </c>
      <c r="Z9" s="16">
        <f t="shared" si="1"/>
        <v>0.13038253118599041</v>
      </c>
      <c r="AA9" s="16">
        <f t="shared" si="1"/>
        <v>0.10978223786648048</v>
      </c>
      <c r="AB9" s="16">
        <f t="shared" si="1"/>
        <v>0.10517305688401392</v>
      </c>
      <c r="AC9" s="16">
        <f t="shared" si="1"/>
        <v>0.11113647470017653</v>
      </c>
      <c r="AD9" s="16">
        <f t="shared" si="1"/>
        <v>9.7720712164154497E-2</v>
      </c>
      <c r="AE9" s="16">
        <f t="shared" si="1"/>
        <v>0.10461964179751014</v>
      </c>
      <c r="AF9" s="16">
        <f t="shared" si="1"/>
        <v>0.14831524772219959</v>
      </c>
      <c r="AG9" s="16">
        <f t="shared" si="1"/>
        <v>0.16032930080075031</v>
      </c>
    </row>
    <row r="10" spans="1:33" x14ac:dyDescent="0.25">
      <c r="A10" s="12" t="s">
        <v>30</v>
      </c>
      <c r="B10" s="17">
        <f t="shared" si="1"/>
        <v>0.79879202568342744</v>
      </c>
      <c r="C10" s="17">
        <f t="shared" si="1"/>
        <v>0</v>
      </c>
      <c r="D10" s="17">
        <f t="shared" si="1"/>
        <v>0</v>
      </c>
      <c r="E10" s="17">
        <f t="shared" si="1"/>
        <v>0</v>
      </c>
      <c r="F10" s="17">
        <f t="shared" si="1"/>
        <v>0.79879202568342755</v>
      </c>
      <c r="G10" s="17">
        <f t="shared" si="1"/>
        <v>0.79879202568342755</v>
      </c>
      <c r="H10" s="17">
        <f t="shared" si="1"/>
        <v>0.79350855679999133</v>
      </c>
      <c r="I10" s="17">
        <f t="shared" si="1"/>
        <v>0.79344483935215093</v>
      </c>
      <c r="J10" s="17">
        <f t="shared" si="1"/>
        <v>0.79941854099243559</v>
      </c>
      <c r="K10" s="17">
        <f t="shared" si="1"/>
        <v>0.78315611180432365</v>
      </c>
      <c r="L10" s="17">
        <f t="shared" si="1"/>
        <v>0.78583665500568645</v>
      </c>
      <c r="M10" s="17">
        <f t="shared" si="1"/>
        <v>0.789565607435471</v>
      </c>
      <c r="N10" s="17">
        <f t="shared" si="1"/>
        <v>0.7892970211687621</v>
      </c>
      <c r="O10" s="17">
        <f t="shared" si="1"/>
        <v>0.78880678007763205</v>
      </c>
      <c r="P10" s="17">
        <f t="shared" si="1"/>
        <v>0.78891936368985027</v>
      </c>
      <c r="Q10" s="17">
        <f t="shared" si="1"/>
        <v>0.7932609376405082</v>
      </c>
      <c r="R10" s="17">
        <f t="shared" si="1"/>
        <v>0.77754506410071378</v>
      </c>
      <c r="S10" s="17">
        <f t="shared" si="1"/>
        <v>0.81377008370204473</v>
      </c>
      <c r="T10" s="17">
        <f t="shared" si="1"/>
        <v>0.84589498541726404</v>
      </c>
      <c r="U10" s="17">
        <f t="shared" si="1"/>
        <v>0.76699972874726896</v>
      </c>
      <c r="V10" s="17">
        <f t="shared" si="1"/>
        <v>0.80856459529059377</v>
      </c>
      <c r="W10" s="17">
        <f t="shared" si="1"/>
        <v>0.79404959540702214</v>
      </c>
      <c r="X10" s="17">
        <f t="shared" si="1"/>
        <v>0.81067023836838115</v>
      </c>
      <c r="Y10" s="17">
        <f t="shared" si="1"/>
        <v>0.85522235813815839</v>
      </c>
      <c r="Z10" s="17">
        <f t="shared" si="1"/>
        <v>0.86961746881400959</v>
      </c>
      <c r="AA10" s="17">
        <f t="shared" si="1"/>
        <v>0.89021776213351944</v>
      </c>
      <c r="AB10" s="17">
        <f t="shared" si="1"/>
        <v>0.8948269431159861</v>
      </c>
      <c r="AC10" s="17">
        <f t="shared" si="1"/>
        <v>0.88886352529982338</v>
      </c>
      <c r="AD10" s="17">
        <f t="shared" si="1"/>
        <v>0.90227928783584543</v>
      </c>
      <c r="AE10" s="17">
        <f t="shared" si="1"/>
        <v>0.89538035820248985</v>
      </c>
      <c r="AF10" s="17">
        <f t="shared" si="1"/>
        <v>0.85168475227780038</v>
      </c>
      <c r="AG10" s="17">
        <f t="shared" si="1"/>
        <v>0.83967069919924964</v>
      </c>
    </row>
    <row r="11" spans="1:33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spans="1:33" x14ac:dyDescent="0.25">
      <c r="A12" s="8" t="s">
        <v>12</v>
      </c>
      <c r="B12" s="18">
        <f t="shared" ref="B12:AG12" si="2">SUM(B13:B14)</f>
        <v>6.7559420000000001</v>
      </c>
      <c r="C12" s="18">
        <f t="shared" si="2"/>
        <v>0</v>
      </c>
      <c r="D12" s="18">
        <f t="shared" si="2"/>
        <v>0</v>
      </c>
      <c r="E12" s="18">
        <f t="shared" si="2"/>
        <v>0</v>
      </c>
      <c r="F12" s="18">
        <f t="shared" si="2"/>
        <v>7.4797989999999999</v>
      </c>
      <c r="G12" s="18">
        <f t="shared" si="2"/>
        <v>8.0972369999999998</v>
      </c>
      <c r="H12" s="18">
        <f t="shared" si="2"/>
        <v>9.2830049999999993</v>
      </c>
      <c r="I12" s="18">
        <f t="shared" si="2"/>
        <v>5.9199929999999998</v>
      </c>
      <c r="J12" s="18">
        <f t="shared" si="2"/>
        <v>6.4664619999999999</v>
      </c>
      <c r="K12" s="18">
        <f t="shared" si="2"/>
        <v>5.6537459999999999</v>
      </c>
      <c r="L12" s="18">
        <f t="shared" si="2"/>
        <v>4.7705739999999999</v>
      </c>
      <c r="M12" s="18">
        <f t="shared" si="2"/>
        <v>7.3486740000000008</v>
      </c>
      <c r="N12" s="18">
        <f t="shared" si="2"/>
        <v>5.9693250000000004</v>
      </c>
      <c r="O12" s="18">
        <f t="shared" si="2"/>
        <v>5.4717300000000009</v>
      </c>
      <c r="P12" s="18">
        <f t="shared" si="2"/>
        <v>5.9056439999999997</v>
      </c>
      <c r="Q12" s="18">
        <f t="shared" si="2"/>
        <v>6.0741890000000005</v>
      </c>
      <c r="R12" s="18">
        <f t="shared" si="2"/>
        <v>5.1666569999999998</v>
      </c>
      <c r="S12" s="18">
        <f t="shared" si="2"/>
        <v>5.96082</v>
      </c>
      <c r="T12" s="18">
        <f t="shared" si="2"/>
        <v>5.6707979999999996</v>
      </c>
      <c r="U12" s="18">
        <f t="shared" si="2"/>
        <v>3.8791469999999997</v>
      </c>
      <c r="V12" s="18">
        <f t="shared" si="2"/>
        <v>3.6619079999999999</v>
      </c>
      <c r="W12" s="18">
        <f t="shared" si="2"/>
        <v>3.3701140000000001</v>
      </c>
      <c r="X12" s="18">
        <f t="shared" si="2"/>
        <v>2.5678779999999999</v>
      </c>
      <c r="Y12" s="18">
        <f t="shared" si="2"/>
        <v>2.0942889999999998</v>
      </c>
      <c r="Z12" s="18">
        <f t="shared" si="2"/>
        <v>2.1879539999999995</v>
      </c>
      <c r="AA12" s="18">
        <f t="shared" si="2"/>
        <v>1.895335</v>
      </c>
      <c r="AB12" s="18">
        <f t="shared" si="2"/>
        <v>1.9066960000000002</v>
      </c>
      <c r="AC12" s="18">
        <f t="shared" si="2"/>
        <v>2.278251</v>
      </c>
      <c r="AD12" s="18">
        <f t="shared" si="2"/>
        <v>2.5341369999999999</v>
      </c>
      <c r="AE12" s="18">
        <f t="shared" si="2"/>
        <v>2.4041389999999998</v>
      </c>
      <c r="AF12" s="18">
        <f t="shared" si="2"/>
        <v>2.438396</v>
      </c>
      <c r="AG12" s="18">
        <f t="shared" si="2"/>
        <v>2.8257880000000002</v>
      </c>
    </row>
    <row r="13" spans="1:33" x14ac:dyDescent="0.25">
      <c r="A13" s="10" t="s">
        <v>29</v>
      </c>
      <c r="B13" s="19">
        <v>3.1980420000000001</v>
      </c>
      <c r="C13" s="19">
        <v>0</v>
      </c>
      <c r="D13" s="19">
        <v>0</v>
      </c>
      <c r="E13" s="19">
        <v>0</v>
      </c>
      <c r="F13" s="19">
        <v>3.540692</v>
      </c>
      <c r="G13" s="19">
        <v>3.832967</v>
      </c>
      <c r="H13" s="19">
        <v>4.4728779999999997</v>
      </c>
      <c r="I13" s="19">
        <v>2.8563960000000002</v>
      </c>
      <c r="J13" s="19">
        <v>3.0622579999999999</v>
      </c>
      <c r="K13" s="19">
        <v>2.7965909999999998</v>
      </c>
      <c r="L13" s="19">
        <v>2.3355769999999998</v>
      </c>
      <c r="M13" s="19">
        <v>3.5775520000000003</v>
      </c>
      <c r="N13" s="19">
        <v>2.9007540000000001</v>
      </c>
      <c r="O13" s="19">
        <v>2.6401050000000001</v>
      </c>
      <c r="P13" s="19">
        <v>2.8605849999999999</v>
      </c>
      <c r="Q13" s="19">
        <v>2.9068230000000002</v>
      </c>
      <c r="R13" s="19">
        <v>2.5346790000000001</v>
      </c>
      <c r="S13" s="19">
        <v>2.8212969999999999</v>
      </c>
      <c r="T13" s="19">
        <v>2.57925</v>
      </c>
      <c r="U13" s="19">
        <v>2.3184999999999998</v>
      </c>
      <c r="V13" s="19">
        <v>2.1357550000000001</v>
      </c>
      <c r="W13" s="19">
        <v>2.0529200000000003</v>
      </c>
      <c r="X13" s="19">
        <v>1.5799460000000001</v>
      </c>
      <c r="Y13" s="19">
        <v>1.14232</v>
      </c>
      <c r="Z13" s="19">
        <v>1.1214879999999998</v>
      </c>
      <c r="AA13" s="19">
        <v>0.90475300000000003</v>
      </c>
      <c r="AB13" s="19">
        <v>0.86282500000000006</v>
      </c>
      <c r="AC13" s="19">
        <v>1.03243</v>
      </c>
      <c r="AD13" s="19">
        <v>1.090163</v>
      </c>
      <c r="AE13" s="19">
        <v>1.1303160000000001</v>
      </c>
      <c r="AF13" s="19">
        <v>1.30183</v>
      </c>
      <c r="AG13" s="19">
        <v>1.610541</v>
      </c>
    </row>
    <row r="14" spans="1:33" x14ac:dyDescent="0.25">
      <c r="A14" s="12" t="s">
        <v>30</v>
      </c>
      <c r="B14" s="20">
        <v>3.5579000000000001</v>
      </c>
      <c r="C14" s="20">
        <v>0</v>
      </c>
      <c r="D14" s="20">
        <v>0</v>
      </c>
      <c r="E14" s="20">
        <v>0</v>
      </c>
      <c r="F14" s="20">
        <v>3.9391069999999999</v>
      </c>
      <c r="G14" s="20">
        <v>4.2642699999999998</v>
      </c>
      <c r="H14" s="20">
        <v>4.8101270000000005</v>
      </c>
      <c r="I14" s="20">
        <v>3.0635970000000001</v>
      </c>
      <c r="J14" s="20">
        <v>3.404204</v>
      </c>
      <c r="K14" s="20">
        <v>2.8571550000000001</v>
      </c>
      <c r="L14" s="20">
        <v>2.4349970000000001</v>
      </c>
      <c r="M14" s="20">
        <v>3.7711220000000001</v>
      </c>
      <c r="N14" s="20">
        <v>3.0685710000000004</v>
      </c>
      <c r="O14" s="20">
        <v>2.8316250000000003</v>
      </c>
      <c r="P14" s="20">
        <v>3.0450589999999997</v>
      </c>
      <c r="Q14" s="20">
        <v>3.1673660000000003</v>
      </c>
      <c r="R14" s="20">
        <v>2.6319779999999997</v>
      </c>
      <c r="S14" s="20">
        <v>3.1395230000000001</v>
      </c>
      <c r="T14" s="20">
        <v>3.091548</v>
      </c>
      <c r="U14" s="20">
        <v>1.5606469999999999</v>
      </c>
      <c r="V14" s="20">
        <v>1.5261529999999999</v>
      </c>
      <c r="W14" s="20">
        <v>1.317194</v>
      </c>
      <c r="X14" s="20">
        <v>0.98793199999999992</v>
      </c>
      <c r="Y14" s="20">
        <v>0.95196900000000007</v>
      </c>
      <c r="Z14" s="20">
        <v>1.0664659999999999</v>
      </c>
      <c r="AA14" s="20">
        <v>0.99058199999999996</v>
      </c>
      <c r="AB14" s="20">
        <v>1.043871</v>
      </c>
      <c r="AC14" s="20">
        <v>1.2458210000000001</v>
      </c>
      <c r="AD14" s="20">
        <v>1.4439739999999999</v>
      </c>
      <c r="AE14" s="20">
        <v>1.2738229999999999</v>
      </c>
      <c r="AF14" s="20">
        <v>1.136566</v>
      </c>
      <c r="AG14" s="20">
        <v>1.2152470000000002</v>
      </c>
    </row>
    <row r="15" spans="1:33" x14ac:dyDescent="0.25">
      <c r="A15" s="14" t="s">
        <v>35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1:33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spans="1:33" x14ac:dyDescent="0.25">
      <c r="A17" s="8" t="s">
        <v>3</v>
      </c>
      <c r="B17" s="15">
        <f t="shared" ref="B17:AG19" si="3">IF(B12=0,0,B12/B$12)</f>
        <v>1</v>
      </c>
      <c r="C17" s="15">
        <f t="shared" si="3"/>
        <v>0</v>
      </c>
      <c r="D17" s="15">
        <f t="shared" si="3"/>
        <v>0</v>
      </c>
      <c r="E17" s="15">
        <f t="shared" si="3"/>
        <v>0</v>
      </c>
      <c r="F17" s="15">
        <f t="shared" si="3"/>
        <v>1</v>
      </c>
      <c r="G17" s="15">
        <f t="shared" si="3"/>
        <v>1</v>
      </c>
      <c r="H17" s="15">
        <f t="shared" si="3"/>
        <v>1</v>
      </c>
      <c r="I17" s="15">
        <f t="shared" si="3"/>
        <v>1</v>
      </c>
      <c r="J17" s="15">
        <f t="shared" si="3"/>
        <v>1</v>
      </c>
      <c r="K17" s="15">
        <f t="shared" si="3"/>
        <v>1</v>
      </c>
      <c r="L17" s="15">
        <f t="shared" si="3"/>
        <v>1</v>
      </c>
      <c r="M17" s="15">
        <f t="shared" si="3"/>
        <v>1</v>
      </c>
      <c r="N17" s="15">
        <f t="shared" si="3"/>
        <v>1</v>
      </c>
      <c r="O17" s="15">
        <f t="shared" si="3"/>
        <v>1</v>
      </c>
      <c r="P17" s="15">
        <f t="shared" si="3"/>
        <v>1</v>
      </c>
      <c r="Q17" s="15">
        <f t="shared" si="3"/>
        <v>1</v>
      </c>
      <c r="R17" s="15">
        <f t="shared" si="3"/>
        <v>1</v>
      </c>
      <c r="S17" s="15">
        <f t="shared" si="3"/>
        <v>1</v>
      </c>
      <c r="T17" s="15">
        <f t="shared" si="3"/>
        <v>1</v>
      </c>
      <c r="U17" s="15">
        <f t="shared" si="3"/>
        <v>1</v>
      </c>
      <c r="V17" s="15">
        <f t="shared" si="3"/>
        <v>1</v>
      </c>
      <c r="W17" s="15">
        <f t="shared" si="3"/>
        <v>1</v>
      </c>
      <c r="X17" s="15">
        <f t="shared" si="3"/>
        <v>1</v>
      </c>
      <c r="Y17" s="15">
        <f t="shared" si="3"/>
        <v>1</v>
      </c>
      <c r="Z17" s="15">
        <f t="shared" si="3"/>
        <v>1</v>
      </c>
      <c r="AA17" s="15">
        <f t="shared" si="3"/>
        <v>1</v>
      </c>
      <c r="AB17" s="15">
        <f t="shared" si="3"/>
        <v>1</v>
      </c>
      <c r="AC17" s="15">
        <f t="shared" si="3"/>
        <v>1</v>
      </c>
      <c r="AD17" s="15">
        <f t="shared" si="3"/>
        <v>1</v>
      </c>
      <c r="AE17" s="15">
        <f t="shared" si="3"/>
        <v>1</v>
      </c>
      <c r="AF17" s="15">
        <f t="shared" si="3"/>
        <v>1</v>
      </c>
      <c r="AG17" s="15">
        <f t="shared" si="3"/>
        <v>1</v>
      </c>
    </row>
    <row r="18" spans="1:33" x14ac:dyDescent="0.25">
      <c r="A18" s="10" t="s">
        <v>29</v>
      </c>
      <c r="B18" s="16">
        <f t="shared" si="3"/>
        <v>0.47336729652208381</v>
      </c>
      <c r="C18" s="16">
        <f t="shared" si="3"/>
        <v>0</v>
      </c>
      <c r="D18" s="16">
        <f t="shared" si="3"/>
        <v>0</v>
      </c>
      <c r="E18" s="16">
        <f t="shared" si="3"/>
        <v>0</v>
      </c>
      <c r="F18" s="16">
        <f t="shared" si="3"/>
        <v>0.4733672656176991</v>
      </c>
      <c r="G18" s="16">
        <f t="shared" si="3"/>
        <v>0.47336727330569678</v>
      </c>
      <c r="H18" s="16">
        <f t="shared" si="3"/>
        <v>0.4818351385138756</v>
      </c>
      <c r="I18" s="16">
        <f t="shared" si="3"/>
        <v>0.48249989484784866</v>
      </c>
      <c r="J18" s="16">
        <f t="shared" si="3"/>
        <v>0.47356003947753811</v>
      </c>
      <c r="K18" s="16">
        <f t="shared" si="3"/>
        <v>0.49464390512060497</v>
      </c>
      <c r="L18" s="16">
        <f t="shared" si="3"/>
        <v>0.48957987026299138</v>
      </c>
      <c r="M18" s="16">
        <f t="shared" si="3"/>
        <v>0.48682959674085419</v>
      </c>
      <c r="N18" s="16">
        <f t="shared" si="3"/>
        <v>0.48594338555866867</v>
      </c>
      <c r="O18" s="16">
        <f t="shared" si="3"/>
        <v>0.48249913647054948</v>
      </c>
      <c r="P18" s="16">
        <f t="shared" si="3"/>
        <v>0.48438155093669716</v>
      </c>
      <c r="Q18" s="16">
        <f t="shared" si="3"/>
        <v>0.47855326859272901</v>
      </c>
      <c r="R18" s="16">
        <f t="shared" si="3"/>
        <v>0.49058395012480993</v>
      </c>
      <c r="S18" s="16">
        <f t="shared" si="3"/>
        <v>0.47330686046550641</v>
      </c>
      <c r="T18" s="16">
        <f t="shared" si="3"/>
        <v>0.45483016675959898</v>
      </c>
      <c r="U18" s="16">
        <f t="shared" si="3"/>
        <v>0.59768294421428214</v>
      </c>
      <c r="V18" s="16">
        <f t="shared" si="3"/>
        <v>0.58323557009078331</v>
      </c>
      <c r="W18" s="16">
        <f t="shared" si="3"/>
        <v>0.60915446777171345</v>
      </c>
      <c r="X18" s="16">
        <f t="shared" si="3"/>
        <v>0.61527299972973803</v>
      </c>
      <c r="Y18" s="16">
        <f t="shared" si="3"/>
        <v>0.54544525612272232</v>
      </c>
      <c r="Z18" s="16">
        <f t="shared" si="3"/>
        <v>0.51257384753061541</v>
      </c>
      <c r="AA18" s="16">
        <f t="shared" si="3"/>
        <v>0.47735782856328829</v>
      </c>
      <c r="AB18" s="16">
        <f t="shared" si="3"/>
        <v>0.45252363250355587</v>
      </c>
      <c r="AC18" s="16">
        <f t="shared" si="3"/>
        <v>0.45316780284525277</v>
      </c>
      <c r="AD18" s="16">
        <f t="shared" si="3"/>
        <v>0.43019102755691585</v>
      </c>
      <c r="AE18" s="16">
        <f t="shared" si="3"/>
        <v>0.47015417993718339</v>
      </c>
      <c r="AF18" s="16">
        <f t="shared" si="3"/>
        <v>0.53388785086589707</v>
      </c>
      <c r="AG18" s="16">
        <f t="shared" si="3"/>
        <v>0.56994402977151859</v>
      </c>
    </row>
    <row r="19" spans="1:33" x14ac:dyDescent="0.25">
      <c r="A19" s="12" t="s">
        <v>30</v>
      </c>
      <c r="B19" s="17">
        <f t="shared" si="3"/>
        <v>0.52663270347791613</v>
      </c>
      <c r="C19" s="17">
        <f t="shared" si="3"/>
        <v>0</v>
      </c>
      <c r="D19" s="17">
        <f t="shared" si="3"/>
        <v>0</v>
      </c>
      <c r="E19" s="17">
        <f t="shared" si="3"/>
        <v>0</v>
      </c>
      <c r="F19" s="17">
        <f t="shared" si="3"/>
        <v>0.52663273438230096</v>
      </c>
      <c r="G19" s="17">
        <f t="shared" si="3"/>
        <v>0.52663272669430328</v>
      </c>
      <c r="H19" s="17">
        <f t="shared" si="3"/>
        <v>0.51816486148612451</v>
      </c>
      <c r="I19" s="17">
        <f t="shared" si="3"/>
        <v>0.51750010515215139</v>
      </c>
      <c r="J19" s="17">
        <f t="shared" si="3"/>
        <v>0.52643996052246189</v>
      </c>
      <c r="K19" s="17">
        <f t="shared" si="3"/>
        <v>0.50535609487939503</v>
      </c>
      <c r="L19" s="17">
        <f t="shared" si="3"/>
        <v>0.51042012973700857</v>
      </c>
      <c r="M19" s="17">
        <f t="shared" si="3"/>
        <v>0.51317040325914576</v>
      </c>
      <c r="N19" s="17">
        <f t="shared" si="3"/>
        <v>0.51405661444133133</v>
      </c>
      <c r="O19" s="17">
        <f t="shared" si="3"/>
        <v>0.51750086352945046</v>
      </c>
      <c r="P19" s="17">
        <f t="shared" si="3"/>
        <v>0.51561844906330279</v>
      </c>
      <c r="Q19" s="17">
        <f t="shared" si="3"/>
        <v>0.52144673140727105</v>
      </c>
      <c r="R19" s="17">
        <f t="shared" si="3"/>
        <v>0.50941604987519007</v>
      </c>
      <c r="S19" s="17">
        <f t="shared" si="3"/>
        <v>0.52669313953449359</v>
      </c>
      <c r="T19" s="17">
        <f t="shared" si="3"/>
        <v>0.54516983324040114</v>
      </c>
      <c r="U19" s="17">
        <f t="shared" si="3"/>
        <v>0.40231705578571786</v>
      </c>
      <c r="V19" s="17">
        <f t="shared" si="3"/>
        <v>0.41676442990921669</v>
      </c>
      <c r="W19" s="17">
        <f t="shared" si="3"/>
        <v>0.39084553222828661</v>
      </c>
      <c r="X19" s="17">
        <f t="shared" si="3"/>
        <v>0.38472700027026202</v>
      </c>
      <c r="Y19" s="17">
        <f t="shared" si="3"/>
        <v>0.45455474387727773</v>
      </c>
      <c r="Z19" s="17">
        <f t="shared" si="3"/>
        <v>0.4874261524693847</v>
      </c>
      <c r="AA19" s="17">
        <f t="shared" si="3"/>
        <v>0.52264217143671166</v>
      </c>
      <c r="AB19" s="17">
        <f t="shared" si="3"/>
        <v>0.54747636749644402</v>
      </c>
      <c r="AC19" s="17">
        <f t="shared" si="3"/>
        <v>0.54683219715474729</v>
      </c>
      <c r="AD19" s="17">
        <f t="shared" si="3"/>
        <v>0.56980897244308415</v>
      </c>
      <c r="AE19" s="17">
        <f t="shared" si="3"/>
        <v>0.52984582006281666</v>
      </c>
      <c r="AF19" s="17">
        <f t="shared" si="3"/>
        <v>0.46611214913410287</v>
      </c>
      <c r="AG19" s="17">
        <f t="shared" si="3"/>
        <v>0.43005597022848147</v>
      </c>
    </row>
    <row r="20" spans="1:33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spans="1:33" x14ac:dyDescent="0.25">
      <c r="A21" s="8" t="s">
        <v>11</v>
      </c>
      <c r="B21" s="21">
        <f t="shared" ref="B21:AG23" si="4">IF(B3=0,0,B3/B12)</f>
        <v>6567.44328440769</v>
      </c>
      <c r="C21" s="21">
        <f t="shared" si="4"/>
        <v>0</v>
      </c>
      <c r="D21" s="21">
        <f t="shared" si="4"/>
        <v>0</v>
      </c>
      <c r="E21" s="21">
        <f t="shared" si="4"/>
        <v>0</v>
      </c>
      <c r="F21" s="21">
        <f t="shared" si="4"/>
        <v>6567.4440531720265</v>
      </c>
      <c r="G21" s="21">
        <f t="shared" si="4"/>
        <v>6567.4425002009957</v>
      </c>
      <c r="H21" s="21">
        <f t="shared" si="4"/>
        <v>6513.8785940544039</v>
      </c>
      <c r="I21" s="21">
        <f t="shared" si="4"/>
        <v>6520.8542337803447</v>
      </c>
      <c r="J21" s="21">
        <f t="shared" si="4"/>
        <v>6590.6377204412547</v>
      </c>
      <c r="K21" s="21">
        <f t="shared" si="4"/>
        <v>6367.7905392283283</v>
      </c>
      <c r="L21" s="21">
        <f t="shared" si="4"/>
        <v>6381.4864420927115</v>
      </c>
      <c r="M21" s="21">
        <f t="shared" si="4"/>
        <v>6543.5112124990146</v>
      </c>
      <c r="N21" s="21">
        <f t="shared" si="4"/>
        <v>6626.385952348046</v>
      </c>
      <c r="O21" s="21">
        <f t="shared" si="4"/>
        <v>6616.1466985761344</v>
      </c>
      <c r="P21" s="21">
        <f t="shared" si="4"/>
        <v>6652.8115721164377</v>
      </c>
      <c r="Q21" s="21">
        <f t="shared" si="4"/>
        <v>6860.6251573666868</v>
      </c>
      <c r="R21" s="21">
        <f t="shared" si="4"/>
        <v>6942.5468404424755</v>
      </c>
      <c r="S21" s="21">
        <f t="shared" si="4"/>
        <v>8220.727301948391</v>
      </c>
      <c r="T21" s="21">
        <f t="shared" si="4"/>
        <v>9713.6265114715789</v>
      </c>
      <c r="U21" s="21">
        <f t="shared" si="4"/>
        <v>8675.4661880562926</v>
      </c>
      <c r="V21" s="21">
        <f t="shared" si="4"/>
        <v>10424.013992432359</v>
      </c>
      <c r="W21" s="21">
        <f t="shared" si="4"/>
        <v>10179.992012733101</v>
      </c>
      <c r="X21" s="21">
        <f t="shared" si="4"/>
        <v>11248.983208314414</v>
      </c>
      <c r="Y21" s="21">
        <f t="shared" si="4"/>
        <v>13263.059609729127</v>
      </c>
      <c r="Z21" s="21">
        <f t="shared" si="4"/>
        <v>14257.159788551318</v>
      </c>
      <c r="AA21" s="21">
        <f t="shared" si="4"/>
        <v>16921.176401533241</v>
      </c>
      <c r="AB21" s="21">
        <f t="shared" si="4"/>
        <v>17058.289261633734</v>
      </c>
      <c r="AC21" s="21">
        <f t="shared" si="4"/>
        <v>16440.852411345371</v>
      </c>
      <c r="AD21" s="21">
        <f t="shared" si="4"/>
        <v>18336.731942669245</v>
      </c>
      <c r="AE21" s="21">
        <f t="shared" si="4"/>
        <v>18408.950914235826</v>
      </c>
      <c r="AF21" s="21">
        <f t="shared" si="4"/>
        <v>16443.884306322678</v>
      </c>
      <c r="AG21" s="21">
        <f t="shared" si="4"/>
        <v>15271.771267342065</v>
      </c>
    </row>
    <row r="22" spans="1:33" x14ac:dyDescent="0.25">
      <c r="A22" s="10" t="s">
        <v>29</v>
      </c>
      <c r="B22" s="22">
        <f t="shared" si="4"/>
        <v>2791.5362328647921</v>
      </c>
      <c r="C22" s="22">
        <f t="shared" si="4"/>
        <v>0</v>
      </c>
      <c r="D22" s="22">
        <f t="shared" si="4"/>
        <v>0</v>
      </c>
      <c r="E22" s="22">
        <f t="shared" si="4"/>
        <v>0</v>
      </c>
      <c r="F22" s="22">
        <f t="shared" si="4"/>
        <v>2791.5367418822975</v>
      </c>
      <c r="G22" s="22">
        <f t="shared" si="4"/>
        <v>2791.5360364438307</v>
      </c>
      <c r="H22" s="22">
        <f t="shared" si="4"/>
        <v>2791.5361172381631</v>
      </c>
      <c r="I22" s="22">
        <f t="shared" si="4"/>
        <v>2791.5365541052429</v>
      </c>
      <c r="J22" s="22">
        <f t="shared" si="4"/>
        <v>2791.535643959457</v>
      </c>
      <c r="K22" s="22">
        <f t="shared" si="4"/>
        <v>2791.5363869797197</v>
      </c>
      <c r="L22" s="22">
        <f t="shared" si="4"/>
        <v>2791.5373271786802</v>
      </c>
      <c r="M22" s="22">
        <f t="shared" si="4"/>
        <v>2828.463627642589</v>
      </c>
      <c r="N22" s="22">
        <f t="shared" si="4"/>
        <v>2873.1726792413288</v>
      </c>
      <c r="O22" s="22">
        <f t="shared" si="4"/>
        <v>2895.9333170461023</v>
      </c>
      <c r="P22" s="22">
        <f t="shared" si="4"/>
        <v>2899.1188809282021</v>
      </c>
      <c r="Q22" s="22">
        <f t="shared" si="4"/>
        <v>2963.8481342001214</v>
      </c>
      <c r="R22" s="22">
        <f t="shared" si="4"/>
        <v>3148.0928227992576</v>
      </c>
      <c r="S22" s="22">
        <f t="shared" si="4"/>
        <v>3234.572505127961</v>
      </c>
      <c r="T22" s="22">
        <f t="shared" si="4"/>
        <v>3291.1593482601534</v>
      </c>
      <c r="U22" s="22">
        <f t="shared" si="4"/>
        <v>3382.0372400258793</v>
      </c>
      <c r="V22" s="22">
        <f t="shared" si="4"/>
        <v>3421.4739972515576</v>
      </c>
      <c r="W22" s="22">
        <f t="shared" si="4"/>
        <v>3441.776404341133</v>
      </c>
      <c r="X22" s="22">
        <f t="shared" si="4"/>
        <v>3461.4997088508089</v>
      </c>
      <c r="Y22" s="22">
        <f t="shared" si="4"/>
        <v>3520.4165268926395</v>
      </c>
      <c r="Z22" s="22">
        <f t="shared" si="4"/>
        <v>3626.5693025694445</v>
      </c>
      <c r="AA22" s="22">
        <f t="shared" si="4"/>
        <v>3891.5138739523386</v>
      </c>
      <c r="AB22" s="22">
        <f t="shared" si="4"/>
        <v>3964.5938863616607</v>
      </c>
      <c r="AC22" s="22">
        <f t="shared" si="4"/>
        <v>4032.0127921505577</v>
      </c>
      <c r="AD22" s="22">
        <f t="shared" si="4"/>
        <v>4165.3088730767786</v>
      </c>
      <c r="AE22" s="22">
        <f t="shared" si="4"/>
        <v>4096.396315720559</v>
      </c>
      <c r="AF22" s="22">
        <f t="shared" si="4"/>
        <v>4568.148105359378</v>
      </c>
      <c r="AG22" s="22">
        <f t="shared" si="4"/>
        <v>4296.0576501933201</v>
      </c>
    </row>
    <row r="23" spans="1:33" x14ac:dyDescent="0.25">
      <c r="A23" s="12" t="s">
        <v>30</v>
      </c>
      <c r="B23" s="23">
        <f t="shared" si="4"/>
        <v>9961.4423678362145</v>
      </c>
      <c r="C23" s="23">
        <f t="shared" si="4"/>
        <v>0</v>
      </c>
      <c r="D23" s="23">
        <f t="shared" si="4"/>
        <v>0</v>
      </c>
      <c r="E23" s="23">
        <f t="shared" si="4"/>
        <v>0</v>
      </c>
      <c r="F23" s="23">
        <f t="shared" si="4"/>
        <v>9961.4429493241369</v>
      </c>
      <c r="G23" s="23">
        <f t="shared" si="4"/>
        <v>9961.4407392121066</v>
      </c>
      <c r="H23" s="23">
        <f t="shared" si="4"/>
        <v>9975.239130484495</v>
      </c>
      <c r="I23" s="23">
        <f t="shared" si="4"/>
        <v>9997.9460650340097</v>
      </c>
      <c r="J23" s="23">
        <f t="shared" si="4"/>
        <v>10008.1270150085</v>
      </c>
      <c r="K23" s="23">
        <f t="shared" si="4"/>
        <v>9868.2377238896734</v>
      </c>
      <c r="L23" s="23">
        <f t="shared" si="4"/>
        <v>9824.8593020853805</v>
      </c>
      <c r="M23" s="23">
        <f t="shared" si="4"/>
        <v>10067.86707192183</v>
      </c>
      <c r="N23" s="23">
        <f t="shared" si="4"/>
        <v>10174.339841900348</v>
      </c>
      <c r="O23" s="23">
        <f t="shared" si="4"/>
        <v>10084.739449962477</v>
      </c>
      <c r="P23" s="23">
        <f t="shared" si="4"/>
        <v>10179.100227614637</v>
      </c>
      <c r="Q23" s="23">
        <f t="shared" si="4"/>
        <v>10436.858872324827</v>
      </c>
      <c r="R23" s="23">
        <f t="shared" si="4"/>
        <v>10596.727428192789</v>
      </c>
      <c r="S23" s="23">
        <f t="shared" si="4"/>
        <v>12701.479177250811</v>
      </c>
      <c r="T23" s="23">
        <f t="shared" si="4"/>
        <v>15071.831666530812</v>
      </c>
      <c r="U23" s="23">
        <f t="shared" si="4"/>
        <v>16539.393787320259</v>
      </c>
      <c r="V23" s="23">
        <f t="shared" si="4"/>
        <v>20223.62766642663</v>
      </c>
      <c r="W23" s="23">
        <f t="shared" si="4"/>
        <v>20681.875248444801</v>
      </c>
      <c r="X23" s="23">
        <f t="shared" si="4"/>
        <v>23703.082685852874</v>
      </c>
      <c r="Y23" s="23">
        <f t="shared" si="4"/>
        <v>24953.793285285552</v>
      </c>
      <c r="Z23" s="23">
        <f t="shared" si="4"/>
        <v>25436.21253185756</v>
      </c>
      <c r="AA23" s="23">
        <f t="shared" si="4"/>
        <v>28821.883522010296</v>
      </c>
      <c r="AB23" s="23">
        <f t="shared" si="4"/>
        <v>27881.05156863252</v>
      </c>
      <c r="AC23" s="23">
        <f t="shared" si="4"/>
        <v>26724.238458012827</v>
      </c>
      <c r="AD23" s="23">
        <f t="shared" si="4"/>
        <v>29035.789604244957</v>
      </c>
      <c r="AE23" s="23">
        <f t="shared" si="4"/>
        <v>31109.07445068899</v>
      </c>
      <c r="AF23" s="23">
        <f t="shared" si="4"/>
        <v>30046.428864667778</v>
      </c>
      <c r="AG23" s="23">
        <f t="shared" si="4"/>
        <v>29817.651063528647</v>
      </c>
    </row>
    <row r="24" spans="1:33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spans="1:33" x14ac:dyDescent="0.25">
      <c r="A25" s="8" t="s">
        <v>1</v>
      </c>
      <c r="B25" s="21">
        <f>SUM(B26,B32)</f>
        <v>26.877815993121239</v>
      </c>
      <c r="C25" s="21">
        <f t="shared" ref="C25:AG25" si="5">SUM(C26,C32)</f>
        <v>0</v>
      </c>
      <c r="D25" s="21">
        <f t="shared" si="5"/>
        <v>0</v>
      </c>
      <c r="E25" s="21">
        <f t="shared" si="5"/>
        <v>0</v>
      </c>
      <c r="F25" s="21">
        <f t="shared" si="5"/>
        <v>29.75760963026655</v>
      </c>
      <c r="G25" s="21">
        <f t="shared" si="5"/>
        <v>32.214015477214105</v>
      </c>
      <c r="H25" s="21">
        <f t="shared" si="5"/>
        <v>36.407566638005164</v>
      </c>
      <c r="I25" s="21">
        <f t="shared" si="5"/>
        <v>23.261478933791921</v>
      </c>
      <c r="J25" s="21">
        <f t="shared" si="5"/>
        <v>25.884178847807398</v>
      </c>
      <c r="K25" s="21">
        <f t="shared" si="5"/>
        <v>21.303525365434218</v>
      </c>
      <c r="L25" s="21">
        <f t="shared" si="5"/>
        <v>18.044539982803094</v>
      </c>
      <c r="M25" s="21">
        <f t="shared" si="5"/>
        <v>28.700515907136719</v>
      </c>
      <c r="N25" s="21">
        <f t="shared" si="5"/>
        <v>23.57239896818572</v>
      </c>
      <c r="O25" s="21">
        <f t="shared" si="5"/>
        <v>21.559673258813415</v>
      </c>
      <c r="P25" s="21">
        <f t="shared" si="5"/>
        <v>23.406878761822867</v>
      </c>
      <c r="Q25" s="21">
        <f t="shared" si="5"/>
        <v>25.005932932072227</v>
      </c>
      <c r="R25" s="21">
        <f t="shared" si="5"/>
        <v>19.974462596732586</v>
      </c>
      <c r="S25" s="21">
        <f t="shared" si="5"/>
        <v>23.379191745485812</v>
      </c>
      <c r="T25" s="21">
        <f t="shared" si="5"/>
        <v>21.228632846087699</v>
      </c>
      <c r="U25" s="21">
        <f t="shared" si="5"/>
        <v>6.4237317282889066</v>
      </c>
      <c r="V25" s="21">
        <f t="shared" si="5"/>
        <v>6.8097162510748062</v>
      </c>
      <c r="W25" s="21">
        <f t="shared" si="5"/>
        <v>23.519690455717971</v>
      </c>
      <c r="X25" s="21">
        <f t="shared" si="5"/>
        <v>3.914961306964746</v>
      </c>
      <c r="Y25" s="21">
        <f t="shared" si="5"/>
        <v>3.914961306964746</v>
      </c>
      <c r="Z25" s="21">
        <f t="shared" si="5"/>
        <v>4.9350816852966464</v>
      </c>
      <c r="AA25" s="21">
        <f t="shared" si="5"/>
        <v>3.970077386070507</v>
      </c>
      <c r="AB25" s="21">
        <f t="shared" si="5"/>
        <v>4.5077386070507295</v>
      </c>
      <c r="AC25" s="21">
        <f t="shared" si="5"/>
        <v>6.385296646603611</v>
      </c>
      <c r="AD25" s="21">
        <f t="shared" si="5"/>
        <v>20.868013757523645</v>
      </c>
      <c r="AE25" s="21">
        <f t="shared" si="5"/>
        <v>24.931900257953568</v>
      </c>
      <c r="AF25" s="21">
        <f t="shared" si="5"/>
        <v>20.385554600171968</v>
      </c>
      <c r="AG25" s="21">
        <f t="shared" si="5"/>
        <v>23.809802235597594</v>
      </c>
    </row>
    <row r="26" spans="1:33" x14ac:dyDescent="0.25">
      <c r="A26" s="24" t="s">
        <v>29</v>
      </c>
      <c r="B26" s="25">
        <f>SUM(B27:B31)</f>
        <v>10.692237170520499</v>
      </c>
      <c r="C26" s="25">
        <f t="shared" ref="C26:AG26" si="6">SUM(C27:C31)</f>
        <v>0</v>
      </c>
      <c r="D26" s="25">
        <f t="shared" si="6"/>
        <v>0</v>
      </c>
      <c r="E26" s="25">
        <f t="shared" si="6"/>
        <v>0</v>
      </c>
      <c r="F26" s="25">
        <f t="shared" si="6"/>
        <v>11.837844849631772</v>
      </c>
      <c r="G26" s="25">
        <f t="shared" si="6"/>
        <v>12.815025209493058</v>
      </c>
      <c r="H26" s="25">
        <f t="shared" si="6"/>
        <v>14.699365579812833</v>
      </c>
      <c r="I26" s="25">
        <f t="shared" si="6"/>
        <v>9.4082296150354559</v>
      </c>
      <c r="J26" s="25">
        <f t="shared" si="6"/>
        <v>10.314207439936457</v>
      </c>
      <c r="K26" s="25">
        <f t="shared" si="6"/>
        <v>8.7601910303323738</v>
      </c>
      <c r="L26" s="25">
        <f t="shared" si="6"/>
        <v>7.3495397058261283</v>
      </c>
      <c r="M26" s="25">
        <f t="shared" si="6"/>
        <v>11.63027603875949</v>
      </c>
      <c r="N26" s="25">
        <f t="shared" si="6"/>
        <v>9.5373535205556585</v>
      </c>
      <c r="O26" s="25">
        <f t="shared" si="6"/>
        <v>8.7244517879244334</v>
      </c>
      <c r="P26" s="25">
        <f t="shared" si="6"/>
        <v>9.4772801456188525</v>
      </c>
      <c r="Q26" s="25">
        <f t="shared" si="6"/>
        <v>10.042596996983207</v>
      </c>
      <c r="R26" s="25">
        <f t="shared" si="6"/>
        <v>8.2683019667941124</v>
      </c>
      <c r="S26" s="25">
        <f t="shared" si="6"/>
        <v>8.9738617591110028</v>
      </c>
      <c r="T26" s="25">
        <f t="shared" si="6"/>
        <v>7.4539722337179342</v>
      </c>
      <c r="U26" s="25">
        <f t="shared" si="6"/>
        <v>2.7972019267147861</v>
      </c>
      <c r="V26" s="25">
        <f t="shared" si="6"/>
        <v>2.7452352318131217</v>
      </c>
      <c r="W26" s="25">
        <f t="shared" si="6"/>
        <v>9.8227067640772052</v>
      </c>
      <c r="X26" s="25">
        <f t="shared" si="6"/>
        <v>1.5874510073260872</v>
      </c>
      <c r="Y26" s="25">
        <f t="shared" si="6"/>
        <v>1.3687489486959055</v>
      </c>
      <c r="Z26" s="25">
        <f t="shared" si="6"/>
        <v>1.6430251733981476</v>
      </c>
      <c r="AA26" s="25">
        <f t="shared" si="6"/>
        <v>1.1968479424165943</v>
      </c>
      <c r="AB26" s="25">
        <f t="shared" si="6"/>
        <v>1.2890989284975749</v>
      </c>
      <c r="AC26" s="25">
        <f t="shared" si="6"/>
        <v>1.8693229154820636</v>
      </c>
      <c r="AD26" s="25">
        <f t="shared" si="6"/>
        <v>5.7129313689345622</v>
      </c>
      <c r="AE26" s="25">
        <f t="shared" si="6"/>
        <v>7.3208342326994575</v>
      </c>
      <c r="AF26" s="25">
        <f t="shared" si="6"/>
        <v>6.4763168477704118</v>
      </c>
      <c r="AG26" s="25">
        <f t="shared" si="6"/>
        <v>8.0260096708720923</v>
      </c>
    </row>
    <row r="27" spans="1:33" x14ac:dyDescent="0.25">
      <c r="A27" s="26" t="s">
        <v>13</v>
      </c>
      <c r="B27" s="27">
        <v>0</v>
      </c>
      <c r="C27" s="27">
        <v>0</v>
      </c>
      <c r="D27" s="27">
        <v>0</v>
      </c>
      <c r="E27" s="27">
        <v>0</v>
      </c>
      <c r="F27" s="27">
        <v>0</v>
      </c>
      <c r="G27" s="27">
        <v>11.18318761865498</v>
      </c>
      <c r="H27" s="27">
        <v>10.834305184979</v>
      </c>
      <c r="I27" s="27">
        <v>5.6701514306761922</v>
      </c>
      <c r="J27" s="27">
        <v>9.7838032284343175</v>
      </c>
      <c r="K27" s="27">
        <v>8.7601910303323738</v>
      </c>
      <c r="L27" s="27">
        <v>5.7417358582002871</v>
      </c>
      <c r="M27" s="27">
        <v>10.65838085871621</v>
      </c>
      <c r="N27" s="27">
        <v>8.9743746824497528</v>
      </c>
      <c r="O27" s="27">
        <v>4.9130914322323758</v>
      </c>
      <c r="P27" s="27">
        <v>6.55300272805363</v>
      </c>
      <c r="Q27" s="27">
        <v>7.3588356999717668</v>
      </c>
      <c r="R27" s="27">
        <v>5.7937551276795247</v>
      </c>
      <c r="S27" s="27">
        <v>3.209446695193316</v>
      </c>
      <c r="T27" s="27">
        <v>0</v>
      </c>
      <c r="U27" s="27">
        <v>0.84539771314132017</v>
      </c>
      <c r="V27" s="27">
        <v>0.81772111288076565</v>
      </c>
      <c r="W27" s="27">
        <v>1.0774328991616045</v>
      </c>
      <c r="X27" s="27">
        <v>0.81441565176257602</v>
      </c>
      <c r="Y27" s="27">
        <v>0.75952800176361412</v>
      </c>
      <c r="Z27" s="27">
        <v>1.4570272196355645</v>
      </c>
      <c r="AA27" s="27">
        <v>1.1968479424165943</v>
      </c>
      <c r="AB27" s="27">
        <v>1.2890989284975749</v>
      </c>
      <c r="AC27" s="27">
        <v>1.8693229154820636</v>
      </c>
      <c r="AD27" s="27">
        <v>5.7129313689345622</v>
      </c>
      <c r="AE27" s="27">
        <v>7.3208342326994575</v>
      </c>
      <c r="AF27" s="27">
        <v>6.4763168477704118</v>
      </c>
      <c r="AG27" s="27">
        <v>8.0260096708720923</v>
      </c>
    </row>
    <row r="28" spans="1:33" x14ac:dyDescent="0.25">
      <c r="A28" s="26" t="s">
        <v>14</v>
      </c>
      <c r="B28" s="27">
        <v>10.692237170520499</v>
      </c>
      <c r="C28" s="27">
        <v>0</v>
      </c>
      <c r="D28" s="27">
        <v>0</v>
      </c>
      <c r="E28" s="27">
        <v>0</v>
      </c>
      <c r="F28" s="27">
        <v>11.837844849631772</v>
      </c>
      <c r="G28" s="27">
        <v>1.631837590838078</v>
      </c>
      <c r="H28" s="27">
        <v>3.8650603948338329</v>
      </c>
      <c r="I28" s="27">
        <v>3.7380781843592636</v>
      </c>
      <c r="J28" s="27">
        <v>0.53040421150213879</v>
      </c>
      <c r="K28" s="27">
        <v>0</v>
      </c>
      <c r="L28" s="27">
        <v>1.6078038476258407</v>
      </c>
      <c r="M28" s="27">
        <v>0.97189518004328068</v>
      </c>
      <c r="N28" s="27">
        <v>0.56297883810590665</v>
      </c>
      <c r="O28" s="27">
        <v>3.8113603556920572</v>
      </c>
      <c r="P28" s="27">
        <v>2.9242774175652224</v>
      </c>
      <c r="Q28" s="27">
        <v>2.68376129701144</v>
      </c>
      <c r="R28" s="27">
        <v>2.4745468391145868</v>
      </c>
      <c r="S28" s="27">
        <v>5.7644150639176868</v>
      </c>
      <c r="T28" s="27">
        <v>7.4539722337179342</v>
      </c>
      <c r="U28" s="27">
        <v>1.9518042135734661</v>
      </c>
      <c r="V28" s="27">
        <v>1.9275141189323561</v>
      </c>
      <c r="W28" s="27">
        <v>8.7452738649156014</v>
      </c>
      <c r="X28" s="27">
        <v>0.77303535556351122</v>
      </c>
      <c r="Y28" s="27">
        <v>0.60922094693229134</v>
      </c>
      <c r="Z28" s="27">
        <v>0.18599795376258313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  <c r="AF28" s="27">
        <v>0</v>
      </c>
      <c r="AG28" s="27">
        <v>0</v>
      </c>
    </row>
    <row r="29" spans="1:33" x14ac:dyDescent="0.25">
      <c r="A29" s="26" t="s">
        <v>15</v>
      </c>
      <c r="B29" s="27">
        <v>0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</row>
    <row r="30" spans="1:33" x14ac:dyDescent="0.25">
      <c r="A30" s="26" t="s">
        <v>16</v>
      </c>
      <c r="B30" s="27">
        <v>0</v>
      </c>
      <c r="C30" s="27">
        <v>0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</row>
    <row r="31" spans="1:33" x14ac:dyDescent="0.25">
      <c r="A31" s="28" t="s">
        <v>17</v>
      </c>
      <c r="B31" s="29">
        <v>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9">
        <v>0</v>
      </c>
      <c r="AE31" s="29">
        <v>0</v>
      </c>
      <c r="AF31" s="29">
        <v>0</v>
      </c>
      <c r="AG31" s="29">
        <v>0</v>
      </c>
    </row>
    <row r="32" spans="1:33" x14ac:dyDescent="0.25">
      <c r="A32" s="24" t="s">
        <v>30</v>
      </c>
      <c r="B32" s="25">
        <f>SUM(B33:B37)</f>
        <v>16.185578822600739</v>
      </c>
      <c r="C32" s="25">
        <f t="shared" ref="C32:AG32" si="7">SUM(C33:C37)</f>
        <v>0</v>
      </c>
      <c r="D32" s="25">
        <f t="shared" si="7"/>
        <v>0</v>
      </c>
      <c r="E32" s="25">
        <f t="shared" si="7"/>
        <v>0</v>
      </c>
      <c r="F32" s="25">
        <f t="shared" si="7"/>
        <v>17.919764780634779</v>
      </c>
      <c r="G32" s="25">
        <f t="shared" si="7"/>
        <v>19.398990267721043</v>
      </c>
      <c r="H32" s="25">
        <f t="shared" si="7"/>
        <v>21.70820105819233</v>
      </c>
      <c r="I32" s="25">
        <f t="shared" si="7"/>
        <v>13.853249318756465</v>
      </c>
      <c r="J32" s="25">
        <f t="shared" si="7"/>
        <v>15.569971407870941</v>
      </c>
      <c r="K32" s="25">
        <f t="shared" si="7"/>
        <v>12.543334335101845</v>
      </c>
      <c r="L32" s="25">
        <f t="shared" si="7"/>
        <v>10.695000276976966</v>
      </c>
      <c r="M32" s="25">
        <f t="shared" si="7"/>
        <v>17.070239868377229</v>
      </c>
      <c r="N32" s="25">
        <f t="shared" si="7"/>
        <v>14.035045447630061</v>
      </c>
      <c r="O32" s="25">
        <f t="shared" si="7"/>
        <v>12.835221470888982</v>
      </c>
      <c r="P32" s="25">
        <f t="shared" si="7"/>
        <v>13.929598616204013</v>
      </c>
      <c r="Q32" s="25">
        <f t="shared" si="7"/>
        <v>14.96333593508902</v>
      </c>
      <c r="R32" s="25">
        <f t="shared" si="7"/>
        <v>11.706160629938474</v>
      </c>
      <c r="S32" s="25">
        <f t="shared" si="7"/>
        <v>14.405329986374809</v>
      </c>
      <c r="T32" s="25">
        <f t="shared" si="7"/>
        <v>13.774660612369765</v>
      </c>
      <c r="U32" s="25">
        <f t="shared" si="7"/>
        <v>3.626529801574121</v>
      </c>
      <c r="V32" s="25">
        <f t="shared" si="7"/>
        <v>4.0644810192616845</v>
      </c>
      <c r="W32" s="25">
        <f t="shared" si="7"/>
        <v>13.696983691640767</v>
      </c>
      <c r="X32" s="25">
        <f t="shared" si="7"/>
        <v>2.327510299638659</v>
      </c>
      <c r="Y32" s="25">
        <f t="shared" si="7"/>
        <v>2.5462123582688405</v>
      </c>
      <c r="Z32" s="25">
        <f t="shared" si="7"/>
        <v>3.2920565118984988</v>
      </c>
      <c r="AA32" s="25">
        <f t="shared" si="7"/>
        <v>2.7732294436539124</v>
      </c>
      <c r="AB32" s="25">
        <f t="shared" si="7"/>
        <v>3.2186396785531546</v>
      </c>
      <c r="AC32" s="25">
        <f t="shared" si="7"/>
        <v>4.5159737311215471</v>
      </c>
      <c r="AD32" s="25">
        <f t="shared" si="7"/>
        <v>15.155082388589083</v>
      </c>
      <c r="AE32" s="25">
        <f t="shared" si="7"/>
        <v>17.611066025254111</v>
      </c>
      <c r="AF32" s="25">
        <f t="shared" si="7"/>
        <v>13.909237752401555</v>
      </c>
      <c r="AG32" s="25">
        <f t="shared" si="7"/>
        <v>15.783792564725502</v>
      </c>
    </row>
    <row r="33" spans="1:33" x14ac:dyDescent="0.25">
      <c r="A33" s="26" t="s">
        <v>13</v>
      </c>
      <c r="B33" s="27">
        <v>0</v>
      </c>
      <c r="C33" s="27">
        <v>0</v>
      </c>
      <c r="D33" s="27">
        <v>0</v>
      </c>
      <c r="E33" s="27">
        <v>0</v>
      </c>
      <c r="F33" s="27">
        <v>0</v>
      </c>
      <c r="G33" s="27">
        <v>2.7923067923510407</v>
      </c>
      <c r="H33" s="27">
        <v>2.6311290368610702</v>
      </c>
      <c r="I33" s="27">
        <v>1.3686275891002482</v>
      </c>
      <c r="J33" s="27">
        <v>2.661510615073853</v>
      </c>
      <c r="K33" s="27">
        <v>5.1133257366495659</v>
      </c>
      <c r="L33" s="27">
        <v>1.3990208056002289</v>
      </c>
      <c r="M33" s="27">
        <v>2.6030980750757102</v>
      </c>
      <c r="N33" s="27">
        <v>2.2468634946783572</v>
      </c>
      <c r="O33" s="27">
        <v>1.2075448532362403</v>
      </c>
      <c r="P33" s="27">
        <v>1.6078743140787857</v>
      </c>
      <c r="Q33" s="27">
        <v>1.8221617204925487</v>
      </c>
      <c r="R33" s="27">
        <v>1.3470015361209919</v>
      </c>
      <c r="S33" s="27">
        <v>0.87103481813428463</v>
      </c>
      <c r="T33" s="27">
        <v>0</v>
      </c>
      <c r="U33" s="27">
        <v>0.17472266519057983</v>
      </c>
      <c r="V33" s="27">
        <v>0.20239926545113429</v>
      </c>
      <c r="W33" s="27">
        <v>0.24870639576530867</v>
      </c>
      <c r="X33" s="27">
        <v>0.20570472656932395</v>
      </c>
      <c r="Y33" s="27">
        <v>0.26059237656828588</v>
      </c>
      <c r="Z33" s="27">
        <v>0.58321353702823531</v>
      </c>
      <c r="AA33" s="27">
        <v>0.84339281424720558</v>
      </c>
      <c r="AB33" s="27">
        <v>1.7712622064981249</v>
      </c>
      <c r="AC33" s="27">
        <v>2.0071173252746002</v>
      </c>
      <c r="AD33" s="27">
        <v>10.812863987901206</v>
      </c>
      <c r="AE33" s="27">
        <v>12.979337736346116</v>
      </c>
      <c r="AF33" s="27">
        <v>10.049478509065356</v>
      </c>
      <c r="AG33" s="27">
        <v>11.560146820959378</v>
      </c>
    </row>
    <row r="34" spans="1:33" x14ac:dyDescent="0.25">
      <c r="A34" s="26" t="s">
        <v>14</v>
      </c>
      <c r="B34" s="27">
        <v>16.185578822600739</v>
      </c>
      <c r="C34" s="27">
        <v>0</v>
      </c>
      <c r="D34" s="27">
        <v>0</v>
      </c>
      <c r="E34" s="27">
        <v>0</v>
      </c>
      <c r="F34" s="27">
        <v>17.919764780634779</v>
      </c>
      <c r="G34" s="27">
        <v>16.606683475370001</v>
      </c>
      <c r="H34" s="27">
        <v>19.077072021331261</v>
      </c>
      <c r="I34" s="27">
        <v>12.484621729656217</v>
      </c>
      <c r="J34" s="27">
        <v>12.908460792797088</v>
      </c>
      <c r="K34" s="27">
        <v>7.4300085984522788</v>
      </c>
      <c r="L34" s="27">
        <v>9.2959794713767376</v>
      </c>
      <c r="M34" s="27">
        <v>14.467141793301519</v>
      </c>
      <c r="N34" s="27">
        <v>11.788181952951703</v>
      </c>
      <c r="O34" s="27">
        <v>11.627676617652741</v>
      </c>
      <c r="P34" s="27">
        <v>12.321724302125228</v>
      </c>
      <c r="Q34" s="27">
        <v>13.141174214596472</v>
      </c>
      <c r="R34" s="27">
        <v>10.359159093817482</v>
      </c>
      <c r="S34" s="27">
        <v>13.534295168240526</v>
      </c>
      <c r="T34" s="27">
        <v>13.774660612369765</v>
      </c>
      <c r="U34" s="27">
        <v>3.451807136383541</v>
      </c>
      <c r="V34" s="27">
        <v>3.8620817538105503</v>
      </c>
      <c r="W34" s="27">
        <v>13.448277295875458</v>
      </c>
      <c r="X34" s="27">
        <v>2.1218055730693348</v>
      </c>
      <c r="Y34" s="27">
        <v>2.2856199817005547</v>
      </c>
      <c r="Z34" s="27">
        <v>2.7088429748702634</v>
      </c>
      <c r="AA34" s="27">
        <v>1.9298366294067071</v>
      </c>
      <c r="AB34" s="27">
        <v>1.4473774720550296</v>
      </c>
      <c r="AC34" s="27">
        <v>2.5088564058469469</v>
      </c>
      <c r="AD34" s="27">
        <v>4.3422184006878766</v>
      </c>
      <c r="AE34" s="27">
        <v>4.6317282889079969</v>
      </c>
      <c r="AF34" s="27">
        <v>3.8597592433361996</v>
      </c>
      <c r="AG34" s="27">
        <v>4.2236457437661237</v>
      </c>
    </row>
    <row r="35" spans="1:33" x14ac:dyDescent="0.25">
      <c r="A35" s="26" t="s">
        <v>15</v>
      </c>
      <c r="B35" s="27">
        <v>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27">
        <v>0</v>
      </c>
      <c r="AG35" s="27">
        <v>0</v>
      </c>
    </row>
    <row r="36" spans="1:33" x14ac:dyDescent="0.25">
      <c r="A36" s="26" t="s">
        <v>16</v>
      </c>
      <c r="B36" s="27">
        <v>0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  <c r="AB36" s="27">
        <v>0</v>
      </c>
      <c r="AC36" s="27">
        <v>0</v>
      </c>
      <c r="AD36" s="27">
        <v>0</v>
      </c>
      <c r="AE36" s="27">
        <v>0</v>
      </c>
      <c r="AF36" s="27">
        <v>0</v>
      </c>
      <c r="AG36" s="27">
        <v>0</v>
      </c>
    </row>
    <row r="37" spans="1:33" x14ac:dyDescent="0.25">
      <c r="A37" s="28" t="s">
        <v>17</v>
      </c>
      <c r="B37" s="29">
        <v>0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</row>
    <row r="38" spans="1:33" x14ac:dyDescent="0.25">
      <c r="A38" s="14" t="s">
        <v>23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spans="1:33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 spans="1:33" x14ac:dyDescent="0.25">
      <c r="A40" s="8" t="s">
        <v>18</v>
      </c>
      <c r="B40" s="21">
        <f t="shared" ref="B40:AG41" si="8">IF(B25=0,0,B25/(B3/1000))</f>
        <v>0.60577553937781115</v>
      </c>
      <c r="C40" s="21">
        <f t="shared" si="8"/>
        <v>0</v>
      </c>
      <c r="D40" s="21">
        <f t="shared" si="8"/>
        <v>0</v>
      </c>
      <c r="E40" s="21">
        <f t="shared" si="8"/>
        <v>0</v>
      </c>
      <c r="F40" s="21">
        <f t="shared" si="8"/>
        <v>0.60577553937781126</v>
      </c>
      <c r="G40" s="21">
        <f t="shared" si="8"/>
        <v>0.60577553937781126</v>
      </c>
      <c r="H40" s="21">
        <f t="shared" si="8"/>
        <v>0.6020927653302991</v>
      </c>
      <c r="I40" s="21">
        <f t="shared" si="8"/>
        <v>0.60257573305932122</v>
      </c>
      <c r="J40" s="21">
        <f t="shared" si="8"/>
        <v>0.60735165953520331</v>
      </c>
      <c r="K40" s="21">
        <f t="shared" si="8"/>
        <v>0.59173385143136725</v>
      </c>
      <c r="L40" s="21">
        <f t="shared" si="8"/>
        <v>0.59272511158019003</v>
      </c>
      <c r="M40" s="21">
        <f t="shared" si="8"/>
        <v>0.5968564215874208</v>
      </c>
      <c r="N40" s="21">
        <f t="shared" si="8"/>
        <v>0.59593903126317638</v>
      </c>
      <c r="O40" s="21">
        <f t="shared" si="8"/>
        <v>0.59554199218903259</v>
      </c>
      <c r="P40" s="21">
        <f t="shared" si="8"/>
        <v>0.5957595585349027</v>
      </c>
      <c r="Q40" s="21">
        <f t="shared" si="8"/>
        <v>0.60005501471728995</v>
      </c>
      <c r="R40" s="21">
        <f t="shared" si="8"/>
        <v>0.55686080926717541</v>
      </c>
      <c r="S40" s="21">
        <f t="shared" si="8"/>
        <v>0.47710420391459785</v>
      </c>
      <c r="T40" s="21">
        <f t="shared" si="8"/>
        <v>0.38538645577784708</v>
      </c>
      <c r="U40" s="21">
        <f t="shared" si="8"/>
        <v>0.19087908144990642</v>
      </c>
      <c r="V40" s="21">
        <f t="shared" si="8"/>
        <v>0.17839661157706527</v>
      </c>
      <c r="W40" s="21">
        <f t="shared" si="8"/>
        <v>0.68555069036524374</v>
      </c>
      <c r="X40" s="21">
        <f t="shared" si="8"/>
        <v>0.13553136710830832</v>
      </c>
      <c r="Y40" s="21">
        <f t="shared" si="8"/>
        <v>0.14094417794096359</v>
      </c>
      <c r="Z40" s="21">
        <f t="shared" si="8"/>
        <v>0.15820606965363967</v>
      </c>
      <c r="AA40" s="21">
        <f t="shared" si="8"/>
        <v>0.12378910892674642</v>
      </c>
      <c r="AB40" s="21">
        <f t="shared" si="8"/>
        <v>0.13859315914654313</v>
      </c>
      <c r="AC40" s="21">
        <f t="shared" si="8"/>
        <v>0.17047283284235135</v>
      </c>
      <c r="AD40" s="21">
        <f t="shared" si="8"/>
        <v>0.44908555721229221</v>
      </c>
      <c r="AE40" s="21">
        <f t="shared" si="8"/>
        <v>0.56333504234667586</v>
      </c>
      <c r="AF40" s="21">
        <f t="shared" si="8"/>
        <v>0.50840976257977366</v>
      </c>
      <c r="AG40" s="21">
        <f t="shared" si="8"/>
        <v>0.55173025628863748</v>
      </c>
    </row>
    <row r="41" spans="1:33" x14ac:dyDescent="0.25">
      <c r="A41" s="10" t="s">
        <v>29</v>
      </c>
      <c r="B41" s="22">
        <f t="shared" si="8"/>
        <v>1.1976809761045182</v>
      </c>
      <c r="C41" s="22">
        <f t="shared" si="8"/>
        <v>0</v>
      </c>
      <c r="D41" s="22">
        <f t="shared" si="8"/>
        <v>0</v>
      </c>
      <c r="E41" s="22">
        <f t="shared" si="8"/>
        <v>0</v>
      </c>
      <c r="F41" s="22">
        <f t="shared" si="8"/>
        <v>1.1976809604037704</v>
      </c>
      <c r="G41" s="22">
        <f t="shared" si="8"/>
        <v>1.1976809616073483</v>
      </c>
      <c r="H41" s="22">
        <f t="shared" si="8"/>
        <v>1.1772488834751265</v>
      </c>
      <c r="I41" s="22">
        <f t="shared" si="8"/>
        <v>1.1799026397871513</v>
      </c>
      <c r="J41" s="22">
        <f t="shared" si="8"/>
        <v>1.2065655087332119</v>
      </c>
      <c r="K41" s="22">
        <f t="shared" si="8"/>
        <v>1.1221252319454487</v>
      </c>
      <c r="L41" s="22">
        <f t="shared" si="8"/>
        <v>1.1272558850246426</v>
      </c>
      <c r="M41" s="22">
        <f t="shared" si="8"/>
        <v>1.1493530940651102</v>
      </c>
      <c r="N41" s="22">
        <f t="shared" si="8"/>
        <v>1.144340458976586</v>
      </c>
      <c r="O41" s="22">
        <f t="shared" si="8"/>
        <v>1.1411123089469695</v>
      </c>
      <c r="P41" s="22">
        <f t="shared" si="8"/>
        <v>1.1427805419664721</v>
      </c>
      <c r="Q41" s="22">
        <f t="shared" si="8"/>
        <v>1.1656589440152076</v>
      </c>
      <c r="R41" s="22">
        <f t="shared" si="8"/>
        <v>1.0362053570653145</v>
      </c>
      <c r="S41" s="22">
        <f t="shared" si="8"/>
        <v>0.98336257852315412</v>
      </c>
      <c r="T41" s="22">
        <f t="shared" si="8"/>
        <v>0.87810292008842394</v>
      </c>
      <c r="U41" s="22">
        <f t="shared" si="8"/>
        <v>0.35672893159680219</v>
      </c>
      <c r="V41" s="22">
        <f t="shared" si="8"/>
        <v>0.37567724327221808</v>
      </c>
      <c r="W41" s="22">
        <f t="shared" si="8"/>
        <v>1.3901974920380116</v>
      </c>
      <c r="X41" s="22">
        <f t="shared" si="8"/>
        <v>0.29026440892517441</v>
      </c>
      <c r="Y41" s="22">
        <f t="shared" si="8"/>
        <v>0.34036270527856066</v>
      </c>
      <c r="Z41" s="22">
        <f t="shared" si="8"/>
        <v>0.40397417751601233</v>
      </c>
      <c r="AA41" s="22">
        <f t="shared" si="8"/>
        <v>0.33993067962288032</v>
      </c>
      <c r="AB41" s="22">
        <f t="shared" si="8"/>
        <v>0.37684679008050459</v>
      </c>
      <c r="AC41" s="22">
        <f t="shared" si="8"/>
        <v>0.44905735393586538</v>
      </c>
      <c r="AD41" s="22">
        <f t="shared" si="8"/>
        <v>1.2581150491541977</v>
      </c>
      <c r="AE41" s="22">
        <f t="shared" si="8"/>
        <v>1.5810977878668273</v>
      </c>
      <c r="AF41" s="22">
        <f t="shared" si="8"/>
        <v>1.0890144359152103</v>
      </c>
      <c r="AG41" s="22">
        <f t="shared" si="8"/>
        <v>1.1599994752738858</v>
      </c>
    </row>
    <row r="42" spans="1:33" x14ac:dyDescent="0.25">
      <c r="A42" s="12" t="s">
        <v>30</v>
      </c>
      <c r="B42" s="23">
        <f t="shared" ref="B42:AG42" si="9">IF(B32=0,0,B32/(B5/1000))</f>
        <v>0.45668029295387358</v>
      </c>
      <c r="C42" s="23">
        <f t="shared" si="9"/>
        <v>0</v>
      </c>
      <c r="D42" s="23">
        <f t="shared" si="9"/>
        <v>0</v>
      </c>
      <c r="E42" s="23">
        <f t="shared" si="9"/>
        <v>0</v>
      </c>
      <c r="F42" s="23">
        <f t="shared" si="9"/>
        <v>0.45668029690874001</v>
      </c>
      <c r="G42" s="23">
        <f t="shared" si="9"/>
        <v>0.45668029660557036</v>
      </c>
      <c r="H42" s="23">
        <f t="shared" si="9"/>
        <v>0.45242227232391369</v>
      </c>
      <c r="I42" s="23">
        <f t="shared" si="9"/>
        <v>0.45228191797463257</v>
      </c>
      <c r="J42" s="23">
        <f t="shared" si="9"/>
        <v>0.45700339768420328</v>
      </c>
      <c r="K42" s="23">
        <f t="shared" si="9"/>
        <v>0.44487663167326841</v>
      </c>
      <c r="L42" s="23">
        <f t="shared" si="9"/>
        <v>0.44704992868555504</v>
      </c>
      <c r="M42" s="23">
        <f t="shared" si="9"/>
        <v>0.44960545146931313</v>
      </c>
      <c r="N42" s="23">
        <f t="shared" si="9"/>
        <v>0.4495431735372506</v>
      </c>
      <c r="O42" s="23">
        <f t="shared" si="9"/>
        <v>0.44947231479752325</v>
      </c>
      <c r="P42" s="23">
        <f t="shared" si="9"/>
        <v>0.44940044685370845</v>
      </c>
      <c r="Q42" s="23">
        <f t="shared" si="9"/>
        <v>0.45264774875799285</v>
      </c>
      <c r="R42" s="23">
        <f t="shared" si="9"/>
        <v>0.41972076995969743</v>
      </c>
      <c r="S42" s="23">
        <f t="shared" si="9"/>
        <v>0.36124782553855245</v>
      </c>
      <c r="T42" s="23">
        <f t="shared" si="9"/>
        <v>0.29562344828078679</v>
      </c>
      <c r="U42" s="23">
        <f t="shared" si="9"/>
        <v>0.14049697748936563</v>
      </c>
      <c r="V42" s="23">
        <f t="shared" si="9"/>
        <v>0.13168853433765088</v>
      </c>
      <c r="W42" s="23">
        <f t="shared" si="9"/>
        <v>0.50278843629562742</v>
      </c>
      <c r="X42" s="23">
        <f t="shared" si="9"/>
        <v>9.9393898952717538E-2</v>
      </c>
      <c r="Y42" s="23">
        <f t="shared" si="9"/>
        <v>0.10718530358885688</v>
      </c>
      <c r="Z42" s="23">
        <f t="shared" si="9"/>
        <v>0.12135783564611761</v>
      </c>
      <c r="AA42" s="23">
        <f t="shared" si="9"/>
        <v>9.7134388771388816E-2</v>
      </c>
      <c r="AB42" s="23">
        <f t="shared" si="9"/>
        <v>0.11059013255932021</v>
      </c>
      <c r="AC42" s="23">
        <f t="shared" si="9"/>
        <v>0.13564082466660055</v>
      </c>
      <c r="AD42" s="23">
        <f t="shared" si="9"/>
        <v>0.36146419741803909</v>
      </c>
      <c r="AE42" s="23">
        <f t="shared" si="9"/>
        <v>0.44441577759428924</v>
      </c>
      <c r="AF42" s="23">
        <f t="shared" si="9"/>
        <v>0.40730131168393779</v>
      </c>
      <c r="AG42" s="23">
        <f t="shared" si="9"/>
        <v>0.43558546444163559</v>
      </c>
    </row>
    <row r="43" spans="1:33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 spans="1:33" x14ac:dyDescent="0.25">
      <c r="A44" s="8" t="s">
        <v>5</v>
      </c>
      <c r="B44" s="30">
        <f t="shared" ref="B44:AG45" si="10">IF(B25=0,0,B25/B$25)</f>
        <v>1</v>
      </c>
      <c r="C44" s="30">
        <f t="shared" si="10"/>
        <v>0</v>
      </c>
      <c r="D44" s="30">
        <f t="shared" si="10"/>
        <v>0</v>
      </c>
      <c r="E44" s="30">
        <f t="shared" si="10"/>
        <v>0</v>
      </c>
      <c r="F44" s="30">
        <f t="shared" si="10"/>
        <v>1</v>
      </c>
      <c r="G44" s="30">
        <f t="shared" si="10"/>
        <v>1</v>
      </c>
      <c r="H44" s="30">
        <f t="shared" si="10"/>
        <v>1</v>
      </c>
      <c r="I44" s="30">
        <f t="shared" si="10"/>
        <v>1</v>
      </c>
      <c r="J44" s="30">
        <f t="shared" si="10"/>
        <v>1</v>
      </c>
      <c r="K44" s="30">
        <f t="shared" si="10"/>
        <v>1</v>
      </c>
      <c r="L44" s="30">
        <f t="shared" si="10"/>
        <v>1</v>
      </c>
      <c r="M44" s="30">
        <f t="shared" si="10"/>
        <v>1</v>
      </c>
      <c r="N44" s="30">
        <f t="shared" si="10"/>
        <v>1</v>
      </c>
      <c r="O44" s="30">
        <f t="shared" si="10"/>
        <v>1</v>
      </c>
      <c r="P44" s="30">
        <f t="shared" si="10"/>
        <v>1</v>
      </c>
      <c r="Q44" s="30">
        <f t="shared" si="10"/>
        <v>1</v>
      </c>
      <c r="R44" s="30">
        <f t="shared" si="10"/>
        <v>1</v>
      </c>
      <c r="S44" s="30">
        <f t="shared" si="10"/>
        <v>1</v>
      </c>
      <c r="T44" s="30">
        <f t="shared" si="10"/>
        <v>1</v>
      </c>
      <c r="U44" s="30">
        <f t="shared" si="10"/>
        <v>1</v>
      </c>
      <c r="V44" s="30">
        <f t="shared" si="10"/>
        <v>1</v>
      </c>
      <c r="W44" s="30">
        <f t="shared" si="10"/>
        <v>1</v>
      </c>
      <c r="X44" s="30">
        <f t="shared" si="10"/>
        <v>1</v>
      </c>
      <c r="Y44" s="30">
        <f t="shared" si="10"/>
        <v>1</v>
      </c>
      <c r="Z44" s="30">
        <f t="shared" si="10"/>
        <v>1</v>
      </c>
      <c r="AA44" s="30">
        <f t="shared" si="10"/>
        <v>1</v>
      </c>
      <c r="AB44" s="30">
        <f t="shared" si="10"/>
        <v>1</v>
      </c>
      <c r="AC44" s="30">
        <f t="shared" si="10"/>
        <v>1</v>
      </c>
      <c r="AD44" s="30">
        <f t="shared" si="10"/>
        <v>1</v>
      </c>
      <c r="AE44" s="30">
        <f t="shared" si="10"/>
        <v>1</v>
      </c>
      <c r="AF44" s="30">
        <f t="shared" si="10"/>
        <v>1</v>
      </c>
      <c r="AG44" s="30">
        <f t="shared" si="10"/>
        <v>1</v>
      </c>
    </row>
    <row r="45" spans="1:33" x14ac:dyDescent="0.25">
      <c r="A45" s="10" t="s">
        <v>29</v>
      </c>
      <c r="B45" s="31">
        <f t="shared" si="10"/>
        <v>0.39780900253416918</v>
      </c>
      <c r="C45" s="31">
        <f t="shared" si="10"/>
        <v>0</v>
      </c>
      <c r="D45" s="31">
        <f t="shared" si="10"/>
        <v>0</v>
      </c>
      <c r="E45" s="31">
        <f t="shared" si="10"/>
        <v>0</v>
      </c>
      <c r="F45" s="31">
        <f t="shared" si="10"/>
        <v>0.39780899731917529</v>
      </c>
      <c r="G45" s="31">
        <f t="shared" si="10"/>
        <v>0.3978089977189429</v>
      </c>
      <c r="H45" s="31">
        <f t="shared" si="10"/>
        <v>0.40374479640362576</v>
      </c>
      <c r="I45" s="31">
        <f t="shared" si="10"/>
        <v>0.40445535048797487</v>
      </c>
      <c r="J45" s="31">
        <f t="shared" si="10"/>
        <v>0.39847535827122266</v>
      </c>
      <c r="K45" s="31">
        <f t="shared" si="10"/>
        <v>0.41120851502569228</v>
      </c>
      <c r="L45" s="31">
        <f t="shared" si="10"/>
        <v>0.40729992079767213</v>
      </c>
      <c r="M45" s="31">
        <f t="shared" si="10"/>
        <v>0.40522881457568105</v>
      </c>
      <c r="N45" s="31">
        <f t="shared" si="10"/>
        <v>0.40459834119673876</v>
      </c>
      <c r="O45" s="31">
        <f t="shared" si="10"/>
        <v>0.40466530652814742</v>
      </c>
      <c r="P45" s="31">
        <f t="shared" si="10"/>
        <v>0.40489294801135572</v>
      </c>
      <c r="Q45" s="31">
        <f t="shared" si="10"/>
        <v>0.40160857122442034</v>
      </c>
      <c r="R45" s="31">
        <f t="shared" si="10"/>
        <v>0.41394365063652017</v>
      </c>
      <c r="S45" s="31">
        <f t="shared" si="10"/>
        <v>0.38383969201346435</v>
      </c>
      <c r="T45" s="31">
        <f t="shared" si="10"/>
        <v>0.3511282279815609</v>
      </c>
      <c r="U45" s="31">
        <f t="shared" si="10"/>
        <v>0.43544812346325651</v>
      </c>
      <c r="V45" s="31">
        <f t="shared" si="10"/>
        <v>0.40313503978669152</v>
      </c>
      <c r="W45" s="31">
        <f t="shared" si="10"/>
        <v>0.41763758679439444</v>
      </c>
      <c r="X45" s="31">
        <f t="shared" si="10"/>
        <v>0.40548319200549948</v>
      </c>
      <c r="Y45" s="31">
        <f t="shared" si="10"/>
        <v>0.34962004509748046</v>
      </c>
      <c r="Z45" s="31">
        <f t="shared" si="10"/>
        <v>0.33292765513756351</v>
      </c>
      <c r="AA45" s="31">
        <f t="shared" si="10"/>
        <v>0.30146715694154452</v>
      </c>
      <c r="AB45" s="31">
        <f t="shared" si="10"/>
        <v>0.28597464069483647</v>
      </c>
      <c r="AC45" s="31">
        <f t="shared" si="10"/>
        <v>0.29275427892240075</v>
      </c>
      <c r="AD45" s="31">
        <f t="shared" si="10"/>
        <v>0.27376497999838878</v>
      </c>
      <c r="AE45" s="31">
        <f t="shared" si="10"/>
        <v>0.29363322317816609</v>
      </c>
      <c r="AF45" s="31">
        <f t="shared" si="10"/>
        <v>0.31769147196592723</v>
      </c>
      <c r="AG45" s="31">
        <f t="shared" si="10"/>
        <v>0.3370884642994873</v>
      </c>
    </row>
    <row r="46" spans="1:33" x14ac:dyDescent="0.25">
      <c r="A46" s="12" t="s">
        <v>30</v>
      </c>
      <c r="B46" s="32">
        <f t="shared" ref="B46:AG46" si="11">IF(B32=0,0,B32/B$25)</f>
        <v>0.60219099746583082</v>
      </c>
      <c r="C46" s="32">
        <f t="shared" si="11"/>
        <v>0</v>
      </c>
      <c r="D46" s="32">
        <f t="shared" si="11"/>
        <v>0</v>
      </c>
      <c r="E46" s="32">
        <f t="shared" si="11"/>
        <v>0</v>
      </c>
      <c r="F46" s="32">
        <f t="shared" si="11"/>
        <v>0.60219100268082471</v>
      </c>
      <c r="G46" s="32">
        <f t="shared" si="11"/>
        <v>0.60219100228105693</v>
      </c>
      <c r="H46" s="32">
        <f t="shared" si="11"/>
        <v>0.59625520359637418</v>
      </c>
      <c r="I46" s="32">
        <f t="shared" si="11"/>
        <v>0.59554464951202513</v>
      </c>
      <c r="J46" s="32">
        <f t="shared" si="11"/>
        <v>0.60152464172877729</v>
      </c>
      <c r="K46" s="32">
        <f t="shared" si="11"/>
        <v>0.58879148497430767</v>
      </c>
      <c r="L46" s="32">
        <f t="shared" si="11"/>
        <v>0.59270007920232792</v>
      </c>
      <c r="M46" s="32">
        <f t="shared" si="11"/>
        <v>0.59477118542431895</v>
      </c>
      <c r="N46" s="32">
        <f t="shared" si="11"/>
        <v>0.59540165880326124</v>
      </c>
      <c r="O46" s="32">
        <f t="shared" si="11"/>
        <v>0.59533469347185264</v>
      </c>
      <c r="P46" s="32">
        <f t="shared" si="11"/>
        <v>0.59510705198864422</v>
      </c>
      <c r="Q46" s="32">
        <f t="shared" si="11"/>
        <v>0.59839142877557971</v>
      </c>
      <c r="R46" s="32">
        <f t="shared" si="11"/>
        <v>0.58605634936347983</v>
      </c>
      <c r="S46" s="32">
        <f t="shared" si="11"/>
        <v>0.61616030798653565</v>
      </c>
      <c r="T46" s="32">
        <f t="shared" si="11"/>
        <v>0.64887177201843904</v>
      </c>
      <c r="U46" s="32">
        <f t="shared" si="11"/>
        <v>0.56455187653674355</v>
      </c>
      <c r="V46" s="32">
        <f t="shared" si="11"/>
        <v>0.59686496021330848</v>
      </c>
      <c r="W46" s="32">
        <f t="shared" si="11"/>
        <v>0.58236241320560556</v>
      </c>
      <c r="X46" s="32">
        <f t="shared" si="11"/>
        <v>0.59451680799450057</v>
      </c>
      <c r="Y46" s="32">
        <f t="shared" si="11"/>
        <v>0.65037995490251954</v>
      </c>
      <c r="Z46" s="32">
        <f t="shared" si="11"/>
        <v>0.66707234486243649</v>
      </c>
      <c r="AA46" s="32">
        <f t="shared" si="11"/>
        <v>0.69853284305845542</v>
      </c>
      <c r="AB46" s="32">
        <f t="shared" si="11"/>
        <v>0.71402535930516353</v>
      </c>
      <c r="AC46" s="32">
        <f t="shared" si="11"/>
        <v>0.7072457210775992</v>
      </c>
      <c r="AD46" s="32">
        <f t="shared" si="11"/>
        <v>0.72623502000161122</v>
      </c>
      <c r="AE46" s="32">
        <f t="shared" si="11"/>
        <v>0.70636677682183391</v>
      </c>
      <c r="AF46" s="32">
        <f t="shared" si="11"/>
        <v>0.68230852803407271</v>
      </c>
      <c r="AG46" s="32">
        <f t="shared" si="11"/>
        <v>0.66291153570051276</v>
      </c>
    </row>
    <row r="47" spans="1:33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 spans="1:33" x14ac:dyDescent="0.25">
      <c r="A48" s="8" t="s">
        <v>4</v>
      </c>
      <c r="B48" s="21">
        <f t="shared" ref="B48:AG49" si="12">IF(B25=0,0,100*B25/B12)</f>
        <v>397.83964979452514</v>
      </c>
      <c r="C48" s="21">
        <f t="shared" si="12"/>
        <v>0</v>
      </c>
      <c r="D48" s="21">
        <f t="shared" si="12"/>
        <v>0</v>
      </c>
      <c r="E48" s="21">
        <f t="shared" si="12"/>
        <v>0</v>
      </c>
      <c r="F48" s="21">
        <f t="shared" si="12"/>
        <v>397.83969636438832</v>
      </c>
      <c r="G48" s="21">
        <f t="shared" si="12"/>
        <v>397.83960228920193</v>
      </c>
      <c r="H48" s="21">
        <f t="shared" si="12"/>
        <v>392.19591757200567</v>
      </c>
      <c r="I48" s="21">
        <f t="shared" si="12"/>
        <v>392.93085200931694</v>
      </c>
      <c r="J48" s="21">
        <f t="shared" si="12"/>
        <v>400.28347569053057</v>
      </c>
      <c r="K48" s="21">
        <f t="shared" si="12"/>
        <v>376.80372208858023</v>
      </c>
      <c r="L48" s="21">
        <f t="shared" si="12"/>
        <v>378.24672634368727</v>
      </c>
      <c r="M48" s="21">
        <f t="shared" si="12"/>
        <v>390.55366869093274</v>
      </c>
      <c r="N48" s="21">
        <f t="shared" si="12"/>
        <v>394.89220252182145</v>
      </c>
      <c r="O48" s="21">
        <f t="shared" si="12"/>
        <v>394.01931854849215</v>
      </c>
      <c r="P48" s="21">
        <f t="shared" si="12"/>
        <v>396.3476085219981</v>
      </c>
      <c r="Q48" s="21">
        <f t="shared" si="12"/>
        <v>411.67525297734767</v>
      </c>
      <c r="R48" s="21">
        <f t="shared" si="12"/>
        <v>386.60322519440689</v>
      </c>
      <c r="S48" s="21">
        <f t="shared" si="12"/>
        <v>392.21435549950871</v>
      </c>
      <c r="T48" s="21">
        <f t="shared" si="12"/>
        <v>374.35000940057643</v>
      </c>
      <c r="U48" s="21">
        <f t="shared" si="12"/>
        <v>165.59650171259062</v>
      </c>
      <c r="V48" s="21">
        <f t="shared" si="12"/>
        <v>185.96087752818491</v>
      </c>
      <c r="W48" s="21">
        <f t="shared" si="12"/>
        <v>697.89005522418438</v>
      </c>
      <c r="X48" s="21">
        <f t="shared" si="12"/>
        <v>152.45900728012569</v>
      </c>
      <c r="Y48" s="21">
        <f t="shared" si="12"/>
        <v>186.93510336752695</v>
      </c>
      <c r="Z48" s="21">
        <f t="shared" si="12"/>
        <v>225.55692145706206</v>
      </c>
      <c r="AA48" s="21">
        <f t="shared" si="12"/>
        <v>209.46573487380894</v>
      </c>
      <c r="AB48" s="21">
        <f t="shared" si="12"/>
        <v>236.4162198405372</v>
      </c>
      <c r="AC48" s="21">
        <f t="shared" si="12"/>
        <v>280.2718684905048</v>
      </c>
      <c r="AD48" s="21">
        <f t="shared" si="12"/>
        <v>823.47614819260548</v>
      </c>
      <c r="AE48" s="21">
        <f t="shared" si="12"/>
        <v>1037.0407142828917</v>
      </c>
      <c r="AF48" s="21">
        <f t="shared" si="12"/>
        <v>836.02313160667779</v>
      </c>
      <c r="AG48" s="21">
        <f t="shared" si="12"/>
        <v>842.5898275312087</v>
      </c>
    </row>
    <row r="49" spans="1:33" x14ac:dyDescent="0.25">
      <c r="A49" s="10" t="s">
        <v>29</v>
      </c>
      <c r="B49" s="22">
        <f t="shared" si="12"/>
        <v>334.33698402086338</v>
      </c>
      <c r="C49" s="22">
        <f t="shared" si="12"/>
        <v>0</v>
      </c>
      <c r="D49" s="22">
        <f t="shared" si="12"/>
        <v>0</v>
      </c>
      <c r="E49" s="22">
        <f t="shared" si="12"/>
        <v>0</v>
      </c>
      <c r="F49" s="22">
        <f t="shared" si="12"/>
        <v>334.33704060200017</v>
      </c>
      <c r="G49" s="22">
        <f t="shared" si="12"/>
        <v>334.3369564489613</v>
      </c>
      <c r="H49" s="22">
        <f t="shared" si="12"/>
        <v>328.63327771991169</v>
      </c>
      <c r="I49" s="22">
        <f t="shared" si="12"/>
        <v>329.37413492511035</v>
      </c>
      <c r="J49" s="22">
        <f t="shared" si="12"/>
        <v>336.81706244008365</v>
      </c>
      <c r="K49" s="22">
        <f t="shared" si="12"/>
        <v>313.24534157237775</v>
      </c>
      <c r="L49" s="22">
        <f t="shared" si="12"/>
        <v>314.6776880328128</v>
      </c>
      <c r="M49" s="22">
        <f t="shared" si="12"/>
        <v>325.0903421881635</v>
      </c>
      <c r="N49" s="22">
        <f t="shared" si="12"/>
        <v>328.78877424820092</v>
      </c>
      <c r="O49" s="22">
        <f t="shared" si="12"/>
        <v>330.45851539709344</v>
      </c>
      <c r="P49" s="22">
        <f t="shared" si="12"/>
        <v>331.30566459723633</v>
      </c>
      <c r="Q49" s="22">
        <f t="shared" si="12"/>
        <v>345.48360863331567</v>
      </c>
      <c r="R49" s="22">
        <f t="shared" si="12"/>
        <v>326.20706475234584</v>
      </c>
      <c r="S49" s="22">
        <f t="shared" si="12"/>
        <v>318.075755906273</v>
      </c>
      <c r="T49" s="22">
        <f t="shared" si="12"/>
        <v>288.9976634183555</v>
      </c>
      <c r="U49" s="22">
        <f t="shared" si="12"/>
        <v>120.64705312550298</v>
      </c>
      <c r="V49" s="22">
        <f t="shared" si="12"/>
        <v>128.53699192150418</v>
      </c>
      <c r="W49" s="22">
        <f t="shared" si="12"/>
        <v>478.47489254706488</v>
      </c>
      <c r="X49" s="22">
        <f t="shared" si="12"/>
        <v>100.47501669842433</v>
      </c>
      <c r="Y49" s="22">
        <f t="shared" si="12"/>
        <v>119.82184928005336</v>
      </c>
      <c r="Z49" s="22">
        <f t="shared" si="12"/>
        <v>146.50403512103097</v>
      </c>
      <c r="AA49" s="22">
        <f t="shared" si="12"/>
        <v>132.28449559344864</v>
      </c>
      <c r="AB49" s="22">
        <f t="shared" si="12"/>
        <v>149.40444800481845</v>
      </c>
      <c r="AC49" s="22">
        <f t="shared" si="12"/>
        <v>181.06049954786897</v>
      </c>
      <c r="AD49" s="22">
        <f t="shared" si="12"/>
        <v>524.04377775934074</v>
      </c>
      <c r="AE49" s="22">
        <f t="shared" si="12"/>
        <v>647.68031530115979</v>
      </c>
      <c r="AF49" s="22">
        <f t="shared" si="12"/>
        <v>497.47792321350806</v>
      </c>
      <c r="AG49" s="22">
        <f t="shared" si="12"/>
        <v>498.34246199706138</v>
      </c>
    </row>
    <row r="50" spans="1:33" x14ac:dyDescent="0.25">
      <c r="A50" s="12" t="s">
        <v>30</v>
      </c>
      <c r="B50" s="23">
        <f t="shared" ref="B50:AG50" si="13">IF(B32=0,0,100*B32/B14)</f>
        <v>454.91944187865704</v>
      </c>
      <c r="C50" s="23">
        <f t="shared" si="13"/>
        <v>0</v>
      </c>
      <c r="D50" s="23">
        <f t="shared" si="13"/>
        <v>0</v>
      </c>
      <c r="E50" s="23">
        <f t="shared" si="13"/>
        <v>0</v>
      </c>
      <c r="F50" s="23">
        <f t="shared" si="13"/>
        <v>454.91947237368208</v>
      </c>
      <c r="G50" s="23">
        <f t="shared" si="13"/>
        <v>454.9193711402196</v>
      </c>
      <c r="H50" s="23">
        <f t="shared" si="13"/>
        <v>451.30203543882163</v>
      </c>
      <c r="I50" s="23">
        <f t="shared" si="13"/>
        <v>452.18902221005123</v>
      </c>
      <c r="J50" s="23">
        <f t="shared" si="13"/>
        <v>457.37480503139477</v>
      </c>
      <c r="K50" s="23">
        <f t="shared" si="13"/>
        <v>439.01483591551192</v>
      </c>
      <c r="L50" s="23">
        <f t="shared" si="13"/>
        <v>439.22026503428816</v>
      </c>
      <c r="M50" s="23">
        <f t="shared" si="13"/>
        <v>452.65679202044458</v>
      </c>
      <c r="N50" s="23">
        <f t="shared" si="13"/>
        <v>457.38050211743706</v>
      </c>
      <c r="O50" s="23">
        <f t="shared" si="13"/>
        <v>453.28111847045358</v>
      </c>
      <c r="P50" s="23">
        <f t="shared" si="13"/>
        <v>457.44921908587037</v>
      </c>
      <c r="Q50" s="23">
        <f t="shared" si="13"/>
        <v>472.42206726627171</v>
      </c>
      <c r="R50" s="23">
        <f t="shared" si="13"/>
        <v>444.76665952141224</v>
      </c>
      <c r="S50" s="23">
        <f t="shared" si="13"/>
        <v>458.8381733905058</v>
      </c>
      <c r="T50" s="23">
        <f t="shared" si="13"/>
        <v>445.55868491673959</v>
      </c>
      <c r="U50" s="23">
        <f t="shared" si="13"/>
        <v>232.37348366248878</v>
      </c>
      <c r="V50" s="23">
        <f t="shared" si="13"/>
        <v>266.32198863820889</v>
      </c>
      <c r="W50" s="23">
        <f t="shared" si="13"/>
        <v>1039.8607715826802</v>
      </c>
      <c r="X50" s="23">
        <f t="shared" si="13"/>
        <v>235.59418053455695</v>
      </c>
      <c r="Y50" s="23">
        <f t="shared" si="13"/>
        <v>267.46799089769104</v>
      </c>
      <c r="Z50" s="23">
        <f t="shared" si="13"/>
        <v>308.68836999008869</v>
      </c>
      <c r="AA50" s="23">
        <f t="shared" si="13"/>
        <v>279.95960391506333</v>
      </c>
      <c r="AB50" s="23">
        <f t="shared" si="13"/>
        <v>308.33691888683131</v>
      </c>
      <c r="AC50" s="23">
        <f t="shared" si="13"/>
        <v>362.4897743031741</v>
      </c>
      <c r="AD50" s="23">
        <f t="shared" si="13"/>
        <v>1049.5398385697447</v>
      </c>
      <c r="AE50" s="23">
        <f t="shared" si="13"/>
        <v>1382.5363512241584</v>
      </c>
      <c r="AF50" s="23">
        <f t="shared" si="13"/>
        <v>1223.7949887997313</v>
      </c>
      <c r="AG50" s="23">
        <f t="shared" si="13"/>
        <v>1298.8135387065756</v>
      </c>
    </row>
    <row r="51" spans="1:33" x14ac:dyDescent="0.25">
      <c r="A51" s="14" t="s">
        <v>24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 spans="1:33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 spans="1:33" x14ac:dyDescent="0.25">
      <c r="A53" s="8" t="s">
        <v>9</v>
      </c>
      <c r="B53" s="21">
        <v>3107.1370596818815</v>
      </c>
      <c r="C53" s="21">
        <v>0</v>
      </c>
      <c r="D53" s="21">
        <v>0</v>
      </c>
      <c r="E53" s="21">
        <v>0</v>
      </c>
      <c r="F53" s="21">
        <v>3107.1373791413844</v>
      </c>
      <c r="G53" s="21">
        <v>3107.136759068248</v>
      </c>
      <c r="H53" s="21">
        <v>3116.2212338427121</v>
      </c>
      <c r="I53" s="21">
        <v>3115.0387104319575</v>
      </c>
      <c r="J53" s="21">
        <v>3103.2035822234679</v>
      </c>
      <c r="K53" s="21">
        <v>3140.995765363075</v>
      </c>
      <c r="L53" s="21">
        <v>3138.6734915304196</v>
      </c>
      <c r="M53" s="21">
        <v>3172.22987897032</v>
      </c>
      <c r="N53" s="21">
        <v>3213.9493983826446</v>
      </c>
      <c r="O53" s="21">
        <v>3212.1131149611897</v>
      </c>
      <c r="P53" s="21">
        <v>3225.8449562440228</v>
      </c>
      <c r="Q53" s="21">
        <v>3273.9712197585063</v>
      </c>
      <c r="R53" s="21">
        <v>3427.5397401667856</v>
      </c>
      <c r="S53" s="21">
        <v>3649.2806393718747</v>
      </c>
      <c r="T53" s="21">
        <v>3890.4521591959074</v>
      </c>
      <c r="U53" s="21">
        <v>4218.9662933912223</v>
      </c>
      <c r="V53" s="21">
        <v>4491.0170169216335</v>
      </c>
      <c r="W53" s="21">
        <v>4550.5417142125352</v>
      </c>
      <c r="X53" s="21">
        <v>4757.0711135222346</v>
      </c>
      <c r="Y53" s="21">
        <v>4961.6917136725588</v>
      </c>
      <c r="Z53" s="21">
        <v>5021.6697107637619</v>
      </c>
      <c r="AA53" s="21">
        <v>5483.7144049950857</v>
      </c>
      <c r="AB53" s="21">
        <v>5567.4026422013158</v>
      </c>
      <c r="AC53" s="21">
        <v>5524.8361081235398</v>
      </c>
      <c r="AD53" s="21">
        <v>5765.7203475227852</v>
      </c>
      <c r="AE53" s="21">
        <v>5760.5862266440217</v>
      </c>
      <c r="AF53" s="21">
        <v>5542.0637211946596</v>
      </c>
      <c r="AG53" s="21">
        <v>5488.1609756273665</v>
      </c>
    </row>
    <row r="54" spans="1:33" x14ac:dyDescent="0.25">
      <c r="A54" s="10" t="s">
        <v>29</v>
      </c>
      <c r="B54" s="22">
        <v>3747.4899249335122</v>
      </c>
      <c r="C54" s="22">
        <v>0</v>
      </c>
      <c r="D54" s="22">
        <v>0</v>
      </c>
      <c r="E54" s="22">
        <v>0</v>
      </c>
      <c r="F54" s="22">
        <v>3747.4905057634637</v>
      </c>
      <c r="G54" s="22">
        <v>3747.4897008014646</v>
      </c>
      <c r="H54" s="22">
        <v>3747.4897929942435</v>
      </c>
      <c r="I54" s="22">
        <v>3747.4902914952527</v>
      </c>
      <c r="J54" s="22">
        <v>3747.4892529453268</v>
      </c>
      <c r="K54" s="22">
        <v>3747.4901007914882</v>
      </c>
      <c r="L54" s="22">
        <v>3747.4911736336276</v>
      </c>
      <c r="M54" s="22">
        <v>3789.5854453424431</v>
      </c>
      <c r="N54" s="22">
        <v>3840.4415882315861</v>
      </c>
      <c r="O54" s="22">
        <v>3866.2859293482234</v>
      </c>
      <c r="P54" s="22">
        <v>3869.9006508274992</v>
      </c>
      <c r="Q54" s="22">
        <v>3943.2221981639827</v>
      </c>
      <c r="R54" s="22">
        <v>4150.6307094080594</v>
      </c>
      <c r="S54" s="22">
        <v>4247.3500188722492</v>
      </c>
      <c r="T54" s="22">
        <v>4310.4267446436024</v>
      </c>
      <c r="U54" s="22">
        <v>4411.3886624614006</v>
      </c>
      <c r="V54" s="22">
        <v>4455.0743093135943</v>
      </c>
      <c r="W54" s="22">
        <v>4477.53459544012</v>
      </c>
      <c r="X54" s="22">
        <v>4499.3352039156962</v>
      </c>
      <c r="Y54" s="22">
        <v>4564.3468403217512</v>
      </c>
      <c r="Z54" s="22">
        <v>4681.0715470042824</v>
      </c>
      <c r="AA54" s="22">
        <v>4970.2071615350451</v>
      </c>
      <c r="AB54" s="22">
        <v>5049.4327909815238</v>
      </c>
      <c r="AC54" s="22">
        <v>5122.3271375193781</v>
      </c>
      <c r="AD54" s="22">
        <v>5265.9147605519547</v>
      </c>
      <c r="AE54" s="22">
        <v>5168.3759590413765</v>
      </c>
      <c r="AF54" s="22">
        <v>4994.5277588723848</v>
      </c>
      <c r="AG54" s="22">
        <v>5179.0015176545676</v>
      </c>
    </row>
    <row r="55" spans="1:33" x14ac:dyDescent="0.25">
      <c r="A55" s="12" t="s">
        <v>30</v>
      </c>
      <c r="B55" s="23">
        <v>2531.5516419087407</v>
      </c>
      <c r="C55" s="23">
        <v>0</v>
      </c>
      <c r="D55" s="23">
        <v>0</v>
      </c>
      <c r="E55" s="23">
        <v>0</v>
      </c>
      <c r="F55" s="23">
        <v>2531.5517977886107</v>
      </c>
      <c r="G55" s="23">
        <v>2531.5513261532724</v>
      </c>
      <c r="H55" s="23">
        <v>2529.2123564636781</v>
      </c>
      <c r="I55" s="23">
        <v>2525.3618807631492</v>
      </c>
      <c r="J55" s="23">
        <v>2523.6352163284218</v>
      </c>
      <c r="K55" s="23">
        <v>2547.3574783222666</v>
      </c>
      <c r="L55" s="23">
        <v>2554.7136034839195</v>
      </c>
      <c r="M55" s="23">
        <v>2586.5628967868424</v>
      </c>
      <c r="N55" s="23">
        <v>2621.7194236898381</v>
      </c>
      <c r="O55" s="23">
        <v>2602.1859819095739</v>
      </c>
      <c r="P55" s="23">
        <v>2620.8070705774153</v>
      </c>
      <c r="Q55" s="23">
        <v>2659.7718702669899</v>
      </c>
      <c r="R55" s="23">
        <v>2731.1800081228616</v>
      </c>
      <c r="S55" s="23">
        <v>3111.8323243965515</v>
      </c>
      <c r="T55" s="23">
        <v>3540.0712336802853</v>
      </c>
      <c r="U55" s="23">
        <v>3933.1032745988828</v>
      </c>
      <c r="V55" s="23">
        <v>4541.3165723970042</v>
      </c>
      <c r="W55" s="23">
        <v>4664.3273633046711</v>
      </c>
      <c r="X55" s="23">
        <v>5169.254157941501</v>
      </c>
      <c r="Y55" s="23">
        <v>5438.4876972876673</v>
      </c>
      <c r="Z55" s="23">
        <v>5379.8402979913835</v>
      </c>
      <c r="AA55" s="23">
        <v>5952.7288016247448</v>
      </c>
      <c r="AB55" s="23">
        <v>5995.5372842008701</v>
      </c>
      <c r="AC55" s="23">
        <v>5858.4011519948926</v>
      </c>
      <c r="AD55" s="23">
        <v>6143.0606307334838</v>
      </c>
      <c r="AE55" s="23">
        <v>6286.0789684421761</v>
      </c>
      <c r="AF55" s="23">
        <v>6169.2149309176357</v>
      </c>
      <c r="AG55" s="23">
        <v>5897.8834292544643</v>
      </c>
    </row>
    <row r="56" spans="1:33" x14ac:dyDescent="0.25">
      <c r="A56" s="14" t="s">
        <v>25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 spans="1:33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 spans="1:33" x14ac:dyDescent="0.25">
      <c r="A58" s="8" t="s">
        <v>6</v>
      </c>
      <c r="B58" s="18">
        <f t="shared" ref="B58:AG60" si="14">IF(B48=0,0,B48/B53)</f>
        <v>0.12804058596477144</v>
      </c>
      <c r="C58" s="18">
        <f t="shared" si="14"/>
        <v>0</v>
      </c>
      <c r="D58" s="18">
        <f t="shared" si="14"/>
        <v>0</v>
      </c>
      <c r="E58" s="18">
        <f t="shared" si="14"/>
        <v>0</v>
      </c>
      <c r="F58" s="18">
        <f t="shared" si="14"/>
        <v>0.12804058778834104</v>
      </c>
      <c r="G58" s="18">
        <f t="shared" si="14"/>
        <v>0.12804058306352245</v>
      </c>
      <c r="H58" s="18">
        <f t="shared" si="14"/>
        <v>0.12585624965027797</v>
      </c>
      <c r="I58" s="18">
        <f t="shared" si="14"/>
        <v>0.1261399579701627</v>
      </c>
      <c r="J58" s="18">
        <f t="shared" si="14"/>
        <v>0.12899040139794005</v>
      </c>
      <c r="K58" s="18">
        <f t="shared" si="14"/>
        <v>0.11996314233967922</v>
      </c>
      <c r="L58" s="18">
        <f t="shared" si="14"/>
        <v>0.12051165161472527</v>
      </c>
      <c r="M58" s="18">
        <f t="shared" si="14"/>
        <v>0.12311644603060838</v>
      </c>
      <c r="N58" s="18">
        <f t="shared" si="14"/>
        <v>0.12286820779460404</v>
      </c>
      <c r="O58" s="18">
        <f t="shared" si="14"/>
        <v>0.12266670084352023</v>
      </c>
      <c r="P58" s="18">
        <f t="shared" si="14"/>
        <v>0.12286629205623109</v>
      </c>
      <c r="Q58" s="18">
        <f t="shared" si="14"/>
        <v>0.12574186678638963</v>
      </c>
      <c r="R58" s="18">
        <f t="shared" si="14"/>
        <v>0.11279321452173582</v>
      </c>
      <c r="S58" s="18">
        <f t="shared" si="14"/>
        <v>0.10747716995725981</v>
      </c>
      <c r="T58" s="18">
        <f t="shared" si="14"/>
        <v>9.622275100227641E-2</v>
      </c>
      <c r="U58" s="18">
        <f t="shared" si="14"/>
        <v>3.9250491754814064E-2</v>
      </c>
      <c r="V58" s="18">
        <f t="shared" si="14"/>
        <v>4.1407297462357814E-2</v>
      </c>
      <c r="W58" s="18">
        <f t="shared" si="14"/>
        <v>0.1533641704776578</v>
      </c>
      <c r="X58" s="18">
        <f t="shared" si="14"/>
        <v>3.2048923306349703E-2</v>
      </c>
      <c r="Y58" s="18">
        <f t="shared" si="14"/>
        <v>3.7675678811806064E-2</v>
      </c>
      <c r="Z58" s="18">
        <f t="shared" si="14"/>
        <v>4.4916717834625641E-2</v>
      </c>
      <c r="AA58" s="18">
        <f t="shared" si="14"/>
        <v>3.8197783364321038E-2</v>
      </c>
      <c r="AB58" s="18">
        <f t="shared" si="14"/>
        <v>4.2464365348481373E-2</v>
      </c>
      <c r="AC58" s="18">
        <f t="shared" si="14"/>
        <v>5.0729444820707376E-2</v>
      </c>
      <c r="AD58" s="18">
        <f t="shared" si="14"/>
        <v>0.14282276949946213</v>
      </c>
      <c r="AE58" s="18">
        <f t="shared" si="14"/>
        <v>0.18002346870294944</v>
      </c>
      <c r="AF58" s="18">
        <f t="shared" si="14"/>
        <v>0.15085050870300401</v>
      </c>
      <c r="AG58" s="18">
        <f t="shared" si="14"/>
        <v>0.15352862849196766</v>
      </c>
    </row>
    <row r="59" spans="1:33" x14ac:dyDescent="0.25">
      <c r="A59" s="10" t="s">
        <v>29</v>
      </c>
      <c r="B59" s="19">
        <f t="shared" si="14"/>
        <v>8.9216246265637442E-2</v>
      </c>
      <c r="C59" s="19">
        <f t="shared" si="14"/>
        <v>0</v>
      </c>
      <c r="D59" s="19">
        <f t="shared" si="14"/>
        <v>0</v>
      </c>
      <c r="E59" s="19">
        <f t="shared" si="14"/>
        <v>0</v>
      </c>
      <c r="F59" s="19">
        <f t="shared" si="14"/>
        <v>8.9216247536266086E-2</v>
      </c>
      <c r="G59" s="19">
        <f t="shared" si="14"/>
        <v>8.9216244244102294E-2</v>
      </c>
      <c r="H59" s="19">
        <f t="shared" si="14"/>
        <v>8.7694242245642984E-2</v>
      </c>
      <c r="I59" s="19">
        <f t="shared" si="14"/>
        <v>8.7891924809681013E-2</v>
      </c>
      <c r="J59" s="19">
        <f t="shared" si="14"/>
        <v>8.9878059603603497E-2</v>
      </c>
      <c r="K59" s="19">
        <f t="shared" si="14"/>
        <v>8.3588037098808826E-2</v>
      </c>
      <c r="L59" s="19">
        <f t="shared" si="14"/>
        <v>8.3970227934572095E-2</v>
      </c>
      <c r="M59" s="19">
        <f t="shared" si="14"/>
        <v>8.5785199166761875E-2</v>
      </c>
      <c r="N59" s="19">
        <f t="shared" si="14"/>
        <v>8.5612231482890169E-2</v>
      </c>
      <c r="O59" s="19">
        <f t="shared" si="14"/>
        <v>8.5471825269995486E-2</v>
      </c>
      <c r="P59" s="19">
        <f t="shared" si="14"/>
        <v>8.5610896632809783E-2</v>
      </c>
      <c r="Q59" s="19">
        <f t="shared" si="14"/>
        <v>8.761454244048876E-2</v>
      </c>
      <c r="R59" s="19">
        <f t="shared" si="14"/>
        <v>7.859216769464604E-2</v>
      </c>
      <c r="S59" s="19">
        <f t="shared" si="14"/>
        <v>7.4888048899423659E-2</v>
      </c>
      <c r="T59" s="19">
        <f t="shared" si="14"/>
        <v>6.704618371660799E-2</v>
      </c>
      <c r="U59" s="19">
        <f t="shared" si="14"/>
        <v>2.7348996508094154E-2</v>
      </c>
      <c r="V59" s="19">
        <f t="shared" si="14"/>
        <v>2.8851817724519221E-2</v>
      </c>
      <c r="W59" s="19">
        <f t="shared" si="14"/>
        <v>0.10686123855622227</v>
      </c>
      <c r="X59" s="19">
        <f t="shared" si="14"/>
        <v>2.2331080514068524E-2</v>
      </c>
      <c r="Y59" s="19">
        <f t="shared" si="14"/>
        <v>2.6251696786392078E-2</v>
      </c>
      <c r="Z59" s="19">
        <f t="shared" si="14"/>
        <v>3.1297115126298014E-2</v>
      </c>
      <c r="AA59" s="19">
        <f t="shared" si="14"/>
        <v>2.6615489313445973E-2</v>
      </c>
      <c r="AB59" s="19">
        <f t="shared" si="14"/>
        <v>2.9588362532849313E-2</v>
      </c>
      <c r="AC59" s="19">
        <f t="shared" si="14"/>
        <v>3.5347312791028082E-2</v>
      </c>
      <c r="AD59" s="19">
        <f t="shared" si="14"/>
        <v>9.9516190745254737E-2</v>
      </c>
      <c r="AE59" s="19">
        <f t="shared" si="14"/>
        <v>0.12531602198329447</v>
      </c>
      <c r="AF59" s="19">
        <f t="shared" si="14"/>
        <v>9.9604596716832292E-2</v>
      </c>
      <c r="AG59" s="19">
        <f t="shared" si="14"/>
        <v>9.6223656297121041E-2</v>
      </c>
    </row>
    <row r="60" spans="1:33" x14ac:dyDescent="0.25">
      <c r="A60" s="12" t="s">
        <v>30</v>
      </c>
      <c r="B60" s="20">
        <f t="shared" si="14"/>
        <v>0.17969984666623534</v>
      </c>
      <c r="C60" s="20">
        <f t="shared" si="14"/>
        <v>0</v>
      </c>
      <c r="D60" s="20">
        <f t="shared" si="14"/>
        <v>0</v>
      </c>
      <c r="E60" s="20">
        <f t="shared" si="14"/>
        <v>0</v>
      </c>
      <c r="F60" s="20">
        <f t="shared" si="14"/>
        <v>0.17969984764722902</v>
      </c>
      <c r="G60" s="20">
        <f t="shared" si="14"/>
        <v>0.17969984113712437</v>
      </c>
      <c r="H60" s="20">
        <f t="shared" si="14"/>
        <v>0.17843580207311183</v>
      </c>
      <c r="I60" s="20">
        <f t="shared" si="14"/>
        <v>0.17905909867990977</v>
      </c>
      <c r="J60" s="20">
        <f t="shared" si="14"/>
        <v>0.18123649649207968</v>
      </c>
      <c r="K60" s="20">
        <f t="shared" si="14"/>
        <v>0.17234127508662608</v>
      </c>
      <c r="L60" s="20">
        <f t="shared" si="14"/>
        <v>0.17192544183242839</v>
      </c>
      <c r="M60" s="20">
        <f t="shared" si="14"/>
        <v>0.17500320312440787</v>
      </c>
      <c r="N60" s="20">
        <f t="shared" si="14"/>
        <v>0.17445821928332608</v>
      </c>
      <c r="O60" s="20">
        <f t="shared" si="14"/>
        <v>0.17419243728990511</v>
      </c>
      <c r="P60" s="20">
        <f t="shared" si="14"/>
        <v>0.17454517130293201</v>
      </c>
      <c r="Q60" s="20">
        <f t="shared" si="14"/>
        <v>0.17761751394823558</v>
      </c>
      <c r="R60" s="20">
        <f t="shared" si="14"/>
        <v>0.16284780138937091</v>
      </c>
      <c r="S60" s="20">
        <f t="shared" si="14"/>
        <v>0.14744951705567361</v>
      </c>
      <c r="T60" s="20">
        <f t="shared" si="14"/>
        <v>0.12586150263805096</v>
      </c>
      <c r="U60" s="20">
        <f t="shared" si="14"/>
        <v>5.9081459966541912E-2</v>
      </c>
      <c r="V60" s="20">
        <f t="shared" si="14"/>
        <v>5.8644224509025684E-2</v>
      </c>
      <c r="W60" s="20">
        <f t="shared" si="14"/>
        <v>0.22293906293188218</v>
      </c>
      <c r="X60" s="20">
        <f t="shared" si="14"/>
        <v>4.5576048949462995E-2</v>
      </c>
      <c r="Y60" s="20">
        <f t="shared" si="14"/>
        <v>4.9180582137031428E-2</v>
      </c>
      <c r="Z60" s="20">
        <f t="shared" si="14"/>
        <v>5.7378723696564105E-2</v>
      </c>
      <c r="AA60" s="20">
        <f t="shared" si="14"/>
        <v>4.7030465059763986E-2</v>
      </c>
      <c r="AB60" s="20">
        <f t="shared" si="14"/>
        <v>5.1427737710737755E-2</v>
      </c>
      <c r="AC60" s="20">
        <f t="shared" si="14"/>
        <v>6.1875205350138872E-2</v>
      </c>
      <c r="AD60" s="20">
        <f t="shared" si="14"/>
        <v>0.17084966300331456</v>
      </c>
      <c r="AE60" s="20">
        <f t="shared" si="14"/>
        <v>0.21993620477325632</v>
      </c>
      <c r="AF60" s="20">
        <f t="shared" si="14"/>
        <v>0.19837126806306596</v>
      </c>
      <c r="AG60" s="20">
        <f t="shared" si="14"/>
        <v>0.22021688870014766</v>
      </c>
    </row>
    <row r="61" spans="1:33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 spans="1:33" x14ac:dyDescent="0.25">
      <c r="A62" s="8" t="s">
        <v>0</v>
      </c>
      <c r="B62" s="33">
        <f t="shared" ref="B62:AG63" si="15">IF(B66=0,0,B66/B25)</f>
        <v>3.2405832000000006</v>
      </c>
      <c r="C62" s="33">
        <f t="shared" si="15"/>
        <v>0</v>
      </c>
      <c r="D62" s="33">
        <f t="shared" si="15"/>
        <v>0</v>
      </c>
      <c r="E62" s="33">
        <f t="shared" si="15"/>
        <v>0</v>
      </c>
      <c r="F62" s="33">
        <f t="shared" si="15"/>
        <v>3.2405832000000006</v>
      </c>
      <c r="G62" s="33">
        <f t="shared" si="15"/>
        <v>3.1806429605919138</v>
      </c>
      <c r="H62" s="33">
        <f t="shared" si="15"/>
        <v>3.18948273348165</v>
      </c>
      <c r="I62" s="33">
        <f t="shared" si="15"/>
        <v>3.1987755108686255</v>
      </c>
      <c r="J62" s="33">
        <f t="shared" si="15"/>
        <v>3.174152685433159</v>
      </c>
      <c r="K62" s="33">
        <f t="shared" si="15"/>
        <v>3.1506062554746528</v>
      </c>
      <c r="L62" s="33">
        <f t="shared" si="15"/>
        <v>3.1859074719991622</v>
      </c>
      <c r="M62" s="33">
        <f t="shared" si="15"/>
        <v>3.1767423866178142</v>
      </c>
      <c r="N62" s="33">
        <f t="shared" si="15"/>
        <v>3.1748123956753131</v>
      </c>
      <c r="O62" s="33">
        <f t="shared" si="15"/>
        <v>3.201359319848927</v>
      </c>
      <c r="P62" s="33">
        <f t="shared" si="15"/>
        <v>3.1924117760577766</v>
      </c>
      <c r="Q62" s="33">
        <f t="shared" si="15"/>
        <v>3.1898557584985854</v>
      </c>
      <c r="R62" s="33">
        <f t="shared" si="15"/>
        <v>3.1911902135693477</v>
      </c>
      <c r="S62" s="33">
        <f t="shared" si="15"/>
        <v>3.2164687102375886</v>
      </c>
      <c r="T62" s="33">
        <f t="shared" si="15"/>
        <v>3.2405832000000006</v>
      </c>
      <c r="U62" s="33">
        <f t="shared" si="15"/>
        <v>3.2186420097446065</v>
      </c>
      <c r="V62" s="33">
        <f t="shared" si="15"/>
        <v>3.2198856680025765</v>
      </c>
      <c r="W62" s="33">
        <f t="shared" si="15"/>
        <v>3.2327929086972742</v>
      </c>
      <c r="X62" s="33">
        <f t="shared" si="15"/>
        <v>3.2045817407392767</v>
      </c>
      <c r="Y62" s="33">
        <f t="shared" si="15"/>
        <v>3.2045817407392767</v>
      </c>
      <c r="Z62" s="33">
        <f t="shared" si="15"/>
        <v>3.1834638536597266</v>
      </c>
      <c r="AA62" s="33">
        <f t="shared" si="15"/>
        <v>3.1695798888330597</v>
      </c>
      <c r="AB62" s="33">
        <f t="shared" si="15"/>
        <v>3.1467816296652367</v>
      </c>
      <c r="AC62" s="33">
        <f t="shared" si="15"/>
        <v>3.1567051799733377</v>
      </c>
      <c r="AD62" s="33">
        <f t="shared" si="15"/>
        <v>3.1311680622427325</v>
      </c>
      <c r="AE62" s="33">
        <f t="shared" si="15"/>
        <v>3.1280863164499686</v>
      </c>
      <c r="AF62" s="33">
        <f t="shared" si="15"/>
        <v>3.1285785651111002</v>
      </c>
      <c r="AG62" s="33">
        <f t="shared" si="15"/>
        <v>3.126927927552833</v>
      </c>
    </row>
    <row r="63" spans="1:33" x14ac:dyDescent="0.25">
      <c r="A63" s="10" t="s">
        <v>29</v>
      </c>
      <c r="B63" s="34">
        <f t="shared" si="15"/>
        <v>3.2405832000000006</v>
      </c>
      <c r="C63" s="34">
        <f t="shared" si="15"/>
        <v>0</v>
      </c>
      <c r="D63" s="34">
        <f t="shared" si="15"/>
        <v>0</v>
      </c>
      <c r="E63" s="34">
        <f t="shared" si="15"/>
        <v>0</v>
      </c>
      <c r="F63" s="34">
        <f t="shared" si="15"/>
        <v>3.2405832000000001</v>
      </c>
      <c r="G63" s="34">
        <f t="shared" si="15"/>
        <v>3.1200123558416677</v>
      </c>
      <c r="H63" s="34">
        <f t="shared" si="15"/>
        <v>3.1387478338971753</v>
      </c>
      <c r="I63" s="34">
        <f t="shared" si="15"/>
        <v>3.1573142851898712</v>
      </c>
      <c r="J63" s="34">
        <f t="shared" si="15"/>
        <v>3.1095238519457182</v>
      </c>
      <c r="K63" s="34">
        <f t="shared" si="15"/>
        <v>3.1024188000000001</v>
      </c>
      <c r="L63" s="34">
        <f t="shared" si="15"/>
        <v>3.1326439927081671</v>
      </c>
      <c r="M63" s="34">
        <f t="shared" si="15"/>
        <v>3.1139646406976818</v>
      </c>
      <c r="N63" s="34">
        <f t="shared" si="15"/>
        <v>3.110574483147527</v>
      </c>
      <c r="O63" s="34">
        <f t="shared" si="15"/>
        <v>3.1627772419432341</v>
      </c>
      <c r="P63" s="34">
        <f t="shared" si="15"/>
        <v>3.1450503386506985</v>
      </c>
      <c r="Q63" s="34">
        <f t="shared" si="15"/>
        <v>3.1393415471197139</v>
      </c>
      <c r="R63" s="34">
        <f t="shared" si="15"/>
        <v>3.1437687991499135</v>
      </c>
      <c r="S63" s="34">
        <f t="shared" si="15"/>
        <v>3.1911695485669198</v>
      </c>
      <c r="T63" s="34">
        <f t="shared" si="15"/>
        <v>3.2405832000000001</v>
      </c>
      <c r="U63" s="34">
        <f t="shared" si="15"/>
        <v>3.1988258042675008</v>
      </c>
      <c r="V63" s="34">
        <f t="shared" si="15"/>
        <v>3.1994282761453023</v>
      </c>
      <c r="W63" s="34">
        <f t="shared" si="15"/>
        <v>3.2254282255486273</v>
      </c>
      <c r="X63" s="34">
        <f t="shared" si="15"/>
        <v>3.1697002251194588</v>
      </c>
      <c r="Y63" s="34">
        <f t="shared" si="15"/>
        <v>3.1639148447498631</v>
      </c>
      <c r="Z63" s="34">
        <f t="shared" si="15"/>
        <v>3.1180596411136423</v>
      </c>
      <c r="AA63" s="34">
        <f t="shared" si="15"/>
        <v>3.1024188000000001</v>
      </c>
      <c r="AB63" s="34">
        <f t="shared" si="15"/>
        <v>3.1024187999999997</v>
      </c>
      <c r="AC63" s="34">
        <f t="shared" si="15"/>
        <v>3.1024188000000001</v>
      </c>
      <c r="AD63" s="34">
        <f t="shared" si="15"/>
        <v>3.1024188000000006</v>
      </c>
      <c r="AE63" s="34">
        <f t="shared" si="15"/>
        <v>3.1024188000000006</v>
      </c>
      <c r="AF63" s="34">
        <f t="shared" si="15"/>
        <v>3.1024188000000001</v>
      </c>
      <c r="AG63" s="34">
        <f t="shared" si="15"/>
        <v>3.1024188000000001</v>
      </c>
    </row>
    <row r="64" spans="1:33" x14ac:dyDescent="0.25">
      <c r="A64" s="12" t="s">
        <v>30</v>
      </c>
      <c r="B64" s="35">
        <f t="shared" ref="B64:AG64" si="16">IF(B68=0,0,B68/B32)</f>
        <v>3.2405832000000006</v>
      </c>
      <c r="C64" s="35">
        <f t="shared" si="16"/>
        <v>0</v>
      </c>
      <c r="D64" s="35">
        <f t="shared" si="16"/>
        <v>0</v>
      </c>
      <c r="E64" s="35">
        <f t="shared" si="16"/>
        <v>0</v>
      </c>
      <c r="F64" s="35">
        <f t="shared" si="16"/>
        <v>3.240583200000001</v>
      </c>
      <c r="G64" s="35">
        <f t="shared" si="16"/>
        <v>3.2206957013592565</v>
      </c>
      <c r="H64" s="35">
        <f t="shared" si="16"/>
        <v>3.2238370696446572</v>
      </c>
      <c r="I64" s="35">
        <f t="shared" si="16"/>
        <v>3.2269332897644678</v>
      </c>
      <c r="J64" s="35">
        <f t="shared" si="16"/>
        <v>3.2169655575784217</v>
      </c>
      <c r="K64" s="35">
        <f t="shared" si="16"/>
        <v>3.1842600913643877</v>
      </c>
      <c r="L64" s="35">
        <f t="shared" si="16"/>
        <v>3.2225098138207247</v>
      </c>
      <c r="M64" s="35">
        <f t="shared" si="16"/>
        <v>3.2195140476941657</v>
      </c>
      <c r="N64" s="35">
        <f t="shared" si="16"/>
        <v>3.2184645294347725</v>
      </c>
      <c r="O64" s="35">
        <f t="shared" si="16"/>
        <v>3.227584615558051</v>
      </c>
      <c r="P64" s="35">
        <f t="shared" si="16"/>
        <v>3.2246350742857626</v>
      </c>
      <c r="Q64" s="35">
        <f t="shared" si="16"/>
        <v>3.2237582164597689</v>
      </c>
      <c r="R64" s="35">
        <f t="shared" si="16"/>
        <v>3.2246849337006935</v>
      </c>
      <c r="S64" s="35">
        <f t="shared" si="16"/>
        <v>3.2322289309106806</v>
      </c>
      <c r="T64" s="35">
        <f t="shared" si="16"/>
        <v>3.2405832000000006</v>
      </c>
      <c r="U64" s="35">
        <f t="shared" si="16"/>
        <v>3.233926574100503</v>
      </c>
      <c r="V64" s="35">
        <f t="shared" si="16"/>
        <v>3.2337030170347041</v>
      </c>
      <c r="W64" s="35">
        <f t="shared" si="16"/>
        <v>3.2380744454653758</v>
      </c>
      <c r="X64" s="35">
        <f t="shared" si="16"/>
        <v>3.2283722679461109</v>
      </c>
      <c r="Y64" s="35">
        <f t="shared" si="16"/>
        <v>3.2264427496812331</v>
      </c>
      <c r="Z64" s="35">
        <f t="shared" si="16"/>
        <v>3.2161062968471699</v>
      </c>
      <c r="AA64" s="35">
        <f t="shared" si="16"/>
        <v>3.1985647285708048</v>
      </c>
      <c r="AB64" s="35">
        <f t="shared" si="16"/>
        <v>3.164549407949846</v>
      </c>
      <c r="AC64" s="35">
        <f t="shared" si="16"/>
        <v>3.1791762526864917</v>
      </c>
      <c r="AD64" s="35">
        <f t="shared" si="16"/>
        <v>3.1420055197958434</v>
      </c>
      <c r="AE64" s="35">
        <f t="shared" si="16"/>
        <v>3.1387561778215547</v>
      </c>
      <c r="AF64" s="35">
        <f t="shared" si="16"/>
        <v>3.1407588822886887</v>
      </c>
      <c r="AG64" s="35">
        <f t="shared" si="16"/>
        <v>3.1393907430616541</v>
      </c>
    </row>
    <row r="65" spans="1:33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 spans="1:33" x14ac:dyDescent="0.25">
      <c r="A66" s="8" t="s">
        <v>2</v>
      </c>
      <c r="B66" s="9">
        <f t="shared" ref="B66:AG66" si="17">SUM(B67:B68)</f>
        <v>87.099798960000015</v>
      </c>
      <c r="C66" s="9">
        <f t="shared" si="17"/>
        <v>0</v>
      </c>
      <c r="D66" s="9">
        <f t="shared" si="17"/>
        <v>0</v>
      </c>
      <c r="E66" s="9">
        <f t="shared" si="17"/>
        <v>0</v>
      </c>
      <c r="F66" s="9">
        <f t="shared" si="17"/>
        <v>96.432009840000006</v>
      </c>
      <c r="G66" s="9">
        <f t="shared" si="17"/>
        <v>102.46128156</v>
      </c>
      <c r="H66" s="9">
        <f t="shared" si="17"/>
        <v>116.12130516000003</v>
      </c>
      <c r="I66" s="9">
        <f t="shared" si="17"/>
        <v>74.408249160000025</v>
      </c>
      <c r="J66" s="9">
        <f t="shared" si="17"/>
        <v>82.160335800000027</v>
      </c>
      <c r="K66" s="9">
        <f t="shared" si="17"/>
        <v>67.119020279999987</v>
      </c>
      <c r="L66" s="9">
        <f t="shared" si="17"/>
        <v>57.488234760000012</v>
      </c>
      <c r="M66" s="9">
        <f t="shared" si="17"/>
        <v>91.174145400000043</v>
      </c>
      <c r="N66" s="9">
        <f t="shared" si="17"/>
        <v>74.837944439999987</v>
      </c>
      <c r="O66" s="9">
        <f t="shared" si="17"/>
        <v>69.020260920000013</v>
      </c>
      <c r="P66" s="9">
        <f t="shared" si="17"/>
        <v>74.724395399999992</v>
      </c>
      <c r="Q66" s="9">
        <f t="shared" si="17"/>
        <v>79.765319160000004</v>
      </c>
      <c r="R66" s="9">
        <f t="shared" si="17"/>
        <v>63.74230956000001</v>
      </c>
      <c r="S66" s="9">
        <f t="shared" si="17"/>
        <v>75.198438720000027</v>
      </c>
      <c r="T66" s="9">
        <f t="shared" si="17"/>
        <v>68.793150959999991</v>
      </c>
      <c r="U66" s="9">
        <f t="shared" si="17"/>
        <v>20.6756928</v>
      </c>
      <c r="V66" s="9">
        <f t="shared" si="17"/>
        <v>21.926507760000003</v>
      </c>
      <c r="W66" s="9">
        <f t="shared" si="17"/>
        <v>76.034288520000018</v>
      </c>
      <c r="X66" s="9">
        <f t="shared" si="17"/>
        <v>12.545813519999999</v>
      </c>
      <c r="Y66" s="9">
        <f t="shared" si="17"/>
        <v>12.545813519999999</v>
      </c>
      <c r="Z66" s="9">
        <f t="shared" si="17"/>
        <v>15.710654160000001</v>
      </c>
      <c r="AA66" s="9">
        <f t="shared" si="17"/>
        <v>12.583477440000001</v>
      </c>
      <c r="AB66" s="9">
        <f t="shared" si="17"/>
        <v>14.184869039999999</v>
      </c>
      <c r="AC66" s="9">
        <f t="shared" si="17"/>
        <v>20.156499</v>
      </c>
      <c r="AD66" s="9">
        <f t="shared" si="17"/>
        <v>65.341258199999999</v>
      </c>
      <c r="AE66" s="9">
        <f t="shared" si="17"/>
        <v>77.989136040000005</v>
      </c>
      <c r="AF66" s="9">
        <f t="shared" si="17"/>
        <v>63.777809160000004</v>
      </c>
      <c r="AG66" s="9">
        <f t="shared" si="17"/>
        <v>74.451535559999996</v>
      </c>
    </row>
    <row r="67" spans="1:33" x14ac:dyDescent="0.25">
      <c r="A67" s="10" t="s">
        <v>29</v>
      </c>
      <c r="B67" s="11">
        <v>34.64908414520427</v>
      </c>
      <c r="C67" s="11">
        <v>0</v>
      </c>
      <c r="D67" s="11">
        <v>0</v>
      </c>
      <c r="E67" s="11">
        <v>0</v>
      </c>
      <c r="F67" s="11">
        <v>38.361521143923248</v>
      </c>
      <c r="G67" s="11">
        <v>39.983036994040795</v>
      </c>
      <c r="H67" s="11">
        <v>46.137601873300227</v>
      </c>
      <c r="I67" s="11">
        <v>29.704737761897849</v>
      </c>
      <c r="J67" s="11">
        <v>32.072274048398398</v>
      </c>
      <c r="K67" s="11">
        <v>27.177781344094527</v>
      </c>
      <c r="L67" s="11">
        <v>23.02349140862637</v>
      </c>
      <c r="M67" s="11">
        <v>36.216268346250551</v>
      </c>
      <c r="N67" s="11">
        <v>29.666648497797663</v>
      </c>
      <c r="O67" s="11">
        <v>27.593497563278358</v>
      </c>
      <c r="P67" s="11">
        <v>29.806523131466115</v>
      </c>
      <c r="Q67" s="11">
        <v>31.527141993609053</v>
      </c>
      <c r="R67" s="11">
        <v>25.993629745157193</v>
      </c>
      <c r="S67" s="11">
        <v>28.637114378724203</v>
      </c>
      <c r="T67" s="11">
        <v>24.155217193852813</v>
      </c>
      <c r="U67" s="11">
        <v>8.947761702922028</v>
      </c>
      <c r="V67" s="11">
        <v>8.7831832253332056</v>
      </c>
      <c r="W67" s="11">
        <v>31.682435648142039</v>
      </c>
      <c r="X67" s="11">
        <v>5.0317438152876104</v>
      </c>
      <c r="Y67" s="11">
        <v>4.330605117514744</v>
      </c>
      <c r="Z67" s="11">
        <v>5.1230504825065077</v>
      </c>
      <c r="AA67" s="11">
        <v>3.7131235572945598</v>
      </c>
      <c r="AB67" s="11">
        <v>3.9993247508307315</v>
      </c>
      <c r="AC67" s="11">
        <v>5.7994225562623658</v>
      </c>
      <c r="AD67" s="11">
        <v>17.723905682092326</v>
      </c>
      <c r="AE67" s="11">
        <v>22.712293755210375</v>
      </c>
      <c r="AF67" s="11">
        <v>20.092247143279664</v>
      </c>
      <c r="AG67" s="11">
        <v>24.900043291895393</v>
      </c>
    </row>
    <row r="68" spans="1:33" x14ac:dyDescent="0.25">
      <c r="A68" s="12" t="s">
        <v>30</v>
      </c>
      <c r="B68" s="13">
        <v>52.450714814795745</v>
      </c>
      <c r="C68" s="13">
        <v>0</v>
      </c>
      <c r="D68" s="13">
        <v>0</v>
      </c>
      <c r="E68" s="13">
        <v>0</v>
      </c>
      <c r="F68" s="13">
        <v>58.070488696076765</v>
      </c>
      <c r="G68" s="13">
        <v>62.478244565959216</v>
      </c>
      <c r="H68" s="13">
        <v>69.983703286699807</v>
      </c>
      <c r="I68" s="13">
        <v>44.703511398102172</v>
      </c>
      <c r="J68" s="13">
        <v>50.088061751601629</v>
      </c>
      <c r="K68" s="13">
        <v>39.94123893590546</v>
      </c>
      <c r="L68" s="13">
        <v>34.464743351373642</v>
      </c>
      <c r="M68" s="13">
        <v>54.957877053749492</v>
      </c>
      <c r="N68" s="13">
        <v>45.171295942202327</v>
      </c>
      <c r="O68" s="13">
        <v>41.426763356721658</v>
      </c>
      <c r="P68" s="13">
        <v>44.917872268533884</v>
      </c>
      <c r="Q68" s="13">
        <v>48.238177166390948</v>
      </c>
      <c r="R68" s="13">
        <v>37.748679814842816</v>
      </c>
      <c r="S68" s="13">
        <v>46.561324341275821</v>
      </c>
      <c r="T68" s="13">
        <v>44.637933766147178</v>
      </c>
      <c r="U68" s="13">
        <v>11.727931097077974</v>
      </c>
      <c r="V68" s="13">
        <v>13.143324534666798</v>
      </c>
      <c r="W68" s="13">
        <v>44.351852871857972</v>
      </c>
      <c r="X68" s="13">
        <v>7.5140697047123899</v>
      </c>
      <c r="Y68" s="13">
        <v>8.2152084024852545</v>
      </c>
      <c r="Z68" s="13">
        <v>10.587603677493492</v>
      </c>
      <c r="AA68" s="13">
        <v>8.8703538827054409</v>
      </c>
      <c r="AB68" s="13">
        <v>10.185544289169268</v>
      </c>
      <c r="AC68" s="13">
        <v>14.357076443737634</v>
      </c>
      <c r="AD68" s="13">
        <v>47.617352517907676</v>
      </c>
      <c r="AE68" s="13">
        <v>55.27684228478963</v>
      </c>
      <c r="AF68" s="13">
        <v>43.68556201672034</v>
      </c>
      <c r="AG68" s="13">
        <v>49.551492268104603</v>
      </c>
    </row>
    <row r="69" spans="1:33" x14ac:dyDescent="0.25">
      <c r="A69" s="14" t="s">
        <v>24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 spans="1:33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 spans="1:33" x14ac:dyDescent="0.25">
      <c r="A71" s="8" t="s">
        <v>7</v>
      </c>
      <c r="B71" s="9">
        <f t="shared" ref="B71:AG73" si="18">IF(B66=0,0,100*B66/B12)</f>
        <v>1289.2324854180217</v>
      </c>
      <c r="C71" s="9">
        <f t="shared" si="18"/>
        <v>0</v>
      </c>
      <c r="D71" s="9">
        <f t="shared" si="18"/>
        <v>0</v>
      </c>
      <c r="E71" s="9">
        <f t="shared" si="18"/>
        <v>0</v>
      </c>
      <c r="F71" s="9">
        <f t="shared" si="18"/>
        <v>1289.2326363315378</v>
      </c>
      <c r="G71" s="9">
        <f t="shared" si="18"/>
        <v>1265.3857304658368</v>
      </c>
      <c r="H71" s="9">
        <f t="shared" si="18"/>
        <v>1250.9021072379046</v>
      </c>
      <c r="I71" s="9">
        <f t="shared" si="18"/>
        <v>1256.897586872147</v>
      </c>
      <c r="J71" s="9">
        <f t="shared" si="18"/>
        <v>1270.5608692976164</v>
      </c>
      <c r="K71" s="9">
        <f t="shared" si="18"/>
        <v>1187.1601638984132</v>
      </c>
      <c r="L71" s="9">
        <f t="shared" si="18"/>
        <v>1205.0590717175755</v>
      </c>
      <c r="M71" s="9">
        <f t="shared" si="18"/>
        <v>1240.688393579577</v>
      </c>
      <c r="N71" s="9">
        <f t="shared" si="18"/>
        <v>1253.7086595218047</v>
      </c>
      <c r="O71" s="9">
        <f t="shared" si="18"/>
        <v>1261.3974176357385</v>
      </c>
      <c r="P71" s="9">
        <f t="shared" si="18"/>
        <v>1265.3047728579643</v>
      </c>
      <c r="Q71" s="9">
        <f t="shared" si="18"/>
        <v>1313.1846763411543</v>
      </c>
      <c r="R71" s="9">
        <f t="shared" si="18"/>
        <v>1233.724428774738</v>
      </c>
      <c r="S71" s="9">
        <f t="shared" si="18"/>
        <v>1261.5452021701717</v>
      </c>
      <c r="T71" s="9">
        <f t="shared" si="18"/>
        <v>1213.1123513833502</v>
      </c>
      <c r="U71" s="9">
        <f t="shared" si="18"/>
        <v>532.99585707888878</v>
      </c>
      <c r="V71" s="9">
        <f t="shared" si="18"/>
        <v>598.77276436218506</v>
      </c>
      <c r="W71" s="9">
        <f t="shared" si="18"/>
        <v>2256.1340215790924</v>
      </c>
      <c r="X71" s="9">
        <f t="shared" si="18"/>
        <v>488.56735094112724</v>
      </c>
      <c r="Y71" s="9">
        <f t="shared" si="18"/>
        <v>599.04881895478604</v>
      </c>
      <c r="Z71" s="9">
        <f t="shared" si="18"/>
        <v>718.05230640132311</v>
      </c>
      <c r="AA71" s="9">
        <f t="shared" si="18"/>
        <v>663.91838065566253</v>
      </c>
      <c r="AB71" s="9">
        <f t="shared" si="18"/>
        <v>743.95021754910056</v>
      </c>
      <c r="AC71" s="9">
        <f t="shared" si="18"/>
        <v>884.73565906478268</v>
      </c>
      <c r="AD71" s="9">
        <f t="shared" si="18"/>
        <v>2578.4422152393499</v>
      </c>
      <c r="AE71" s="9">
        <f t="shared" si="18"/>
        <v>3243.9528679498153</v>
      </c>
      <c r="AF71" s="9">
        <f t="shared" si="18"/>
        <v>2615.5640494817089</v>
      </c>
      <c r="AG71" s="9">
        <f t="shared" si="18"/>
        <v>2634.7176631792613</v>
      </c>
    </row>
    <row r="72" spans="1:33" x14ac:dyDescent="0.25">
      <c r="A72" s="10" t="s">
        <v>29</v>
      </c>
      <c r="B72" s="11">
        <f t="shared" si="18"/>
        <v>1083.4468135566783</v>
      </c>
      <c r="C72" s="11">
        <f t="shared" si="18"/>
        <v>0</v>
      </c>
      <c r="D72" s="11">
        <f t="shared" si="18"/>
        <v>0</v>
      </c>
      <c r="E72" s="11">
        <f t="shared" si="18"/>
        <v>0</v>
      </c>
      <c r="F72" s="11">
        <f t="shared" si="18"/>
        <v>1083.4469969125596</v>
      </c>
      <c r="G72" s="11">
        <f t="shared" si="18"/>
        <v>1043.1354351352568</v>
      </c>
      <c r="H72" s="11">
        <f t="shared" si="18"/>
        <v>1031.4969885899018</v>
      </c>
      <c r="I72" s="11">
        <f t="shared" si="18"/>
        <v>1039.9376613711072</v>
      </c>
      <c r="J72" s="11">
        <f t="shared" si="18"/>
        <v>1047.3406893997305</v>
      </c>
      <c r="K72" s="11">
        <f t="shared" si="18"/>
        <v>971.81823670656627</v>
      </c>
      <c r="L72" s="11">
        <f t="shared" si="18"/>
        <v>985.77316905528573</v>
      </c>
      <c r="M72" s="11">
        <f t="shared" si="18"/>
        <v>1012.319830606251</v>
      </c>
      <c r="N72" s="11">
        <f t="shared" si="18"/>
        <v>1022.7219715218065</v>
      </c>
      <c r="O72" s="11">
        <f t="shared" si="18"/>
        <v>1045.1666719042748</v>
      </c>
      <c r="P72" s="11">
        <f t="shared" si="18"/>
        <v>1041.972992638433</v>
      </c>
      <c r="Q72" s="11">
        <f t="shared" si="18"/>
        <v>1084.591046431415</v>
      </c>
      <c r="R72" s="11">
        <f t="shared" si="18"/>
        <v>1025.5195922307005</v>
      </c>
      <c r="S72" s="11">
        <f t="shared" si="18"/>
        <v>1015.033666385503</v>
      </c>
      <c r="T72" s="11">
        <f t="shared" si="18"/>
        <v>936.52097291277744</v>
      </c>
      <c r="U72" s="11">
        <f t="shared" si="18"/>
        <v>385.92890674669093</v>
      </c>
      <c r="V72" s="11">
        <f t="shared" si="18"/>
        <v>411.24488648432083</v>
      </c>
      <c r="W72" s="11">
        <f t="shared" si="18"/>
        <v>1543.2864236376497</v>
      </c>
      <c r="X72" s="11">
        <f t="shared" si="18"/>
        <v>318.47568304787694</v>
      </c>
      <c r="Y72" s="11">
        <f t="shared" si="18"/>
        <v>379.1061276625415</v>
      </c>
      <c r="Z72" s="11">
        <f t="shared" si="18"/>
        <v>456.80831917118229</v>
      </c>
      <c r="AA72" s="11">
        <f t="shared" si="18"/>
        <v>410.40190607763219</v>
      </c>
      <c r="AB72" s="11">
        <f t="shared" si="18"/>
        <v>463.51516829377118</v>
      </c>
      <c r="AC72" s="11">
        <f t="shared" si="18"/>
        <v>561.7254977347003</v>
      </c>
      <c r="AD72" s="11">
        <f t="shared" si="18"/>
        <v>1625.8032681436011</v>
      </c>
      <c r="AE72" s="11">
        <f t="shared" si="18"/>
        <v>2009.3755865802461</v>
      </c>
      <c r="AF72" s="11">
        <f t="shared" si="18"/>
        <v>1543.3848615625438</v>
      </c>
      <c r="AG72" s="11">
        <f t="shared" si="18"/>
        <v>1546.0670229379689</v>
      </c>
    </row>
    <row r="73" spans="1:33" x14ac:dyDescent="0.25">
      <c r="A73" s="12" t="s">
        <v>30</v>
      </c>
      <c r="B73" s="13">
        <f t="shared" si="18"/>
        <v>1474.2043007053528</v>
      </c>
      <c r="C73" s="13">
        <f t="shared" si="18"/>
        <v>0</v>
      </c>
      <c r="D73" s="13">
        <f t="shared" si="18"/>
        <v>0</v>
      </c>
      <c r="E73" s="13">
        <f t="shared" si="18"/>
        <v>0</v>
      </c>
      <c r="F73" s="13">
        <f t="shared" si="18"/>
        <v>1474.2043995270187</v>
      </c>
      <c r="G73" s="13">
        <f t="shared" si="18"/>
        <v>1465.1568630963616</v>
      </c>
      <c r="H73" s="13">
        <f t="shared" si="18"/>
        <v>1454.9242314537601</v>
      </c>
      <c r="I73" s="13">
        <f t="shared" si="18"/>
        <v>1459.1838090356587</v>
      </c>
      <c r="J73" s="13">
        <f t="shared" si="18"/>
        <v>1471.3589946901427</v>
      </c>
      <c r="K73" s="13">
        <f t="shared" si="18"/>
        <v>1397.9374215226494</v>
      </c>
      <c r="L73" s="13">
        <f t="shared" si="18"/>
        <v>1415.3916145019332</v>
      </c>
      <c r="M73" s="13">
        <f t="shared" si="18"/>
        <v>1457.3349006939975</v>
      </c>
      <c r="N73" s="13">
        <f t="shared" si="18"/>
        <v>1472.0629225200369</v>
      </c>
      <c r="O73" s="13">
        <f t="shared" si="18"/>
        <v>1463.0031644981823</v>
      </c>
      <c r="P73" s="13">
        <f t="shared" si="18"/>
        <v>1475.1067965689297</v>
      </c>
      <c r="Q73" s="13">
        <f t="shared" si="18"/>
        <v>1522.974520986553</v>
      </c>
      <c r="R73" s="13">
        <f t="shared" si="18"/>
        <v>1434.2323459710842</v>
      </c>
      <c r="S73" s="13">
        <f t="shared" si="18"/>
        <v>1483.070018639004</v>
      </c>
      <c r="T73" s="13">
        <f t="shared" si="18"/>
        <v>1443.86998895528</v>
      </c>
      <c r="U73" s="13">
        <f t="shared" si="18"/>
        <v>751.4787839324315</v>
      </c>
      <c r="V73" s="13">
        <f t="shared" si="18"/>
        <v>861.20621816205835</v>
      </c>
      <c r="W73" s="13">
        <f t="shared" si="18"/>
        <v>3367.1465913037846</v>
      </c>
      <c r="X73" s="13">
        <f t="shared" si="18"/>
        <v>760.5857189272532</v>
      </c>
      <c r="Y73" s="13">
        <f t="shared" si="18"/>
        <v>862.97016000366125</v>
      </c>
      <c r="Z73" s="13">
        <f t="shared" si="18"/>
        <v>992.77461048861312</v>
      </c>
      <c r="AA73" s="13">
        <f t="shared" si="18"/>
        <v>895.46891450737462</v>
      </c>
      <c r="AB73" s="13">
        <f t="shared" si="18"/>
        <v>975.74741411240166</v>
      </c>
      <c r="AC73" s="13">
        <f t="shared" si="18"/>
        <v>1152.4188823063373</v>
      </c>
      <c r="AD73" s="13">
        <f t="shared" si="18"/>
        <v>3297.6599660317761</v>
      </c>
      <c r="AE73" s="13">
        <f t="shared" si="18"/>
        <v>4339.444513467698</v>
      </c>
      <c r="AF73" s="13">
        <f t="shared" si="18"/>
        <v>3843.6449811731427</v>
      </c>
      <c r="AG73" s="13">
        <f t="shared" si="18"/>
        <v>4077.4832003785727</v>
      </c>
    </row>
    <row r="74" spans="1:33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 spans="1:33" x14ac:dyDescent="0.25">
      <c r="A75" s="8" t="s">
        <v>19</v>
      </c>
      <c r="B75" s="21">
        <f t="shared" ref="B75:AG77" si="19">IF(B66=0,0,1000*B66/B3)</f>
        <v>1.9630660358786733</v>
      </c>
      <c r="C75" s="21">
        <f t="shared" si="19"/>
        <v>0</v>
      </c>
      <c r="D75" s="21">
        <f t="shared" si="19"/>
        <v>0</v>
      </c>
      <c r="E75" s="21">
        <f t="shared" si="19"/>
        <v>0</v>
      </c>
      <c r="F75" s="21">
        <f t="shared" si="19"/>
        <v>1.9630660358786738</v>
      </c>
      <c r="G75" s="21">
        <f t="shared" si="19"/>
        <v>1.9267557050208051</v>
      </c>
      <c r="H75" s="21">
        <f t="shared" si="19"/>
        <v>1.9203644789752079</v>
      </c>
      <c r="I75" s="21">
        <f t="shared" si="19"/>
        <v>1.9275044983538665</v>
      </c>
      <c r="J75" s="21">
        <f t="shared" si="19"/>
        <v>1.9278269011159517</v>
      </c>
      <c r="K75" s="21">
        <f t="shared" si="19"/>
        <v>1.8643203738957743</v>
      </c>
      <c r="L75" s="21">
        <f t="shared" si="19"/>
        <v>1.8883673618248646</v>
      </c>
      <c r="M75" s="21">
        <f t="shared" si="19"/>
        <v>1.8960590931817916</v>
      </c>
      <c r="N75" s="21">
        <f t="shared" si="19"/>
        <v>1.8919946235210703</v>
      </c>
      <c r="O75" s="21">
        <f t="shared" si="19"/>
        <v>1.9065439070557562</v>
      </c>
      <c r="P75" s="21">
        <f t="shared" si="19"/>
        <v>1.9019098303658057</v>
      </c>
      <c r="Q75" s="21">
        <f t="shared" si="19"/>
        <v>1.9140889441119004</v>
      </c>
      <c r="R75" s="21">
        <f t="shared" si="19"/>
        <v>1.7770487648537172</v>
      </c>
      <c r="S75" s="21">
        <f t="shared" si="19"/>
        <v>1.5345907434141179</v>
      </c>
      <c r="T75" s="21">
        <f t="shared" si="19"/>
        <v>1.2488768741012342</v>
      </c>
      <c r="U75" s="21">
        <f t="shared" si="19"/>
        <v>0.61437143033613117</v>
      </c>
      <c r="V75" s="21">
        <f t="shared" si="19"/>
        <v>0.57441669283721508</v>
      </c>
      <c r="W75" s="21">
        <f t="shared" si="19"/>
        <v>2.2162434103652808</v>
      </c>
      <c r="X75" s="21">
        <f t="shared" si="19"/>
        <v>0.43432134433271669</v>
      </c>
      <c r="Y75" s="21">
        <f t="shared" si="19"/>
        <v>0.45166713909311951</v>
      </c>
      <c r="Z75" s="21">
        <f t="shared" si="19"/>
        <v>0.50364330417193492</v>
      </c>
      <c r="AA75" s="21">
        <f t="shared" si="19"/>
        <v>0.39235947011078043</v>
      </c>
      <c r="AB75" s="21">
        <f t="shared" si="19"/>
        <v>0.43612240719961254</v>
      </c>
      <c r="AC75" s="21">
        <f t="shared" si="19"/>
        <v>0.53813247447817925</v>
      </c>
      <c r="AD75" s="21">
        <f t="shared" si="19"/>
        <v>1.4061623539576109</v>
      </c>
      <c r="AE75" s="21">
        <f t="shared" si="19"/>
        <v>1.7621606375414007</v>
      </c>
      <c r="AF75" s="21">
        <f t="shared" si="19"/>
        <v>1.5905998855003032</v>
      </c>
      <c r="AG75" s="21">
        <f t="shared" si="19"/>
        <v>1.7252207468648224</v>
      </c>
    </row>
    <row r="76" spans="1:33" x14ac:dyDescent="0.25">
      <c r="A76" s="10" t="s">
        <v>29</v>
      </c>
      <c r="B76" s="22">
        <f t="shared" si="19"/>
        <v>3.8811848501239039</v>
      </c>
      <c r="C76" s="22">
        <f t="shared" si="19"/>
        <v>0</v>
      </c>
      <c r="D76" s="22">
        <f t="shared" si="19"/>
        <v>0</v>
      </c>
      <c r="E76" s="22">
        <f t="shared" si="19"/>
        <v>0</v>
      </c>
      <c r="F76" s="22">
        <f t="shared" si="19"/>
        <v>3.8811847992443238</v>
      </c>
      <c r="G76" s="22">
        <f t="shared" si="19"/>
        <v>3.7367793985712567</v>
      </c>
      <c r="H76" s="22">
        <f t="shared" si="19"/>
        <v>3.6950873829654216</v>
      </c>
      <c r="I76" s="22">
        <f t="shared" si="19"/>
        <v>3.7253234597332119</v>
      </c>
      <c r="J76" s="22">
        <f t="shared" si="19"/>
        <v>3.7518442283409423</v>
      </c>
      <c r="K76" s="22">
        <f t="shared" si="19"/>
        <v>3.4813024155419208</v>
      </c>
      <c r="L76" s="22">
        <f t="shared" si="19"/>
        <v>3.5312913764673746</v>
      </c>
      <c r="M76" s="22">
        <f t="shared" si="19"/>
        <v>3.57904489459523</v>
      </c>
      <c r="N76" s="22">
        <f t="shared" si="19"/>
        <v>3.5595562317258973</v>
      </c>
      <c r="O76" s="22">
        <f t="shared" si="19"/>
        <v>3.6090840412387717</v>
      </c>
      <c r="P76" s="22">
        <f t="shared" si="19"/>
        <v>3.5941023305150823</v>
      </c>
      <c r="Q76" s="22">
        <f t="shared" si="19"/>
        <v>3.6594015527186339</v>
      </c>
      <c r="R76" s="22">
        <f t="shared" si="19"/>
        <v>3.2575900710539303</v>
      </c>
      <c r="S76" s="22">
        <f t="shared" si="19"/>
        <v>3.138076715783336</v>
      </c>
      <c r="T76" s="22">
        <f t="shared" si="19"/>
        <v>2.8455655707094896</v>
      </c>
      <c r="U76" s="22">
        <f t="shared" si="19"/>
        <v>1.1411137115206269</v>
      </c>
      <c r="V76" s="22">
        <f t="shared" si="19"/>
        <v>1.2019523948294519</v>
      </c>
      <c r="W76" s="22">
        <f t="shared" si="19"/>
        <v>4.4839822299063155</v>
      </c>
      <c r="X76" s="22">
        <f t="shared" si="19"/>
        <v>0.92005116231429185</v>
      </c>
      <c r="Y76" s="22">
        <f t="shared" si="19"/>
        <v>1.0768786158300605</v>
      </c>
      <c r="Z76" s="22">
        <f t="shared" si="19"/>
        <v>1.2596155789647563</v>
      </c>
      <c r="AA76" s="22">
        <f t="shared" si="19"/>
        <v>1.0546073311588009</v>
      </c>
      <c r="AB76" s="22">
        <f t="shared" si="19"/>
        <v>1.1691365662654107</v>
      </c>
      <c r="AC76" s="22">
        <f t="shared" si="19"/>
        <v>1.3931639771288828</v>
      </c>
      <c r="AD76" s="22">
        <f t="shared" si="19"/>
        <v>3.9031997810589081</v>
      </c>
      <c r="AE76" s="22">
        <f t="shared" si="19"/>
        <v>4.9052275017164577</v>
      </c>
      <c r="AF76" s="22">
        <f t="shared" si="19"/>
        <v>3.3785788594547439</v>
      </c>
      <c r="AG76" s="22">
        <f t="shared" si="19"/>
        <v>3.5988041800798385</v>
      </c>
    </row>
    <row r="77" spans="1:33" x14ac:dyDescent="0.25">
      <c r="A77" s="12" t="s">
        <v>30</v>
      </c>
      <c r="B77" s="23">
        <f t="shared" si="19"/>
        <v>1.4799104851174014</v>
      </c>
      <c r="C77" s="23">
        <f t="shared" si="19"/>
        <v>0</v>
      </c>
      <c r="D77" s="23">
        <f t="shared" si="19"/>
        <v>0</v>
      </c>
      <c r="E77" s="23">
        <f t="shared" si="19"/>
        <v>0</v>
      </c>
      <c r="F77" s="23">
        <f t="shared" si="19"/>
        <v>1.479910497933475</v>
      </c>
      <c r="G77" s="23">
        <f t="shared" si="19"/>
        <v>1.4708282681730307</v>
      </c>
      <c r="H77" s="23">
        <f t="shared" si="19"/>
        <v>1.4585356926507029</v>
      </c>
      <c r="I77" s="23">
        <f t="shared" si="19"/>
        <v>1.4594835774708643</v>
      </c>
      <c r="J77" s="23">
        <f t="shared" si="19"/>
        <v>1.4701641900463962</v>
      </c>
      <c r="K77" s="23">
        <f t="shared" si="19"/>
        <v>1.4166029038178025</v>
      </c>
      <c r="L77" s="23">
        <f t="shared" si="19"/>
        <v>1.4406227824570561</v>
      </c>
      <c r="M77" s="23">
        <f t="shared" si="19"/>
        <v>1.4475110669253308</v>
      </c>
      <c r="N77" s="23">
        <f t="shared" si="19"/>
        <v>1.4468387584791813</v>
      </c>
      <c r="O77" s="23">
        <f t="shared" si="19"/>
        <v>1.4507099283597513</v>
      </c>
      <c r="P77" s="23">
        <f t="shared" si="19"/>
        <v>1.4491524433241634</v>
      </c>
      <c r="Q77" s="23">
        <f t="shared" si="19"/>
        <v>1.4592268992205966</v>
      </c>
      <c r="R77" s="23">
        <f t="shared" si="19"/>
        <v>1.353467243250291</v>
      </c>
      <c r="S77" s="23">
        <f t="shared" si="19"/>
        <v>1.1676356729342836</v>
      </c>
      <c r="T77" s="23">
        <f t="shared" si="19"/>
        <v>0.9579923800247867</v>
      </c>
      <c r="U77" s="23">
        <f t="shared" si="19"/>
        <v>0.45435690908365961</v>
      </c>
      <c r="V77" s="23">
        <f t="shared" si="19"/>
        <v>0.42584161079653982</v>
      </c>
      <c r="W77" s="23">
        <f t="shared" si="19"/>
        <v>1.6280663870443668</v>
      </c>
      <c r="X77" s="23">
        <f t="shared" si="19"/>
        <v>0.32088050698199133</v>
      </c>
      <c r="Y77" s="23">
        <f t="shared" si="19"/>
        <v>0.34582724563664913</v>
      </c>
      <c r="Z77" s="23">
        <f t="shared" si="19"/>
        <v>0.39029969939322279</v>
      </c>
      <c r="AA77" s="23">
        <f t="shared" si="19"/>
        <v>0.31069062985544832</v>
      </c>
      <c r="AB77" s="23">
        <f t="shared" si="19"/>
        <v>0.34996793851569169</v>
      </c>
      <c r="AC77" s="23">
        <f t="shared" si="19"/>
        <v>0.43122608867486856</v>
      </c>
      <c r="AD77" s="23">
        <f t="shared" si="19"/>
        <v>1.1357225034960534</v>
      </c>
      <c r="AE77" s="23">
        <f t="shared" si="19"/>
        <v>1.3949127674454453</v>
      </c>
      <c r="AF77" s="23">
        <f t="shared" si="19"/>
        <v>1.2792352124391611</v>
      </c>
      <c r="AG77" s="23">
        <f t="shared" si="19"/>
        <v>1.3674729748802821</v>
      </c>
    </row>
    <row r="78" spans="1:33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spans="1:33" x14ac:dyDescent="0.25">
      <c r="A79" s="8" t="s">
        <v>8</v>
      </c>
      <c r="B79" s="36">
        <f t="shared" ref="B79:AG81" si="20">IF(B66=0,0,B66/B$66)</f>
        <v>1</v>
      </c>
      <c r="C79" s="36">
        <f t="shared" si="20"/>
        <v>0</v>
      </c>
      <c r="D79" s="36">
        <f t="shared" si="20"/>
        <v>0</v>
      </c>
      <c r="E79" s="36">
        <f t="shared" si="20"/>
        <v>0</v>
      </c>
      <c r="F79" s="36">
        <f t="shared" si="20"/>
        <v>1</v>
      </c>
      <c r="G79" s="36">
        <f t="shared" si="20"/>
        <v>1</v>
      </c>
      <c r="H79" s="36">
        <f t="shared" si="20"/>
        <v>1</v>
      </c>
      <c r="I79" s="36">
        <f t="shared" si="20"/>
        <v>1</v>
      </c>
      <c r="J79" s="36">
        <f t="shared" si="20"/>
        <v>1</v>
      </c>
      <c r="K79" s="36">
        <f t="shared" si="20"/>
        <v>1</v>
      </c>
      <c r="L79" s="36">
        <f t="shared" si="20"/>
        <v>1</v>
      </c>
      <c r="M79" s="36">
        <f t="shared" si="20"/>
        <v>1</v>
      </c>
      <c r="N79" s="36">
        <f t="shared" si="20"/>
        <v>1</v>
      </c>
      <c r="O79" s="36">
        <f t="shared" si="20"/>
        <v>1</v>
      </c>
      <c r="P79" s="36">
        <f t="shared" si="20"/>
        <v>1</v>
      </c>
      <c r="Q79" s="36">
        <f t="shared" si="20"/>
        <v>1</v>
      </c>
      <c r="R79" s="36">
        <f t="shared" si="20"/>
        <v>1</v>
      </c>
      <c r="S79" s="36">
        <f t="shared" si="20"/>
        <v>1</v>
      </c>
      <c r="T79" s="36">
        <f t="shared" si="20"/>
        <v>1</v>
      </c>
      <c r="U79" s="36">
        <f t="shared" si="20"/>
        <v>1</v>
      </c>
      <c r="V79" s="36">
        <f t="shared" si="20"/>
        <v>1</v>
      </c>
      <c r="W79" s="36">
        <f t="shared" si="20"/>
        <v>1</v>
      </c>
      <c r="X79" s="36">
        <f t="shared" si="20"/>
        <v>1</v>
      </c>
      <c r="Y79" s="36">
        <f t="shared" si="20"/>
        <v>1</v>
      </c>
      <c r="Z79" s="36">
        <f t="shared" si="20"/>
        <v>1</v>
      </c>
      <c r="AA79" s="36">
        <f t="shared" si="20"/>
        <v>1</v>
      </c>
      <c r="AB79" s="36">
        <f t="shared" si="20"/>
        <v>1</v>
      </c>
      <c r="AC79" s="36">
        <f t="shared" si="20"/>
        <v>1</v>
      </c>
      <c r="AD79" s="36">
        <f t="shared" si="20"/>
        <v>1</v>
      </c>
      <c r="AE79" s="36">
        <f t="shared" si="20"/>
        <v>1</v>
      </c>
      <c r="AF79" s="36">
        <f t="shared" si="20"/>
        <v>1</v>
      </c>
      <c r="AG79" s="36">
        <f t="shared" si="20"/>
        <v>1</v>
      </c>
    </row>
    <row r="80" spans="1:33" x14ac:dyDescent="0.25">
      <c r="A80" s="10" t="s">
        <v>29</v>
      </c>
      <c r="B80" s="37">
        <f t="shared" si="20"/>
        <v>0.39780900253416918</v>
      </c>
      <c r="C80" s="37">
        <f t="shared" si="20"/>
        <v>0</v>
      </c>
      <c r="D80" s="37">
        <f t="shared" si="20"/>
        <v>0</v>
      </c>
      <c r="E80" s="37">
        <f t="shared" si="20"/>
        <v>0</v>
      </c>
      <c r="F80" s="37">
        <f t="shared" si="20"/>
        <v>0.39780899731917529</v>
      </c>
      <c r="G80" s="37">
        <f t="shared" si="20"/>
        <v>0.3902258139395538</v>
      </c>
      <c r="H80" s="37">
        <f t="shared" si="20"/>
        <v>0.39732245353019946</v>
      </c>
      <c r="I80" s="37">
        <f t="shared" si="20"/>
        <v>0.39921296492306607</v>
      </c>
      <c r="J80" s="37">
        <f t="shared" si="20"/>
        <v>0.39036201271707055</v>
      </c>
      <c r="K80" s="37">
        <f t="shared" si="20"/>
        <v>0.40491922007677034</v>
      </c>
      <c r="L80" s="37">
        <f t="shared" si="20"/>
        <v>0.40049049174572993</v>
      </c>
      <c r="M80" s="37">
        <f t="shared" si="20"/>
        <v>0.39722081503876133</v>
      </c>
      <c r="N80" s="37">
        <f t="shared" si="20"/>
        <v>0.39641185657607658</v>
      </c>
      <c r="O80" s="37">
        <f t="shared" si="20"/>
        <v>0.39978836932044381</v>
      </c>
      <c r="P80" s="37">
        <f t="shared" si="20"/>
        <v>0.39888610636341287</v>
      </c>
      <c r="Q80" s="37">
        <f t="shared" si="20"/>
        <v>0.39524874125268972</v>
      </c>
      <c r="R80" s="37">
        <f t="shared" si="20"/>
        <v>0.40779240546170742</v>
      </c>
      <c r="S80" s="37">
        <f t="shared" si="20"/>
        <v>0.38082059769025206</v>
      </c>
      <c r="T80" s="37">
        <f t="shared" si="20"/>
        <v>0.3511282279815609</v>
      </c>
      <c r="U80" s="37">
        <f t="shared" si="20"/>
        <v>0.43276720105466204</v>
      </c>
      <c r="V80" s="37">
        <f t="shared" si="20"/>
        <v>0.40057374030880349</v>
      </c>
      <c r="W80" s="37">
        <f t="shared" si="20"/>
        <v>0.4166861591636819</v>
      </c>
      <c r="X80" s="37">
        <f t="shared" si="20"/>
        <v>0.40106955258550747</v>
      </c>
      <c r="Y80" s="37">
        <f t="shared" si="20"/>
        <v>0.34518328449654367</v>
      </c>
      <c r="Z80" s="37">
        <f t="shared" si="20"/>
        <v>0.32608766193517352</v>
      </c>
      <c r="AA80" s="37">
        <f t="shared" si="20"/>
        <v>0.29507928750214851</v>
      </c>
      <c r="AB80" s="37">
        <f t="shared" si="20"/>
        <v>0.28194301544505002</v>
      </c>
      <c r="AC80" s="37">
        <f t="shared" si="20"/>
        <v>0.28771973527061251</v>
      </c>
      <c r="AD80" s="37">
        <f t="shared" si="20"/>
        <v>0.27125136813010325</v>
      </c>
      <c r="AE80" s="37">
        <f t="shared" si="20"/>
        <v>0.29122381537296965</v>
      </c>
      <c r="AF80" s="37">
        <f t="shared" si="20"/>
        <v>0.31503507893904054</v>
      </c>
      <c r="AG80" s="37">
        <f t="shared" si="20"/>
        <v>0.33444633619179842</v>
      </c>
    </row>
    <row r="81" spans="1:33" x14ac:dyDescent="0.25">
      <c r="A81" s="12" t="s">
        <v>30</v>
      </c>
      <c r="B81" s="38">
        <f t="shared" si="20"/>
        <v>0.60219099746583082</v>
      </c>
      <c r="C81" s="38">
        <f t="shared" si="20"/>
        <v>0</v>
      </c>
      <c r="D81" s="38">
        <f t="shared" si="20"/>
        <v>0</v>
      </c>
      <c r="E81" s="38">
        <f t="shared" si="20"/>
        <v>0</v>
      </c>
      <c r="F81" s="38">
        <f t="shared" si="20"/>
        <v>0.60219100268082482</v>
      </c>
      <c r="G81" s="38">
        <f t="shared" si="20"/>
        <v>0.60977418606044631</v>
      </c>
      <c r="H81" s="38">
        <f t="shared" si="20"/>
        <v>0.60267754646980054</v>
      </c>
      <c r="I81" s="38">
        <f t="shared" si="20"/>
        <v>0.60078703507693387</v>
      </c>
      <c r="J81" s="38">
        <f t="shared" si="20"/>
        <v>0.60963798728292939</v>
      </c>
      <c r="K81" s="38">
        <f t="shared" si="20"/>
        <v>0.59508077992322961</v>
      </c>
      <c r="L81" s="38">
        <f t="shared" si="20"/>
        <v>0.59950950825427007</v>
      </c>
      <c r="M81" s="38">
        <f t="shared" si="20"/>
        <v>0.60277918496123861</v>
      </c>
      <c r="N81" s="38">
        <f t="shared" si="20"/>
        <v>0.60358814342392342</v>
      </c>
      <c r="O81" s="38">
        <f t="shared" si="20"/>
        <v>0.6002116306795563</v>
      </c>
      <c r="P81" s="38">
        <f t="shared" si="20"/>
        <v>0.60111389363658729</v>
      </c>
      <c r="Q81" s="38">
        <f t="shared" si="20"/>
        <v>0.60475125874731028</v>
      </c>
      <c r="R81" s="38">
        <f t="shared" si="20"/>
        <v>0.59220759453829253</v>
      </c>
      <c r="S81" s="38">
        <f t="shared" si="20"/>
        <v>0.61917940230974788</v>
      </c>
      <c r="T81" s="38">
        <f t="shared" si="20"/>
        <v>0.64887177201843904</v>
      </c>
      <c r="U81" s="38">
        <f t="shared" si="20"/>
        <v>0.56723279894533807</v>
      </c>
      <c r="V81" s="38">
        <f t="shared" si="20"/>
        <v>0.59942625969119656</v>
      </c>
      <c r="W81" s="38">
        <f t="shared" si="20"/>
        <v>0.58331384083631799</v>
      </c>
      <c r="X81" s="38">
        <f t="shared" si="20"/>
        <v>0.59893044741449264</v>
      </c>
      <c r="Y81" s="38">
        <f t="shared" si="20"/>
        <v>0.65481671550345621</v>
      </c>
      <c r="Z81" s="38">
        <f t="shared" si="20"/>
        <v>0.67391233806482642</v>
      </c>
      <c r="AA81" s="38">
        <f t="shared" si="20"/>
        <v>0.70492071249785149</v>
      </c>
      <c r="AB81" s="38">
        <f t="shared" si="20"/>
        <v>0.71805698455495004</v>
      </c>
      <c r="AC81" s="38">
        <f t="shared" si="20"/>
        <v>0.71228026472938755</v>
      </c>
      <c r="AD81" s="38">
        <f t="shared" si="20"/>
        <v>0.7287486318698968</v>
      </c>
      <c r="AE81" s="38">
        <f t="shared" si="20"/>
        <v>0.7087761846270304</v>
      </c>
      <c r="AF81" s="38">
        <f t="shared" si="20"/>
        <v>0.68496492106095941</v>
      </c>
      <c r="AG81" s="38">
        <f t="shared" si="20"/>
        <v>0.66555366380820158</v>
      </c>
    </row>
    <row r="82" spans="1:33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 spans="1:33" x14ac:dyDescent="0.25">
      <c r="A83" s="8" t="s">
        <v>26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>
        <f>SUM(AD84:AD85)</f>
        <v>65.341258199999999</v>
      </c>
      <c r="AE83" s="9">
        <f t="shared" ref="AE83:AG83" si="21">SUM(AE84:AE85)</f>
        <v>77.989136040000005</v>
      </c>
      <c r="AF83" s="9">
        <f t="shared" si="21"/>
        <v>63.777809160000004</v>
      </c>
      <c r="AG83" s="9">
        <f t="shared" si="21"/>
        <v>74.451535559999996</v>
      </c>
    </row>
    <row r="84" spans="1:33" x14ac:dyDescent="0.25">
      <c r="A84" s="10" t="s">
        <v>29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>
        <v>17.723905682092326</v>
      </c>
      <c r="AE84" s="11">
        <v>22.712293755210375</v>
      </c>
      <c r="AF84" s="11">
        <v>20.092247143279664</v>
      </c>
      <c r="AG84" s="11">
        <v>24.900043291895393</v>
      </c>
    </row>
    <row r="85" spans="1:33" x14ac:dyDescent="0.25">
      <c r="A85" s="12" t="s">
        <v>30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>
        <v>47.617352517907676</v>
      </c>
      <c r="AE85" s="13">
        <v>55.27684228478963</v>
      </c>
      <c r="AF85" s="13">
        <v>43.68556201672034</v>
      </c>
      <c r="AG85" s="13">
        <v>49.551492268104603</v>
      </c>
    </row>
    <row r="86" spans="1:33" x14ac:dyDescent="0.25">
      <c r="A86" s="14" t="s">
        <v>36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spans="1:33" x14ac:dyDescent="0.25">
      <c r="A87" s="14" t="s">
        <v>28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spans="1:33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spans="1:33" x14ac:dyDescent="0.25">
      <c r="A89" s="8" t="s">
        <v>69</v>
      </c>
      <c r="B89" s="9">
        <v>147.23117999999999</v>
      </c>
      <c r="C89" s="9">
        <v>0</v>
      </c>
      <c r="D89" s="9">
        <v>0</v>
      </c>
      <c r="E89" s="9">
        <v>0</v>
      </c>
      <c r="F89" s="9">
        <v>139.78439</v>
      </c>
      <c r="G89" s="9">
        <v>103.08347000000001</v>
      </c>
      <c r="H89" s="9">
        <v>116.12138</v>
      </c>
      <c r="I89" s="9">
        <v>74.40813</v>
      </c>
      <c r="J89" s="9">
        <v>81.849509999999995</v>
      </c>
      <c r="K89" s="9">
        <v>66.371719999999996</v>
      </c>
      <c r="L89" s="9">
        <v>57.621139999999997</v>
      </c>
      <c r="M89" s="9">
        <v>90.307929999999999</v>
      </c>
      <c r="N89" s="9">
        <v>74.007819999999995</v>
      </c>
      <c r="O89" s="9">
        <v>69.393119999999996</v>
      </c>
      <c r="P89" s="9">
        <v>73.834680000000006</v>
      </c>
      <c r="Q89" s="9">
        <v>79.815359999999998</v>
      </c>
      <c r="R89" s="9">
        <v>61.627180000000003</v>
      </c>
      <c r="S89" s="9">
        <v>76.450360000000003</v>
      </c>
      <c r="T89" s="9">
        <v>67.502319999999997</v>
      </c>
      <c r="U89" s="9">
        <v>21.85069</v>
      </c>
      <c r="V89" s="9">
        <v>19.63532</v>
      </c>
      <c r="W89" s="9">
        <v>75.971559999999997</v>
      </c>
      <c r="X89" s="9">
        <v>12.496930000000001</v>
      </c>
      <c r="Y89" s="9">
        <v>12.496930000000001</v>
      </c>
      <c r="Z89" s="9">
        <v>15.66174</v>
      </c>
      <c r="AA89" s="9">
        <v>10.968629999999999</v>
      </c>
      <c r="AB89" s="9">
        <v>13.21105</v>
      </c>
      <c r="AC89" s="9">
        <v>20.11412</v>
      </c>
      <c r="AD89" s="9">
        <v>65.268119999999996</v>
      </c>
      <c r="AE89" s="9">
        <v>77.91113</v>
      </c>
      <c r="AF89" s="9">
        <v>63.712760000000003</v>
      </c>
      <c r="AG89" s="9">
        <v>74.451480000000004</v>
      </c>
    </row>
    <row r="90" spans="1:33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 spans="1:33" x14ac:dyDescent="0.25">
      <c r="A91" s="8" t="s">
        <v>70</v>
      </c>
      <c r="B91" s="9">
        <f>B89-B$66</f>
        <v>60.13138103999998</v>
      </c>
      <c r="C91" s="9">
        <f t="shared" ref="C91:AG91" si="22">C89-C$66</f>
        <v>0</v>
      </c>
      <c r="D91" s="9">
        <f t="shared" si="22"/>
        <v>0</v>
      </c>
      <c r="E91" s="9">
        <f t="shared" si="22"/>
        <v>0</v>
      </c>
      <c r="F91" s="9">
        <f t="shared" si="22"/>
        <v>43.352380159999996</v>
      </c>
      <c r="G91" s="9">
        <f t="shared" si="22"/>
        <v>0.62218844000000217</v>
      </c>
      <c r="H91" s="9">
        <f t="shared" si="22"/>
        <v>7.4839999967935E-5</v>
      </c>
      <c r="I91" s="9">
        <f t="shared" si="22"/>
        <v>-1.1916000002543115E-4</v>
      </c>
      <c r="J91" s="9">
        <f t="shared" si="22"/>
        <v>-0.3108258000000319</v>
      </c>
      <c r="K91" s="9">
        <f t="shared" si="22"/>
        <v>-0.74730027999999038</v>
      </c>
      <c r="L91" s="9">
        <f t="shared" si="22"/>
        <v>0.13290523999998527</v>
      </c>
      <c r="M91" s="9">
        <f t="shared" si="22"/>
        <v>-0.86621540000004416</v>
      </c>
      <c r="N91" s="9">
        <f t="shared" si="22"/>
        <v>-0.83012443999999164</v>
      </c>
      <c r="O91" s="9">
        <f t="shared" si="22"/>
        <v>0.37285907999998358</v>
      </c>
      <c r="P91" s="9">
        <f t="shared" si="22"/>
        <v>-0.88971539999998583</v>
      </c>
      <c r="Q91" s="9">
        <f t="shared" si="22"/>
        <v>5.0040839999994091E-2</v>
      </c>
      <c r="R91" s="9">
        <f t="shared" si="22"/>
        <v>-2.1151295600000068</v>
      </c>
      <c r="S91" s="9">
        <f t="shared" si="22"/>
        <v>1.2519212799999764</v>
      </c>
      <c r="T91" s="9">
        <f t="shared" si="22"/>
        <v>-1.2908309599999939</v>
      </c>
      <c r="U91" s="9">
        <f t="shared" si="22"/>
        <v>1.1749972</v>
      </c>
      <c r="V91" s="9">
        <f t="shared" si="22"/>
        <v>-2.2911877600000032</v>
      </c>
      <c r="W91" s="9">
        <f t="shared" si="22"/>
        <v>-6.2728520000021604E-2</v>
      </c>
      <c r="X91" s="9">
        <f t="shared" si="22"/>
        <v>-4.8883519999998626E-2</v>
      </c>
      <c r="Y91" s="9">
        <f t="shared" si="22"/>
        <v>-4.8883519999998626E-2</v>
      </c>
      <c r="Z91" s="9">
        <f t="shared" si="22"/>
        <v>-4.8914160000000706E-2</v>
      </c>
      <c r="AA91" s="9">
        <f t="shared" si="22"/>
        <v>-1.6148474400000019</v>
      </c>
      <c r="AB91" s="9">
        <f t="shared" si="22"/>
        <v>-0.97381903999999864</v>
      </c>
      <c r="AC91" s="9">
        <f t="shared" si="22"/>
        <v>-4.2379000000000389E-2</v>
      </c>
      <c r="AD91" s="9">
        <f t="shared" si="22"/>
        <v>-7.3138200000002485E-2</v>
      </c>
      <c r="AE91" s="9">
        <f t="shared" si="22"/>
        <v>-7.8006040000005328E-2</v>
      </c>
      <c r="AF91" s="9">
        <f t="shared" si="22"/>
        <v>-6.5049160000000938E-2</v>
      </c>
      <c r="AG91" s="9">
        <f t="shared" si="22"/>
        <v>-5.5559999992738085E-5</v>
      </c>
    </row>
    <row r="92" spans="1:33" x14ac:dyDescent="0.25">
      <c r="A92" s="10" t="s">
        <v>29</v>
      </c>
      <c r="B92" s="11">
        <f>IF(B$66=0,50%,B$67/B$66)*B91</f>
        <v>23.920804712524443</v>
      </c>
      <c r="C92" s="11">
        <f t="shared" ref="C92:AG92" si="23">IF(C$66=0,50%,C$67/C$66)*C91</f>
        <v>0</v>
      </c>
      <c r="D92" s="11">
        <f t="shared" si="23"/>
        <v>0</v>
      </c>
      <c r="E92" s="11">
        <f t="shared" si="23"/>
        <v>0</v>
      </c>
      <c r="F92" s="11">
        <f t="shared" si="23"/>
        <v>17.245966882849306</v>
      </c>
      <c r="G92" s="11">
        <f t="shared" si="23"/>
        <v>0.24279399042278207</v>
      </c>
      <c r="H92" s="11">
        <f t="shared" si="23"/>
        <v>2.9735612409459982E-5</v>
      </c>
      <c r="I92" s="11">
        <f t="shared" si="23"/>
        <v>-4.7570216910384999E-5</v>
      </c>
      <c r="J92" s="11">
        <f t="shared" si="23"/>
        <v>-0.12133458489240607</v>
      </c>
      <c r="K92" s="11">
        <f t="shared" si="23"/>
        <v>-0.30259624654074818</v>
      </c>
      <c r="L92" s="11">
        <f t="shared" si="23"/>
        <v>5.3227284923178353E-2</v>
      </c>
      <c r="M92" s="11">
        <f t="shared" si="23"/>
        <v>-0.34407878718714419</v>
      </c>
      <c r="N92" s="11">
        <f t="shared" si="23"/>
        <v>-0.32907117044957257</v>
      </c>
      <c r="O92" s="11">
        <f t="shared" si="23"/>
        <v>0.14906472357951434</v>
      </c>
      <c r="P92" s="11">
        <f t="shared" si="23"/>
        <v>-0.35489511167756077</v>
      </c>
      <c r="Q92" s="11">
        <f t="shared" si="23"/>
        <v>1.9778579021224912E-2</v>
      </c>
      <c r="R92" s="11">
        <f t="shared" si="23"/>
        <v>-0.86253377113556562</v>
      </c>
      <c r="S92" s="11">
        <f t="shared" si="23"/>
        <v>0.47675741011073641</v>
      </c>
      <c r="T92" s="11">
        <f t="shared" si="23"/>
        <v>-0.453247187608535</v>
      </c>
      <c r="U92" s="11">
        <f t="shared" si="23"/>
        <v>0.50850024949106498</v>
      </c>
      <c r="V92" s="11">
        <f t="shared" si="23"/>
        <v>-0.91778965077295049</v>
      </c>
      <c r="W92" s="11">
        <f t="shared" si="23"/>
        <v>-2.6138106068831206E-2</v>
      </c>
      <c r="X92" s="11">
        <f t="shared" si="23"/>
        <v>-1.9605691495204153E-2</v>
      </c>
      <c r="Y92" s="11">
        <f t="shared" si="23"/>
        <v>-1.6873773991352009E-2</v>
      </c>
      <c r="Z92" s="11">
        <f t="shared" si="23"/>
        <v>-1.5950304069923218E-2</v>
      </c>
      <c r="AA92" s="11">
        <f t="shared" si="23"/>
        <v>-0.47650803201986908</v>
      </c>
      <c r="AB92" s="11">
        <f t="shared" si="23"/>
        <v>-0.27456147663540337</v>
      </c>
      <c r="AC92" s="11">
        <f t="shared" si="23"/>
        <v>-1.2193274661033399E-2</v>
      </c>
      <c r="AD92" s="11">
        <f t="shared" si="23"/>
        <v>-1.9838836812573792E-2</v>
      </c>
      <c r="AE92" s="11">
        <f t="shared" si="23"/>
        <v>-2.2717216590938036E-2</v>
      </c>
      <c r="AF92" s="11">
        <f t="shared" si="23"/>
        <v>-2.0492767255518574E-2</v>
      </c>
      <c r="AG92" s="11">
        <f t="shared" si="23"/>
        <v>-1.85818384363876E-5</v>
      </c>
    </row>
    <row r="93" spans="1:33" x14ac:dyDescent="0.25">
      <c r="A93" s="12" t="s">
        <v>30</v>
      </c>
      <c r="B93" s="13">
        <f>B91-B92</f>
        <v>36.210576327475536</v>
      </c>
      <c r="C93" s="13">
        <f t="shared" ref="C93:AG93" si="24">C91-C92</f>
        <v>0</v>
      </c>
      <c r="D93" s="13">
        <f t="shared" si="24"/>
        <v>0</v>
      </c>
      <c r="E93" s="13">
        <f t="shared" si="24"/>
        <v>0</v>
      </c>
      <c r="F93" s="13">
        <f t="shared" si="24"/>
        <v>26.10641327715069</v>
      </c>
      <c r="G93" s="13">
        <f t="shared" si="24"/>
        <v>0.37939444957722013</v>
      </c>
      <c r="H93" s="13">
        <f t="shared" si="24"/>
        <v>4.5104387558475018E-5</v>
      </c>
      <c r="I93" s="13">
        <f t="shared" si="24"/>
        <v>-7.158978311504614E-5</v>
      </c>
      <c r="J93" s="13">
        <f t="shared" si="24"/>
        <v>-0.18949121510762584</v>
      </c>
      <c r="K93" s="13">
        <f t="shared" si="24"/>
        <v>-0.4447040334592422</v>
      </c>
      <c r="L93" s="13">
        <f t="shared" si="24"/>
        <v>7.9677955076806917E-2</v>
      </c>
      <c r="M93" s="13">
        <f t="shared" si="24"/>
        <v>-0.52213661281289991</v>
      </c>
      <c r="N93" s="13">
        <f t="shared" si="24"/>
        <v>-0.50105326955041907</v>
      </c>
      <c r="O93" s="13">
        <f t="shared" si="24"/>
        <v>0.22379435642046924</v>
      </c>
      <c r="P93" s="13">
        <f t="shared" si="24"/>
        <v>-0.53482028832242512</v>
      </c>
      <c r="Q93" s="13">
        <f t="shared" si="24"/>
        <v>3.0262260978769179E-2</v>
      </c>
      <c r="R93" s="13">
        <f t="shared" si="24"/>
        <v>-1.2525957888644412</v>
      </c>
      <c r="S93" s="13">
        <f t="shared" si="24"/>
        <v>0.77516386988924002</v>
      </c>
      <c r="T93" s="13">
        <f t="shared" si="24"/>
        <v>-0.83758377239145887</v>
      </c>
      <c r="U93" s="13">
        <f t="shared" si="24"/>
        <v>0.66649695050893498</v>
      </c>
      <c r="V93" s="13">
        <f t="shared" si="24"/>
        <v>-1.3733981092270526</v>
      </c>
      <c r="W93" s="13">
        <f t="shared" si="24"/>
        <v>-3.6590413931190398E-2</v>
      </c>
      <c r="X93" s="13">
        <f t="shared" si="24"/>
        <v>-2.9277828504794472E-2</v>
      </c>
      <c r="Y93" s="13">
        <f t="shared" si="24"/>
        <v>-3.2009746008646617E-2</v>
      </c>
      <c r="Z93" s="13">
        <f t="shared" si="24"/>
        <v>-3.2963855930077487E-2</v>
      </c>
      <c r="AA93" s="13">
        <f t="shared" si="24"/>
        <v>-1.1383394079801328</v>
      </c>
      <c r="AB93" s="13">
        <f t="shared" si="24"/>
        <v>-0.69925756336459521</v>
      </c>
      <c r="AC93" s="13">
        <f t="shared" si="24"/>
        <v>-3.018572533896699E-2</v>
      </c>
      <c r="AD93" s="13">
        <f t="shared" si="24"/>
        <v>-5.3299363187428693E-2</v>
      </c>
      <c r="AE93" s="13">
        <f t="shared" si="24"/>
        <v>-5.5288823409067295E-2</v>
      </c>
      <c r="AF93" s="13">
        <f t="shared" si="24"/>
        <v>-4.4556392744482365E-2</v>
      </c>
      <c r="AG93" s="13">
        <f t="shared" si="24"/>
        <v>-3.6978161556350489E-5</v>
      </c>
    </row>
    <row r="94" spans="1:33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 spans="1:33" x14ac:dyDescent="0.25">
      <c r="A95" s="8" t="s">
        <v>31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</row>
    <row r="96" spans="1:33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</row>
    <row r="97" spans="1:33" x14ac:dyDescent="0.25">
      <c r="A97" s="8" t="s">
        <v>32</v>
      </c>
      <c r="B97" s="9">
        <f t="shared" ref="B97:AG97" si="25">SUM(B98:B99)</f>
        <v>58.747321739130427</v>
      </c>
      <c r="C97" s="9">
        <f t="shared" si="25"/>
        <v>0</v>
      </c>
      <c r="D97" s="9">
        <f t="shared" si="25"/>
        <v>0</v>
      </c>
      <c r="E97" s="9">
        <f t="shared" si="25"/>
        <v>0</v>
      </c>
      <c r="F97" s="9">
        <f t="shared" si="25"/>
        <v>65.041730434782608</v>
      </c>
      <c r="G97" s="9">
        <f t="shared" si="25"/>
        <v>70.410756521739131</v>
      </c>
      <c r="H97" s="9">
        <f t="shared" si="25"/>
        <v>80.721782608695662</v>
      </c>
      <c r="I97" s="9">
        <f t="shared" si="25"/>
        <v>51.478200000000001</v>
      </c>
      <c r="J97" s="9">
        <f t="shared" si="25"/>
        <v>56.230104347826092</v>
      </c>
      <c r="K97" s="9">
        <f t="shared" si="25"/>
        <v>49.163008695652174</v>
      </c>
      <c r="L97" s="9">
        <f t="shared" si="25"/>
        <v>41.483252173913044</v>
      </c>
      <c r="M97" s="9">
        <f t="shared" si="25"/>
        <v>63.901513043478261</v>
      </c>
      <c r="N97" s="9">
        <f t="shared" si="25"/>
        <v>59.753187826086958</v>
      </c>
      <c r="O97" s="9">
        <f t="shared" si="25"/>
        <v>55.604862608695655</v>
      </c>
      <c r="P97" s="9">
        <f t="shared" si="25"/>
        <v>51.558701739130441</v>
      </c>
      <c r="Q97" s="9">
        <f t="shared" si="25"/>
        <v>52.819034782608696</v>
      </c>
      <c r="R97" s="9">
        <f t="shared" si="25"/>
        <v>48.778595652173912</v>
      </c>
      <c r="S97" s="9">
        <f t="shared" si="25"/>
        <v>51.833217391304345</v>
      </c>
      <c r="T97" s="9">
        <f t="shared" si="25"/>
        <v>49.664887826086954</v>
      </c>
      <c r="U97" s="9">
        <f t="shared" si="25"/>
        <v>46.065647826086959</v>
      </c>
      <c r="V97" s="9">
        <f t="shared" si="25"/>
        <v>42.018553913043476</v>
      </c>
      <c r="W97" s="9">
        <f t="shared" si="25"/>
        <v>38.902070434782615</v>
      </c>
      <c r="X97" s="9">
        <f t="shared" si="25"/>
        <v>34.753745217391312</v>
      </c>
      <c r="Y97" s="9">
        <f t="shared" si="25"/>
        <v>30.605420000000002</v>
      </c>
      <c r="Z97" s="9">
        <f t="shared" si="25"/>
        <v>26.457094782608699</v>
      </c>
      <c r="AA97" s="9">
        <f t="shared" si="25"/>
        <v>22.308769565217396</v>
      </c>
      <c r="AB97" s="9">
        <f t="shared" si="25"/>
        <v>19.49087391304348</v>
      </c>
      <c r="AC97" s="9">
        <f t="shared" si="25"/>
        <v>20.586815652173911</v>
      </c>
      <c r="AD97" s="9">
        <f t="shared" si="25"/>
        <v>22.209851304347826</v>
      </c>
      <c r="AE97" s="9">
        <f t="shared" si="25"/>
        <v>21.359849565217392</v>
      </c>
      <c r="AF97" s="9">
        <f t="shared" si="25"/>
        <v>21.365444347826084</v>
      </c>
      <c r="AG97" s="9">
        <f t="shared" si="25"/>
        <v>24.57206956521739</v>
      </c>
    </row>
    <row r="98" spans="1:33" x14ac:dyDescent="0.25">
      <c r="A98" s="10" t="s">
        <v>29</v>
      </c>
      <c r="B98" s="11">
        <v>27.809060869565215</v>
      </c>
      <c r="C98" s="11">
        <v>0</v>
      </c>
      <c r="D98" s="11">
        <v>0</v>
      </c>
      <c r="E98" s="11">
        <v>0</v>
      </c>
      <c r="F98" s="11">
        <v>30.788626086956523</v>
      </c>
      <c r="G98" s="11">
        <v>33.330147826086957</v>
      </c>
      <c r="H98" s="11">
        <v>38.894591304347827</v>
      </c>
      <c r="I98" s="11">
        <v>24.838226086956521</v>
      </c>
      <c r="J98" s="11">
        <v>26.628330434782612</v>
      </c>
      <c r="K98" s="11">
        <v>24.318182608695651</v>
      </c>
      <c r="L98" s="11">
        <v>20.309365217391306</v>
      </c>
      <c r="M98" s="11">
        <v>31.109147826086957</v>
      </c>
      <c r="N98" s="11">
        <v>29.078211304347825</v>
      </c>
      <c r="O98" s="11">
        <v>27.047274782608696</v>
      </c>
      <c r="P98" s="11">
        <v>25.016338260869563</v>
      </c>
      <c r="Q98" s="11">
        <v>25.276721739130434</v>
      </c>
      <c r="R98" s="11">
        <v>23.353671304347824</v>
      </c>
      <c r="S98" s="11">
        <v>24.533017391304348</v>
      </c>
      <c r="T98" s="11">
        <v>22.781861739130434</v>
      </c>
      <c r="U98" s="11">
        <v>21.30001043478261</v>
      </c>
      <c r="V98" s="11">
        <v>19.370305217391302</v>
      </c>
      <c r="W98" s="11">
        <v>18.371210434782608</v>
      </c>
      <c r="X98" s="11">
        <v>16.340273913043479</v>
      </c>
      <c r="Y98" s="11">
        <v>14.309337391304348</v>
      </c>
      <c r="Z98" s="11">
        <v>12.278400869565218</v>
      </c>
      <c r="AA98" s="11">
        <v>10.247464347826087</v>
      </c>
      <c r="AB98" s="11">
        <v>8.9009539130434785</v>
      </c>
      <c r="AC98" s="11">
        <v>9.753589565217391</v>
      </c>
      <c r="AD98" s="11">
        <v>9.6535556521739139</v>
      </c>
      <c r="AE98" s="11">
        <v>9.9912782608695654</v>
      </c>
      <c r="AF98" s="11">
        <v>11.482261739130434</v>
      </c>
      <c r="AG98" s="11">
        <v>14.004704347826086</v>
      </c>
    </row>
    <row r="99" spans="1:33" x14ac:dyDescent="0.25">
      <c r="A99" s="12" t="s">
        <v>30</v>
      </c>
      <c r="B99" s="13">
        <v>30.938260869565216</v>
      </c>
      <c r="C99" s="13">
        <v>0</v>
      </c>
      <c r="D99" s="13">
        <v>0</v>
      </c>
      <c r="E99" s="13">
        <v>0</v>
      </c>
      <c r="F99" s="13">
        <v>34.253104347826088</v>
      </c>
      <c r="G99" s="13">
        <v>37.080608695652174</v>
      </c>
      <c r="H99" s="13">
        <v>41.827191304347828</v>
      </c>
      <c r="I99" s="13">
        <v>26.639973913043477</v>
      </c>
      <c r="J99" s="13">
        <v>29.60177391304348</v>
      </c>
      <c r="K99" s="13">
        <v>24.844826086956523</v>
      </c>
      <c r="L99" s="13">
        <v>21.173886956521738</v>
      </c>
      <c r="M99" s="13">
        <v>32.792365217391307</v>
      </c>
      <c r="N99" s="13">
        <v>30.674976521739133</v>
      </c>
      <c r="O99" s="13">
        <v>28.557587826086959</v>
      </c>
      <c r="P99" s="13">
        <v>26.542363478260874</v>
      </c>
      <c r="Q99" s="13">
        <v>27.542313043478259</v>
      </c>
      <c r="R99" s="13">
        <v>25.424924347826089</v>
      </c>
      <c r="S99" s="13">
        <v>27.3002</v>
      </c>
      <c r="T99" s="13">
        <v>26.883026086956523</v>
      </c>
      <c r="U99" s="13">
        <v>24.765637391304349</v>
      </c>
      <c r="V99" s="13">
        <v>22.648248695652178</v>
      </c>
      <c r="W99" s="13">
        <v>20.530860000000004</v>
      </c>
      <c r="X99" s="13">
        <v>18.41347130434783</v>
      </c>
      <c r="Y99" s="13">
        <v>16.296082608695656</v>
      </c>
      <c r="Z99" s="13">
        <v>14.178693913043482</v>
      </c>
      <c r="AA99" s="13">
        <v>12.061305217391308</v>
      </c>
      <c r="AB99" s="13">
        <v>10.589920000000001</v>
      </c>
      <c r="AC99" s="13">
        <v>10.833226086956522</v>
      </c>
      <c r="AD99" s="13">
        <v>12.556295652173912</v>
      </c>
      <c r="AE99" s="13">
        <v>11.368571304347826</v>
      </c>
      <c r="AF99" s="13">
        <v>9.8831826086956518</v>
      </c>
      <c r="AG99" s="13">
        <v>10.567365217391306</v>
      </c>
    </row>
    <row r="100" spans="1:33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spans="1:33" x14ac:dyDescent="0.25">
      <c r="A101" s="8" t="s">
        <v>33</v>
      </c>
      <c r="B101" s="9">
        <f t="shared" ref="B101:AG101" si="26">SUM(B102:B103)</f>
        <v>0</v>
      </c>
      <c r="C101" s="9">
        <f t="shared" si="26"/>
        <v>0</v>
      </c>
      <c r="D101" s="9">
        <f t="shared" si="26"/>
        <v>0</v>
      </c>
      <c r="E101" s="9">
        <f t="shared" si="26"/>
        <v>0</v>
      </c>
      <c r="F101" s="9">
        <f t="shared" si="26"/>
        <v>65.041730434782608</v>
      </c>
      <c r="G101" s="9">
        <f t="shared" si="26"/>
        <v>7.0475209937885186</v>
      </c>
      <c r="H101" s="9">
        <f t="shared" si="26"/>
        <v>11.989520993788524</v>
      </c>
      <c r="I101" s="9">
        <f t="shared" si="26"/>
        <v>0</v>
      </c>
      <c r="J101" s="9">
        <f t="shared" si="26"/>
        <v>6.4303992546580915</v>
      </c>
      <c r="K101" s="9">
        <f t="shared" si="26"/>
        <v>0.13750459627360856</v>
      </c>
      <c r="L101" s="9">
        <f t="shared" si="26"/>
        <v>0</v>
      </c>
      <c r="M101" s="9">
        <f t="shared" si="26"/>
        <v>24.096755776397217</v>
      </c>
      <c r="N101" s="9">
        <f t="shared" si="26"/>
        <v>0</v>
      </c>
      <c r="O101" s="9">
        <f t="shared" si="26"/>
        <v>0</v>
      </c>
      <c r="P101" s="9">
        <f t="shared" si="26"/>
        <v>0</v>
      </c>
      <c r="Q101" s="9">
        <f t="shared" si="26"/>
        <v>2.9388279503102561</v>
      </c>
      <c r="R101" s="9">
        <f t="shared" si="26"/>
        <v>0</v>
      </c>
      <c r="S101" s="9">
        <f t="shared" si="26"/>
        <v>4.79735416149048</v>
      </c>
      <c r="T101" s="9">
        <f t="shared" si="26"/>
        <v>0.52770658385060898</v>
      </c>
      <c r="U101" s="9">
        <f t="shared" si="26"/>
        <v>0.37143987577630444</v>
      </c>
      <c r="V101" s="9">
        <f t="shared" si="26"/>
        <v>0</v>
      </c>
      <c r="W101" s="9">
        <f t="shared" si="26"/>
        <v>0</v>
      </c>
      <c r="X101" s="9">
        <f t="shared" si="26"/>
        <v>0</v>
      </c>
      <c r="Y101" s="9">
        <f t="shared" si="26"/>
        <v>0</v>
      </c>
      <c r="Z101" s="9">
        <f t="shared" si="26"/>
        <v>0</v>
      </c>
      <c r="AA101" s="9">
        <f t="shared" si="26"/>
        <v>0</v>
      </c>
      <c r="AB101" s="9">
        <f t="shared" si="26"/>
        <v>0.50285329192578243</v>
      </c>
      <c r="AC101" s="9">
        <f t="shared" si="26"/>
        <v>2.952081987577432</v>
      </c>
      <c r="AD101" s="9">
        <f t="shared" si="26"/>
        <v>3.519140869564696</v>
      </c>
      <c r="AE101" s="9">
        <f t="shared" si="26"/>
        <v>1.3099125465836519</v>
      </c>
      <c r="AF101" s="9">
        <f t="shared" si="26"/>
        <v>2.4631734161488694</v>
      </c>
      <c r="AG101" s="9">
        <f t="shared" si="26"/>
        <v>4.8851201242233051</v>
      </c>
    </row>
    <row r="102" spans="1:33" x14ac:dyDescent="0.25">
      <c r="A102" s="10" t="s">
        <v>29</v>
      </c>
      <c r="B102" s="11">
        <v>0</v>
      </c>
      <c r="C102" s="11">
        <v>0</v>
      </c>
      <c r="D102" s="11">
        <v>0</v>
      </c>
      <c r="E102" s="11">
        <v>0</v>
      </c>
      <c r="F102" s="11">
        <v>30.788626086956523</v>
      </c>
      <c r="G102" s="11">
        <v>3.3360663354034328</v>
      </c>
      <c r="H102" s="11">
        <v>6.3589880745338734</v>
      </c>
      <c r="I102" s="11">
        <v>0</v>
      </c>
      <c r="J102" s="11">
        <v>2.5846489440990874</v>
      </c>
      <c r="K102" s="11">
        <v>0</v>
      </c>
      <c r="L102" s="11">
        <v>0</v>
      </c>
      <c r="M102" s="11">
        <v>11.59432720496865</v>
      </c>
      <c r="N102" s="11">
        <v>0</v>
      </c>
      <c r="O102" s="11">
        <v>0</v>
      </c>
      <c r="P102" s="11">
        <v>0</v>
      </c>
      <c r="Q102" s="11">
        <v>1.0549280745338674</v>
      </c>
      <c r="R102" s="11">
        <v>0</v>
      </c>
      <c r="S102" s="11">
        <v>2.0381281987575655</v>
      </c>
      <c r="T102" s="11">
        <v>0</v>
      </c>
      <c r="U102" s="11">
        <v>0.37143987577630444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1.8248255900619128</v>
      </c>
      <c r="AD102" s="11">
        <v>0.87215602484452326</v>
      </c>
      <c r="AE102" s="11">
        <v>1.3099125465836519</v>
      </c>
      <c r="AF102" s="11">
        <v>2.4631734161488694</v>
      </c>
      <c r="AG102" s="11">
        <v>3.3169872049686533</v>
      </c>
    </row>
    <row r="103" spans="1:33" x14ac:dyDescent="0.25">
      <c r="A103" s="12" t="s">
        <v>30</v>
      </c>
      <c r="B103" s="13">
        <v>0</v>
      </c>
      <c r="C103" s="13">
        <v>0</v>
      </c>
      <c r="D103" s="13">
        <v>0</v>
      </c>
      <c r="E103" s="13">
        <v>0</v>
      </c>
      <c r="F103" s="13">
        <v>34.253104347826088</v>
      </c>
      <c r="G103" s="13">
        <v>3.7114546583850858</v>
      </c>
      <c r="H103" s="13">
        <v>5.6305329192546498</v>
      </c>
      <c r="I103" s="13">
        <v>0</v>
      </c>
      <c r="J103" s="13">
        <v>3.8457503105590045</v>
      </c>
      <c r="K103" s="13">
        <v>0.13750459627360856</v>
      </c>
      <c r="L103" s="13">
        <v>0</v>
      </c>
      <c r="M103" s="13">
        <v>12.502428571428567</v>
      </c>
      <c r="N103" s="13">
        <v>0</v>
      </c>
      <c r="O103" s="13">
        <v>0</v>
      </c>
      <c r="P103" s="13">
        <v>0</v>
      </c>
      <c r="Q103" s="13">
        <v>1.8838998757763887</v>
      </c>
      <c r="R103" s="13">
        <v>0</v>
      </c>
      <c r="S103" s="13">
        <v>2.7592259627329145</v>
      </c>
      <c r="T103" s="13">
        <v>0.52770658385060898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0.50285329192578243</v>
      </c>
      <c r="AC103" s="13">
        <v>1.1272563975155194</v>
      </c>
      <c r="AD103" s="13">
        <v>2.6469848447201727</v>
      </c>
      <c r="AE103" s="13">
        <v>0</v>
      </c>
      <c r="AF103" s="13">
        <v>0</v>
      </c>
      <c r="AG103" s="13">
        <v>1.5681329192546516</v>
      </c>
    </row>
  </sheetData>
  <pageMargins left="0.7" right="0.7" top="0.75" bottom="0.75" header="0.3" footer="0.3"/>
  <pageSetup paperSize="9" scale="89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pageSetUpPr fitToPage="1"/>
  </sheetPr>
  <dimension ref="A1:AG103"/>
  <sheetViews>
    <sheetView showGridLines="0" zoomScaleNormal="100" workbookViewId="0">
      <pane xSplit="1" ySplit="1" topLeftCell="M2" activePane="bottomRight" state="frozen"/>
      <selection activeCell="AG2" sqref="AG2"/>
      <selection pane="topRight" activeCell="AG2" sqref="AG2"/>
      <selection pane="bottomLeft" activeCell="AG2" sqref="AG2"/>
      <selection pane="bottomRight" activeCell="AG2" sqref="AG2"/>
    </sheetView>
  </sheetViews>
  <sheetFormatPr defaultRowHeight="11.25" x14ac:dyDescent="0.25"/>
  <cols>
    <col min="1" max="1" width="43.7109375" style="1" customWidth="1"/>
    <col min="2" max="12" width="10.42578125" style="2" customWidth="1"/>
    <col min="13" max="33" width="10.42578125" style="1" customWidth="1"/>
    <col min="34" max="16384" width="9.140625" style="1"/>
  </cols>
  <sheetData>
    <row r="1" spans="1:33" ht="12.75" x14ac:dyDescent="0.25">
      <c r="A1" s="3" t="s">
        <v>52</v>
      </c>
      <c r="B1" s="4">
        <v>1990</v>
      </c>
      <c r="C1" s="4">
        <v>1991</v>
      </c>
      <c r="D1" s="4">
        <v>1992</v>
      </c>
      <c r="E1" s="4">
        <v>1993</v>
      </c>
      <c r="F1" s="4">
        <v>1994</v>
      </c>
      <c r="G1" s="4">
        <v>1995</v>
      </c>
      <c r="H1" s="4">
        <v>1996</v>
      </c>
      <c r="I1" s="4">
        <v>1997</v>
      </c>
      <c r="J1" s="4">
        <v>1998</v>
      </c>
      <c r="K1" s="4">
        <v>1999</v>
      </c>
      <c r="L1" s="4">
        <v>2000</v>
      </c>
      <c r="M1" s="4">
        <v>2001</v>
      </c>
      <c r="N1" s="4">
        <v>2002</v>
      </c>
      <c r="O1" s="4">
        <v>2003</v>
      </c>
      <c r="P1" s="4">
        <v>2004</v>
      </c>
      <c r="Q1" s="4">
        <v>2005</v>
      </c>
      <c r="R1" s="4">
        <v>2006</v>
      </c>
      <c r="S1" s="4">
        <v>2007</v>
      </c>
      <c r="T1" s="4">
        <v>2008</v>
      </c>
      <c r="U1" s="4">
        <v>2009</v>
      </c>
      <c r="V1" s="4">
        <v>2010</v>
      </c>
      <c r="W1" s="4">
        <v>2011</v>
      </c>
      <c r="X1" s="4">
        <v>2012</v>
      </c>
      <c r="Y1" s="4">
        <v>2013</v>
      </c>
      <c r="Z1" s="4">
        <v>2014</v>
      </c>
      <c r="AA1" s="4">
        <v>2015</v>
      </c>
      <c r="AB1" s="4">
        <v>2016</v>
      </c>
      <c r="AC1" s="4">
        <v>2017</v>
      </c>
      <c r="AD1" s="4">
        <v>2018</v>
      </c>
      <c r="AE1" s="4">
        <v>2019</v>
      </c>
      <c r="AF1" s="4">
        <v>2020</v>
      </c>
      <c r="AG1" s="4">
        <v>2021</v>
      </c>
    </row>
    <row r="2" spans="1:33" x14ac:dyDescent="0.25">
      <c r="A2" s="5"/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x14ac:dyDescent="0.25">
      <c r="A3" s="8" t="s">
        <v>20</v>
      </c>
      <c r="B3" s="9">
        <f t="shared" ref="B3:AG3" si="0">SUM(B4:B5)</f>
        <v>0</v>
      </c>
      <c r="C3" s="9">
        <f t="shared" si="0"/>
        <v>0</v>
      </c>
      <c r="D3" s="9">
        <f t="shared" si="0"/>
        <v>0</v>
      </c>
      <c r="E3" s="9">
        <f t="shared" si="0"/>
        <v>0</v>
      </c>
      <c r="F3" s="9">
        <f t="shared" si="0"/>
        <v>0</v>
      </c>
      <c r="G3" s="9">
        <f t="shared" si="0"/>
        <v>0</v>
      </c>
      <c r="H3" s="9">
        <f t="shared" si="0"/>
        <v>0</v>
      </c>
      <c r="I3" s="9">
        <f t="shared" si="0"/>
        <v>0</v>
      </c>
      <c r="J3" s="9">
        <f t="shared" si="0"/>
        <v>0</v>
      </c>
      <c r="K3" s="9">
        <f t="shared" si="0"/>
        <v>0</v>
      </c>
      <c r="L3" s="9">
        <f t="shared" si="0"/>
        <v>0</v>
      </c>
      <c r="M3" s="9">
        <f t="shared" si="0"/>
        <v>0</v>
      </c>
      <c r="N3" s="9">
        <f t="shared" si="0"/>
        <v>0</v>
      </c>
      <c r="O3" s="9">
        <f t="shared" si="0"/>
        <v>0</v>
      </c>
      <c r="P3" s="9">
        <f t="shared" si="0"/>
        <v>0</v>
      </c>
      <c r="Q3" s="9">
        <f t="shared" si="0"/>
        <v>0</v>
      </c>
      <c r="R3" s="9">
        <f t="shared" si="0"/>
        <v>0</v>
      </c>
      <c r="S3" s="9">
        <f t="shared" si="0"/>
        <v>0</v>
      </c>
      <c r="T3" s="9">
        <f t="shared" si="0"/>
        <v>0</v>
      </c>
      <c r="U3" s="9">
        <f t="shared" si="0"/>
        <v>0</v>
      </c>
      <c r="V3" s="9">
        <f t="shared" si="0"/>
        <v>0</v>
      </c>
      <c r="W3" s="9">
        <f t="shared" si="0"/>
        <v>0</v>
      </c>
      <c r="X3" s="9">
        <f t="shared" si="0"/>
        <v>0</v>
      </c>
      <c r="Y3" s="9">
        <f t="shared" si="0"/>
        <v>0</v>
      </c>
      <c r="Z3" s="9">
        <f t="shared" si="0"/>
        <v>0</v>
      </c>
      <c r="AA3" s="9">
        <f t="shared" si="0"/>
        <v>0</v>
      </c>
      <c r="AB3" s="9">
        <f t="shared" si="0"/>
        <v>0</v>
      </c>
      <c r="AC3" s="9">
        <f t="shared" si="0"/>
        <v>0</v>
      </c>
      <c r="AD3" s="9">
        <f t="shared" si="0"/>
        <v>0</v>
      </c>
      <c r="AE3" s="9">
        <f t="shared" si="0"/>
        <v>0</v>
      </c>
      <c r="AF3" s="9">
        <f t="shared" si="0"/>
        <v>0</v>
      </c>
      <c r="AG3" s="9">
        <f t="shared" si="0"/>
        <v>0</v>
      </c>
    </row>
    <row r="4" spans="1:33" x14ac:dyDescent="0.25">
      <c r="A4" s="10" t="s">
        <v>29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</row>
    <row r="5" spans="1:33" x14ac:dyDescent="0.25">
      <c r="A5" s="12" t="s">
        <v>30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</row>
    <row r="6" spans="1:33" x14ac:dyDescent="0.25">
      <c r="A6" s="14" t="s">
        <v>34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3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 x14ac:dyDescent="0.25">
      <c r="A8" s="8" t="s">
        <v>10</v>
      </c>
      <c r="B8" s="15">
        <f t="shared" ref="B8:AG10" si="1">IF(B3=0,0,B3/B$3)</f>
        <v>0</v>
      </c>
      <c r="C8" s="15">
        <f t="shared" si="1"/>
        <v>0</v>
      </c>
      <c r="D8" s="15">
        <f t="shared" si="1"/>
        <v>0</v>
      </c>
      <c r="E8" s="15">
        <f t="shared" si="1"/>
        <v>0</v>
      </c>
      <c r="F8" s="15">
        <f t="shared" si="1"/>
        <v>0</v>
      </c>
      <c r="G8" s="15">
        <f t="shared" si="1"/>
        <v>0</v>
      </c>
      <c r="H8" s="15">
        <f t="shared" si="1"/>
        <v>0</v>
      </c>
      <c r="I8" s="15">
        <f t="shared" si="1"/>
        <v>0</v>
      </c>
      <c r="J8" s="15">
        <f t="shared" si="1"/>
        <v>0</v>
      </c>
      <c r="K8" s="15">
        <f t="shared" si="1"/>
        <v>0</v>
      </c>
      <c r="L8" s="15">
        <f t="shared" si="1"/>
        <v>0</v>
      </c>
      <c r="M8" s="15">
        <f t="shared" si="1"/>
        <v>0</v>
      </c>
      <c r="N8" s="15">
        <f t="shared" si="1"/>
        <v>0</v>
      </c>
      <c r="O8" s="15">
        <f t="shared" si="1"/>
        <v>0</v>
      </c>
      <c r="P8" s="15">
        <f t="shared" si="1"/>
        <v>0</v>
      </c>
      <c r="Q8" s="15">
        <f t="shared" si="1"/>
        <v>0</v>
      </c>
      <c r="R8" s="15">
        <f t="shared" si="1"/>
        <v>0</v>
      </c>
      <c r="S8" s="15">
        <f t="shared" si="1"/>
        <v>0</v>
      </c>
      <c r="T8" s="15">
        <f t="shared" si="1"/>
        <v>0</v>
      </c>
      <c r="U8" s="15">
        <f t="shared" si="1"/>
        <v>0</v>
      </c>
      <c r="V8" s="15">
        <f t="shared" si="1"/>
        <v>0</v>
      </c>
      <c r="W8" s="15">
        <f t="shared" si="1"/>
        <v>0</v>
      </c>
      <c r="X8" s="15">
        <f t="shared" si="1"/>
        <v>0</v>
      </c>
      <c r="Y8" s="15">
        <f t="shared" si="1"/>
        <v>0</v>
      </c>
      <c r="Z8" s="15">
        <f t="shared" si="1"/>
        <v>0</v>
      </c>
      <c r="AA8" s="15">
        <f t="shared" si="1"/>
        <v>0</v>
      </c>
      <c r="AB8" s="15">
        <f t="shared" si="1"/>
        <v>0</v>
      </c>
      <c r="AC8" s="15">
        <f t="shared" si="1"/>
        <v>0</v>
      </c>
      <c r="AD8" s="15">
        <f t="shared" si="1"/>
        <v>0</v>
      </c>
      <c r="AE8" s="15">
        <f t="shared" si="1"/>
        <v>0</v>
      </c>
      <c r="AF8" s="15">
        <f t="shared" si="1"/>
        <v>0</v>
      </c>
      <c r="AG8" s="15">
        <f t="shared" si="1"/>
        <v>0</v>
      </c>
    </row>
    <row r="9" spans="1:33" x14ac:dyDescent="0.25">
      <c r="A9" s="10" t="s">
        <v>29</v>
      </c>
      <c r="B9" s="16">
        <f t="shared" si="1"/>
        <v>0</v>
      </c>
      <c r="C9" s="16">
        <f t="shared" si="1"/>
        <v>0</v>
      </c>
      <c r="D9" s="16">
        <f t="shared" si="1"/>
        <v>0</v>
      </c>
      <c r="E9" s="16">
        <f t="shared" si="1"/>
        <v>0</v>
      </c>
      <c r="F9" s="16">
        <f t="shared" si="1"/>
        <v>0</v>
      </c>
      <c r="G9" s="16">
        <f t="shared" si="1"/>
        <v>0</v>
      </c>
      <c r="H9" s="16">
        <f t="shared" si="1"/>
        <v>0</v>
      </c>
      <c r="I9" s="16">
        <f t="shared" si="1"/>
        <v>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6">
        <f t="shared" si="1"/>
        <v>0</v>
      </c>
      <c r="T9" s="16">
        <f t="shared" si="1"/>
        <v>0</v>
      </c>
      <c r="U9" s="16">
        <f t="shared" si="1"/>
        <v>0</v>
      </c>
      <c r="V9" s="16">
        <f t="shared" si="1"/>
        <v>0</v>
      </c>
      <c r="W9" s="16">
        <f t="shared" si="1"/>
        <v>0</v>
      </c>
      <c r="X9" s="16">
        <f t="shared" si="1"/>
        <v>0</v>
      </c>
      <c r="Y9" s="16">
        <f t="shared" si="1"/>
        <v>0</v>
      </c>
      <c r="Z9" s="16">
        <f t="shared" si="1"/>
        <v>0</v>
      </c>
      <c r="AA9" s="16">
        <f t="shared" si="1"/>
        <v>0</v>
      </c>
      <c r="AB9" s="16">
        <f t="shared" si="1"/>
        <v>0</v>
      </c>
      <c r="AC9" s="16">
        <f t="shared" si="1"/>
        <v>0</v>
      </c>
      <c r="AD9" s="16">
        <f t="shared" si="1"/>
        <v>0</v>
      </c>
      <c r="AE9" s="16">
        <f t="shared" si="1"/>
        <v>0</v>
      </c>
      <c r="AF9" s="16">
        <f t="shared" si="1"/>
        <v>0</v>
      </c>
      <c r="AG9" s="16">
        <f t="shared" si="1"/>
        <v>0</v>
      </c>
    </row>
    <row r="10" spans="1:33" x14ac:dyDescent="0.25">
      <c r="A10" s="12" t="s">
        <v>30</v>
      </c>
      <c r="B10" s="17">
        <f t="shared" si="1"/>
        <v>0</v>
      </c>
      <c r="C10" s="17">
        <f t="shared" si="1"/>
        <v>0</v>
      </c>
      <c r="D10" s="17">
        <f t="shared" si="1"/>
        <v>0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7">
        <f t="shared" si="1"/>
        <v>0</v>
      </c>
      <c r="M10" s="17">
        <f t="shared" si="1"/>
        <v>0</v>
      </c>
      <c r="N10" s="17">
        <f t="shared" si="1"/>
        <v>0</v>
      </c>
      <c r="O10" s="17">
        <f t="shared" si="1"/>
        <v>0</v>
      </c>
      <c r="P10" s="17">
        <f t="shared" si="1"/>
        <v>0</v>
      </c>
      <c r="Q10" s="17">
        <f t="shared" si="1"/>
        <v>0</v>
      </c>
      <c r="R10" s="17">
        <f t="shared" si="1"/>
        <v>0</v>
      </c>
      <c r="S10" s="17">
        <f t="shared" si="1"/>
        <v>0</v>
      </c>
      <c r="T10" s="17">
        <f t="shared" si="1"/>
        <v>0</v>
      </c>
      <c r="U10" s="17">
        <f t="shared" si="1"/>
        <v>0</v>
      </c>
      <c r="V10" s="17">
        <f t="shared" si="1"/>
        <v>0</v>
      </c>
      <c r="W10" s="17">
        <f t="shared" si="1"/>
        <v>0</v>
      </c>
      <c r="X10" s="17">
        <f t="shared" si="1"/>
        <v>0</v>
      </c>
      <c r="Y10" s="17">
        <f t="shared" si="1"/>
        <v>0</v>
      </c>
      <c r="Z10" s="17">
        <f t="shared" si="1"/>
        <v>0</v>
      </c>
      <c r="AA10" s="17">
        <f t="shared" si="1"/>
        <v>0</v>
      </c>
      <c r="AB10" s="17">
        <f t="shared" si="1"/>
        <v>0</v>
      </c>
      <c r="AC10" s="17">
        <f t="shared" si="1"/>
        <v>0</v>
      </c>
      <c r="AD10" s="17">
        <f t="shared" si="1"/>
        <v>0</v>
      </c>
      <c r="AE10" s="17">
        <f t="shared" si="1"/>
        <v>0</v>
      </c>
      <c r="AF10" s="17">
        <f t="shared" si="1"/>
        <v>0</v>
      </c>
      <c r="AG10" s="17">
        <f t="shared" si="1"/>
        <v>0</v>
      </c>
    </row>
    <row r="11" spans="1:33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spans="1:33" x14ac:dyDescent="0.25">
      <c r="A12" s="8" t="s">
        <v>12</v>
      </c>
      <c r="B12" s="18">
        <f t="shared" ref="B12:AG12" si="2">SUM(B13:B14)</f>
        <v>0</v>
      </c>
      <c r="C12" s="18">
        <f t="shared" si="2"/>
        <v>0</v>
      </c>
      <c r="D12" s="18">
        <f t="shared" si="2"/>
        <v>0</v>
      </c>
      <c r="E12" s="18">
        <f t="shared" si="2"/>
        <v>0</v>
      </c>
      <c r="F12" s="18">
        <f t="shared" si="2"/>
        <v>0</v>
      </c>
      <c r="G12" s="18">
        <f t="shared" si="2"/>
        <v>0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8">
        <f t="shared" si="2"/>
        <v>0</v>
      </c>
      <c r="L12" s="18">
        <f t="shared" si="2"/>
        <v>0</v>
      </c>
      <c r="M12" s="18">
        <f t="shared" si="2"/>
        <v>0</v>
      </c>
      <c r="N12" s="18">
        <f t="shared" si="2"/>
        <v>0</v>
      </c>
      <c r="O12" s="18">
        <f t="shared" si="2"/>
        <v>0</v>
      </c>
      <c r="P12" s="18">
        <f t="shared" si="2"/>
        <v>0</v>
      </c>
      <c r="Q12" s="18">
        <f t="shared" si="2"/>
        <v>0</v>
      </c>
      <c r="R12" s="18">
        <f t="shared" si="2"/>
        <v>0</v>
      </c>
      <c r="S12" s="18">
        <f t="shared" si="2"/>
        <v>0</v>
      </c>
      <c r="T12" s="18">
        <f t="shared" si="2"/>
        <v>0</v>
      </c>
      <c r="U12" s="18">
        <f t="shared" si="2"/>
        <v>0</v>
      </c>
      <c r="V12" s="18">
        <f t="shared" si="2"/>
        <v>0</v>
      </c>
      <c r="W12" s="18">
        <f t="shared" si="2"/>
        <v>0</v>
      </c>
      <c r="X12" s="18">
        <f t="shared" si="2"/>
        <v>0</v>
      </c>
      <c r="Y12" s="18">
        <f t="shared" si="2"/>
        <v>0</v>
      </c>
      <c r="Z12" s="18">
        <f t="shared" si="2"/>
        <v>0</v>
      </c>
      <c r="AA12" s="18">
        <f t="shared" si="2"/>
        <v>0</v>
      </c>
      <c r="AB12" s="18">
        <f t="shared" si="2"/>
        <v>0</v>
      </c>
      <c r="AC12" s="18">
        <f t="shared" si="2"/>
        <v>0</v>
      </c>
      <c r="AD12" s="18">
        <f t="shared" si="2"/>
        <v>0</v>
      </c>
      <c r="AE12" s="18">
        <f t="shared" si="2"/>
        <v>0</v>
      </c>
      <c r="AF12" s="18">
        <f t="shared" si="2"/>
        <v>0</v>
      </c>
      <c r="AG12" s="18">
        <f t="shared" si="2"/>
        <v>0</v>
      </c>
    </row>
    <row r="13" spans="1:33" x14ac:dyDescent="0.25">
      <c r="A13" s="10" t="s">
        <v>29</v>
      </c>
      <c r="B13" s="19">
        <v>0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</row>
    <row r="14" spans="1:33" x14ac:dyDescent="0.25">
      <c r="A14" s="12" t="s">
        <v>30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</row>
    <row r="15" spans="1:33" x14ac:dyDescent="0.25">
      <c r="A15" s="14" t="s">
        <v>35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1:33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spans="1:33" x14ac:dyDescent="0.25">
      <c r="A17" s="8" t="s">
        <v>3</v>
      </c>
      <c r="B17" s="15">
        <f t="shared" ref="B17:AG19" si="3">IF(B12=0,0,B12/B$12)</f>
        <v>0</v>
      </c>
      <c r="C17" s="15">
        <f t="shared" si="3"/>
        <v>0</v>
      </c>
      <c r="D17" s="15">
        <f t="shared" si="3"/>
        <v>0</v>
      </c>
      <c r="E17" s="15">
        <f t="shared" si="3"/>
        <v>0</v>
      </c>
      <c r="F17" s="15">
        <f t="shared" si="3"/>
        <v>0</v>
      </c>
      <c r="G17" s="15">
        <f t="shared" si="3"/>
        <v>0</v>
      </c>
      <c r="H17" s="15">
        <f t="shared" si="3"/>
        <v>0</v>
      </c>
      <c r="I17" s="15">
        <f t="shared" si="3"/>
        <v>0</v>
      </c>
      <c r="J17" s="15">
        <f t="shared" si="3"/>
        <v>0</v>
      </c>
      <c r="K17" s="15">
        <f t="shared" si="3"/>
        <v>0</v>
      </c>
      <c r="L17" s="15">
        <f t="shared" si="3"/>
        <v>0</v>
      </c>
      <c r="M17" s="15">
        <f t="shared" si="3"/>
        <v>0</v>
      </c>
      <c r="N17" s="15">
        <f t="shared" si="3"/>
        <v>0</v>
      </c>
      <c r="O17" s="15">
        <f t="shared" si="3"/>
        <v>0</v>
      </c>
      <c r="P17" s="15">
        <f t="shared" si="3"/>
        <v>0</v>
      </c>
      <c r="Q17" s="15">
        <f t="shared" si="3"/>
        <v>0</v>
      </c>
      <c r="R17" s="15">
        <f t="shared" si="3"/>
        <v>0</v>
      </c>
      <c r="S17" s="15">
        <f t="shared" si="3"/>
        <v>0</v>
      </c>
      <c r="T17" s="15">
        <f t="shared" si="3"/>
        <v>0</v>
      </c>
      <c r="U17" s="15">
        <f t="shared" si="3"/>
        <v>0</v>
      </c>
      <c r="V17" s="15">
        <f t="shared" si="3"/>
        <v>0</v>
      </c>
      <c r="W17" s="15">
        <f t="shared" si="3"/>
        <v>0</v>
      </c>
      <c r="X17" s="15">
        <f t="shared" si="3"/>
        <v>0</v>
      </c>
      <c r="Y17" s="15">
        <f t="shared" si="3"/>
        <v>0</v>
      </c>
      <c r="Z17" s="15">
        <f t="shared" si="3"/>
        <v>0</v>
      </c>
      <c r="AA17" s="15">
        <f t="shared" si="3"/>
        <v>0</v>
      </c>
      <c r="AB17" s="15">
        <f t="shared" si="3"/>
        <v>0</v>
      </c>
      <c r="AC17" s="15">
        <f t="shared" si="3"/>
        <v>0</v>
      </c>
      <c r="AD17" s="15">
        <f t="shared" si="3"/>
        <v>0</v>
      </c>
      <c r="AE17" s="15">
        <f t="shared" si="3"/>
        <v>0</v>
      </c>
      <c r="AF17" s="15">
        <f t="shared" si="3"/>
        <v>0</v>
      </c>
      <c r="AG17" s="15">
        <f t="shared" si="3"/>
        <v>0</v>
      </c>
    </row>
    <row r="18" spans="1:33" x14ac:dyDescent="0.25">
      <c r="A18" s="10" t="s">
        <v>29</v>
      </c>
      <c r="B18" s="16">
        <f t="shared" si="3"/>
        <v>0</v>
      </c>
      <c r="C18" s="16">
        <f t="shared" si="3"/>
        <v>0</v>
      </c>
      <c r="D18" s="16">
        <f t="shared" si="3"/>
        <v>0</v>
      </c>
      <c r="E18" s="16">
        <f t="shared" si="3"/>
        <v>0</v>
      </c>
      <c r="F18" s="16">
        <f t="shared" si="3"/>
        <v>0</v>
      </c>
      <c r="G18" s="16">
        <f t="shared" si="3"/>
        <v>0</v>
      </c>
      <c r="H18" s="16">
        <f t="shared" si="3"/>
        <v>0</v>
      </c>
      <c r="I18" s="16">
        <f t="shared" si="3"/>
        <v>0</v>
      </c>
      <c r="J18" s="16">
        <f t="shared" si="3"/>
        <v>0</v>
      </c>
      <c r="K18" s="16">
        <f t="shared" si="3"/>
        <v>0</v>
      </c>
      <c r="L18" s="16">
        <f t="shared" si="3"/>
        <v>0</v>
      </c>
      <c r="M18" s="16">
        <f t="shared" si="3"/>
        <v>0</v>
      </c>
      <c r="N18" s="16">
        <f t="shared" si="3"/>
        <v>0</v>
      </c>
      <c r="O18" s="16">
        <f t="shared" si="3"/>
        <v>0</v>
      </c>
      <c r="P18" s="16">
        <f t="shared" si="3"/>
        <v>0</v>
      </c>
      <c r="Q18" s="16">
        <f t="shared" si="3"/>
        <v>0</v>
      </c>
      <c r="R18" s="16">
        <f t="shared" si="3"/>
        <v>0</v>
      </c>
      <c r="S18" s="16">
        <f t="shared" si="3"/>
        <v>0</v>
      </c>
      <c r="T18" s="16">
        <f t="shared" si="3"/>
        <v>0</v>
      </c>
      <c r="U18" s="16">
        <f t="shared" si="3"/>
        <v>0</v>
      </c>
      <c r="V18" s="16">
        <f t="shared" si="3"/>
        <v>0</v>
      </c>
      <c r="W18" s="16">
        <f t="shared" si="3"/>
        <v>0</v>
      </c>
      <c r="X18" s="16">
        <f t="shared" si="3"/>
        <v>0</v>
      </c>
      <c r="Y18" s="16">
        <f t="shared" si="3"/>
        <v>0</v>
      </c>
      <c r="Z18" s="16">
        <f t="shared" si="3"/>
        <v>0</v>
      </c>
      <c r="AA18" s="16">
        <f t="shared" si="3"/>
        <v>0</v>
      </c>
      <c r="AB18" s="16">
        <f t="shared" si="3"/>
        <v>0</v>
      </c>
      <c r="AC18" s="16">
        <f t="shared" si="3"/>
        <v>0</v>
      </c>
      <c r="AD18" s="16">
        <f t="shared" si="3"/>
        <v>0</v>
      </c>
      <c r="AE18" s="16">
        <f t="shared" si="3"/>
        <v>0</v>
      </c>
      <c r="AF18" s="16">
        <f t="shared" si="3"/>
        <v>0</v>
      </c>
      <c r="AG18" s="16">
        <f t="shared" si="3"/>
        <v>0</v>
      </c>
    </row>
    <row r="19" spans="1:33" x14ac:dyDescent="0.25">
      <c r="A19" s="12" t="s">
        <v>30</v>
      </c>
      <c r="B19" s="17">
        <f t="shared" si="3"/>
        <v>0</v>
      </c>
      <c r="C19" s="17">
        <f t="shared" si="3"/>
        <v>0</v>
      </c>
      <c r="D19" s="17">
        <f t="shared" si="3"/>
        <v>0</v>
      </c>
      <c r="E19" s="17">
        <f t="shared" si="3"/>
        <v>0</v>
      </c>
      <c r="F19" s="17">
        <f t="shared" si="3"/>
        <v>0</v>
      </c>
      <c r="G19" s="17">
        <f t="shared" si="3"/>
        <v>0</v>
      </c>
      <c r="H19" s="17">
        <f t="shared" si="3"/>
        <v>0</v>
      </c>
      <c r="I19" s="17">
        <f t="shared" si="3"/>
        <v>0</v>
      </c>
      <c r="J19" s="17">
        <f t="shared" si="3"/>
        <v>0</v>
      </c>
      <c r="K19" s="17">
        <f t="shared" si="3"/>
        <v>0</v>
      </c>
      <c r="L19" s="17">
        <f t="shared" si="3"/>
        <v>0</v>
      </c>
      <c r="M19" s="17">
        <f t="shared" si="3"/>
        <v>0</v>
      </c>
      <c r="N19" s="17">
        <f t="shared" si="3"/>
        <v>0</v>
      </c>
      <c r="O19" s="17">
        <f t="shared" si="3"/>
        <v>0</v>
      </c>
      <c r="P19" s="17">
        <f t="shared" si="3"/>
        <v>0</v>
      </c>
      <c r="Q19" s="17">
        <f t="shared" si="3"/>
        <v>0</v>
      </c>
      <c r="R19" s="17">
        <f t="shared" si="3"/>
        <v>0</v>
      </c>
      <c r="S19" s="17">
        <f t="shared" si="3"/>
        <v>0</v>
      </c>
      <c r="T19" s="17">
        <f t="shared" si="3"/>
        <v>0</v>
      </c>
      <c r="U19" s="17">
        <f t="shared" si="3"/>
        <v>0</v>
      </c>
      <c r="V19" s="17">
        <f t="shared" si="3"/>
        <v>0</v>
      </c>
      <c r="W19" s="17">
        <f t="shared" si="3"/>
        <v>0</v>
      </c>
      <c r="X19" s="17">
        <f t="shared" si="3"/>
        <v>0</v>
      </c>
      <c r="Y19" s="17">
        <f t="shared" si="3"/>
        <v>0</v>
      </c>
      <c r="Z19" s="17">
        <f t="shared" si="3"/>
        <v>0</v>
      </c>
      <c r="AA19" s="17">
        <f t="shared" si="3"/>
        <v>0</v>
      </c>
      <c r="AB19" s="17">
        <f t="shared" si="3"/>
        <v>0</v>
      </c>
      <c r="AC19" s="17">
        <f t="shared" si="3"/>
        <v>0</v>
      </c>
      <c r="AD19" s="17">
        <f t="shared" si="3"/>
        <v>0</v>
      </c>
      <c r="AE19" s="17">
        <f t="shared" si="3"/>
        <v>0</v>
      </c>
      <c r="AF19" s="17">
        <f t="shared" si="3"/>
        <v>0</v>
      </c>
      <c r="AG19" s="17">
        <f t="shared" si="3"/>
        <v>0</v>
      </c>
    </row>
    <row r="20" spans="1:33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spans="1:33" x14ac:dyDescent="0.25">
      <c r="A21" s="8" t="s">
        <v>11</v>
      </c>
      <c r="B21" s="21">
        <f t="shared" ref="B21:AG23" si="4">IF(B3=0,0,B3/B12)</f>
        <v>0</v>
      </c>
      <c r="C21" s="21">
        <f t="shared" si="4"/>
        <v>0</v>
      </c>
      <c r="D21" s="21">
        <f t="shared" si="4"/>
        <v>0</v>
      </c>
      <c r="E21" s="21">
        <f t="shared" si="4"/>
        <v>0</v>
      </c>
      <c r="F21" s="21">
        <f t="shared" si="4"/>
        <v>0</v>
      </c>
      <c r="G21" s="21">
        <f t="shared" si="4"/>
        <v>0</v>
      </c>
      <c r="H21" s="21">
        <f t="shared" si="4"/>
        <v>0</v>
      </c>
      <c r="I21" s="21">
        <f t="shared" si="4"/>
        <v>0</v>
      </c>
      <c r="J21" s="21">
        <f t="shared" si="4"/>
        <v>0</v>
      </c>
      <c r="K21" s="21">
        <f t="shared" si="4"/>
        <v>0</v>
      </c>
      <c r="L21" s="21">
        <f t="shared" si="4"/>
        <v>0</v>
      </c>
      <c r="M21" s="21">
        <f t="shared" si="4"/>
        <v>0</v>
      </c>
      <c r="N21" s="21">
        <f t="shared" si="4"/>
        <v>0</v>
      </c>
      <c r="O21" s="21">
        <f t="shared" si="4"/>
        <v>0</v>
      </c>
      <c r="P21" s="21">
        <f t="shared" si="4"/>
        <v>0</v>
      </c>
      <c r="Q21" s="21">
        <f t="shared" si="4"/>
        <v>0</v>
      </c>
      <c r="R21" s="21">
        <f t="shared" si="4"/>
        <v>0</v>
      </c>
      <c r="S21" s="21">
        <f t="shared" si="4"/>
        <v>0</v>
      </c>
      <c r="T21" s="21">
        <f t="shared" si="4"/>
        <v>0</v>
      </c>
      <c r="U21" s="21">
        <f t="shared" si="4"/>
        <v>0</v>
      </c>
      <c r="V21" s="21">
        <f t="shared" si="4"/>
        <v>0</v>
      </c>
      <c r="W21" s="21">
        <f t="shared" si="4"/>
        <v>0</v>
      </c>
      <c r="X21" s="21">
        <f t="shared" si="4"/>
        <v>0</v>
      </c>
      <c r="Y21" s="21">
        <f t="shared" si="4"/>
        <v>0</v>
      </c>
      <c r="Z21" s="21">
        <f t="shared" si="4"/>
        <v>0</v>
      </c>
      <c r="AA21" s="21">
        <f t="shared" si="4"/>
        <v>0</v>
      </c>
      <c r="AB21" s="21">
        <f t="shared" si="4"/>
        <v>0</v>
      </c>
      <c r="AC21" s="21">
        <f t="shared" si="4"/>
        <v>0</v>
      </c>
      <c r="AD21" s="21">
        <f t="shared" si="4"/>
        <v>0</v>
      </c>
      <c r="AE21" s="21">
        <f t="shared" si="4"/>
        <v>0</v>
      </c>
      <c r="AF21" s="21">
        <f t="shared" si="4"/>
        <v>0</v>
      </c>
      <c r="AG21" s="21">
        <f t="shared" si="4"/>
        <v>0</v>
      </c>
    </row>
    <row r="22" spans="1:33" x14ac:dyDescent="0.25">
      <c r="A22" s="10" t="s">
        <v>29</v>
      </c>
      <c r="B22" s="22">
        <f t="shared" si="4"/>
        <v>0</v>
      </c>
      <c r="C22" s="22">
        <f t="shared" si="4"/>
        <v>0</v>
      </c>
      <c r="D22" s="22">
        <f t="shared" si="4"/>
        <v>0</v>
      </c>
      <c r="E22" s="22">
        <f t="shared" si="4"/>
        <v>0</v>
      </c>
      <c r="F22" s="22">
        <f t="shared" si="4"/>
        <v>0</v>
      </c>
      <c r="G22" s="22">
        <f t="shared" si="4"/>
        <v>0</v>
      </c>
      <c r="H22" s="22">
        <f t="shared" si="4"/>
        <v>0</v>
      </c>
      <c r="I22" s="22">
        <f t="shared" si="4"/>
        <v>0</v>
      </c>
      <c r="J22" s="22">
        <f t="shared" si="4"/>
        <v>0</v>
      </c>
      <c r="K22" s="22">
        <f t="shared" si="4"/>
        <v>0</v>
      </c>
      <c r="L22" s="22">
        <f t="shared" si="4"/>
        <v>0</v>
      </c>
      <c r="M22" s="22">
        <f t="shared" si="4"/>
        <v>0</v>
      </c>
      <c r="N22" s="22">
        <f t="shared" si="4"/>
        <v>0</v>
      </c>
      <c r="O22" s="22">
        <f t="shared" si="4"/>
        <v>0</v>
      </c>
      <c r="P22" s="22">
        <f t="shared" si="4"/>
        <v>0</v>
      </c>
      <c r="Q22" s="22">
        <f t="shared" si="4"/>
        <v>0</v>
      </c>
      <c r="R22" s="22">
        <f t="shared" si="4"/>
        <v>0</v>
      </c>
      <c r="S22" s="22">
        <f t="shared" si="4"/>
        <v>0</v>
      </c>
      <c r="T22" s="22">
        <f t="shared" si="4"/>
        <v>0</v>
      </c>
      <c r="U22" s="22">
        <f t="shared" si="4"/>
        <v>0</v>
      </c>
      <c r="V22" s="22">
        <f t="shared" si="4"/>
        <v>0</v>
      </c>
      <c r="W22" s="22">
        <f t="shared" si="4"/>
        <v>0</v>
      </c>
      <c r="X22" s="22">
        <f t="shared" si="4"/>
        <v>0</v>
      </c>
      <c r="Y22" s="22">
        <f t="shared" si="4"/>
        <v>0</v>
      </c>
      <c r="Z22" s="22">
        <f t="shared" si="4"/>
        <v>0</v>
      </c>
      <c r="AA22" s="22">
        <f t="shared" si="4"/>
        <v>0</v>
      </c>
      <c r="AB22" s="22">
        <f t="shared" si="4"/>
        <v>0</v>
      </c>
      <c r="AC22" s="22">
        <f t="shared" si="4"/>
        <v>0</v>
      </c>
      <c r="AD22" s="22">
        <f t="shared" si="4"/>
        <v>0</v>
      </c>
      <c r="AE22" s="22">
        <f t="shared" si="4"/>
        <v>0</v>
      </c>
      <c r="AF22" s="22">
        <f t="shared" si="4"/>
        <v>0</v>
      </c>
      <c r="AG22" s="22">
        <f t="shared" si="4"/>
        <v>0</v>
      </c>
    </row>
    <row r="23" spans="1:33" x14ac:dyDescent="0.25">
      <c r="A23" s="12" t="s">
        <v>30</v>
      </c>
      <c r="B23" s="23">
        <f t="shared" si="4"/>
        <v>0</v>
      </c>
      <c r="C23" s="23">
        <f t="shared" si="4"/>
        <v>0</v>
      </c>
      <c r="D23" s="23">
        <f t="shared" si="4"/>
        <v>0</v>
      </c>
      <c r="E23" s="23">
        <f t="shared" si="4"/>
        <v>0</v>
      </c>
      <c r="F23" s="23">
        <f t="shared" si="4"/>
        <v>0</v>
      </c>
      <c r="G23" s="23">
        <f t="shared" si="4"/>
        <v>0</v>
      </c>
      <c r="H23" s="23">
        <f t="shared" si="4"/>
        <v>0</v>
      </c>
      <c r="I23" s="23">
        <f t="shared" si="4"/>
        <v>0</v>
      </c>
      <c r="J23" s="23">
        <f t="shared" si="4"/>
        <v>0</v>
      </c>
      <c r="K23" s="23">
        <f t="shared" si="4"/>
        <v>0</v>
      </c>
      <c r="L23" s="23">
        <f t="shared" si="4"/>
        <v>0</v>
      </c>
      <c r="M23" s="23">
        <f t="shared" si="4"/>
        <v>0</v>
      </c>
      <c r="N23" s="23">
        <f t="shared" si="4"/>
        <v>0</v>
      </c>
      <c r="O23" s="23">
        <f t="shared" si="4"/>
        <v>0</v>
      </c>
      <c r="P23" s="23">
        <f t="shared" si="4"/>
        <v>0</v>
      </c>
      <c r="Q23" s="23">
        <f t="shared" si="4"/>
        <v>0</v>
      </c>
      <c r="R23" s="23">
        <f t="shared" si="4"/>
        <v>0</v>
      </c>
      <c r="S23" s="23">
        <f t="shared" si="4"/>
        <v>0</v>
      </c>
      <c r="T23" s="23">
        <f t="shared" si="4"/>
        <v>0</v>
      </c>
      <c r="U23" s="23">
        <f t="shared" si="4"/>
        <v>0</v>
      </c>
      <c r="V23" s="23">
        <f t="shared" si="4"/>
        <v>0</v>
      </c>
      <c r="W23" s="23">
        <f t="shared" si="4"/>
        <v>0</v>
      </c>
      <c r="X23" s="23">
        <f t="shared" si="4"/>
        <v>0</v>
      </c>
      <c r="Y23" s="23">
        <f t="shared" si="4"/>
        <v>0</v>
      </c>
      <c r="Z23" s="23">
        <f t="shared" si="4"/>
        <v>0</v>
      </c>
      <c r="AA23" s="23">
        <f t="shared" si="4"/>
        <v>0</v>
      </c>
      <c r="AB23" s="23">
        <f t="shared" si="4"/>
        <v>0</v>
      </c>
      <c r="AC23" s="23">
        <f t="shared" si="4"/>
        <v>0</v>
      </c>
      <c r="AD23" s="23">
        <f t="shared" si="4"/>
        <v>0</v>
      </c>
      <c r="AE23" s="23">
        <f t="shared" si="4"/>
        <v>0</v>
      </c>
      <c r="AF23" s="23">
        <f t="shared" si="4"/>
        <v>0</v>
      </c>
      <c r="AG23" s="23">
        <f t="shared" si="4"/>
        <v>0</v>
      </c>
    </row>
    <row r="24" spans="1:33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spans="1:33" x14ac:dyDescent="0.25">
      <c r="A25" s="8" t="s">
        <v>1</v>
      </c>
      <c r="B25" s="21">
        <f>SUM(B26,B32)</f>
        <v>0</v>
      </c>
      <c r="C25" s="21">
        <f t="shared" ref="C25:AG25" si="5">SUM(C26,C32)</f>
        <v>0</v>
      </c>
      <c r="D25" s="21">
        <f t="shared" si="5"/>
        <v>0</v>
      </c>
      <c r="E25" s="21">
        <f t="shared" si="5"/>
        <v>0</v>
      </c>
      <c r="F25" s="21">
        <f t="shared" si="5"/>
        <v>0</v>
      </c>
      <c r="G25" s="21">
        <f t="shared" si="5"/>
        <v>0</v>
      </c>
      <c r="H25" s="21">
        <f t="shared" si="5"/>
        <v>0</v>
      </c>
      <c r="I25" s="21">
        <f t="shared" si="5"/>
        <v>0</v>
      </c>
      <c r="J25" s="21">
        <f t="shared" si="5"/>
        <v>0</v>
      </c>
      <c r="K25" s="21">
        <f t="shared" si="5"/>
        <v>0</v>
      </c>
      <c r="L25" s="21">
        <f t="shared" si="5"/>
        <v>0</v>
      </c>
      <c r="M25" s="21">
        <f t="shared" si="5"/>
        <v>0</v>
      </c>
      <c r="N25" s="21">
        <f t="shared" si="5"/>
        <v>0</v>
      </c>
      <c r="O25" s="21">
        <f t="shared" si="5"/>
        <v>0</v>
      </c>
      <c r="P25" s="21">
        <f t="shared" si="5"/>
        <v>0</v>
      </c>
      <c r="Q25" s="21">
        <f t="shared" si="5"/>
        <v>0</v>
      </c>
      <c r="R25" s="21">
        <f t="shared" si="5"/>
        <v>0</v>
      </c>
      <c r="S25" s="21">
        <f t="shared" si="5"/>
        <v>0</v>
      </c>
      <c r="T25" s="21">
        <f t="shared" si="5"/>
        <v>0</v>
      </c>
      <c r="U25" s="21">
        <f t="shared" si="5"/>
        <v>0</v>
      </c>
      <c r="V25" s="21">
        <f t="shared" si="5"/>
        <v>0</v>
      </c>
      <c r="W25" s="21">
        <f t="shared" si="5"/>
        <v>0</v>
      </c>
      <c r="X25" s="21">
        <f t="shared" si="5"/>
        <v>0</v>
      </c>
      <c r="Y25" s="21">
        <f t="shared" si="5"/>
        <v>0</v>
      </c>
      <c r="Z25" s="21">
        <f t="shared" si="5"/>
        <v>0</v>
      </c>
      <c r="AA25" s="21">
        <f t="shared" si="5"/>
        <v>0</v>
      </c>
      <c r="AB25" s="21">
        <f t="shared" si="5"/>
        <v>0</v>
      </c>
      <c r="AC25" s="21">
        <f t="shared" si="5"/>
        <v>0</v>
      </c>
      <c r="AD25" s="21">
        <f t="shared" si="5"/>
        <v>0</v>
      </c>
      <c r="AE25" s="21">
        <f t="shared" si="5"/>
        <v>0</v>
      </c>
      <c r="AF25" s="21">
        <f t="shared" si="5"/>
        <v>0</v>
      </c>
      <c r="AG25" s="21">
        <f t="shared" si="5"/>
        <v>0</v>
      </c>
    </row>
    <row r="26" spans="1:33" x14ac:dyDescent="0.25">
      <c r="A26" s="24" t="s">
        <v>29</v>
      </c>
      <c r="B26" s="25">
        <f>SUM(B27:B31)</f>
        <v>0</v>
      </c>
      <c r="C26" s="25">
        <f t="shared" ref="C26:AG26" si="6">SUM(C27:C31)</f>
        <v>0</v>
      </c>
      <c r="D26" s="25">
        <f t="shared" si="6"/>
        <v>0</v>
      </c>
      <c r="E26" s="25">
        <f t="shared" si="6"/>
        <v>0</v>
      </c>
      <c r="F26" s="25">
        <f t="shared" si="6"/>
        <v>0</v>
      </c>
      <c r="G26" s="25">
        <f t="shared" si="6"/>
        <v>0</v>
      </c>
      <c r="H26" s="25">
        <f t="shared" si="6"/>
        <v>0</v>
      </c>
      <c r="I26" s="25">
        <f t="shared" si="6"/>
        <v>0</v>
      </c>
      <c r="J26" s="25">
        <f t="shared" si="6"/>
        <v>0</v>
      </c>
      <c r="K26" s="25">
        <f t="shared" si="6"/>
        <v>0</v>
      </c>
      <c r="L26" s="25">
        <f t="shared" si="6"/>
        <v>0</v>
      </c>
      <c r="M26" s="25">
        <f t="shared" si="6"/>
        <v>0</v>
      </c>
      <c r="N26" s="25">
        <f t="shared" si="6"/>
        <v>0</v>
      </c>
      <c r="O26" s="25">
        <f t="shared" si="6"/>
        <v>0</v>
      </c>
      <c r="P26" s="25">
        <f t="shared" si="6"/>
        <v>0</v>
      </c>
      <c r="Q26" s="25">
        <f t="shared" si="6"/>
        <v>0</v>
      </c>
      <c r="R26" s="25">
        <f t="shared" si="6"/>
        <v>0</v>
      </c>
      <c r="S26" s="25">
        <f t="shared" si="6"/>
        <v>0</v>
      </c>
      <c r="T26" s="25">
        <f t="shared" si="6"/>
        <v>0</v>
      </c>
      <c r="U26" s="25">
        <f t="shared" si="6"/>
        <v>0</v>
      </c>
      <c r="V26" s="25">
        <f t="shared" si="6"/>
        <v>0</v>
      </c>
      <c r="W26" s="25">
        <f t="shared" si="6"/>
        <v>0</v>
      </c>
      <c r="X26" s="25">
        <f t="shared" si="6"/>
        <v>0</v>
      </c>
      <c r="Y26" s="25">
        <f t="shared" si="6"/>
        <v>0</v>
      </c>
      <c r="Z26" s="25">
        <f t="shared" si="6"/>
        <v>0</v>
      </c>
      <c r="AA26" s="25">
        <f t="shared" si="6"/>
        <v>0</v>
      </c>
      <c r="AB26" s="25">
        <f t="shared" si="6"/>
        <v>0</v>
      </c>
      <c r="AC26" s="25">
        <f t="shared" si="6"/>
        <v>0</v>
      </c>
      <c r="AD26" s="25">
        <f t="shared" si="6"/>
        <v>0</v>
      </c>
      <c r="AE26" s="25">
        <f t="shared" si="6"/>
        <v>0</v>
      </c>
      <c r="AF26" s="25">
        <f t="shared" si="6"/>
        <v>0</v>
      </c>
      <c r="AG26" s="25">
        <f t="shared" si="6"/>
        <v>0</v>
      </c>
    </row>
    <row r="27" spans="1:33" x14ac:dyDescent="0.25">
      <c r="A27" s="26" t="s">
        <v>13</v>
      </c>
      <c r="B27" s="27">
        <v>0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</row>
    <row r="28" spans="1:33" x14ac:dyDescent="0.25">
      <c r="A28" s="26" t="s">
        <v>14</v>
      </c>
      <c r="B28" s="27">
        <v>0</v>
      </c>
      <c r="C28" s="27">
        <v>0</v>
      </c>
      <c r="D28" s="27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  <c r="AF28" s="27">
        <v>0</v>
      </c>
      <c r="AG28" s="27">
        <v>0</v>
      </c>
    </row>
    <row r="29" spans="1:33" x14ac:dyDescent="0.25">
      <c r="A29" s="26" t="s">
        <v>15</v>
      </c>
      <c r="B29" s="27">
        <v>0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</row>
    <row r="30" spans="1:33" x14ac:dyDescent="0.25">
      <c r="A30" s="26" t="s">
        <v>16</v>
      </c>
      <c r="B30" s="27">
        <v>0</v>
      </c>
      <c r="C30" s="27">
        <v>0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</row>
    <row r="31" spans="1:33" x14ac:dyDescent="0.25">
      <c r="A31" s="28" t="s">
        <v>17</v>
      </c>
      <c r="B31" s="29">
        <v>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9">
        <v>0</v>
      </c>
      <c r="AE31" s="29">
        <v>0</v>
      </c>
      <c r="AF31" s="29">
        <v>0</v>
      </c>
      <c r="AG31" s="29">
        <v>0</v>
      </c>
    </row>
    <row r="32" spans="1:33" x14ac:dyDescent="0.25">
      <c r="A32" s="24" t="s">
        <v>30</v>
      </c>
      <c r="B32" s="25">
        <f>SUM(B33:B37)</f>
        <v>0</v>
      </c>
      <c r="C32" s="25">
        <f t="shared" ref="C32:AG32" si="7">SUM(C33:C37)</f>
        <v>0</v>
      </c>
      <c r="D32" s="25">
        <f t="shared" si="7"/>
        <v>0</v>
      </c>
      <c r="E32" s="25">
        <f t="shared" si="7"/>
        <v>0</v>
      </c>
      <c r="F32" s="25">
        <f t="shared" si="7"/>
        <v>0</v>
      </c>
      <c r="G32" s="25">
        <f t="shared" si="7"/>
        <v>0</v>
      </c>
      <c r="H32" s="25">
        <f t="shared" si="7"/>
        <v>0</v>
      </c>
      <c r="I32" s="25">
        <f t="shared" si="7"/>
        <v>0</v>
      </c>
      <c r="J32" s="25">
        <f t="shared" si="7"/>
        <v>0</v>
      </c>
      <c r="K32" s="25">
        <f t="shared" si="7"/>
        <v>0</v>
      </c>
      <c r="L32" s="25">
        <f t="shared" si="7"/>
        <v>0</v>
      </c>
      <c r="M32" s="25">
        <f t="shared" si="7"/>
        <v>0</v>
      </c>
      <c r="N32" s="25">
        <f t="shared" si="7"/>
        <v>0</v>
      </c>
      <c r="O32" s="25">
        <f t="shared" si="7"/>
        <v>0</v>
      </c>
      <c r="P32" s="25">
        <f t="shared" si="7"/>
        <v>0</v>
      </c>
      <c r="Q32" s="25">
        <f t="shared" si="7"/>
        <v>0</v>
      </c>
      <c r="R32" s="25">
        <f t="shared" si="7"/>
        <v>0</v>
      </c>
      <c r="S32" s="25">
        <f t="shared" si="7"/>
        <v>0</v>
      </c>
      <c r="T32" s="25">
        <f t="shared" si="7"/>
        <v>0</v>
      </c>
      <c r="U32" s="25">
        <f t="shared" si="7"/>
        <v>0</v>
      </c>
      <c r="V32" s="25">
        <f t="shared" si="7"/>
        <v>0</v>
      </c>
      <c r="W32" s="25">
        <f t="shared" si="7"/>
        <v>0</v>
      </c>
      <c r="X32" s="25">
        <f t="shared" si="7"/>
        <v>0</v>
      </c>
      <c r="Y32" s="25">
        <f t="shared" si="7"/>
        <v>0</v>
      </c>
      <c r="Z32" s="25">
        <f t="shared" si="7"/>
        <v>0</v>
      </c>
      <c r="AA32" s="25">
        <f t="shared" si="7"/>
        <v>0</v>
      </c>
      <c r="AB32" s="25">
        <f t="shared" si="7"/>
        <v>0</v>
      </c>
      <c r="AC32" s="25">
        <f t="shared" si="7"/>
        <v>0</v>
      </c>
      <c r="AD32" s="25">
        <f t="shared" si="7"/>
        <v>0</v>
      </c>
      <c r="AE32" s="25">
        <f t="shared" si="7"/>
        <v>0</v>
      </c>
      <c r="AF32" s="25">
        <f t="shared" si="7"/>
        <v>0</v>
      </c>
      <c r="AG32" s="25">
        <f t="shared" si="7"/>
        <v>0</v>
      </c>
    </row>
    <row r="33" spans="1:33" x14ac:dyDescent="0.25">
      <c r="A33" s="26" t="s">
        <v>13</v>
      </c>
      <c r="B33" s="27">
        <v>0</v>
      </c>
      <c r="C33" s="27">
        <v>0</v>
      </c>
      <c r="D33" s="27">
        <v>0</v>
      </c>
      <c r="E33" s="27">
        <v>0</v>
      </c>
      <c r="F33" s="27">
        <v>0</v>
      </c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  <c r="V33" s="27">
        <v>0</v>
      </c>
      <c r="W33" s="27">
        <v>0</v>
      </c>
      <c r="X33" s="27">
        <v>0</v>
      </c>
      <c r="Y33" s="27">
        <v>0</v>
      </c>
      <c r="Z33" s="27">
        <v>0</v>
      </c>
      <c r="AA33" s="27">
        <v>0</v>
      </c>
      <c r="AB33" s="27">
        <v>0</v>
      </c>
      <c r="AC33" s="27">
        <v>0</v>
      </c>
      <c r="AD33" s="27">
        <v>0</v>
      </c>
      <c r="AE33" s="27">
        <v>0</v>
      </c>
      <c r="AF33" s="27">
        <v>0</v>
      </c>
      <c r="AG33" s="27">
        <v>0</v>
      </c>
    </row>
    <row r="34" spans="1:33" x14ac:dyDescent="0.25">
      <c r="A34" s="26" t="s">
        <v>14</v>
      </c>
      <c r="B34" s="27">
        <v>0</v>
      </c>
      <c r="C34" s="27">
        <v>0</v>
      </c>
      <c r="D34" s="27">
        <v>0</v>
      </c>
      <c r="E34" s="27">
        <v>0</v>
      </c>
      <c r="F34" s="27">
        <v>0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0</v>
      </c>
      <c r="T34" s="27">
        <v>0</v>
      </c>
      <c r="U34" s="27">
        <v>0</v>
      </c>
      <c r="V34" s="27">
        <v>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  <c r="AG34" s="27">
        <v>0</v>
      </c>
    </row>
    <row r="35" spans="1:33" x14ac:dyDescent="0.25">
      <c r="A35" s="26" t="s">
        <v>15</v>
      </c>
      <c r="B35" s="27">
        <v>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27">
        <v>0</v>
      </c>
      <c r="AG35" s="27">
        <v>0</v>
      </c>
    </row>
    <row r="36" spans="1:33" x14ac:dyDescent="0.25">
      <c r="A36" s="26" t="s">
        <v>16</v>
      </c>
      <c r="B36" s="27">
        <v>0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  <c r="AB36" s="27">
        <v>0</v>
      </c>
      <c r="AC36" s="27">
        <v>0</v>
      </c>
      <c r="AD36" s="27">
        <v>0</v>
      </c>
      <c r="AE36" s="27">
        <v>0</v>
      </c>
      <c r="AF36" s="27">
        <v>0</v>
      </c>
      <c r="AG36" s="27">
        <v>0</v>
      </c>
    </row>
    <row r="37" spans="1:33" x14ac:dyDescent="0.25">
      <c r="A37" s="28" t="s">
        <v>17</v>
      </c>
      <c r="B37" s="29">
        <v>0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</row>
    <row r="38" spans="1:33" x14ac:dyDescent="0.25">
      <c r="A38" s="14" t="s">
        <v>23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spans="1:33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 spans="1:33" x14ac:dyDescent="0.25">
      <c r="A40" s="8" t="s">
        <v>18</v>
      </c>
      <c r="B40" s="21">
        <f t="shared" ref="B40:AG41" si="8">IF(B25=0,0,B25/(B3/1000))</f>
        <v>0</v>
      </c>
      <c r="C40" s="21">
        <f t="shared" si="8"/>
        <v>0</v>
      </c>
      <c r="D40" s="21">
        <f t="shared" si="8"/>
        <v>0</v>
      </c>
      <c r="E40" s="21">
        <f t="shared" si="8"/>
        <v>0</v>
      </c>
      <c r="F40" s="21">
        <f t="shared" si="8"/>
        <v>0</v>
      </c>
      <c r="G40" s="21">
        <f t="shared" si="8"/>
        <v>0</v>
      </c>
      <c r="H40" s="21">
        <f t="shared" si="8"/>
        <v>0</v>
      </c>
      <c r="I40" s="21">
        <f t="shared" si="8"/>
        <v>0</v>
      </c>
      <c r="J40" s="21">
        <f t="shared" si="8"/>
        <v>0</v>
      </c>
      <c r="K40" s="21">
        <f t="shared" si="8"/>
        <v>0</v>
      </c>
      <c r="L40" s="21">
        <f t="shared" si="8"/>
        <v>0</v>
      </c>
      <c r="M40" s="21">
        <f t="shared" si="8"/>
        <v>0</v>
      </c>
      <c r="N40" s="21">
        <f t="shared" si="8"/>
        <v>0</v>
      </c>
      <c r="O40" s="21">
        <f t="shared" si="8"/>
        <v>0</v>
      </c>
      <c r="P40" s="21">
        <f t="shared" si="8"/>
        <v>0</v>
      </c>
      <c r="Q40" s="21">
        <f t="shared" si="8"/>
        <v>0</v>
      </c>
      <c r="R40" s="21">
        <f t="shared" si="8"/>
        <v>0</v>
      </c>
      <c r="S40" s="21">
        <f t="shared" si="8"/>
        <v>0</v>
      </c>
      <c r="T40" s="21">
        <f t="shared" si="8"/>
        <v>0</v>
      </c>
      <c r="U40" s="21">
        <f t="shared" si="8"/>
        <v>0</v>
      </c>
      <c r="V40" s="21">
        <f t="shared" si="8"/>
        <v>0</v>
      </c>
      <c r="W40" s="21">
        <f t="shared" si="8"/>
        <v>0</v>
      </c>
      <c r="X40" s="21">
        <f t="shared" si="8"/>
        <v>0</v>
      </c>
      <c r="Y40" s="21">
        <f t="shared" si="8"/>
        <v>0</v>
      </c>
      <c r="Z40" s="21">
        <f t="shared" si="8"/>
        <v>0</v>
      </c>
      <c r="AA40" s="21">
        <f t="shared" si="8"/>
        <v>0</v>
      </c>
      <c r="AB40" s="21">
        <f t="shared" si="8"/>
        <v>0</v>
      </c>
      <c r="AC40" s="21">
        <f t="shared" si="8"/>
        <v>0</v>
      </c>
      <c r="AD40" s="21">
        <f t="shared" si="8"/>
        <v>0</v>
      </c>
      <c r="AE40" s="21">
        <f t="shared" si="8"/>
        <v>0</v>
      </c>
      <c r="AF40" s="21">
        <f t="shared" si="8"/>
        <v>0</v>
      </c>
      <c r="AG40" s="21">
        <f t="shared" si="8"/>
        <v>0</v>
      </c>
    </row>
    <row r="41" spans="1:33" x14ac:dyDescent="0.25">
      <c r="A41" s="10" t="s">
        <v>29</v>
      </c>
      <c r="B41" s="22">
        <f t="shared" si="8"/>
        <v>0</v>
      </c>
      <c r="C41" s="22">
        <f t="shared" si="8"/>
        <v>0</v>
      </c>
      <c r="D41" s="22">
        <f t="shared" si="8"/>
        <v>0</v>
      </c>
      <c r="E41" s="22">
        <f t="shared" si="8"/>
        <v>0</v>
      </c>
      <c r="F41" s="22">
        <f t="shared" si="8"/>
        <v>0</v>
      </c>
      <c r="G41" s="22">
        <f t="shared" si="8"/>
        <v>0</v>
      </c>
      <c r="H41" s="22">
        <f t="shared" si="8"/>
        <v>0</v>
      </c>
      <c r="I41" s="22">
        <f t="shared" si="8"/>
        <v>0</v>
      </c>
      <c r="J41" s="22">
        <f t="shared" si="8"/>
        <v>0</v>
      </c>
      <c r="K41" s="22">
        <f t="shared" si="8"/>
        <v>0</v>
      </c>
      <c r="L41" s="22">
        <f t="shared" si="8"/>
        <v>0</v>
      </c>
      <c r="M41" s="22">
        <f t="shared" si="8"/>
        <v>0</v>
      </c>
      <c r="N41" s="22">
        <f t="shared" si="8"/>
        <v>0</v>
      </c>
      <c r="O41" s="22">
        <f t="shared" si="8"/>
        <v>0</v>
      </c>
      <c r="P41" s="22">
        <f t="shared" si="8"/>
        <v>0</v>
      </c>
      <c r="Q41" s="22">
        <f t="shared" si="8"/>
        <v>0</v>
      </c>
      <c r="R41" s="22">
        <f t="shared" si="8"/>
        <v>0</v>
      </c>
      <c r="S41" s="22">
        <f t="shared" si="8"/>
        <v>0</v>
      </c>
      <c r="T41" s="22">
        <f t="shared" si="8"/>
        <v>0</v>
      </c>
      <c r="U41" s="22">
        <f t="shared" si="8"/>
        <v>0</v>
      </c>
      <c r="V41" s="22">
        <f t="shared" si="8"/>
        <v>0</v>
      </c>
      <c r="W41" s="22">
        <f t="shared" si="8"/>
        <v>0</v>
      </c>
      <c r="X41" s="22">
        <f t="shared" si="8"/>
        <v>0</v>
      </c>
      <c r="Y41" s="22">
        <f t="shared" si="8"/>
        <v>0</v>
      </c>
      <c r="Z41" s="22">
        <f t="shared" si="8"/>
        <v>0</v>
      </c>
      <c r="AA41" s="22">
        <f t="shared" si="8"/>
        <v>0</v>
      </c>
      <c r="AB41" s="22">
        <f t="shared" si="8"/>
        <v>0</v>
      </c>
      <c r="AC41" s="22">
        <f t="shared" si="8"/>
        <v>0</v>
      </c>
      <c r="AD41" s="22">
        <f t="shared" si="8"/>
        <v>0</v>
      </c>
      <c r="AE41" s="22">
        <f t="shared" si="8"/>
        <v>0</v>
      </c>
      <c r="AF41" s="22">
        <f t="shared" si="8"/>
        <v>0</v>
      </c>
      <c r="AG41" s="22">
        <f t="shared" si="8"/>
        <v>0</v>
      </c>
    </row>
    <row r="42" spans="1:33" x14ac:dyDescent="0.25">
      <c r="A42" s="12" t="s">
        <v>30</v>
      </c>
      <c r="B42" s="23">
        <f t="shared" ref="B42:AG42" si="9">IF(B32=0,0,B32/(B5/1000))</f>
        <v>0</v>
      </c>
      <c r="C42" s="23">
        <f t="shared" si="9"/>
        <v>0</v>
      </c>
      <c r="D42" s="23">
        <f t="shared" si="9"/>
        <v>0</v>
      </c>
      <c r="E42" s="23">
        <f t="shared" si="9"/>
        <v>0</v>
      </c>
      <c r="F42" s="23">
        <f t="shared" si="9"/>
        <v>0</v>
      </c>
      <c r="G42" s="23">
        <f t="shared" si="9"/>
        <v>0</v>
      </c>
      <c r="H42" s="23">
        <f t="shared" si="9"/>
        <v>0</v>
      </c>
      <c r="I42" s="23">
        <f t="shared" si="9"/>
        <v>0</v>
      </c>
      <c r="J42" s="23">
        <f t="shared" si="9"/>
        <v>0</v>
      </c>
      <c r="K42" s="23">
        <f t="shared" si="9"/>
        <v>0</v>
      </c>
      <c r="L42" s="23">
        <f t="shared" si="9"/>
        <v>0</v>
      </c>
      <c r="M42" s="23">
        <f t="shared" si="9"/>
        <v>0</v>
      </c>
      <c r="N42" s="23">
        <f t="shared" si="9"/>
        <v>0</v>
      </c>
      <c r="O42" s="23">
        <f t="shared" si="9"/>
        <v>0</v>
      </c>
      <c r="P42" s="23">
        <f t="shared" si="9"/>
        <v>0</v>
      </c>
      <c r="Q42" s="23">
        <f t="shared" si="9"/>
        <v>0</v>
      </c>
      <c r="R42" s="23">
        <f t="shared" si="9"/>
        <v>0</v>
      </c>
      <c r="S42" s="23">
        <f t="shared" si="9"/>
        <v>0</v>
      </c>
      <c r="T42" s="23">
        <f t="shared" si="9"/>
        <v>0</v>
      </c>
      <c r="U42" s="23">
        <f t="shared" si="9"/>
        <v>0</v>
      </c>
      <c r="V42" s="23">
        <f t="shared" si="9"/>
        <v>0</v>
      </c>
      <c r="W42" s="23">
        <f t="shared" si="9"/>
        <v>0</v>
      </c>
      <c r="X42" s="23">
        <f t="shared" si="9"/>
        <v>0</v>
      </c>
      <c r="Y42" s="23">
        <f t="shared" si="9"/>
        <v>0</v>
      </c>
      <c r="Z42" s="23">
        <f t="shared" si="9"/>
        <v>0</v>
      </c>
      <c r="AA42" s="23">
        <f t="shared" si="9"/>
        <v>0</v>
      </c>
      <c r="AB42" s="23">
        <f t="shared" si="9"/>
        <v>0</v>
      </c>
      <c r="AC42" s="23">
        <f t="shared" si="9"/>
        <v>0</v>
      </c>
      <c r="AD42" s="23">
        <f t="shared" si="9"/>
        <v>0</v>
      </c>
      <c r="AE42" s="23">
        <f t="shared" si="9"/>
        <v>0</v>
      </c>
      <c r="AF42" s="23">
        <f t="shared" si="9"/>
        <v>0</v>
      </c>
      <c r="AG42" s="23">
        <f t="shared" si="9"/>
        <v>0</v>
      </c>
    </row>
    <row r="43" spans="1:33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 spans="1:33" x14ac:dyDescent="0.25">
      <c r="A44" s="8" t="s">
        <v>5</v>
      </c>
      <c r="B44" s="30">
        <f t="shared" ref="B44:AG45" si="10">IF(B25=0,0,B25/B$25)</f>
        <v>0</v>
      </c>
      <c r="C44" s="30">
        <f t="shared" si="10"/>
        <v>0</v>
      </c>
      <c r="D44" s="30">
        <f t="shared" si="10"/>
        <v>0</v>
      </c>
      <c r="E44" s="30">
        <f t="shared" si="10"/>
        <v>0</v>
      </c>
      <c r="F44" s="30">
        <f t="shared" si="10"/>
        <v>0</v>
      </c>
      <c r="G44" s="30">
        <f t="shared" si="10"/>
        <v>0</v>
      </c>
      <c r="H44" s="30">
        <f t="shared" si="10"/>
        <v>0</v>
      </c>
      <c r="I44" s="30">
        <f t="shared" si="10"/>
        <v>0</v>
      </c>
      <c r="J44" s="30">
        <f t="shared" si="10"/>
        <v>0</v>
      </c>
      <c r="K44" s="30">
        <f t="shared" si="10"/>
        <v>0</v>
      </c>
      <c r="L44" s="30">
        <f t="shared" si="10"/>
        <v>0</v>
      </c>
      <c r="M44" s="30">
        <f t="shared" si="10"/>
        <v>0</v>
      </c>
      <c r="N44" s="30">
        <f t="shared" si="10"/>
        <v>0</v>
      </c>
      <c r="O44" s="30">
        <f t="shared" si="10"/>
        <v>0</v>
      </c>
      <c r="P44" s="30">
        <f t="shared" si="10"/>
        <v>0</v>
      </c>
      <c r="Q44" s="30">
        <f t="shared" si="10"/>
        <v>0</v>
      </c>
      <c r="R44" s="30">
        <f t="shared" si="10"/>
        <v>0</v>
      </c>
      <c r="S44" s="30">
        <f t="shared" si="10"/>
        <v>0</v>
      </c>
      <c r="T44" s="30">
        <f t="shared" si="10"/>
        <v>0</v>
      </c>
      <c r="U44" s="30">
        <f t="shared" si="10"/>
        <v>0</v>
      </c>
      <c r="V44" s="30">
        <f t="shared" si="10"/>
        <v>0</v>
      </c>
      <c r="W44" s="30">
        <f t="shared" si="10"/>
        <v>0</v>
      </c>
      <c r="X44" s="30">
        <f t="shared" si="10"/>
        <v>0</v>
      </c>
      <c r="Y44" s="30">
        <f t="shared" si="10"/>
        <v>0</v>
      </c>
      <c r="Z44" s="30">
        <f t="shared" si="10"/>
        <v>0</v>
      </c>
      <c r="AA44" s="30">
        <f t="shared" si="10"/>
        <v>0</v>
      </c>
      <c r="AB44" s="30">
        <f t="shared" si="10"/>
        <v>0</v>
      </c>
      <c r="AC44" s="30">
        <f t="shared" si="10"/>
        <v>0</v>
      </c>
      <c r="AD44" s="30">
        <f t="shared" si="10"/>
        <v>0</v>
      </c>
      <c r="AE44" s="30">
        <f t="shared" si="10"/>
        <v>0</v>
      </c>
      <c r="AF44" s="30">
        <f t="shared" si="10"/>
        <v>0</v>
      </c>
      <c r="AG44" s="30">
        <f t="shared" si="10"/>
        <v>0</v>
      </c>
    </row>
    <row r="45" spans="1:33" x14ac:dyDescent="0.25">
      <c r="A45" s="10" t="s">
        <v>29</v>
      </c>
      <c r="B45" s="31">
        <f t="shared" si="10"/>
        <v>0</v>
      </c>
      <c r="C45" s="31">
        <f t="shared" si="10"/>
        <v>0</v>
      </c>
      <c r="D45" s="31">
        <f t="shared" si="10"/>
        <v>0</v>
      </c>
      <c r="E45" s="31">
        <f t="shared" si="10"/>
        <v>0</v>
      </c>
      <c r="F45" s="31">
        <f t="shared" si="10"/>
        <v>0</v>
      </c>
      <c r="G45" s="31">
        <f t="shared" si="10"/>
        <v>0</v>
      </c>
      <c r="H45" s="31">
        <f t="shared" si="10"/>
        <v>0</v>
      </c>
      <c r="I45" s="31">
        <f t="shared" si="10"/>
        <v>0</v>
      </c>
      <c r="J45" s="31">
        <f t="shared" si="10"/>
        <v>0</v>
      </c>
      <c r="K45" s="31">
        <f t="shared" si="10"/>
        <v>0</v>
      </c>
      <c r="L45" s="31">
        <f t="shared" si="10"/>
        <v>0</v>
      </c>
      <c r="M45" s="31">
        <f t="shared" si="10"/>
        <v>0</v>
      </c>
      <c r="N45" s="31">
        <f t="shared" si="10"/>
        <v>0</v>
      </c>
      <c r="O45" s="31">
        <f t="shared" si="10"/>
        <v>0</v>
      </c>
      <c r="P45" s="31">
        <f t="shared" si="10"/>
        <v>0</v>
      </c>
      <c r="Q45" s="31">
        <f t="shared" si="10"/>
        <v>0</v>
      </c>
      <c r="R45" s="31">
        <f t="shared" si="10"/>
        <v>0</v>
      </c>
      <c r="S45" s="31">
        <f t="shared" si="10"/>
        <v>0</v>
      </c>
      <c r="T45" s="31">
        <f t="shared" si="10"/>
        <v>0</v>
      </c>
      <c r="U45" s="31">
        <f t="shared" si="10"/>
        <v>0</v>
      </c>
      <c r="V45" s="31">
        <f t="shared" si="10"/>
        <v>0</v>
      </c>
      <c r="W45" s="31">
        <f t="shared" si="10"/>
        <v>0</v>
      </c>
      <c r="X45" s="31">
        <f t="shared" si="10"/>
        <v>0</v>
      </c>
      <c r="Y45" s="31">
        <f t="shared" si="10"/>
        <v>0</v>
      </c>
      <c r="Z45" s="31">
        <f t="shared" si="10"/>
        <v>0</v>
      </c>
      <c r="AA45" s="31">
        <f t="shared" si="10"/>
        <v>0</v>
      </c>
      <c r="AB45" s="31">
        <f t="shared" si="10"/>
        <v>0</v>
      </c>
      <c r="AC45" s="31">
        <f t="shared" si="10"/>
        <v>0</v>
      </c>
      <c r="AD45" s="31">
        <f t="shared" si="10"/>
        <v>0</v>
      </c>
      <c r="AE45" s="31">
        <f t="shared" si="10"/>
        <v>0</v>
      </c>
      <c r="AF45" s="31">
        <f t="shared" si="10"/>
        <v>0</v>
      </c>
      <c r="AG45" s="31">
        <f t="shared" si="10"/>
        <v>0</v>
      </c>
    </row>
    <row r="46" spans="1:33" x14ac:dyDescent="0.25">
      <c r="A46" s="12" t="s">
        <v>30</v>
      </c>
      <c r="B46" s="32">
        <f t="shared" ref="B46:AG46" si="11">IF(B32=0,0,B32/B$25)</f>
        <v>0</v>
      </c>
      <c r="C46" s="32">
        <f t="shared" si="11"/>
        <v>0</v>
      </c>
      <c r="D46" s="32">
        <f t="shared" si="11"/>
        <v>0</v>
      </c>
      <c r="E46" s="32">
        <f t="shared" si="11"/>
        <v>0</v>
      </c>
      <c r="F46" s="32">
        <f t="shared" si="11"/>
        <v>0</v>
      </c>
      <c r="G46" s="32">
        <f t="shared" si="11"/>
        <v>0</v>
      </c>
      <c r="H46" s="32">
        <f t="shared" si="11"/>
        <v>0</v>
      </c>
      <c r="I46" s="32">
        <f t="shared" si="11"/>
        <v>0</v>
      </c>
      <c r="J46" s="32">
        <f t="shared" si="11"/>
        <v>0</v>
      </c>
      <c r="K46" s="32">
        <f t="shared" si="11"/>
        <v>0</v>
      </c>
      <c r="L46" s="32">
        <f t="shared" si="11"/>
        <v>0</v>
      </c>
      <c r="M46" s="32">
        <f t="shared" si="11"/>
        <v>0</v>
      </c>
      <c r="N46" s="32">
        <f t="shared" si="11"/>
        <v>0</v>
      </c>
      <c r="O46" s="32">
        <f t="shared" si="11"/>
        <v>0</v>
      </c>
      <c r="P46" s="32">
        <f t="shared" si="11"/>
        <v>0</v>
      </c>
      <c r="Q46" s="32">
        <f t="shared" si="11"/>
        <v>0</v>
      </c>
      <c r="R46" s="32">
        <f t="shared" si="11"/>
        <v>0</v>
      </c>
      <c r="S46" s="32">
        <f t="shared" si="11"/>
        <v>0</v>
      </c>
      <c r="T46" s="32">
        <f t="shared" si="11"/>
        <v>0</v>
      </c>
      <c r="U46" s="32">
        <f t="shared" si="11"/>
        <v>0</v>
      </c>
      <c r="V46" s="32">
        <f t="shared" si="11"/>
        <v>0</v>
      </c>
      <c r="W46" s="32">
        <f t="shared" si="11"/>
        <v>0</v>
      </c>
      <c r="X46" s="32">
        <f t="shared" si="11"/>
        <v>0</v>
      </c>
      <c r="Y46" s="32">
        <f t="shared" si="11"/>
        <v>0</v>
      </c>
      <c r="Z46" s="32">
        <f t="shared" si="11"/>
        <v>0</v>
      </c>
      <c r="AA46" s="32">
        <f t="shared" si="11"/>
        <v>0</v>
      </c>
      <c r="AB46" s="32">
        <f t="shared" si="11"/>
        <v>0</v>
      </c>
      <c r="AC46" s="32">
        <f t="shared" si="11"/>
        <v>0</v>
      </c>
      <c r="AD46" s="32">
        <f t="shared" si="11"/>
        <v>0</v>
      </c>
      <c r="AE46" s="32">
        <f t="shared" si="11"/>
        <v>0</v>
      </c>
      <c r="AF46" s="32">
        <f t="shared" si="11"/>
        <v>0</v>
      </c>
      <c r="AG46" s="32">
        <f t="shared" si="11"/>
        <v>0</v>
      </c>
    </row>
    <row r="47" spans="1:33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 spans="1:33" x14ac:dyDescent="0.25">
      <c r="A48" s="8" t="s">
        <v>4</v>
      </c>
      <c r="B48" s="21">
        <f t="shared" ref="B48:AG49" si="12">IF(B25=0,0,100*B25/B12)</f>
        <v>0</v>
      </c>
      <c r="C48" s="21">
        <f t="shared" si="12"/>
        <v>0</v>
      </c>
      <c r="D48" s="21">
        <f t="shared" si="12"/>
        <v>0</v>
      </c>
      <c r="E48" s="21">
        <f t="shared" si="12"/>
        <v>0</v>
      </c>
      <c r="F48" s="21">
        <f t="shared" si="12"/>
        <v>0</v>
      </c>
      <c r="G48" s="21">
        <f t="shared" si="12"/>
        <v>0</v>
      </c>
      <c r="H48" s="21">
        <f t="shared" si="12"/>
        <v>0</v>
      </c>
      <c r="I48" s="21">
        <f t="shared" si="12"/>
        <v>0</v>
      </c>
      <c r="J48" s="21">
        <f t="shared" si="12"/>
        <v>0</v>
      </c>
      <c r="K48" s="21">
        <f t="shared" si="12"/>
        <v>0</v>
      </c>
      <c r="L48" s="21">
        <f t="shared" si="12"/>
        <v>0</v>
      </c>
      <c r="M48" s="21">
        <f t="shared" si="12"/>
        <v>0</v>
      </c>
      <c r="N48" s="21">
        <f t="shared" si="12"/>
        <v>0</v>
      </c>
      <c r="O48" s="21">
        <f t="shared" si="12"/>
        <v>0</v>
      </c>
      <c r="P48" s="21">
        <f t="shared" si="12"/>
        <v>0</v>
      </c>
      <c r="Q48" s="21">
        <f t="shared" si="12"/>
        <v>0</v>
      </c>
      <c r="R48" s="21">
        <f t="shared" si="12"/>
        <v>0</v>
      </c>
      <c r="S48" s="21">
        <f t="shared" si="12"/>
        <v>0</v>
      </c>
      <c r="T48" s="21">
        <f t="shared" si="12"/>
        <v>0</v>
      </c>
      <c r="U48" s="21">
        <f t="shared" si="12"/>
        <v>0</v>
      </c>
      <c r="V48" s="21">
        <f t="shared" si="12"/>
        <v>0</v>
      </c>
      <c r="W48" s="21">
        <f t="shared" si="12"/>
        <v>0</v>
      </c>
      <c r="X48" s="21">
        <f t="shared" si="12"/>
        <v>0</v>
      </c>
      <c r="Y48" s="21">
        <f t="shared" si="12"/>
        <v>0</v>
      </c>
      <c r="Z48" s="21">
        <f t="shared" si="12"/>
        <v>0</v>
      </c>
      <c r="AA48" s="21">
        <f t="shared" si="12"/>
        <v>0</v>
      </c>
      <c r="AB48" s="21">
        <f t="shared" si="12"/>
        <v>0</v>
      </c>
      <c r="AC48" s="21">
        <f t="shared" si="12"/>
        <v>0</v>
      </c>
      <c r="AD48" s="21">
        <f t="shared" si="12"/>
        <v>0</v>
      </c>
      <c r="AE48" s="21">
        <f t="shared" si="12"/>
        <v>0</v>
      </c>
      <c r="AF48" s="21">
        <f t="shared" si="12"/>
        <v>0</v>
      </c>
      <c r="AG48" s="21">
        <f t="shared" si="12"/>
        <v>0</v>
      </c>
    </row>
    <row r="49" spans="1:33" x14ac:dyDescent="0.25">
      <c r="A49" s="10" t="s">
        <v>29</v>
      </c>
      <c r="B49" s="22">
        <f t="shared" si="12"/>
        <v>0</v>
      </c>
      <c r="C49" s="22">
        <f t="shared" si="12"/>
        <v>0</v>
      </c>
      <c r="D49" s="22">
        <f t="shared" si="12"/>
        <v>0</v>
      </c>
      <c r="E49" s="22">
        <f t="shared" si="12"/>
        <v>0</v>
      </c>
      <c r="F49" s="22">
        <f t="shared" si="12"/>
        <v>0</v>
      </c>
      <c r="G49" s="22">
        <f t="shared" si="12"/>
        <v>0</v>
      </c>
      <c r="H49" s="22">
        <f t="shared" si="12"/>
        <v>0</v>
      </c>
      <c r="I49" s="22">
        <f t="shared" si="12"/>
        <v>0</v>
      </c>
      <c r="J49" s="22">
        <f t="shared" si="12"/>
        <v>0</v>
      </c>
      <c r="K49" s="22">
        <f t="shared" si="12"/>
        <v>0</v>
      </c>
      <c r="L49" s="22">
        <f t="shared" si="12"/>
        <v>0</v>
      </c>
      <c r="M49" s="22">
        <f t="shared" si="12"/>
        <v>0</v>
      </c>
      <c r="N49" s="22">
        <f t="shared" si="12"/>
        <v>0</v>
      </c>
      <c r="O49" s="22">
        <f t="shared" si="12"/>
        <v>0</v>
      </c>
      <c r="P49" s="22">
        <f t="shared" si="12"/>
        <v>0</v>
      </c>
      <c r="Q49" s="22">
        <f t="shared" si="12"/>
        <v>0</v>
      </c>
      <c r="R49" s="22">
        <f t="shared" si="12"/>
        <v>0</v>
      </c>
      <c r="S49" s="22">
        <f t="shared" si="12"/>
        <v>0</v>
      </c>
      <c r="T49" s="22">
        <f t="shared" si="12"/>
        <v>0</v>
      </c>
      <c r="U49" s="22">
        <f t="shared" si="12"/>
        <v>0</v>
      </c>
      <c r="V49" s="22">
        <f t="shared" si="12"/>
        <v>0</v>
      </c>
      <c r="W49" s="22">
        <f t="shared" si="12"/>
        <v>0</v>
      </c>
      <c r="X49" s="22">
        <f t="shared" si="12"/>
        <v>0</v>
      </c>
      <c r="Y49" s="22">
        <f t="shared" si="12"/>
        <v>0</v>
      </c>
      <c r="Z49" s="22">
        <f t="shared" si="12"/>
        <v>0</v>
      </c>
      <c r="AA49" s="22">
        <f t="shared" si="12"/>
        <v>0</v>
      </c>
      <c r="AB49" s="22">
        <f t="shared" si="12"/>
        <v>0</v>
      </c>
      <c r="AC49" s="22">
        <f t="shared" si="12"/>
        <v>0</v>
      </c>
      <c r="AD49" s="22">
        <f t="shared" si="12"/>
        <v>0</v>
      </c>
      <c r="AE49" s="22">
        <f t="shared" si="12"/>
        <v>0</v>
      </c>
      <c r="AF49" s="22">
        <f t="shared" si="12"/>
        <v>0</v>
      </c>
      <c r="AG49" s="22">
        <f t="shared" si="12"/>
        <v>0</v>
      </c>
    </row>
    <row r="50" spans="1:33" x14ac:dyDescent="0.25">
      <c r="A50" s="12" t="s">
        <v>30</v>
      </c>
      <c r="B50" s="23">
        <f t="shared" ref="B50:AG50" si="13">IF(B32=0,0,100*B32/B14)</f>
        <v>0</v>
      </c>
      <c r="C50" s="23">
        <f t="shared" si="13"/>
        <v>0</v>
      </c>
      <c r="D50" s="23">
        <f t="shared" si="13"/>
        <v>0</v>
      </c>
      <c r="E50" s="23">
        <f t="shared" si="13"/>
        <v>0</v>
      </c>
      <c r="F50" s="23">
        <f t="shared" si="13"/>
        <v>0</v>
      </c>
      <c r="G50" s="23">
        <f t="shared" si="13"/>
        <v>0</v>
      </c>
      <c r="H50" s="23">
        <f t="shared" si="13"/>
        <v>0</v>
      </c>
      <c r="I50" s="23">
        <f t="shared" si="13"/>
        <v>0</v>
      </c>
      <c r="J50" s="23">
        <f t="shared" si="13"/>
        <v>0</v>
      </c>
      <c r="K50" s="23">
        <f t="shared" si="13"/>
        <v>0</v>
      </c>
      <c r="L50" s="23">
        <f t="shared" si="13"/>
        <v>0</v>
      </c>
      <c r="M50" s="23">
        <f t="shared" si="13"/>
        <v>0</v>
      </c>
      <c r="N50" s="23">
        <f t="shared" si="13"/>
        <v>0</v>
      </c>
      <c r="O50" s="23">
        <f t="shared" si="13"/>
        <v>0</v>
      </c>
      <c r="P50" s="23">
        <f t="shared" si="13"/>
        <v>0</v>
      </c>
      <c r="Q50" s="23">
        <f t="shared" si="13"/>
        <v>0</v>
      </c>
      <c r="R50" s="23">
        <f t="shared" si="13"/>
        <v>0</v>
      </c>
      <c r="S50" s="23">
        <f t="shared" si="13"/>
        <v>0</v>
      </c>
      <c r="T50" s="23">
        <f t="shared" si="13"/>
        <v>0</v>
      </c>
      <c r="U50" s="23">
        <f t="shared" si="13"/>
        <v>0</v>
      </c>
      <c r="V50" s="23">
        <f t="shared" si="13"/>
        <v>0</v>
      </c>
      <c r="W50" s="23">
        <f t="shared" si="13"/>
        <v>0</v>
      </c>
      <c r="X50" s="23">
        <f t="shared" si="13"/>
        <v>0</v>
      </c>
      <c r="Y50" s="23">
        <f t="shared" si="13"/>
        <v>0</v>
      </c>
      <c r="Z50" s="23">
        <f t="shared" si="13"/>
        <v>0</v>
      </c>
      <c r="AA50" s="23">
        <f t="shared" si="13"/>
        <v>0</v>
      </c>
      <c r="AB50" s="23">
        <f t="shared" si="13"/>
        <v>0</v>
      </c>
      <c r="AC50" s="23">
        <f t="shared" si="13"/>
        <v>0</v>
      </c>
      <c r="AD50" s="23">
        <f t="shared" si="13"/>
        <v>0</v>
      </c>
      <c r="AE50" s="23">
        <f t="shared" si="13"/>
        <v>0</v>
      </c>
      <c r="AF50" s="23">
        <f t="shared" si="13"/>
        <v>0</v>
      </c>
      <c r="AG50" s="23">
        <f t="shared" si="13"/>
        <v>0</v>
      </c>
    </row>
    <row r="51" spans="1:33" x14ac:dyDescent="0.25">
      <c r="A51" s="14" t="s">
        <v>24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 spans="1:33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 spans="1:33" x14ac:dyDescent="0.25">
      <c r="A53" s="8" t="s">
        <v>9</v>
      </c>
      <c r="B53" s="21">
        <v>0</v>
      </c>
      <c r="C53" s="21">
        <v>0</v>
      </c>
      <c r="D53" s="21">
        <v>0</v>
      </c>
      <c r="E53" s="21">
        <v>0</v>
      </c>
      <c r="F53" s="21">
        <v>0</v>
      </c>
      <c r="G53" s="21">
        <v>0</v>
      </c>
      <c r="H53" s="21">
        <v>0</v>
      </c>
      <c r="I53" s="21">
        <v>0</v>
      </c>
      <c r="J53" s="21">
        <v>0</v>
      </c>
      <c r="K53" s="21">
        <v>0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21">
        <v>0</v>
      </c>
      <c r="R53" s="21">
        <v>0</v>
      </c>
      <c r="S53" s="21">
        <v>0</v>
      </c>
      <c r="T53" s="21">
        <v>0</v>
      </c>
      <c r="U53" s="21">
        <v>0</v>
      </c>
      <c r="V53" s="21">
        <v>0</v>
      </c>
      <c r="W53" s="21">
        <v>0</v>
      </c>
      <c r="X53" s="21">
        <v>0</v>
      </c>
      <c r="Y53" s="21">
        <v>0</v>
      </c>
      <c r="Z53" s="21">
        <v>0</v>
      </c>
      <c r="AA53" s="21">
        <v>0</v>
      </c>
      <c r="AB53" s="21">
        <v>0</v>
      </c>
      <c r="AC53" s="21">
        <v>0</v>
      </c>
      <c r="AD53" s="21">
        <v>0</v>
      </c>
      <c r="AE53" s="21">
        <v>0</v>
      </c>
      <c r="AF53" s="21">
        <v>0</v>
      </c>
      <c r="AG53" s="21">
        <v>0</v>
      </c>
    </row>
    <row r="54" spans="1:33" x14ac:dyDescent="0.25">
      <c r="A54" s="10" t="s">
        <v>29</v>
      </c>
      <c r="B54" s="22">
        <v>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2">
        <v>0</v>
      </c>
      <c r="AG54" s="22">
        <v>0</v>
      </c>
    </row>
    <row r="55" spans="1:33" x14ac:dyDescent="0.25">
      <c r="A55" s="12" t="s">
        <v>30</v>
      </c>
      <c r="B55" s="23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</row>
    <row r="56" spans="1:33" x14ac:dyDescent="0.25">
      <c r="A56" s="14" t="s">
        <v>25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 spans="1:33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 spans="1:33" x14ac:dyDescent="0.25">
      <c r="A58" s="8" t="s">
        <v>6</v>
      </c>
      <c r="B58" s="18">
        <f t="shared" ref="B58:AG60" si="14">IF(B48=0,0,B48/B53)</f>
        <v>0</v>
      </c>
      <c r="C58" s="18">
        <f t="shared" si="14"/>
        <v>0</v>
      </c>
      <c r="D58" s="18">
        <f t="shared" si="14"/>
        <v>0</v>
      </c>
      <c r="E58" s="18">
        <f t="shared" si="14"/>
        <v>0</v>
      </c>
      <c r="F58" s="18">
        <f t="shared" si="14"/>
        <v>0</v>
      </c>
      <c r="G58" s="18">
        <f t="shared" si="14"/>
        <v>0</v>
      </c>
      <c r="H58" s="18">
        <f t="shared" si="14"/>
        <v>0</v>
      </c>
      <c r="I58" s="18">
        <f t="shared" si="14"/>
        <v>0</v>
      </c>
      <c r="J58" s="18">
        <f t="shared" si="14"/>
        <v>0</v>
      </c>
      <c r="K58" s="18">
        <f t="shared" si="14"/>
        <v>0</v>
      </c>
      <c r="L58" s="18">
        <f t="shared" si="14"/>
        <v>0</v>
      </c>
      <c r="M58" s="18">
        <f t="shared" si="14"/>
        <v>0</v>
      </c>
      <c r="N58" s="18">
        <f t="shared" si="14"/>
        <v>0</v>
      </c>
      <c r="O58" s="18">
        <f t="shared" si="14"/>
        <v>0</v>
      </c>
      <c r="P58" s="18">
        <f t="shared" si="14"/>
        <v>0</v>
      </c>
      <c r="Q58" s="18">
        <f t="shared" si="14"/>
        <v>0</v>
      </c>
      <c r="R58" s="18">
        <f t="shared" si="14"/>
        <v>0</v>
      </c>
      <c r="S58" s="18">
        <f t="shared" si="14"/>
        <v>0</v>
      </c>
      <c r="T58" s="18">
        <f t="shared" si="14"/>
        <v>0</v>
      </c>
      <c r="U58" s="18">
        <f t="shared" si="14"/>
        <v>0</v>
      </c>
      <c r="V58" s="18">
        <f t="shared" si="14"/>
        <v>0</v>
      </c>
      <c r="W58" s="18">
        <f t="shared" si="14"/>
        <v>0</v>
      </c>
      <c r="X58" s="18">
        <f t="shared" si="14"/>
        <v>0</v>
      </c>
      <c r="Y58" s="18">
        <f t="shared" si="14"/>
        <v>0</v>
      </c>
      <c r="Z58" s="18">
        <f t="shared" si="14"/>
        <v>0</v>
      </c>
      <c r="AA58" s="18">
        <f t="shared" si="14"/>
        <v>0</v>
      </c>
      <c r="AB58" s="18">
        <f t="shared" si="14"/>
        <v>0</v>
      </c>
      <c r="AC58" s="18">
        <f t="shared" si="14"/>
        <v>0</v>
      </c>
      <c r="AD58" s="18">
        <f t="shared" si="14"/>
        <v>0</v>
      </c>
      <c r="AE58" s="18">
        <f t="shared" si="14"/>
        <v>0</v>
      </c>
      <c r="AF58" s="18">
        <f t="shared" si="14"/>
        <v>0</v>
      </c>
      <c r="AG58" s="18">
        <f t="shared" si="14"/>
        <v>0</v>
      </c>
    </row>
    <row r="59" spans="1:33" x14ac:dyDescent="0.25">
      <c r="A59" s="10" t="s">
        <v>29</v>
      </c>
      <c r="B59" s="19">
        <f t="shared" si="14"/>
        <v>0</v>
      </c>
      <c r="C59" s="19">
        <f t="shared" si="14"/>
        <v>0</v>
      </c>
      <c r="D59" s="19">
        <f t="shared" si="14"/>
        <v>0</v>
      </c>
      <c r="E59" s="19">
        <f t="shared" si="14"/>
        <v>0</v>
      </c>
      <c r="F59" s="19">
        <f t="shared" si="14"/>
        <v>0</v>
      </c>
      <c r="G59" s="19">
        <f t="shared" si="14"/>
        <v>0</v>
      </c>
      <c r="H59" s="19">
        <f t="shared" si="14"/>
        <v>0</v>
      </c>
      <c r="I59" s="19">
        <f t="shared" si="14"/>
        <v>0</v>
      </c>
      <c r="J59" s="19">
        <f t="shared" si="14"/>
        <v>0</v>
      </c>
      <c r="K59" s="19">
        <f t="shared" si="14"/>
        <v>0</v>
      </c>
      <c r="L59" s="19">
        <f t="shared" si="14"/>
        <v>0</v>
      </c>
      <c r="M59" s="19">
        <f t="shared" si="14"/>
        <v>0</v>
      </c>
      <c r="N59" s="19">
        <f t="shared" si="14"/>
        <v>0</v>
      </c>
      <c r="O59" s="19">
        <f t="shared" si="14"/>
        <v>0</v>
      </c>
      <c r="P59" s="19">
        <f t="shared" si="14"/>
        <v>0</v>
      </c>
      <c r="Q59" s="19">
        <f t="shared" si="14"/>
        <v>0</v>
      </c>
      <c r="R59" s="19">
        <f t="shared" si="14"/>
        <v>0</v>
      </c>
      <c r="S59" s="19">
        <f t="shared" si="14"/>
        <v>0</v>
      </c>
      <c r="T59" s="19">
        <f t="shared" si="14"/>
        <v>0</v>
      </c>
      <c r="U59" s="19">
        <f t="shared" si="14"/>
        <v>0</v>
      </c>
      <c r="V59" s="19">
        <f t="shared" si="14"/>
        <v>0</v>
      </c>
      <c r="W59" s="19">
        <f t="shared" si="14"/>
        <v>0</v>
      </c>
      <c r="X59" s="19">
        <f t="shared" si="14"/>
        <v>0</v>
      </c>
      <c r="Y59" s="19">
        <f t="shared" si="14"/>
        <v>0</v>
      </c>
      <c r="Z59" s="19">
        <f t="shared" si="14"/>
        <v>0</v>
      </c>
      <c r="AA59" s="19">
        <f t="shared" si="14"/>
        <v>0</v>
      </c>
      <c r="AB59" s="19">
        <f t="shared" si="14"/>
        <v>0</v>
      </c>
      <c r="AC59" s="19">
        <f t="shared" si="14"/>
        <v>0</v>
      </c>
      <c r="AD59" s="19">
        <f t="shared" si="14"/>
        <v>0</v>
      </c>
      <c r="AE59" s="19">
        <f t="shared" si="14"/>
        <v>0</v>
      </c>
      <c r="AF59" s="19">
        <f t="shared" si="14"/>
        <v>0</v>
      </c>
      <c r="AG59" s="19">
        <f t="shared" si="14"/>
        <v>0</v>
      </c>
    </row>
    <row r="60" spans="1:33" x14ac:dyDescent="0.25">
      <c r="A60" s="12" t="s">
        <v>30</v>
      </c>
      <c r="B60" s="20">
        <f t="shared" si="14"/>
        <v>0</v>
      </c>
      <c r="C60" s="20">
        <f t="shared" si="14"/>
        <v>0</v>
      </c>
      <c r="D60" s="20">
        <f t="shared" si="14"/>
        <v>0</v>
      </c>
      <c r="E60" s="20">
        <f t="shared" si="14"/>
        <v>0</v>
      </c>
      <c r="F60" s="20">
        <f t="shared" si="14"/>
        <v>0</v>
      </c>
      <c r="G60" s="20">
        <f t="shared" si="14"/>
        <v>0</v>
      </c>
      <c r="H60" s="20">
        <f t="shared" si="14"/>
        <v>0</v>
      </c>
      <c r="I60" s="20">
        <f t="shared" si="14"/>
        <v>0</v>
      </c>
      <c r="J60" s="20">
        <f t="shared" si="14"/>
        <v>0</v>
      </c>
      <c r="K60" s="20">
        <f t="shared" si="14"/>
        <v>0</v>
      </c>
      <c r="L60" s="20">
        <f t="shared" si="14"/>
        <v>0</v>
      </c>
      <c r="M60" s="20">
        <f t="shared" si="14"/>
        <v>0</v>
      </c>
      <c r="N60" s="20">
        <f t="shared" si="14"/>
        <v>0</v>
      </c>
      <c r="O60" s="20">
        <f t="shared" si="14"/>
        <v>0</v>
      </c>
      <c r="P60" s="20">
        <f t="shared" si="14"/>
        <v>0</v>
      </c>
      <c r="Q60" s="20">
        <f t="shared" si="14"/>
        <v>0</v>
      </c>
      <c r="R60" s="20">
        <f t="shared" si="14"/>
        <v>0</v>
      </c>
      <c r="S60" s="20">
        <f t="shared" si="14"/>
        <v>0</v>
      </c>
      <c r="T60" s="20">
        <f t="shared" si="14"/>
        <v>0</v>
      </c>
      <c r="U60" s="20">
        <f t="shared" si="14"/>
        <v>0</v>
      </c>
      <c r="V60" s="20">
        <f t="shared" si="14"/>
        <v>0</v>
      </c>
      <c r="W60" s="20">
        <f t="shared" si="14"/>
        <v>0</v>
      </c>
      <c r="X60" s="20">
        <f t="shared" si="14"/>
        <v>0</v>
      </c>
      <c r="Y60" s="20">
        <f t="shared" si="14"/>
        <v>0</v>
      </c>
      <c r="Z60" s="20">
        <f t="shared" si="14"/>
        <v>0</v>
      </c>
      <c r="AA60" s="20">
        <f t="shared" si="14"/>
        <v>0</v>
      </c>
      <c r="AB60" s="20">
        <f t="shared" si="14"/>
        <v>0</v>
      </c>
      <c r="AC60" s="20">
        <f t="shared" si="14"/>
        <v>0</v>
      </c>
      <c r="AD60" s="20">
        <f t="shared" si="14"/>
        <v>0</v>
      </c>
      <c r="AE60" s="20">
        <f t="shared" si="14"/>
        <v>0</v>
      </c>
      <c r="AF60" s="20">
        <f t="shared" si="14"/>
        <v>0</v>
      </c>
      <c r="AG60" s="20">
        <f t="shared" si="14"/>
        <v>0</v>
      </c>
    </row>
    <row r="61" spans="1:33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 spans="1:33" x14ac:dyDescent="0.25">
      <c r="A62" s="8" t="s">
        <v>0</v>
      </c>
      <c r="B62" s="33">
        <f t="shared" ref="B62:AG63" si="15">IF(B66=0,0,B66/B25)</f>
        <v>0</v>
      </c>
      <c r="C62" s="33">
        <f t="shared" si="15"/>
        <v>0</v>
      </c>
      <c r="D62" s="33">
        <f t="shared" si="15"/>
        <v>0</v>
      </c>
      <c r="E62" s="33">
        <f t="shared" si="15"/>
        <v>0</v>
      </c>
      <c r="F62" s="33">
        <f t="shared" si="15"/>
        <v>0</v>
      </c>
      <c r="G62" s="33">
        <f t="shared" si="15"/>
        <v>0</v>
      </c>
      <c r="H62" s="33">
        <f t="shared" si="15"/>
        <v>0</v>
      </c>
      <c r="I62" s="33">
        <f t="shared" si="15"/>
        <v>0</v>
      </c>
      <c r="J62" s="33">
        <f t="shared" si="15"/>
        <v>0</v>
      </c>
      <c r="K62" s="33">
        <f t="shared" si="15"/>
        <v>0</v>
      </c>
      <c r="L62" s="33">
        <f t="shared" si="15"/>
        <v>0</v>
      </c>
      <c r="M62" s="33">
        <f t="shared" si="15"/>
        <v>0</v>
      </c>
      <c r="N62" s="33">
        <f t="shared" si="15"/>
        <v>0</v>
      </c>
      <c r="O62" s="33">
        <f t="shared" si="15"/>
        <v>0</v>
      </c>
      <c r="P62" s="33">
        <f t="shared" si="15"/>
        <v>0</v>
      </c>
      <c r="Q62" s="33">
        <f t="shared" si="15"/>
        <v>0</v>
      </c>
      <c r="R62" s="33">
        <f t="shared" si="15"/>
        <v>0</v>
      </c>
      <c r="S62" s="33">
        <f t="shared" si="15"/>
        <v>0</v>
      </c>
      <c r="T62" s="33">
        <f t="shared" si="15"/>
        <v>0</v>
      </c>
      <c r="U62" s="33">
        <f t="shared" si="15"/>
        <v>0</v>
      </c>
      <c r="V62" s="33">
        <f t="shared" si="15"/>
        <v>0</v>
      </c>
      <c r="W62" s="33">
        <f t="shared" si="15"/>
        <v>0</v>
      </c>
      <c r="X62" s="33">
        <f t="shared" si="15"/>
        <v>0</v>
      </c>
      <c r="Y62" s="33">
        <f t="shared" si="15"/>
        <v>0</v>
      </c>
      <c r="Z62" s="33">
        <f t="shared" si="15"/>
        <v>0</v>
      </c>
      <c r="AA62" s="33">
        <f t="shared" si="15"/>
        <v>0</v>
      </c>
      <c r="AB62" s="33">
        <f t="shared" si="15"/>
        <v>0</v>
      </c>
      <c r="AC62" s="33">
        <f t="shared" si="15"/>
        <v>0</v>
      </c>
      <c r="AD62" s="33">
        <f t="shared" si="15"/>
        <v>0</v>
      </c>
      <c r="AE62" s="33">
        <f t="shared" si="15"/>
        <v>0</v>
      </c>
      <c r="AF62" s="33">
        <f t="shared" si="15"/>
        <v>0</v>
      </c>
      <c r="AG62" s="33">
        <f t="shared" si="15"/>
        <v>0</v>
      </c>
    </row>
    <row r="63" spans="1:33" x14ac:dyDescent="0.25">
      <c r="A63" s="10" t="s">
        <v>29</v>
      </c>
      <c r="B63" s="34">
        <f t="shared" si="15"/>
        <v>0</v>
      </c>
      <c r="C63" s="34">
        <f t="shared" si="15"/>
        <v>0</v>
      </c>
      <c r="D63" s="34">
        <f t="shared" si="15"/>
        <v>0</v>
      </c>
      <c r="E63" s="34">
        <f t="shared" si="15"/>
        <v>0</v>
      </c>
      <c r="F63" s="34">
        <f t="shared" si="15"/>
        <v>0</v>
      </c>
      <c r="G63" s="34">
        <f t="shared" si="15"/>
        <v>0</v>
      </c>
      <c r="H63" s="34">
        <f t="shared" si="15"/>
        <v>0</v>
      </c>
      <c r="I63" s="34">
        <f t="shared" si="15"/>
        <v>0</v>
      </c>
      <c r="J63" s="34">
        <f t="shared" si="15"/>
        <v>0</v>
      </c>
      <c r="K63" s="34">
        <f t="shared" si="15"/>
        <v>0</v>
      </c>
      <c r="L63" s="34">
        <f t="shared" si="15"/>
        <v>0</v>
      </c>
      <c r="M63" s="34">
        <f t="shared" si="15"/>
        <v>0</v>
      </c>
      <c r="N63" s="34">
        <f t="shared" si="15"/>
        <v>0</v>
      </c>
      <c r="O63" s="34">
        <f t="shared" si="15"/>
        <v>0</v>
      </c>
      <c r="P63" s="34">
        <f t="shared" si="15"/>
        <v>0</v>
      </c>
      <c r="Q63" s="34">
        <f t="shared" si="15"/>
        <v>0</v>
      </c>
      <c r="R63" s="34">
        <f t="shared" si="15"/>
        <v>0</v>
      </c>
      <c r="S63" s="34">
        <f t="shared" si="15"/>
        <v>0</v>
      </c>
      <c r="T63" s="34">
        <f t="shared" si="15"/>
        <v>0</v>
      </c>
      <c r="U63" s="34">
        <f t="shared" si="15"/>
        <v>0</v>
      </c>
      <c r="V63" s="34">
        <f t="shared" si="15"/>
        <v>0</v>
      </c>
      <c r="W63" s="34">
        <f t="shared" si="15"/>
        <v>0</v>
      </c>
      <c r="X63" s="34">
        <f t="shared" si="15"/>
        <v>0</v>
      </c>
      <c r="Y63" s="34">
        <f t="shared" si="15"/>
        <v>0</v>
      </c>
      <c r="Z63" s="34">
        <f t="shared" si="15"/>
        <v>0</v>
      </c>
      <c r="AA63" s="34">
        <f t="shared" si="15"/>
        <v>0</v>
      </c>
      <c r="AB63" s="34">
        <f t="shared" si="15"/>
        <v>0</v>
      </c>
      <c r="AC63" s="34">
        <f t="shared" si="15"/>
        <v>0</v>
      </c>
      <c r="AD63" s="34">
        <f t="shared" si="15"/>
        <v>0</v>
      </c>
      <c r="AE63" s="34">
        <f t="shared" si="15"/>
        <v>0</v>
      </c>
      <c r="AF63" s="34">
        <f t="shared" si="15"/>
        <v>0</v>
      </c>
      <c r="AG63" s="34">
        <f t="shared" si="15"/>
        <v>0</v>
      </c>
    </row>
    <row r="64" spans="1:33" x14ac:dyDescent="0.25">
      <c r="A64" s="12" t="s">
        <v>30</v>
      </c>
      <c r="B64" s="35">
        <f t="shared" ref="B64:AG64" si="16">IF(B68=0,0,B68/B32)</f>
        <v>0</v>
      </c>
      <c r="C64" s="35">
        <f t="shared" si="16"/>
        <v>0</v>
      </c>
      <c r="D64" s="35">
        <f t="shared" si="16"/>
        <v>0</v>
      </c>
      <c r="E64" s="35">
        <f t="shared" si="16"/>
        <v>0</v>
      </c>
      <c r="F64" s="35">
        <f t="shared" si="16"/>
        <v>0</v>
      </c>
      <c r="G64" s="35">
        <f t="shared" si="16"/>
        <v>0</v>
      </c>
      <c r="H64" s="35">
        <f t="shared" si="16"/>
        <v>0</v>
      </c>
      <c r="I64" s="35">
        <f t="shared" si="16"/>
        <v>0</v>
      </c>
      <c r="J64" s="35">
        <f t="shared" si="16"/>
        <v>0</v>
      </c>
      <c r="K64" s="35">
        <f t="shared" si="16"/>
        <v>0</v>
      </c>
      <c r="L64" s="35">
        <f t="shared" si="16"/>
        <v>0</v>
      </c>
      <c r="M64" s="35">
        <f t="shared" si="16"/>
        <v>0</v>
      </c>
      <c r="N64" s="35">
        <f t="shared" si="16"/>
        <v>0</v>
      </c>
      <c r="O64" s="35">
        <f t="shared" si="16"/>
        <v>0</v>
      </c>
      <c r="P64" s="35">
        <f t="shared" si="16"/>
        <v>0</v>
      </c>
      <c r="Q64" s="35">
        <f t="shared" si="16"/>
        <v>0</v>
      </c>
      <c r="R64" s="35">
        <f t="shared" si="16"/>
        <v>0</v>
      </c>
      <c r="S64" s="35">
        <f t="shared" si="16"/>
        <v>0</v>
      </c>
      <c r="T64" s="35">
        <f t="shared" si="16"/>
        <v>0</v>
      </c>
      <c r="U64" s="35">
        <f t="shared" si="16"/>
        <v>0</v>
      </c>
      <c r="V64" s="35">
        <f t="shared" si="16"/>
        <v>0</v>
      </c>
      <c r="W64" s="35">
        <f t="shared" si="16"/>
        <v>0</v>
      </c>
      <c r="X64" s="35">
        <f t="shared" si="16"/>
        <v>0</v>
      </c>
      <c r="Y64" s="35">
        <f t="shared" si="16"/>
        <v>0</v>
      </c>
      <c r="Z64" s="35">
        <f t="shared" si="16"/>
        <v>0</v>
      </c>
      <c r="AA64" s="35">
        <f t="shared" si="16"/>
        <v>0</v>
      </c>
      <c r="AB64" s="35">
        <f t="shared" si="16"/>
        <v>0</v>
      </c>
      <c r="AC64" s="35">
        <f t="shared" si="16"/>
        <v>0</v>
      </c>
      <c r="AD64" s="35">
        <f t="shared" si="16"/>
        <v>0</v>
      </c>
      <c r="AE64" s="35">
        <f t="shared" si="16"/>
        <v>0</v>
      </c>
      <c r="AF64" s="35">
        <f t="shared" si="16"/>
        <v>0</v>
      </c>
      <c r="AG64" s="35">
        <f t="shared" si="16"/>
        <v>0</v>
      </c>
    </row>
    <row r="65" spans="1:33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 spans="1:33" x14ac:dyDescent="0.25">
      <c r="A66" s="8" t="s">
        <v>2</v>
      </c>
      <c r="B66" s="9">
        <f t="shared" ref="B66:AG66" si="17">SUM(B67:B68)</f>
        <v>0</v>
      </c>
      <c r="C66" s="9">
        <f t="shared" si="17"/>
        <v>0</v>
      </c>
      <c r="D66" s="9">
        <f t="shared" si="17"/>
        <v>0</v>
      </c>
      <c r="E66" s="9">
        <f t="shared" si="17"/>
        <v>0</v>
      </c>
      <c r="F66" s="9">
        <f t="shared" si="17"/>
        <v>0</v>
      </c>
      <c r="G66" s="9">
        <f t="shared" si="17"/>
        <v>0</v>
      </c>
      <c r="H66" s="9">
        <f t="shared" si="17"/>
        <v>0</v>
      </c>
      <c r="I66" s="9">
        <f t="shared" si="17"/>
        <v>0</v>
      </c>
      <c r="J66" s="9">
        <f t="shared" si="17"/>
        <v>0</v>
      </c>
      <c r="K66" s="9">
        <f t="shared" si="17"/>
        <v>0</v>
      </c>
      <c r="L66" s="9">
        <f t="shared" si="17"/>
        <v>0</v>
      </c>
      <c r="M66" s="9">
        <f t="shared" si="17"/>
        <v>0</v>
      </c>
      <c r="N66" s="9">
        <f t="shared" si="17"/>
        <v>0</v>
      </c>
      <c r="O66" s="9">
        <f t="shared" si="17"/>
        <v>0</v>
      </c>
      <c r="P66" s="9">
        <f t="shared" si="17"/>
        <v>0</v>
      </c>
      <c r="Q66" s="9">
        <f t="shared" si="17"/>
        <v>0</v>
      </c>
      <c r="R66" s="9">
        <f t="shared" si="17"/>
        <v>0</v>
      </c>
      <c r="S66" s="9">
        <f t="shared" si="17"/>
        <v>0</v>
      </c>
      <c r="T66" s="9">
        <f t="shared" si="17"/>
        <v>0</v>
      </c>
      <c r="U66" s="9">
        <f t="shared" si="17"/>
        <v>0</v>
      </c>
      <c r="V66" s="9">
        <f t="shared" si="17"/>
        <v>0</v>
      </c>
      <c r="W66" s="9">
        <f t="shared" si="17"/>
        <v>0</v>
      </c>
      <c r="X66" s="9">
        <f t="shared" si="17"/>
        <v>0</v>
      </c>
      <c r="Y66" s="9">
        <f t="shared" si="17"/>
        <v>0</v>
      </c>
      <c r="Z66" s="9">
        <f t="shared" si="17"/>
        <v>0</v>
      </c>
      <c r="AA66" s="9">
        <f t="shared" si="17"/>
        <v>0</v>
      </c>
      <c r="AB66" s="9">
        <f t="shared" si="17"/>
        <v>0</v>
      </c>
      <c r="AC66" s="9">
        <f t="shared" si="17"/>
        <v>0</v>
      </c>
      <c r="AD66" s="9">
        <f t="shared" si="17"/>
        <v>0</v>
      </c>
      <c r="AE66" s="9">
        <f t="shared" si="17"/>
        <v>0</v>
      </c>
      <c r="AF66" s="9">
        <f t="shared" si="17"/>
        <v>0</v>
      </c>
      <c r="AG66" s="9">
        <f t="shared" si="17"/>
        <v>0</v>
      </c>
    </row>
    <row r="67" spans="1:33" x14ac:dyDescent="0.25">
      <c r="A67" s="10" t="s">
        <v>29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  <c r="T67" s="11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</row>
    <row r="68" spans="1:33" x14ac:dyDescent="0.25">
      <c r="A68" s="12" t="s">
        <v>30</v>
      </c>
      <c r="B68" s="13">
        <v>0</v>
      </c>
      <c r="C68" s="13">
        <v>0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</row>
    <row r="69" spans="1:33" x14ac:dyDescent="0.25">
      <c r="A69" s="14" t="s">
        <v>24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 spans="1:33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 spans="1:33" x14ac:dyDescent="0.25">
      <c r="A71" s="8" t="s">
        <v>7</v>
      </c>
      <c r="B71" s="9">
        <f t="shared" ref="B71:AG73" si="18">IF(B66=0,0,100*B66/B12)</f>
        <v>0</v>
      </c>
      <c r="C71" s="9">
        <f t="shared" si="18"/>
        <v>0</v>
      </c>
      <c r="D71" s="9">
        <f t="shared" si="18"/>
        <v>0</v>
      </c>
      <c r="E71" s="9">
        <f t="shared" si="18"/>
        <v>0</v>
      </c>
      <c r="F71" s="9">
        <f t="shared" si="18"/>
        <v>0</v>
      </c>
      <c r="G71" s="9">
        <f t="shared" si="18"/>
        <v>0</v>
      </c>
      <c r="H71" s="9">
        <f t="shared" si="18"/>
        <v>0</v>
      </c>
      <c r="I71" s="9">
        <f t="shared" si="18"/>
        <v>0</v>
      </c>
      <c r="J71" s="9">
        <f t="shared" si="18"/>
        <v>0</v>
      </c>
      <c r="K71" s="9">
        <f t="shared" si="18"/>
        <v>0</v>
      </c>
      <c r="L71" s="9">
        <f t="shared" si="18"/>
        <v>0</v>
      </c>
      <c r="M71" s="9">
        <f t="shared" si="18"/>
        <v>0</v>
      </c>
      <c r="N71" s="9">
        <f t="shared" si="18"/>
        <v>0</v>
      </c>
      <c r="O71" s="9">
        <f t="shared" si="18"/>
        <v>0</v>
      </c>
      <c r="P71" s="9">
        <f t="shared" si="18"/>
        <v>0</v>
      </c>
      <c r="Q71" s="9">
        <f t="shared" si="18"/>
        <v>0</v>
      </c>
      <c r="R71" s="9">
        <f t="shared" si="18"/>
        <v>0</v>
      </c>
      <c r="S71" s="9">
        <f t="shared" si="18"/>
        <v>0</v>
      </c>
      <c r="T71" s="9">
        <f t="shared" si="18"/>
        <v>0</v>
      </c>
      <c r="U71" s="9">
        <f t="shared" si="18"/>
        <v>0</v>
      </c>
      <c r="V71" s="9">
        <f t="shared" si="18"/>
        <v>0</v>
      </c>
      <c r="W71" s="9">
        <f t="shared" si="18"/>
        <v>0</v>
      </c>
      <c r="X71" s="9">
        <f t="shared" si="18"/>
        <v>0</v>
      </c>
      <c r="Y71" s="9">
        <f t="shared" si="18"/>
        <v>0</v>
      </c>
      <c r="Z71" s="9">
        <f t="shared" si="18"/>
        <v>0</v>
      </c>
      <c r="AA71" s="9">
        <f t="shared" si="18"/>
        <v>0</v>
      </c>
      <c r="AB71" s="9">
        <f t="shared" si="18"/>
        <v>0</v>
      </c>
      <c r="AC71" s="9">
        <f t="shared" si="18"/>
        <v>0</v>
      </c>
      <c r="AD71" s="9">
        <f t="shared" si="18"/>
        <v>0</v>
      </c>
      <c r="AE71" s="9">
        <f t="shared" si="18"/>
        <v>0</v>
      </c>
      <c r="AF71" s="9">
        <f t="shared" si="18"/>
        <v>0</v>
      </c>
      <c r="AG71" s="9">
        <f t="shared" si="18"/>
        <v>0</v>
      </c>
    </row>
    <row r="72" spans="1:33" x14ac:dyDescent="0.25">
      <c r="A72" s="10" t="s">
        <v>29</v>
      </c>
      <c r="B72" s="11">
        <f t="shared" si="18"/>
        <v>0</v>
      </c>
      <c r="C72" s="11">
        <f t="shared" si="18"/>
        <v>0</v>
      </c>
      <c r="D72" s="11">
        <f t="shared" si="18"/>
        <v>0</v>
      </c>
      <c r="E72" s="11">
        <f t="shared" si="18"/>
        <v>0</v>
      </c>
      <c r="F72" s="11">
        <f t="shared" si="18"/>
        <v>0</v>
      </c>
      <c r="G72" s="11">
        <f t="shared" si="18"/>
        <v>0</v>
      </c>
      <c r="H72" s="11">
        <f t="shared" si="18"/>
        <v>0</v>
      </c>
      <c r="I72" s="11">
        <f t="shared" si="18"/>
        <v>0</v>
      </c>
      <c r="J72" s="11">
        <f t="shared" si="18"/>
        <v>0</v>
      </c>
      <c r="K72" s="11">
        <f t="shared" si="18"/>
        <v>0</v>
      </c>
      <c r="L72" s="11">
        <f t="shared" si="18"/>
        <v>0</v>
      </c>
      <c r="M72" s="11">
        <f t="shared" si="18"/>
        <v>0</v>
      </c>
      <c r="N72" s="11">
        <f t="shared" si="18"/>
        <v>0</v>
      </c>
      <c r="O72" s="11">
        <f t="shared" si="18"/>
        <v>0</v>
      </c>
      <c r="P72" s="11">
        <f t="shared" si="18"/>
        <v>0</v>
      </c>
      <c r="Q72" s="11">
        <f t="shared" si="18"/>
        <v>0</v>
      </c>
      <c r="R72" s="11">
        <f t="shared" si="18"/>
        <v>0</v>
      </c>
      <c r="S72" s="11">
        <f t="shared" si="18"/>
        <v>0</v>
      </c>
      <c r="T72" s="11">
        <f t="shared" si="18"/>
        <v>0</v>
      </c>
      <c r="U72" s="11">
        <f t="shared" si="18"/>
        <v>0</v>
      </c>
      <c r="V72" s="11">
        <f t="shared" si="18"/>
        <v>0</v>
      </c>
      <c r="W72" s="11">
        <f t="shared" si="18"/>
        <v>0</v>
      </c>
      <c r="X72" s="11">
        <f t="shared" si="18"/>
        <v>0</v>
      </c>
      <c r="Y72" s="11">
        <f t="shared" si="18"/>
        <v>0</v>
      </c>
      <c r="Z72" s="11">
        <f t="shared" si="18"/>
        <v>0</v>
      </c>
      <c r="AA72" s="11">
        <f t="shared" si="18"/>
        <v>0</v>
      </c>
      <c r="AB72" s="11">
        <f t="shared" si="18"/>
        <v>0</v>
      </c>
      <c r="AC72" s="11">
        <f t="shared" si="18"/>
        <v>0</v>
      </c>
      <c r="AD72" s="11">
        <f t="shared" si="18"/>
        <v>0</v>
      </c>
      <c r="AE72" s="11">
        <f t="shared" si="18"/>
        <v>0</v>
      </c>
      <c r="AF72" s="11">
        <f t="shared" si="18"/>
        <v>0</v>
      </c>
      <c r="AG72" s="11">
        <f t="shared" si="18"/>
        <v>0</v>
      </c>
    </row>
    <row r="73" spans="1:33" x14ac:dyDescent="0.25">
      <c r="A73" s="12" t="s">
        <v>30</v>
      </c>
      <c r="B73" s="13">
        <f t="shared" si="18"/>
        <v>0</v>
      </c>
      <c r="C73" s="13">
        <f t="shared" si="18"/>
        <v>0</v>
      </c>
      <c r="D73" s="13">
        <f t="shared" si="18"/>
        <v>0</v>
      </c>
      <c r="E73" s="13">
        <f t="shared" si="18"/>
        <v>0</v>
      </c>
      <c r="F73" s="13">
        <f t="shared" si="18"/>
        <v>0</v>
      </c>
      <c r="G73" s="13">
        <f t="shared" si="18"/>
        <v>0</v>
      </c>
      <c r="H73" s="13">
        <f t="shared" si="18"/>
        <v>0</v>
      </c>
      <c r="I73" s="13">
        <f t="shared" si="18"/>
        <v>0</v>
      </c>
      <c r="J73" s="13">
        <f t="shared" si="18"/>
        <v>0</v>
      </c>
      <c r="K73" s="13">
        <f t="shared" si="18"/>
        <v>0</v>
      </c>
      <c r="L73" s="13">
        <f t="shared" si="18"/>
        <v>0</v>
      </c>
      <c r="M73" s="13">
        <f t="shared" si="18"/>
        <v>0</v>
      </c>
      <c r="N73" s="13">
        <f t="shared" si="18"/>
        <v>0</v>
      </c>
      <c r="O73" s="13">
        <f t="shared" si="18"/>
        <v>0</v>
      </c>
      <c r="P73" s="13">
        <f t="shared" si="18"/>
        <v>0</v>
      </c>
      <c r="Q73" s="13">
        <f t="shared" si="18"/>
        <v>0</v>
      </c>
      <c r="R73" s="13">
        <f t="shared" si="18"/>
        <v>0</v>
      </c>
      <c r="S73" s="13">
        <f t="shared" si="18"/>
        <v>0</v>
      </c>
      <c r="T73" s="13">
        <f t="shared" si="18"/>
        <v>0</v>
      </c>
      <c r="U73" s="13">
        <f t="shared" si="18"/>
        <v>0</v>
      </c>
      <c r="V73" s="13">
        <f t="shared" si="18"/>
        <v>0</v>
      </c>
      <c r="W73" s="13">
        <f t="shared" si="18"/>
        <v>0</v>
      </c>
      <c r="X73" s="13">
        <f t="shared" si="18"/>
        <v>0</v>
      </c>
      <c r="Y73" s="13">
        <f t="shared" si="18"/>
        <v>0</v>
      </c>
      <c r="Z73" s="13">
        <f t="shared" si="18"/>
        <v>0</v>
      </c>
      <c r="AA73" s="13">
        <f t="shared" si="18"/>
        <v>0</v>
      </c>
      <c r="AB73" s="13">
        <f t="shared" si="18"/>
        <v>0</v>
      </c>
      <c r="AC73" s="13">
        <f t="shared" si="18"/>
        <v>0</v>
      </c>
      <c r="AD73" s="13">
        <f t="shared" si="18"/>
        <v>0</v>
      </c>
      <c r="AE73" s="13">
        <f t="shared" si="18"/>
        <v>0</v>
      </c>
      <c r="AF73" s="13">
        <f t="shared" si="18"/>
        <v>0</v>
      </c>
      <c r="AG73" s="13">
        <f t="shared" si="18"/>
        <v>0</v>
      </c>
    </row>
    <row r="74" spans="1:33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 spans="1:33" x14ac:dyDescent="0.25">
      <c r="A75" s="8" t="s">
        <v>19</v>
      </c>
      <c r="B75" s="21">
        <f t="shared" ref="B75:AG77" si="19">IF(B66=0,0,1000*B66/B3)</f>
        <v>0</v>
      </c>
      <c r="C75" s="21">
        <f t="shared" si="19"/>
        <v>0</v>
      </c>
      <c r="D75" s="21">
        <f t="shared" si="19"/>
        <v>0</v>
      </c>
      <c r="E75" s="21">
        <f t="shared" si="19"/>
        <v>0</v>
      </c>
      <c r="F75" s="21">
        <f t="shared" si="19"/>
        <v>0</v>
      </c>
      <c r="G75" s="21">
        <f t="shared" si="19"/>
        <v>0</v>
      </c>
      <c r="H75" s="21">
        <f t="shared" si="19"/>
        <v>0</v>
      </c>
      <c r="I75" s="21">
        <f t="shared" si="19"/>
        <v>0</v>
      </c>
      <c r="J75" s="21">
        <f t="shared" si="19"/>
        <v>0</v>
      </c>
      <c r="K75" s="21">
        <f t="shared" si="19"/>
        <v>0</v>
      </c>
      <c r="L75" s="21">
        <f t="shared" si="19"/>
        <v>0</v>
      </c>
      <c r="M75" s="21">
        <f t="shared" si="19"/>
        <v>0</v>
      </c>
      <c r="N75" s="21">
        <f t="shared" si="19"/>
        <v>0</v>
      </c>
      <c r="O75" s="21">
        <f t="shared" si="19"/>
        <v>0</v>
      </c>
      <c r="P75" s="21">
        <f t="shared" si="19"/>
        <v>0</v>
      </c>
      <c r="Q75" s="21">
        <f t="shared" si="19"/>
        <v>0</v>
      </c>
      <c r="R75" s="21">
        <f t="shared" si="19"/>
        <v>0</v>
      </c>
      <c r="S75" s="21">
        <f t="shared" si="19"/>
        <v>0</v>
      </c>
      <c r="T75" s="21">
        <f t="shared" si="19"/>
        <v>0</v>
      </c>
      <c r="U75" s="21">
        <f t="shared" si="19"/>
        <v>0</v>
      </c>
      <c r="V75" s="21">
        <f t="shared" si="19"/>
        <v>0</v>
      </c>
      <c r="W75" s="21">
        <f t="shared" si="19"/>
        <v>0</v>
      </c>
      <c r="X75" s="21">
        <f t="shared" si="19"/>
        <v>0</v>
      </c>
      <c r="Y75" s="21">
        <f t="shared" si="19"/>
        <v>0</v>
      </c>
      <c r="Z75" s="21">
        <f t="shared" si="19"/>
        <v>0</v>
      </c>
      <c r="AA75" s="21">
        <f t="shared" si="19"/>
        <v>0</v>
      </c>
      <c r="AB75" s="21">
        <f t="shared" si="19"/>
        <v>0</v>
      </c>
      <c r="AC75" s="21">
        <f t="shared" si="19"/>
        <v>0</v>
      </c>
      <c r="AD75" s="21">
        <f t="shared" si="19"/>
        <v>0</v>
      </c>
      <c r="AE75" s="21">
        <f t="shared" si="19"/>
        <v>0</v>
      </c>
      <c r="AF75" s="21">
        <f t="shared" si="19"/>
        <v>0</v>
      </c>
      <c r="AG75" s="21">
        <f t="shared" si="19"/>
        <v>0</v>
      </c>
    </row>
    <row r="76" spans="1:33" x14ac:dyDescent="0.25">
      <c r="A76" s="10" t="s">
        <v>29</v>
      </c>
      <c r="B76" s="22">
        <f t="shared" si="19"/>
        <v>0</v>
      </c>
      <c r="C76" s="22">
        <f t="shared" si="19"/>
        <v>0</v>
      </c>
      <c r="D76" s="22">
        <f t="shared" si="19"/>
        <v>0</v>
      </c>
      <c r="E76" s="22">
        <f t="shared" si="19"/>
        <v>0</v>
      </c>
      <c r="F76" s="22">
        <f t="shared" si="19"/>
        <v>0</v>
      </c>
      <c r="G76" s="22">
        <f t="shared" si="19"/>
        <v>0</v>
      </c>
      <c r="H76" s="22">
        <f t="shared" si="19"/>
        <v>0</v>
      </c>
      <c r="I76" s="22">
        <f t="shared" si="19"/>
        <v>0</v>
      </c>
      <c r="J76" s="22">
        <f t="shared" si="19"/>
        <v>0</v>
      </c>
      <c r="K76" s="22">
        <f t="shared" si="19"/>
        <v>0</v>
      </c>
      <c r="L76" s="22">
        <f t="shared" si="19"/>
        <v>0</v>
      </c>
      <c r="M76" s="22">
        <f t="shared" si="19"/>
        <v>0</v>
      </c>
      <c r="N76" s="22">
        <f t="shared" si="19"/>
        <v>0</v>
      </c>
      <c r="O76" s="22">
        <f t="shared" si="19"/>
        <v>0</v>
      </c>
      <c r="P76" s="22">
        <f t="shared" si="19"/>
        <v>0</v>
      </c>
      <c r="Q76" s="22">
        <f t="shared" si="19"/>
        <v>0</v>
      </c>
      <c r="R76" s="22">
        <f t="shared" si="19"/>
        <v>0</v>
      </c>
      <c r="S76" s="22">
        <f t="shared" si="19"/>
        <v>0</v>
      </c>
      <c r="T76" s="22">
        <f t="shared" si="19"/>
        <v>0</v>
      </c>
      <c r="U76" s="22">
        <f t="shared" si="19"/>
        <v>0</v>
      </c>
      <c r="V76" s="22">
        <f t="shared" si="19"/>
        <v>0</v>
      </c>
      <c r="W76" s="22">
        <f t="shared" si="19"/>
        <v>0</v>
      </c>
      <c r="X76" s="22">
        <f t="shared" si="19"/>
        <v>0</v>
      </c>
      <c r="Y76" s="22">
        <f t="shared" si="19"/>
        <v>0</v>
      </c>
      <c r="Z76" s="22">
        <f t="shared" si="19"/>
        <v>0</v>
      </c>
      <c r="AA76" s="22">
        <f t="shared" si="19"/>
        <v>0</v>
      </c>
      <c r="AB76" s="22">
        <f t="shared" si="19"/>
        <v>0</v>
      </c>
      <c r="AC76" s="22">
        <f t="shared" si="19"/>
        <v>0</v>
      </c>
      <c r="AD76" s="22">
        <f t="shared" si="19"/>
        <v>0</v>
      </c>
      <c r="AE76" s="22">
        <f t="shared" si="19"/>
        <v>0</v>
      </c>
      <c r="AF76" s="22">
        <f t="shared" si="19"/>
        <v>0</v>
      </c>
      <c r="AG76" s="22">
        <f t="shared" si="19"/>
        <v>0</v>
      </c>
    </row>
    <row r="77" spans="1:33" x14ac:dyDescent="0.25">
      <c r="A77" s="12" t="s">
        <v>30</v>
      </c>
      <c r="B77" s="23">
        <f t="shared" si="19"/>
        <v>0</v>
      </c>
      <c r="C77" s="23">
        <f t="shared" si="19"/>
        <v>0</v>
      </c>
      <c r="D77" s="23">
        <f t="shared" si="19"/>
        <v>0</v>
      </c>
      <c r="E77" s="23">
        <f t="shared" si="19"/>
        <v>0</v>
      </c>
      <c r="F77" s="23">
        <f t="shared" si="19"/>
        <v>0</v>
      </c>
      <c r="G77" s="23">
        <f t="shared" si="19"/>
        <v>0</v>
      </c>
      <c r="H77" s="23">
        <f t="shared" si="19"/>
        <v>0</v>
      </c>
      <c r="I77" s="23">
        <f t="shared" si="19"/>
        <v>0</v>
      </c>
      <c r="J77" s="23">
        <f t="shared" si="19"/>
        <v>0</v>
      </c>
      <c r="K77" s="23">
        <f t="shared" si="19"/>
        <v>0</v>
      </c>
      <c r="L77" s="23">
        <f t="shared" si="19"/>
        <v>0</v>
      </c>
      <c r="M77" s="23">
        <f t="shared" si="19"/>
        <v>0</v>
      </c>
      <c r="N77" s="23">
        <f t="shared" si="19"/>
        <v>0</v>
      </c>
      <c r="O77" s="23">
        <f t="shared" si="19"/>
        <v>0</v>
      </c>
      <c r="P77" s="23">
        <f t="shared" si="19"/>
        <v>0</v>
      </c>
      <c r="Q77" s="23">
        <f t="shared" si="19"/>
        <v>0</v>
      </c>
      <c r="R77" s="23">
        <f t="shared" si="19"/>
        <v>0</v>
      </c>
      <c r="S77" s="23">
        <f t="shared" si="19"/>
        <v>0</v>
      </c>
      <c r="T77" s="23">
        <f t="shared" si="19"/>
        <v>0</v>
      </c>
      <c r="U77" s="23">
        <f t="shared" si="19"/>
        <v>0</v>
      </c>
      <c r="V77" s="23">
        <f t="shared" si="19"/>
        <v>0</v>
      </c>
      <c r="W77" s="23">
        <f t="shared" si="19"/>
        <v>0</v>
      </c>
      <c r="X77" s="23">
        <f t="shared" si="19"/>
        <v>0</v>
      </c>
      <c r="Y77" s="23">
        <f t="shared" si="19"/>
        <v>0</v>
      </c>
      <c r="Z77" s="23">
        <f t="shared" si="19"/>
        <v>0</v>
      </c>
      <c r="AA77" s="23">
        <f t="shared" si="19"/>
        <v>0</v>
      </c>
      <c r="AB77" s="23">
        <f t="shared" si="19"/>
        <v>0</v>
      </c>
      <c r="AC77" s="23">
        <f t="shared" si="19"/>
        <v>0</v>
      </c>
      <c r="AD77" s="23">
        <f t="shared" si="19"/>
        <v>0</v>
      </c>
      <c r="AE77" s="23">
        <f t="shared" si="19"/>
        <v>0</v>
      </c>
      <c r="AF77" s="23">
        <f t="shared" si="19"/>
        <v>0</v>
      </c>
      <c r="AG77" s="23">
        <f t="shared" si="19"/>
        <v>0</v>
      </c>
    </row>
    <row r="78" spans="1:33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spans="1:33" x14ac:dyDescent="0.25">
      <c r="A79" s="8" t="s">
        <v>8</v>
      </c>
      <c r="B79" s="36">
        <f t="shared" ref="B79:AG81" si="20">IF(B66=0,0,B66/B$66)</f>
        <v>0</v>
      </c>
      <c r="C79" s="36">
        <f t="shared" si="20"/>
        <v>0</v>
      </c>
      <c r="D79" s="36">
        <f t="shared" si="20"/>
        <v>0</v>
      </c>
      <c r="E79" s="36">
        <f t="shared" si="20"/>
        <v>0</v>
      </c>
      <c r="F79" s="36">
        <f t="shared" si="20"/>
        <v>0</v>
      </c>
      <c r="G79" s="36">
        <f t="shared" si="20"/>
        <v>0</v>
      </c>
      <c r="H79" s="36">
        <f t="shared" si="20"/>
        <v>0</v>
      </c>
      <c r="I79" s="36">
        <f t="shared" si="20"/>
        <v>0</v>
      </c>
      <c r="J79" s="36">
        <f t="shared" si="20"/>
        <v>0</v>
      </c>
      <c r="K79" s="36">
        <f t="shared" si="20"/>
        <v>0</v>
      </c>
      <c r="L79" s="36">
        <f t="shared" si="20"/>
        <v>0</v>
      </c>
      <c r="M79" s="36">
        <f t="shared" si="20"/>
        <v>0</v>
      </c>
      <c r="N79" s="36">
        <f t="shared" si="20"/>
        <v>0</v>
      </c>
      <c r="O79" s="36">
        <f t="shared" si="20"/>
        <v>0</v>
      </c>
      <c r="P79" s="36">
        <f t="shared" si="20"/>
        <v>0</v>
      </c>
      <c r="Q79" s="36">
        <f t="shared" si="20"/>
        <v>0</v>
      </c>
      <c r="R79" s="36">
        <f t="shared" si="20"/>
        <v>0</v>
      </c>
      <c r="S79" s="36">
        <f t="shared" si="20"/>
        <v>0</v>
      </c>
      <c r="T79" s="36">
        <f t="shared" si="20"/>
        <v>0</v>
      </c>
      <c r="U79" s="36">
        <f t="shared" si="20"/>
        <v>0</v>
      </c>
      <c r="V79" s="36">
        <f t="shared" si="20"/>
        <v>0</v>
      </c>
      <c r="W79" s="36">
        <f t="shared" si="20"/>
        <v>0</v>
      </c>
      <c r="X79" s="36">
        <f t="shared" si="20"/>
        <v>0</v>
      </c>
      <c r="Y79" s="36">
        <f t="shared" si="20"/>
        <v>0</v>
      </c>
      <c r="Z79" s="36">
        <f t="shared" si="20"/>
        <v>0</v>
      </c>
      <c r="AA79" s="36">
        <f t="shared" si="20"/>
        <v>0</v>
      </c>
      <c r="AB79" s="36">
        <f t="shared" si="20"/>
        <v>0</v>
      </c>
      <c r="AC79" s="36">
        <f t="shared" si="20"/>
        <v>0</v>
      </c>
      <c r="AD79" s="36">
        <f t="shared" si="20"/>
        <v>0</v>
      </c>
      <c r="AE79" s="36">
        <f t="shared" si="20"/>
        <v>0</v>
      </c>
      <c r="AF79" s="36">
        <f t="shared" si="20"/>
        <v>0</v>
      </c>
      <c r="AG79" s="36">
        <f t="shared" si="20"/>
        <v>0</v>
      </c>
    </row>
    <row r="80" spans="1:33" x14ac:dyDescent="0.25">
      <c r="A80" s="10" t="s">
        <v>29</v>
      </c>
      <c r="B80" s="37">
        <f t="shared" si="20"/>
        <v>0</v>
      </c>
      <c r="C80" s="37">
        <f t="shared" si="20"/>
        <v>0</v>
      </c>
      <c r="D80" s="37">
        <f t="shared" si="20"/>
        <v>0</v>
      </c>
      <c r="E80" s="37">
        <f t="shared" si="20"/>
        <v>0</v>
      </c>
      <c r="F80" s="37">
        <f t="shared" si="20"/>
        <v>0</v>
      </c>
      <c r="G80" s="37">
        <f t="shared" si="20"/>
        <v>0</v>
      </c>
      <c r="H80" s="37">
        <f t="shared" si="20"/>
        <v>0</v>
      </c>
      <c r="I80" s="37">
        <f t="shared" si="20"/>
        <v>0</v>
      </c>
      <c r="J80" s="37">
        <f t="shared" si="20"/>
        <v>0</v>
      </c>
      <c r="K80" s="37">
        <f t="shared" si="20"/>
        <v>0</v>
      </c>
      <c r="L80" s="37">
        <f t="shared" si="20"/>
        <v>0</v>
      </c>
      <c r="M80" s="37">
        <f t="shared" si="20"/>
        <v>0</v>
      </c>
      <c r="N80" s="37">
        <f t="shared" si="20"/>
        <v>0</v>
      </c>
      <c r="O80" s="37">
        <f t="shared" si="20"/>
        <v>0</v>
      </c>
      <c r="P80" s="37">
        <f t="shared" si="20"/>
        <v>0</v>
      </c>
      <c r="Q80" s="37">
        <f t="shared" si="20"/>
        <v>0</v>
      </c>
      <c r="R80" s="37">
        <f t="shared" si="20"/>
        <v>0</v>
      </c>
      <c r="S80" s="37">
        <f t="shared" si="20"/>
        <v>0</v>
      </c>
      <c r="T80" s="37">
        <f t="shared" si="20"/>
        <v>0</v>
      </c>
      <c r="U80" s="37">
        <f t="shared" si="20"/>
        <v>0</v>
      </c>
      <c r="V80" s="37">
        <f t="shared" si="20"/>
        <v>0</v>
      </c>
      <c r="W80" s="37">
        <f t="shared" si="20"/>
        <v>0</v>
      </c>
      <c r="X80" s="37">
        <f t="shared" si="20"/>
        <v>0</v>
      </c>
      <c r="Y80" s="37">
        <f t="shared" si="20"/>
        <v>0</v>
      </c>
      <c r="Z80" s="37">
        <f t="shared" si="20"/>
        <v>0</v>
      </c>
      <c r="AA80" s="37">
        <f t="shared" si="20"/>
        <v>0</v>
      </c>
      <c r="AB80" s="37">
        <f t="shared" si="20"/>
        <v>0</v>
      </c>
      <c r="AC80" s="37">
        <f t="shared" si="20"/>
        <v>0</v>
      </c>
      <c r="AD80" s="37">
        <f t="shared" si="20"/>
        <v>0</v>
      </c>
      <c r="AE80" s="37">
        <f t="shared" si="20"/>
        <v>0</v>
      </c>
      <c r="AF80" s="37">
        <f t="shared" si="20"/>
        <v>0</v>
      </c>
      <c r="AG80" s="37">
        <f t="shared" si="20"/>
        <v>0</v>
      </c>
    </row>
    <row r="81" spans="1:33" x14ac:dyDescent="0.25">
      <c r="A81" s="12" t="s">
        <v>30</v>
      </c>
      <c r="B81" s="38">
        <f t="shared" si="20"/>
        <v>0</v>
      </c>
      <c r="C81" s="38">
        <f t="shared" si="20"/>
        <v>0</v>
      </c>
      <c r="D81" s="38">
        <f t="shared" si="20"/>
        <v>0</v>
      </c>
      <c r="E81" s="38">
        <f t="shared" si="20"/>
        <v>0</v>
      </c>
      <c r="F81" s="38">
        <f t="shared" si="20"/>
        <v>0</v>
      </c>
      <c r="G81" s="38">
        <f t="shared" si="20"/>
        <v>0</v>
      </c>
      <c r="H81" s="38">
        <f t="shared" si="20"/>
        <v>0</v>
      </c>
      <c r="I81" s="38">
        <f t="shared" si="20"/>
        <v>0</v>
      </c>
      <c r="J81" s="38">
        <f t="shared" si="20"/>
        <v>0</v>
      </c>
      <c r="K81" s="38">
        <f t="shared" si="20"/>
        <v>0</v>
      </c>
      <c r="L81" s="38">
        <f t="shared" si="20"/>
        <v>0</v>
      </c>
      <c r="M81" s="38">
        <f t="shared" si="20"/>
        <v>0</v>
      </c>
      <c r="N81" s="38">
        <f t="shared" si="20"/>
        <v>0</v>
      </c>
      <c r="O81" s="38">
        <f t="shared" si="20"/>
        <v>0</v>
      </c>
      <c r="P81" s="38">
        <f t="shared" si="20"/>
        <v>0</v>
      </c>
      <c r="Q81" s="38">
        <f t="shared" si="20"/>
        <v>0</v>
      </c>
      <c r="R81" s="38">
        <f t="shared" si="20"/>
        <v>0</v>
      </c>
      <c r="S81" s="38">
        <f t="shared" si="20"/>
        <v>0</v>
      </c>
      <c r="T81" s="38">
        <f t="shared" si="20"/>
        <v>0</v>
      </c>
      <c r="U81" s="38">
        <f t="shared" si="20"/>
        <v>0</v>
      </c>
      <c r="V81" s="38">
        <f t="shared" si="20"/>
        <v>0</v>
      </c>
      <c r="W81" s="38">
        <f t="shared" si="20"/>
        <v>0</v>
      </c>
      <c r="X81" s="38">
        <f t="shared" si="20"/>
        <v>0</v>
      </c>
      <c r="Y81" s="38">
        <f t="shared" si="20"/>
        <v>0</v>
      </c>
      <c r="Z81" s="38">
        <f t="shared" si="20"/>
        <v>0</v>
      </c>
      <c r="AA81" s="38">
        <f t="shared" si="20"/>
        <v>0</v>
      </c>
      <c r="AB81" s="38">
        <f t="shared" si="20"/>
        <v>0</v>
      </c>
      <c r="AC81" s="38">
        <f t="shared" si="20"/>
        <v>0</v>
      </c>
      <c r="AD81" s="38">
        <f t="shared" si="20"/>
        <v>0</v>
      </c>
      <c r="AE81" s="38">
        <f t="shared" si="20"/>
        <v>0</v>
      </c>
      <c r="AF81" s="38">
        <f t="shared" si="20"/>
        <v>0</v>
      </c>
      <c r="AG81" s="38">
        <f t="shared" si="20"/>
        <v>0</v>
      </c>
    </row>
    <row r="82" spans="1:33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 spans="1:33" x14ac:dyDescent="0.25">
      <c r="A83" s="8" t="s">
        <v>26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>
        <f>SUM(AD84:AD85)</f>
        <v>0</v>
      </c>
      <c r="AE83" s="9">
        <f t="shared" ref="AE83:AG83" si="21">SUM(AE84:AE85)</f>
        <v>0</v>
      </c>
      <c r="AF83" s="9">
        <f t="shared" si="21"/>
        <v>0</v>
      </c>
      <c r="AG83" s="9">
        <f t="shared" si="21"/>
        <v>0</v>
      </c>
    </row>
    <row r="84" spans="1:33" x14ac:dyDescent="0.25">
      <c r="A84" s="10" t="s">
        <v>29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>
        <v>0</v>
      </c>
      <c r="AE84" s="11">
        <v>0</v>
      </c>
      <c r="AF84" s="11">
        <v>0</v>
      </c>
      <c r="AG84" s="11">
        <v>0</v>
      </c>
    </row>
    <row r="85" spans="1:33" x14ac:dyDescent="0.25">
      <c r="A85" s="12" t="s">
        <v>30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>
        <v>0</v>
      </c>
      <c r="AE85" s="13">
        <v>0</v>
      </c>
      <c r="AF85" s="13">
        <v>0</v>
      </c>
      <c r="AG85" s="13">
        <v>0</v>
      </c>
    </row>
    <row r="86" spans="1:33" x14ac:dyDescent="0.25">
      <c r="A86" s="14" t="s">
        <v>36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spans="1:33" x14ac:dyDescent="0.25">
      <c r="A87" s="14" t="s">
        <v>28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spans="1:33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spans="1:33" x14ac:dyDescent="0.25">
      <c r="A89" s="8" t="s">
        <v>69</v>
      </c>
      <c r="B89" s="9">
        <v>0</v>
      </c>
      <c r="C89" s="9">
        <v>0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9">
        <v>0</v>
      </c>
    </row>
    <row r="90" spans="1:33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 spans="1:33" x14ac:dyDescent="0.25">
      <c r="A91" s="8" t="s">
        <v>70</v>
      </c>
      <c r="B91" s="9">
        <f>B89-B$66</f>
        <v>0</v>
      </c>
      <c r="C91" s="9">
        <f t="shared" ref="C91:AG91" si="22">C89-C$66</f>
        <v>0</v>
      </c>
      <c r="D91" s="9">
        <f t="shared" si="22"/>
        <v>0</v>
      </c>
      <c r="E91" s="9">
        <f t="shared" si="22"/>
        <v>0</v>
      </c>
      <c r="F91" s="9">
        <f t="shared" si="22"/>
        <v>0</v>
      </c>
      <c r="G91" s="9">
        <f t="shared" si="22"/>
        <v>0</v>
      </c>
      <c r="H91" s="9">
        <f t="shared" si="22"/>
        <v>0</v>
      </c>
      <c r="I91" s="9">
        <f t="shared" si="22"/>
        <v>0</v>
      </c>
      <c r="J91" s="9">
        <f t="shared" si="22"/>
        <v>0</v>
      </c>
      <c r="K91" s="9">
        <f t="shared" si="22"/>
        <v>0</v>
      </c>
      <c r="L91" s="9">
        <f t="shared" si="22"/>
        <v>0</v>
      </c>
      <c r="M91" s="9">
        <f t="shared" si="22"/>
        <v>0</v>
      </c>
      <c r="N91" s="9">
        <f t="shared" si="22"/>
        <v>0</v>
      </c>
      <c r="O91" s="9">
        <f t="shared" si="22"/>
        <v>0</v>
      </c>
      <c r="P91" s="9">
        <f t="shared" si="22"/>
        <v>0</v>
      </c>
      <c r="Q91" s="9">
        <f t="shared" si="22"/>
        <v>0</v>
      </c>
      <c r="R91" s="9">
        <f t="shared" si="22"/>
        <v>0</v>
      </c>
      <c r="S91" s="9">
        <f t="shared" si="22"/>
        <v>0</v>
      </c>
      <c r="T91" s="9">
        <f t="shared" si="22"/>
        <v>0</v>
      </c>
      <c r="U91" s="9">
        <f t="shared" si="22"/>
        <v>0</v>
      </c>
      <c r="V91" s="9">
        <f t="shared" si="22"/>
        <v>0</v>
      </c>
      <c r="W91" s="9">
        <f t="shared" si="22"/>
        <v>0</v>
      </c>
      <c r="X91" s="9">
        <f t="shared" si="22"/>
        <v>0</v>
      </c>
      <c r="Y91" s="9">
        <f t="shared" si="22"/>
        <v>0</v>
      </c>
      <c r="Z91" s="9">
        <f t="shared" si="22"/>
        <v>0</v>
      </c>
      <c r="AA91" s="9">
        <f t="shared" si="22"/>
        <v>0</v>
      </c>
      <c r="AB91" s="9">
        <f t="shared" si="22"/>
        <v>0</v>
      </c>
      <c r="AC91" s="9">
        <f t="shared" si="22"/>
        <v>0</v>
      </c>
      <c r="AD91" s="9">
        <f t="shared" si="22"/>
        <v>0</v>
      </c>
      <c r="AE91" s="9">
        <f t="shared" si="22"/>
        <v>0</v>
      </c>
      <c r="AF91" s="9">
        <f t="shared" si="22"/>
        <v>0</v>
      </c>
      <c r="AG91" s="9">
        <f t="shared" si="22"/>
        <v>0</v>
      </c>
    </row>
    <row r="92" spans="1:33" x14ac:dyDescent="0.25">
      <c r="A92" s="10" t="s">
        <v>29</v>
      </c>
      <c r="B92" s="11">
        <f>IF(B$66=0,50%,B$67/B$66)*B91</f>
        <v>0</v>
      </c>
      <c r="C92" s="11">
        <f t="shared" ref="C92:AG92" si="23">IF(C$66=0,50%,C$67/C$66)*C91</f>
        <v>0</v>
      </c>
      <c r="D92" s="11">
        <f t="shared" si="23"/>
        <v>0</v>
      </c>
      <c r="E92" s="11">
        <f t="shared" si="23"/>
        <v>0</v>
      </c>
      <c r="F92" s="11">
        <f t="shared" si="23"/>
        <v>0</v>
      </c>
      <c r="G92" s="11">
        <f t="shared" si="23"/>
        <v>0</v>
      </c>
      <c r="H92" s="11">
        <f t="shared" si="23"/>
        <v>0</v>
      </c>
      <c r="I92" s="11">
        <f t="shared" si="23"/>
        <v>0</v>
      </c>
      <c r="J92" s="11">
        <f t="shared" si="23"/>
        <v>0</v>
      </c>
      <c r="K92" s="11">
        <f t="shared" si="23"/>
        <v>0</v>
      </c>
      <c r="L92" s="11">
        <f t="shared" si="23"/>
        <v>0</v>
      </c>
      <c r="M92" s="11">
        <f t="shared" si="23"/>
        <v>0</v>
      </c>
      <c r="N92" s="11">
        <f t="shared" si="23"/>
        <v>0</v>
      </c>
      <c r="O92" s="11">
        <f t="shared" si="23"/>
        <v>0</v>
      </c>
      <c r="P92" s="11">
        <f t="shared" si="23"/>
        <v>0</v>
      </c>
      <c r="Q92" s="11">
        <f t="shared" si="23"/>
        <v>0</v>
      </c>
      <c r="R92" s="11">
        <f t="shared" si="23"/>
        <v>0</v>
      </c>
      <c r="S92" s="11">
        <f t="shared" si="23"/>
        <v>0</v>
      </c>
      <c r="T92" s="11">
        <f t="shared" si="23"/>
        <v>0</v>
      </c>
      <c r="U92" s="11">
        <f t="shared" si="23"/>
        <v>0</v>
      </c>
      <c r="V92" s="11">
        <f t="shared" si="23"/>
        <v>0</v>
      </c>
      <c r="W92" s="11">
        <f t="shared" si="23"/>
        <v>0</v>
      </c>
      <c r="X92" s="11">
        <f t="shared" si="23"/>
        <v>0</v>
      </c>
      <c r="Y92" s="11">
        <f t="shared" si="23"/>
        <v>0</v>
      </c>
      <c r="Z92" s="11">
        <f t="shared" si="23"/>
        <v>0</v>
      </c>
      <c r="AA92" s="11">
        <f t="shared" si="23"/>
        <v>0</v>
      </c>
      <c r="AB92" s="11">
        <f t="shared" si="23"/>
        <v>0</v>
      </c>
      <c r="AC92" s="11">
        <f t="shared" si="23"/>
        <v>0</v>
      </c>
      <c r="AD92" s="11">
        <f t="shared" si="23"/>
        <v>0</v>
      </c>
      <c r="AE92" s="11">
        <f t="shared" si="23"/>
        <v>0</v>
      </c>
      <c r="AF92" s="11">
        <f t="shared" si="23"/>
        <v>0</v>
      </c>
      <c r="AG92" s="11">
        <f t="shared" si="23"/>
        <v>0</v>
      </c>
    </row>
    <row r="93" spans="1:33" x14ac:dyDescent="0.25">
      <c r="A93" s="12" t="s">
        <v>30</v>
      </c>
      <c r="B93" s="13">
        <f>B91-B92</f>
        <v>0</v>
      </c>
      <c r="C93" s="13">
        <f t="shared" ref="C93:AG93" si="24">C91-C92</f>
        <v>0</v>
      </c>
      <c r="D93" s="13">
        <f t="shared" si="24"/>
        <v>0</v>
      </c>
      <c r="E93" s="13">
        <f t="shared" si="24"/>
        <v>0</v>
      </c>
      <c r="F93" s="13">
        <f t="shared" si="24"/>
        <v>0</v>
      </c>
      <c r="G93" s="13">
        <f t="shared" si="24"/>
        <v>0</v>
      </c>
      <c r="H93" s="13">
        <f t="shared" si="24"/>
        <v>0</v>
      </c>
      <c r="I93" s="13">
        <f t="shared" si="24"/>
        <v>0</v>
      </c>
      <c r="J93" s="13">
        <f t="shared" si="24"/>
        <v>0</v>
      </c>
      <c r="K93" s="13">
        <f t="shared" si="24"/>
        <v>0</v>
      </c>
      <c r="L93" s="13">
        <f t="shared" si="24"/>
        <v>0</v>
      </c>
      <c r="M93" s="13">
        <f t="shared" si="24"/>
        <v>0</v>
      </c>
      <c r="N93" s="13">
        <f t="shared" si="24"/>
        <v>0</v>
      </c>
      <c r="O93" s="13">
        <f t="shared" si="24"/>
        <v>0</v>
      </c>
      <c r="P93" s="13">
        <f t="shared" si="24"/>
        <v>0</v>
      </c>
      <c r="Q93" s="13">
        <f t="shared" si="24"/>
        <v>0</v>
      </c>
      <c r="R93" s="13">
        <f t="shared" si="24"/>
        <v>0</v>
      </c>
      <c r="S93" s="13">
        <f t="shared" si="24"/>
        <v>0</v>
      </c>
      <c r="T93" s="13">
        <f t="shared" si="24"/>
        <v>0</v>
      </c>
      <c r="U93" s="13">
        <f t="shared" si="24"/>
        <v>0</v>
      </c>
      <c r="V93" s="13">
        <f t="shared" si="24"/>
        <v>0</v>
      </c>
      <c r="W93" s="13">
        <f t="shared" si="24"/>
        <v>0</v>
      </c>
      <c r="X93" s="13">
        <f t="shared" si="24"/>
        <v>0</v>
      </c>
      <c r="Y93" s="13">
        <f t="shared" si="24"/>
        <v>0</v>
      </c>
      <c r="Z93" s="13">
        <f t="shared" si="24"/>
        <v>0</v>
      </c>
      <c r="AA93" s="13">
        <f t="shared" si="24"/>
        <v>0</v>
      </c>
      <c r="AB93" s="13">
        <f t="shared" si="24"/>
        <v>0</v>
      </c>
      <c r="AC93" s="13">
        <f t="shared" si="24"/>
        <v>0</v>
      </c>
      <c r="AD93" s="13">
        <f t="shared" si="24"/>
        <v>0</v>
      </c>
      <c r="AE93" s="13">
        <f t="shared" si="24"/>
        <v>0</v>
      </c>
      <c r="AF93" s="13">
        <f t="shared" si="24"/>
        <v>0</v>
      </c>
      <c r="AG93" s="13">
        <f t="shared" si="24"/>
        <v>0</v>
      </c>
    </row>
    <row r="94" spans="1:33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 spans="1:33" x14ac:dyDescent="0.25">
      <c r="A95" s="8" t="s">
        <v>31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</row>
    <row r="96" spans="1:33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</row>
    <row r="97" spans="1:33" x14ac:dyDescent="0.25">
      <c r="A97" s="8" t="s">
        <v>32</v>
      </c>
      <c r="B97" s="9">
        <f t="shared" ref="B97:AG97" si="25">SUM(B98:B99)</f>
        <v>0</v>
      </c>
      <c r="C97" s="9">
        <f t="shared" si="25"/>
        <v>0</v>
      </c>
      <c r="D97" s="9">
        <f t="shared" si="25"/>
        <v>0</v>
      </c>
      <c r="E97" s="9">
        <f t="shared" si="25"/>
        <v>0</v>
      </c>
      <c r="F97" s="9">
        <f t="shared" si="25"/>
        <v>0</v>
      </c>
      <c r="G97" s="9">
        <f t="shared" si="25"/>
        <v>0</v>
      </c>
      <c r="H97" s="9">
        <f t="shared" si="25"/>
        <v>0</v>
      </c>
      <c r="I97" s="9">
        <f t="shared" si="25"/>
        <v>0</v>
      </c>
      <c r="J97" s="9">
        <f t="shared" si="25"/>
        <v>0</v>
      </c>
      <c r="K97" s="9">
        <f t="shared" si="25"/>
        <v>0</v>
      </c>
      <c r="L97" s="9">
        <f t="shared" si="25"/>
        <v>0</v>
      </c>
      <c r="M97" s="9">
        <f t="shared" si="25"/>
        <v>0</v>
      </c>
      <c r="N97" s="9">
        <f t="shared" si="25"/>
        <v>0</v>
      </c>
      <c r="O97" s="9">
        <f t="shared" si="25"/>
        <v>0</v>
      </c>
      <c r="P97" s="9">
        <f t="shared" si="25"/>
        <v>0</v>
      </c>
      <c r="Q97" s="9">
        <f t="shared" si="25"/>
        <v>0</v>
      </c>
      <c r="R97" s="9">
        <f t="shared" si="25"/>
        <v>0</v>
      </c>
      <c r="S97" s="9">
        <f t="shared" si="25"/>
        <v>0</v>
      </c>
      <c r="T97" s="9">
        <f t="shared" si="25"/>
        <v>0</v>
      </c>
      <c r="U97" s="9">
        <f t="shared" si="25"/>
        <v>0</v>
      </c>
      <c r="V97" s="9">
        <f t="shared" si="25"/>
        <v>0</v>
      </c>
      <c r="W97" s="9">
        <f t="shared" si="25"/>
        <v>0</v>
      </c>
      <c r="X97" s="9">
        <f t="shared" si="25"/>
        <v>0</v>
      </c>
      <c r="Y97" s="9">
        <f t="shared" si="25"/>
        <v>0</v>
      </c>
      <c r="Z97" s="9">
        <f t="shared" si="25"/>
        <v>0</v>
      </c>
      <c r="AA97" s="9">
        <f t="shared" si="25"/>
        <v>0</v>
      </c>
      <c r="AB97" s="9">
        <f t="shared" si="25"/>
        <v>0</v>
      </c>
      <c r="AC97" s="9">
        <f t="shared" si="25"/>
        <v>0</v>
      </c>
      <c r="AD97" s="9">
        <f t="shared" si="25"/>
        <v>0</v>
      </c>
      <c r="AE97" s="9">
        <f t="shared" si="25"/>
        <v>0</v>
      </c>
      <c r="AF97" s="9">
        <f t="shared" si="25"/>
        <v>0</v>
      </c>
      <c r="AG97" s="9">
        <f t="shared" si="25"/>
        <v>0</v>
      </c>
    </row>
    <row r="98" spans="1:33" x14ac:dyDescent="0.25">
      <c r="A98" s="10" t="s">
        <v>29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</row>
    <row r="99" spans="1:33" x14ac:dyDescent="0.25">
      <c r="A99" s="12" t="s">
        <v>30</v>
      </c>
      <c r="B99" s="13">
        <v>0</v>
      </c>
      <c r="C99" s="13">
        <v>0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  <c r="AG99" s="13">
        <v>0</v>
      </c>
    </row>
    <row r="100" spans="1:33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spans="1:33" x14ac:dyDescent="0.25">
      <c r="A101" s="8" t="s">
        <v>33</v>
      </c>
      <c r="B101" s="9">
        <f t="shared" ref="B101:AG101" si="26">SUM(B102:B103)</f>
        <v>0</v>
      </c>
      <c r="C101" s="9">
        <f t="shared" si="26"/>
        <v>0</v>
      </c>
      <c r="D101" s="9">
        <f t="shared" si="26"/>
        <v>0</v>
      </c>
      <c r="E101" s="9">
        <f t="shared" si="26"/>
        <v>0</v>
      </c>
      <c r="F101" s="9">
        <f t="shared" si="26"/>
        <v>0</v>
      </c>
      <c r="G101" s="9">
        <f t="shared" si="26"/>
        <v>0</v>
      </c>
      <c r="H101" s="9">
        <f t="shared" si="26"/>
        <v>0</v>
      </c>
      <c r="I101" s="9">
        <f t="shared" si="26"/>
        <v>0</v>
      </c>
      <c r="J101" s="9">
        <f t="shared" si="26"/>
        <v>0</v>
      </c>
      <c r="K101" s="9">
        <f t="shared" si="26"/>
        <v>0</v>
      </c>
      <c r="L101" s="9">
        <f t="shared" si="26"/>
        <v>0</v>
      </c>
      <c r="M101" s="9">
        <f t="shared" si="26"/>
        <v>0</v>
      </c>
      <c r="N101" s="9">
        <f t="shared" si="26"/>
        <v>0</v>
      </c>
      <c r="O101" s="9">
        <f t="shared" si="26"/>
        <v>0</v>
      </c>
      <c r="P101" s="9">
        <f t="shared" si="26"/>
        <v>0</v>
      </c>
      <c r="Q101" s="9">
        <f t="shared" si="26"/>
        <v>0</v>
      </c>
      <c r="R101" s="9">
        <f t="shared" si="26"/>
        <v>0</v>
      </c>
      <c r="S101" s="9">
        <f t="shared" si="26"/>
        <v>0</v>
      </c>
      <c r="T101" s="9">
        <f t="shared" si="26"/>
        <v>0</v>
      </c>
      <c r="U101" s="9">
        <f t="shared" si="26"/>
        <v>0</v>
      </c>
      <c r="V101" s="9">
        <f t="shared" si="26"/>
        <v>0</v>
      </c>
      <c r="W101" s="9">
        <f t="shared" si="26"/>
        <v>0</v>
      </c>
      <c r="X101" s="9">
        <f t="shared" si="26"/>
        <v>0</v>
      </c>
      <c r="Y101" s="9">
        <f t="shared" si="26"/>
        <v>0</v>
      </c>
      <c r="Z101" s="9">
        <f t="shared" si="26"/>
        <v>0</v>
      </c>
      <c r="AA101" s="9">
        <f t="shared" si="26"/>
        <v>0</v>
      </c>
      <c r="AB101" s="9">
        <f t="shared" si="26"/>
        <v>0</v>
      </c>
      <c r="AC101" s="9">
        <f t="shared" si="26"/>
        <v>0</v>
      </c>
      <c r="AD101" s="9">
        <f t="shared" si="26"/>
        <v>0</v>
      </c>
      <c r="AE101" s="9">
        <f t="shared" si="26"/>
        <v>0</v>
      </c>
      <c r="AF101" s="9">
        <f t="shared" si="26"/>
        <v>0</v>
      </c>
      <c r="AG101" s="9">
        <f t="shared" si="26"/>
        <v>0</v>
      </c>
    </row>
    <row r="102" spans="1:33" x14ac:dyDescent="0.25">
      <c r="A102" s="10" t="s">
        <v>29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</row>
    <row r="103" spans="1:33" x14ac:dyDescent="0.25">
      <c r="A103" s="12" t="s">
        <v>30</v>
      </c>
      <c r="B103" s="13">
        <v>0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</row>
  </sheetData>
  <pageMargins left="0.7" right="0.7" top="0.75" bottom="0.75" header="0.3" footer="0.3"/>
  <pageSetup paperSize="9" scale="89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pageSetUpPr fitToPage="1"/>
  </sheetPr>
  <dimension ref="A1:AG103"/>
  <sheetViews>
    <sheetView showGridLines="0" zoomScaleNormal="100" workbookViewId="0">
      <pane xSplit="1" ySplit="1" topLeftCell="M2" activePane="bottomRight" state="frozen"/>
      <selection activeCell="AG2" sqref="AG2"/>
      <selection pane="topRight" activeCell="AG2" sqref="AG2"/>
      <selection pane="bottomLeft" activeCell="AG2" sqref="AG2"/>
      <selection pane="bottomRight" activeCell="AG2" sqref="AG2"/>
    </sheetView>
  </sheetViews>
  <sheetFormatPr defaultRowHeight="11.25" x14ac:dyDescent="0.25"/>
  <cols>
    <col min="1" max="1" width="43.7109375" style="1" customWidth="1"/>
    <col min="2" max="12" width="10.42578125" style="2" customWidth="1"/>
    <col min="13" max="33" width="10.42578125" style="1" customWidth="1"/>
    <col min="34" max="16384" width="9.140625" style="1"/>
  </cols>
  <sheetData>
    <row r="1" spans="1:33" ht="12.75" x14ac:dyDescent="0.25">
      <c r="A1" s="3" t="s">
        <v>53</v>
      </c>
      <c r="B1" s="4">
        <v>1990</v>
      </c>
      <c r="C1" s="4">
        <v>1991</v>
      </c>
      <c r="D1" s="4">
        <v>1992</v>
      </c>
      <c r="E1" s="4">
        <v>1993</v>
      </c>
      <c r="F1" s="4">
        <v>1994</v>
      </c>
      <c r="G1" s="4">
        <v>1995</v>
      </c>
      <c r="H1" s="4">
        <v>1996</v>
      </c>
      <c r="I1" s="4">
        <v>1997</v>
      </c>
      <c r="J1" s="4">
        <v>1998</v>
      </c>
      <c r="K1" s="4">
        <v>1999</v>
      </c>
      <c r="L1" s="4">
        <v>2000</v>
      </c>
      <c r="M1" s="4">
        <v>2001</v>
      </c>
      <c r="N1" s="4">
        <v>2002</v>
      </c>
      <c r="O1" s="4">
        <v>2003</v>
      </c>
      <c r="P1" s="4">
        <v>2004</v>
      </c>
      <c r="Q1" s="4">
        <v>2005</v>
      </c>
      <c r="R1" s="4">
        <v>2006</v>
      </c>
      <c r="S1" s="4">
        <v>2007</v>
      </c>
      <c r="T1" s="4">
        <v>2008</v>
      </c>
      <c r="U1" s="4">
        <v>2009</v>
      </c>
      <c r="V1" s="4">
        <v>2010</v>
      </c>
      <c r="W1" s="4">
        <v>2011</v>
      </c>
      <c r="X1" s="4">
        <v>2012</v>
      </c>
      <c r="Y1" s="4">
        <v>2013</v>
      </c>
      <c r="Z1" s="4">
        <v>2014</v>
      </c>
      <c r="AA1" s="4">
        <v>2015</v>
      </c>
      <c r="AB1" s="4">
        <v>2016</v>
      </c>
      <c r="AC1" s="4">
        <v>2017</v>
      </c>
      <c r="AD1" s="4">
        <v>2018</v>
      </c>
      <c r="AE1" s="4">
        <v>2019</v>
      </c>
      <c r="AF1" s="4">
        <v>2020</v>
      </c>
      <c r="AG1" s="4">
        <v>2021</v>
      </c>
    </row>
    <row r="2" spans="1:33" x14ac:dyDescent="0.25">
      <c r="A2" s="5"/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x14ac:dyDescent="0.25">
      <c r="A3" s="8" t="s">
        <v>20</v>
      </c>
      <c r="B3" s="9">
        <f t="shared" ref="B3:AG3" si="0">SUM(B4:B5)</f>
        <v>5366.2585839602189</v>
      </c>
      <c r="C3" s="9">
        <f t="shared" si="0"/>
        <v>10063.207417776797</v>
      </c>
      <c r="D3" s="9">
        <f t="shared" si="0"/>
        <v>5016.9795371228756</v>
      </c>
      <c r="E3" s="9">
        <f t="shared" si="0"/>
        <v>16201.068786678043</v>
      </c>
      <c r="F3" s="9">
        <f t="shared" si="0"/>
        <v>11619.589975760078</v>
      </c>
      <c r="G3" s="9">
        <f t="shared" si="0"/>
        <v>35004.884699000002</v>
      </c>
      <c r="H3" s="9">
        <f t="shared" si="0"/>
        <v>47611.491195000002</v>
      </c>
      <c r="I3" s="9">
        <f t="shared" si="0"/>
        <v>45457.466802000003</v>
      </c>
      <c r="J3" s="9">
        <f t="shared" si="0"/>
        <v>47187.151039000004</v>
      </c>
      <c r="K3" s="9">
        <f t="shared" si="0"/>
        <v>53441.816346</v>
      </c>
      <c r="L3" s="9">
        <f t="shared" si="0"/>
        <v>47158.639575000001</v>
      </c>
      <c r="M3" s="9">
        <f t="shared" si="0"/>
        <v>52640.976501000005</v>
      </c>
      <c r="N3" s="9">
        <f t="shared" si="0"/>
        <v>57626.170567000001</v>
      </c>
      <c r="O3" s="9">
        <f t="shared" si="0"/>
        <v>57755.690337</v>
      </c>
      <c r="P3" s="9">
        <f t="shared" si="0"/>
        <v>58141.324795</v>
      </c>
      <c r="Q3" s="9">
        <f t="shared" si="0"/>
        <v>59929.877742999997</v>
      </c>
      <c r="R3" s="9">
        <f t="shared" si="0"/>
        <v>30306.877352</v>
      </c>
      <c r="S3" s="9">
        <f t="shared" si="0"/>
        <v>65318.672028000001</v>
      </c>
      <c r="T3" s="9">
        <f t="shared" si="0"/>
        <v>59533.083792999998</v>
      </c>
      <c r="U3" s="9">
        <f t="shared" si="0"/>
        <v>41692.114971000003</v>
      </c>
      <c r="V3" s="9">
        <f t="shared" si="0"/>
        <v>45275.037665999997</v>
      </c>
      <c r="W3" s="9">
        <f t="shared" si="0"/>
        <v>46093.615263</v>
      </c>
      <c r="X3" s="9">
        <f t="shared" si="0"/>
        <v>50809.217792000003</v>
      </c>
      <c r="Y3" s="9">
        <f t="shared" si="0"/>
        <v>48755.422253000004</v>
      </c>
      <c r="Z3" s="9">
        <f t="shared" si="0"/>
        <v>50072.724374999998</v>
      </c>
      <c r="AA3" s="9">
        <f t="shared" si="0"/>
        <v>53934.239312999998</v>
      </c>
      <c r="AB3" s="9">
        <f t="shared" si="0"/>
        <v>52605.122173999996</v>
      </c>
      <c r="AC3" s="9">
        <f t="shared" si="0"/>
        <v>54901.898125000007</v>
      </c>
      <c r="AD3" s="9">
        <f t="shared" si="0"/>
        <v>55431.681814999996</v>
      </c>
      <c r="AE3" s="9">
        <f t="shared" si="0"/>
        <v>53311.200199000006</v>
      </c>
      <c r="AF3" s="9">
        <f t="shared" si="0"/>
        <v>53855.812842999992</v>
      </c>
      <c r="AG3" s="9">
        <f t="shared" si="0"/>
        <v>57895.773394000003</v>
      </c>
    </row>
    <row r="4" spans="1:33" x14ac:dyDescent="0.25">
      <c r="A4" s="10" t="s">
        <v>29</v>
      </c>
      <c r="B4" s="11">
        <v>1267.4319513747998</v>
      </c>
      <c r="C4" s="11">
        <v>2376.7827090415062</v>
      </c>
      <c r="D4" s="11">
        <v>1184.9373386048189</v>
      </c>
      <c r="E4" s="11">
        <v>3826.4559758697105</v>
      </c>
      <c r="F4" s="11">
        <v>2744.3775522059022</v>
      </c>
      <c r="G4" s="11">
        <v>8267.6428329999999</v>
      </c>
      <c r="H4" s="11">
        <v>11484.411069</v>
      </c>
      <c r="I4" s="11">
        <v>10994.072601</v>
      </c>
      <c r="J4" s="11">
        <v>11174.966969000001</v>
      </c>
      <c r="K4" s="11">
        <v>13229.692372</v>
      </c>
      <c r="L4" s="11">
        <v>11509.197969999999</v>
      </c>
      <c r="M4" s="11">
        <v>12362.392159000001</v>
      </c>
      <c r="N4" s="11">
        <v>13140.510358</v>
      </c>
      <c r="O4" s="11">
        <v>14308.316695000001</v>
      </c>
      <c r="P4" s="11">
        <v>15807.039368</v>
      </c>
      <c r="Q4" s="11">
        <v>15922.999759</v>
      </c>
      <c r="R4" s="11">
        <v>15435.041131</v>
      </c>
      <c r="S4" s="11">
        <v>19466.437543</v>
      </c>
      <c r="T4" s="11">
        <v>17399.718765000001</v>
      </c>
      <c r="U4" s="11">
        <v>14713.530663000001</v>
      </c>
      <c r="V4" s="11">
        <v>15396.359646999999</v>
      </c>
      <c r="W4" s="11">
        <v>13732.336946000001</v>
      </c>
      <c r="X4" s="11">
        <v>14494.242265999999</v>
      </c>
      <c r="Y4" s="11">
        <v>15864.59799</v>
      </c>
      <c r="Z4" s="11">
        <v>14593.397926</v>
      </c>
      <c r="AA4" s="11">
        <v>16083.479971000001</v>
      </c>
      <c r="AB4" s="11">
        <v>16379.397043999999</v>
      </c>
      <c r="AC4" s="11">
        <v>16706.950433000002</v>
      </c>
      <c r="AD4" s="11">
        <v>17841.694137999999</v>
      </c>
      <c r="AE4" s="11">
        <v>17661.595001000002</v>
      </c>
      <c r="AF4" s="11">
        <v>16908.481268</v>
      </c>
      <c r="AG4" s="11">
        <v>18836.446991000001</v>
      </c>
    </row>
    <row r="5" spans="1:33" x14ac:dyDescent="0.25">
      <c r="A5" s="12" t="s">
        <v>30</v>
      </c>
      <c r="B5" s="13">
        <v>4098.8266325854192</v>
      </c>
      <c r="C5" s="13">
        <v>7686.4247087352915</v>
      </c>
      <c r="D5" s="13">
        <v>3832.0421985180569</v>
      </c>
      <c r="E5" s="13">
        <v>12374.612810808332</v>
      </c>
      <c r="F5" s="13">
        <v>8875.212423554176</v>
      </c>
      <c r="G5" s="13">
        <v>26737.241866</v>
      </c>
      <c r="H5" s="13">
        <v>36127.080126000001</v>
      </c>
      <c r="I5" s="13">
        <v>34463.394201000003</v>
      </c>
      <c r="J5" s="13">
        <v>36012.184070000003</v>
      </c>
      <c r="K5" s="13">
        <v>40212.123974000002</v>
      </c>
      <c r="L5" s="13">
        <v>35649.441605</v>
      </c>
      <c r="M5" s="13">
        <v>40278.584342000002</v>
      </c>
      <c r="N5" s="13">
        <v>44485.660209000001</v>
      </c>
      <c r="O5" s="13">
        <v>43447.373641999999</v>
      </c>
      <c r="P5" s="13">
        <v>42334.285427000003</v>
      </c>
      <c r="Q5" s="13">
        <v>44006.877983999999</v>
      </c>
      <c r="R5" s="13">
        <v>14871.836221</v>
      </c>
      <c r="S5" s="13">
        <v>45852.234485000001</v>
      </c>
      <c r="T5" s="13">
        <v>42133.365028</v>
      </c>
      <c r="U5" s="13">
        <v>26978.584308000001</v>
      </c>
      <c r="V5" s="13">
        <v>29878.678018999999</v>
      </c>
      <c r="W5" s="13">
        <v>32361.278316999997</v>
      </c>
      <c r="X5" s="13">
        <v>36314.975526000002</v>
      </c>
      <c r="Y5" s="13">
        <v>32890.824263000002</v>
      </c>
      <c r="Z5" s="13">
        <v>35479.326449</v>
      </c>
      <c r="AA5" s="13">
        <v>37850.759341999998</v>
      </c>
      <c r="AB5" s="13">
        <v>36225.725129999999</v>
      </c>
      <c r="AC5" s="13">
        <v>38194.947692000002</v>
      </c>
      <c r="AD5" s="13">
        <v>37589.987676999997</v>
      </c>
      <c r="AE5" s="13">
        <v>35649.605198000005</v>
      </c>
      <c r="AF5" s="13">
        <v>36947.331574999997</v>
      </c>
      <c r="AG5" s="13">
        <v>39059.326402999999</v>
      </c>
    </row>
    <row r="6" spans="1:33" x14ac:dyDescent="0.25">
      <c r="A6" s="14" t="s">
        <v>34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3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 x14ac:dyDescent="0.25">
      <c r="A8" s="8" t="s">
        <v>10</v>
      </c>
      <c r="B8" s="15">
        <f t="shared" ref="B8:AG10" si="1">IF(B3=0,0,B3/B$3)</f>
        <v>1</v>
      </c>
      <c r="C8" s="15">
        <f t="shared" si="1"/>
        <v>1</v>
      </c>
      <c r="D8" s="15">
        <f t="shared" si="1"/>
        <v>1</v>
      </c>
      <c r="E8" s="15">
        <f t="shared" si="1"/>
        <v>1</v>
      </c>
      <c r="F8" s="15">
        <f t="shared" si="1"/>
        <v>1</v>
      </c>
      <c r="G8" s="15">
        <f t="shared" si="1"/>
        <v>1</v>
      </c>
      <c r="H8" s="15">
        <f t="shared" si="1"/>
        <v>1</v>
      </c>
      <c r="I8" s="15">
        <f t="shared" si="1"/>
        <v>1</v>
      </c>
      <c r="J8" s="15">
        <f t="shared" si="1"/>
        <v>1</v>
      </c>
      <c r="K8" s="15">
        <f t="shared" si="1"/>
        <v>1</v>
      </c>
      <c r="L8" s="15">
        <f t="shared" si="1"/>
        <v>1</v>
      </c>
      <c r="M8" s="15">
        <f t="shared" si="1"/>
        <v>1</v>
      </c>
      <c r="N8" s="15">
        <f t="shared" si="1"/>
        <v>1</v>
      </c>
      <c r="O8" s="15">
        <f t="shared" si="1"/>
        <v>1</v>
      </c>
      <c r="P8" s="15">
        <f t="shared" si="1"/>
        <v>1</v>
      </c>
      <c r="Q8" s="15">
        <f t="shared" si="1"/>
        <v>1</v>
      </c>
      <c r="R8" s="15">
        <f t="shared" si="1"/>
        <v>1</v>
      </c>
      <c r="S8" s="15">
        <f t="shared" si="1"/>
        <v>1</v>
      </c>
      <c r="T8" s="15">
        <f t="shared" si="1"/>
        <v>1</v>
      </c>
      <c r="U8" s="15">
        <f t="shared" si="1"/>
        <v>1</v>
      </c>
      <c r="V8" s="15">
        <f t="shared" si="1"/>
        <v>1</v>
      </c>
      <c r="W8" s="15">
        <f t="shared" si="1"/>
        <v>1</v>
      </c>
      <c r="X8" s="15">
        <f t="shared" si="1"/>
        <v>1</v>
      </c>
      <c r="Y8" s="15">
        <f t="shared" si="1"/>
        <v>1</v>
      </c>
      <c r="Z8" s="15">
        <f t="shared" si="1"/>
        <v>1</v>
      </c>
      <c r="AA8" s="15">
        <f t="shared" si="1"/>
        <v>1</v>
      </c>
      <c r="AB8" s="15">
        <f t="shared" si="1"/>
        <v>1</v>
      </c>
      <c r="AC8" s="15">
        <f t="shared" si="1"/>
        <v>1</v>
      </c>
      <c r="AD8" s="15">
        <f t="shared" si="1"/>
        <v>1</v>
      </c>
      <c r="AE8" s="15">
        <f t="shared" si="1"/>
        <v>1</v>
      </c>
      <c r="AF8" s="15">
        <f t="shared" si="1"/>
        <v>1</v>
      </c>
      <c r="AG8" s="15">
        <f t="shared" si="1"/>
        <v>1</v>
      </c>
    </row>
    <row r="9" spans="1:33" x14ac:dyDescent="0.25">
      <c r="A9" s="10" t="s">
        <v>29</v>
      </c>
      <c r="B9" s="16">
        <f t="shared" si="1"/>
        <v>0.23618540395409979</v>
      </c>
      <c r="C9" s="16">
        <f t="shared" si="1"/>
        <v>0.23618540395409979</v>
      </c>
      <c r="D9" s="16">
        <f t="shared" si="1"/>
        <v>0.23618540395409979</v>
      </c>
      <c r="E9" s="16">
        <f t="shared" si="1"/>
        <v>0.23618540395409976</v>
      </c>
      <c r="F9" s="16">
        <f t="shared" si="1"/>
        <v>0.23618540395409976</v>
      </c>
      <c r="G9" s="16">
        <f t="shared" si="1"/>
        <v>0.23618540395409973</v>
      </c>
      <c r="H9" s="16">
        <f t="shared" si="1"/>
        <v>0.2412109089791763</v>
      </c>
      <c r="I9" s="16">
        <f t="shared" si="1"/>
        <v>0.24185405334809135</v>
      </c>
      <c r="J9" s="16">
        <f t="shared" si="1"/>
        <v>0.23682224340613259</v>
      </c>
      <c r="K9" s="16">
        <f t="shared" si="1"/>
        <v>0.24755319479312968</v>
      </c>
      <c r="L9" s="16">
        <f t="shared" si="1"/>
        <v>0.24405279867533158</v>
      </c>
      <c r="M9" s="16">
        <f t="shared" si="1"/>
        <v>0.23484351888428887</v>
      </c>
      <c r="N9" s="16">
        <f t="shared" si="1"/>
        <v>0.22803025480796044</v>
      </c>
      <c r="O9" s="16">
        <f t="shared" si="1"/>
        <v>0.24773864898007583</v>
      </c>
      <c r="P9" s="16">
        <f t="shared" si="1"/>
        <v>0.27187270712757072</v>
      </c>
      <c r="Q9" s="16">
        <f t="shared" si="1"/>
        <v>0.26569384685353975</v>
      </c>
      <c r="R9" s="16">
        <f t="shared" si="1"/>
        <v>0.50929170140919899</v>
      </c>
      <c r="S9" s="16">
        <f t="shared" si="1"/>
        <v>0.29802255524508164</v>
      </c>
      <c r="T9" s="16">
        <f t="shared" si="1"/>
        <v>0.29226973736989398</v>
      </c>
      <c r="U9" s="16">
        <f t="shared" si="1"/>
        <v>0.35290919333870124</v>
      </c>
      <c r="V9" s="16">
        <f t="shared" si="1"/>
        <v>0.34006287881152086</v>
      </c>
      <c r="W9" s="16">
        <f t="shared" si="1"/>
        <v>0.2979227571464359</v>
      </c>
      <c r="X9" s="16">
        <f t="shared" si="1"/>
        <v>0.28526796703180385</v>
      </c>
      <c r="Y9" s="16">
        <f t="shared" si="1"/>
        <v>0.32539145918326706</v>
      </c>
      <c r="Z9" s="16">
        <f t="shared" si="1"/>
        <v>0.2914440567824606</v>
      </c>
      <c r="AA9" s="16">
        <f t="shared" si="1"/>
        <v>0.29820537335590697</v>
      </c>
      <c r="AB9" s="16">
        <f t="shared" si="1"/>
        <v>0.31136506041792811</v>
      </c>
      <c r="AC9" s="16">
        <f t="shared" si="1"/>
        <v>0.3043055159033265</v>
      </c>
      <c r="AD9" s="16">
        <f t="shared" si="1"/>
        <v>0.32186817274542762</v>
      </c>
      <c r="AE9" s="16">
        <f t="shared" si="1"/>
        <v>0.33129239137503591</v>
      </c>
      <c r="AF9" s="16">
        <f t="shared" si="1"/>
        <v>0.31395833384395216</v>
      </c>
      <c r="AG9" s="16">
        <f t="shared" si="1"/>
        <v>0.32535098655322747</v>
      </c>
    </row>
    <row r="10" spans="1:33" x14ac:dyDescent="0.25">
      <c r="A10" s="12" t="s">
        <v>30</v>
      </c>
      <c r="B10" s="17">
        <f t="shared" si="1"/>
        <v>0.7638145960459003</v>
      </c>
      <c r="C10" s="17">
        <f t="shared" si="1"/>
        <v>0.7638145960459003</v>
      </c>
      <c r="D10" s="17">
        <f t="shared" si="1"/>
        <v>0.7638145960459003</v>
      </c>
      <c r="E10" s="17">
        <f t="shared" si="1"/>
        <v>0.76381459604590018</v>
      </c>
      <c r="F10" s="17">
        <f t="shared" si="1"/>
        <v>0.7638145960459003</v>
      </c>
      <c r="G10" s="17">
        <f t="shared" si="1"/>
        <v>0.76381459604590018</v>
      </c>
      <c r="H10" s="17">
        <f t="shared" si="1"/>
        <v>0.7587890910208237</v>
      </c>
      <c r="I10" s="17">
        <f t="shared" si="1"/>
        <v>0.75814594665190871</v>
      </c>
      <c r="J10" s="17">
        <f t="shared" si="1"/>
        <v>0.76317775659386744</v>
      </c>
      <c r="K10" s="17">
        <f t="shared" si="1"/>
        <v>0.75244680520687035</v>
      </c>
      <c r="L10" s="17">
        <f t="shared" si="1"/>
        <v>0.75594720132466842</v>
      </c>
      <c r="M10" s="17">
        <f t="shared" si="1"/>
        <v>0.76515648111571111</v>
      </c>
      <c r="N10" s="17">
        <f t="shared" si="1"/>
        <v>0.77196974519203954</v>
      </c>
      <c r="O10" s="17">
        <f t="shared" si="1"/>
        <v>0.7522613510199242</v>
      </c>
      <c r="P10" s="17">
        <f t="shared" si="1"/>
        <v>0.72812729287242928</v>
      </c>
      <c r="Q10" s="17">
        <f t="shared" si="1"/>
        <v>0.73430615314646031</v>
      </c>
      <c r="R10" s="17">
        <f t="shared" si="1"/>
        <v>0.49070829859080101</v>
      </c>
      <c r="S10" s="17">
        <f t="shared" si="1"/>
        <v>0.7019774447549183</v>
      </c>
      <c r="T10" s="17">
        <f t="shared" si="1"/>
        <v>0.70773026263010608</v>
      </c>
      <c r="U10" s="17">
        <f t="shared" si="1"/>
        <v>0.6470908066612987</v>
      </c>
      <c r="V10" s="17">
        <f t="shared" si="1"/>
        <v>0.65993712118847914</v>
      </c>
      <c r="W10" s="17">
        <f t="shared" si="1"/>
        <v>0.70207724285356399</v>
      </c>
      <c r="X10" s="17">
        <f t="shared" si="1"/>
        <v>0.7147320329681961</v>
      </c>
      <c r="Y10" s="17">
        <f t="shared" si="1"/>
        <v>0.67460854081673294</v>
      </c>
      <c r="Z10" s="17">
        <f t="shared" si="1"/>
        <v>0.70855594321753945</v>
      </c>
      <c r="AA10" s="17">
        <f t="shared" si="1"/>
        <v>0.70179462664409298</v>
      </c>
      <c r="AB10" s="17">
        <f t="shared" si="1"/>
        <v>0.68863493958207189</v>
      </c>
      <c r="AC10" s="17">
        <f t="shared" si="1"/>
        <v>0.69569448409667345</v>
      </c>
      <c r="AD10" s="17">
        <f t="shared" si="1"/>
        <v>0.67813182725457233</v>
      </c>
      <c r="AE10" s="17">
        <f t="shared" si="1"/>
        <v>0.66870760862496414</v>
      </c>
      <c r="AF10" s="17">
        <f t="shared" si="1"/>
        <v>0.68604166615604789</v>
      </c>
      <c r="AG10" s="17">
        <f t="shared" si="1"/>
        <v>0.67464901344677242</v>
      </c>
    </row>
    <row r="11" spans="1:33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spans="1:33" x14ac:dyDescent="0.25">
      <c r="A12" s="8" t="s">
        <v>12</v>
      </c>
      <c r="B12" s="18">
        <f t="shared" ref="B12:AG12" si="2">SUM(B13:B14)</f>
        <v>0.75260499999999997</v>
      </c>
      <c r="C12" s="18">
        <f t="shared" si="2"/>
        <v>1.4113419999999999</v>
      </c>
      <c r="D12" s="18">
        <f t="shared" si="2"/>
        <v>0.70361899999999999</v>
      </c>
      <c r="E12" s="18">
        <f t="shared" si="2"/>
        <v>2.2721619999999998</v>
      </c>
      <c r="F12" s="18">
        <f t="shared" si="2"/>
        <v>1.629621</v>
      </c>
      <c r="G12" s="18">
        <f t="shared" si="2"/>
        <v>4.9093549999999997</v>
      </c>
      <c r="H12" s="18">
        <f t="shared" si="2"/>
        <v>6.7195300000000007</v>
      </c>
      <c r="I12" s="18">
        <f t="shared" si="2"/>
        <v>6.3864830000000001</v>
      </c>
      <c r="J12" s="18">
        <f t="shared" si="2"/>
        <v>6.5464629999999993</v>
      </c>
      <c r="K12" s="18">
        <f t="shared" si="2"/>
        <v>7.8387929999999999</v>
      </c>
      <c r="L12" s="18">
        <f t="shared" si="2"/>
        <v>6.9451979999999995</v>
      </c>
      <c r="M12" s="18">
        <f t="shared" si="2"/>
        <v>7.4689649999999999</v>
      </c>
      <c r="N12" s="18">
        <f t="shared" si="2"/>
        <v>7.9841259999999998</v>
      </c>
      <c r="O12" s="18">
        <f t="shared" si="2"/>
        <v>8.2137460000000004</v>
      </c>
      <c r="P12" s="18">
        <f t="shared" si="2"/>
        <v>8.5968279999999986</v>
      </c>
      <c r="Q12" s="18">
        <f t="shared" si="2"/>
        <v>8.1560769999999998</v>
      </c>
      <c r="R12" s="18">
        <f t="shared" si="2"/>
        <v>6.2788260000000005</v>
      </c>
      <c r="S12" s="18">
        <f t="shared" si="2"/>
        <v>8.2020729999999986</v>
      </c>
      <c r="T12" s="18">
        <f t="shared" si="2"/>
        <v>7.2888549999999999</v>
      </c>
      <c r="U12" s="18">
        <f t="shared" si="2"/>
        <v>6.1826140000000001</v>
      </c>
      <c r="V12" s="18">
        <f t="shared" si="2"/>
        <v>6.4343120000000003</v>
      </c>
      <c r="W12" s="18">
        <f t="shared" si="2"/>
        <v>5.7010269999999998</v>
      </c>
      <c r="X12" s="18">
        <f t="shared" si="2"/>
        <v>5.6181619999999999</v>
      </c>
      <c r="Y12" s="18">
        <f t="shared" si="2"/>
        <v>6.0067970000000006</v>
      </c>
      <c r="Z12" s="18">
        <f t="shared" si="2"/>
        <v>5.8688510000000003</v>
      </c>
      <c r="AA12" s="18">
        <f t="shared" si="2"/>
        <v>6.1553310000000003</v>
      </c>
      <c r="AB12" s="18">
        <f t="shared" si="2"/>
        <v>6.1621170000000003</v>
      </c>
      <c r="AC12" s="18">
        <f t="shared" si="2"/>
        <v>6.4245549999999998</v>
      </c>
      <c r="AD12" s="18">
        <f t="shared" si="2"/>
        <v>6.5562900000000006</v>
      </c>
      <c r="AE12" s="18">
        <f t="shared" si="2"/>
        <v>6.5911989999999996</v>
      </c>
      <c r="AF12" s="18">
        <f t="shared" si="2"/>
        <v>5.892379</v>
      </c>
      <c r="AG12" s="18">
        <f t="shared" si="2"/>
        <v>6.5036240000000003</v>
      </c>
    </row>
    <row r="13" spans="1:33" x14ac:dyDescent="0.25">
      <c r="A13" s="10" t="s">
        <v>29</v>
      </c>
      <c r="B13" s="19">
        <v>0.44367000000000001</v>
      </c>
      <c r="C13" s="19">
        <v>0.83200499999999999</v>
      </c>
      <c r="D13" s="19">
        <v>0.41479300000000002</v>
      </c>
      <c r="E13" s="19">
        <v>1.3394699999999999</v>
      </c>
      <c r="F13" s="19">
        <v>0.96068299999999995</v>
      </c>
      <c r="G13" s="19">
        <v>2.894129</v>
      </c>
      <c r="H13" s="19">
        <v>4.0201750000000001</v>
      </c>
      <c r="I13" s="19">
        <v>3.8485300000000002</v>
      </c>
      <c r="J13" s="19">
        <v>3.9118529999999998</v>
      </c>
      <c r="K13" s="19">
        <v>4.631119</v>
      </c>
      <c r="L13" s="19">
        <v>4.0288509999999995</v>
      </c>
      <c r="M13" s="19">
        <v>4.341024</v>
      </c>
      <c r="N13" s="19">
        <v>4.4671149999999997</v>
      </c>
      <c r="O13" s="19">
        <v>4.7412179999999999</v>
      </c>
      <c r="P13" s="19">
        <v>5.1740009999999996</v>
      </c>
      <c r="Q13" s="19">
        <v>4.8510520000000001</v>
      </c>
      <c r="R13" s="19">
        <v>4.3961240000000004</v>
      </c>
      <c r="S13" s="19">
        <v>5.1341859999999997</v>
      </c>
      <c r="T13" s="19">
        <v>4.5165930000000003</v>
      </c>
      <c r="U13" s="19">
        <v>4.057264</v>
      </c>
      <c r="V13" s="19">
        <v>4.2362219999999997</v>
      </c>
      <c r="W13" s="19">
        <v>3.5341990000000001</v>
      </c>
      <c r="X13" s="19">
        <v>3.5297459999999998</v>
      </c>
      <c r="Y13" s="19">
        <v>3.9677800000000003</v>
      </c>
      <c r="Z13" s="19">
        <v>3.7335760000000002</v>
      </c>
      <c r="AA13" s="19">
        <v>3.9587949999999998</v>
      </c>
      <c r="AB13" s="19">
        <v>3.9133979999999999</v>
      </c>
      <c r="AC13" s="19">
        <v>4.0570950000000003</v>
      </c>
      <c r="AD13" s="19">
        <v>4.2401210000000003</v>
      </c>
      <c r="AE13" s="19">
        <v>4.2988689999999998</v>
      </c>
      <c r="AF13" s="19">
        <v>3.7698019999999999</v>
      </c>
      <c r="AG13" s="19">
        <v>4.3247330000000002</v>
      </c>
    </row>
    <row r="14" spans="1:33" x14ac:dyDescent="0.25">
      <c r="A14" s="12" t="s">
        <v>30</v>
      </c>
      <c r="B14" s="20">
        <v>0.30893500000000002</v>
      </c>
      <c r="C14" s="20">
        <v>0.57933699999999999</v>
      </c>
      <c r="D14" s="20">
        <v>0.28882600000000003</v>
      </c>
      <c r="E14" s="20">
        <v>0.93269199999999997</v>
      </c>
      <c r="F14" s="20">
        <v>0.66893800000000003</v>
      </c>
      <c r="G14" s="20">
        <v>2.0152260000000002</v>
      </c>
      <c r="H14" s="20">
        <v>2.6993550000000002</v>
      </c>
      <c r="I14" s="20">
        <v>2.5379529999999999</v>
      </c>
      <c r="J14" s="20">
        <v>2.6346099999999999</v>
      </c>
      <c r="K14" s="20">
        <v>3.2076739999999999</v>
      </c>
      <c r="L14" s="20">
        <v>2.916347</v>
      </c>
      <c r="M14" s="20">
        <v>3.1279409999999999</v>
      </c>
      <c r="N14" s="20">
        <v>3.5170110000000001</v>
      </c>
      <c r="O14" s="20">
        <v>3.4725279999999996</v>
      </c>
      <c r="P14" s="20">
        <v>3.4228269999999998</v>
      </c>
      <c r="Q14" s="20">
        <v>3.3050250000000001</v>
      </c>
      <c r="R14" s="20">
        <v>1.8827020000000001</v>
      </c>
      <c r="S14" s="20">
        <v>3.0678869999999998</v>
      </c>
      <c r="T14" s="20">
        <v>2.772262</v>
      </c>
      <c r="U14" s="20">
        <v>2.1253500000000001</v>
      </c>
      <c r="V14" s="20">
        <v>2.1980900000000001</v>
      </c>
      <c r="W14" s="20">
        <v>2.1668279999999998</v>
      </c>
      <c r="X14" s="20">
        <v>2.0884160000000001</v>
      </c>
      <c r="Y14" s="20">
        <v>2.0390169999999999</v>
      </c>
      <c r="Z14" s="20">
        <v>2.135275</v>
      </c>
      <c r="AA14" s="20">
        <v>2.196536</v>
      </c>
      <c r="AB14" s="20">
        <v>2.2487190000000004</v>
      </c>
      <c r="AC14" s="20">
        <v>2.3674599999999999</v>
      </c>
      <c r="AD14" s="20">
        <v>2.3161689999999999</v>
      </c>
      <c r="AE14" s="20">
        <v>2.2923300000000002</v>
      </c>
      <c r="AF14" s="20">
        <v>2.1225769999999997</v>
      </c>
      <c r="AG14" s="20">
        <v>2.1788910000000001</v>
      </c>
    </row>
    <row r="15" spans="1:33" x14ac:dyDescent="0.25">
      <c r="A15" s="14" t="s">
        <v>35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1:33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spans="1:33" x14ac:dyDescent="0.25">
      <c r="A17" s="8" t="s">
        <v>3</v>
      </c>
      <c r="B17" s="15">
        <f t="shared" ref="B17:AG19" si="3">IF(B12=0,0,B12/B$12)</f>
        <v>1</v>
      </c>
      <c r="C17" s="15">
        <f t="shared" si="3"/>
        <v>1</v>
      </c>
      <c r="D17" s="15">
        <f t="shared" si="3"/>
        <v>1</v>
      </c>
      <c r="E17" s="15">
        <f t="shared" si="3"/>
        <v>1</v>
      </c>
      <c r="F17" s="15">
        <f t="shared" si="3"/>
        <v>1</v>
      </c>
      <c r="G17" s="15">
        <f t="shared" si="3"/>
        <v>1</v>
      </c>
      <c r="H17" s="15">
        <f t="shared" si="3"/>
        <v>1</v>
      </c>
      <c r="I17" s="15">
        <f t="shared" si="3"/>
        <v>1</v>
      </c>
      <c r="J17" s="15">
        <f t="shared" si="3"/>
        <v>1</v>
      </c>
      <c r="K17" s="15">
        <f t="shared" si="3"/>
        <v>1</v>
      </c>
      <c r="L17" s="15">
        <f t="shared" si="3"/>
        <v>1</v>
      </c>
      <c r="M17" s="15">
        <f t="shared" si="3"/>
        <v>1</v>
      </c>
      <c r="N17" s="15">
        <f t="shared" si="3"/>
        <v>1</v>
      </c>
      <c r="O17" s="15">
        <f t="shared" si="3"/>
        <v>1</v>
      </c>
      <c r="P17" s="15">
        <f t="shared" si="3"/>
        <v>1</v>
      </c>
      <c r="Q17" s="15">
        <f t="shared" si="3"/>
        <v>1</v>
      </c>
      <c r="R17" s="15">
        <f t="shared" si="3"/>
        <v>1</v>
      </c>
      <c r="S17" s="15">
        <f t="shared" si="3"/>
        <v>1</v>
      </c>
      <c r="T17" s="15">
        <f t="shared" si="3"/>
        <v>1</v>
      </c>
      <c r="U17" s="15">
        <f t="shared" si="3"/>
        <v>1</v>
      </c>
      <c r="V17" s="15">
        <f t="shared" si="3"/>
        <v>1</v>
      </c>
      <c r="W17" s="15">
        <f t="shared" si="3"/>
        <v>1</v>
      </c>
      <c r="X17" s="15">
        <f t="shared" si="3"/>
        <v>1</v>
      </c>
      <c r="Y17" s="15">
        <f t="shared" si="3"/>
        <v>1</v>
      </c>
      <c r="Z17" s="15">
        <f t="shared" si="3"/>
        <v>1</v>
      </c>
      <c r="AA17" s="15">
        <f t="shared" si="3"/>
        <v>1</v>
      </c>
      <c r="AB17" s="15">
        <f t="shared" si="3"/>
        <v>1</v>
      </c>
      <c r="AC17" s="15">
        <f t="shared" si="3"/>
        <v>1</v>
      </c>
      <c r="AD17" s="15">
        <f t="shared" si="3"/>
        <v>1</v>
      </c>
      <c r="AE17" s="15">
        <f t="shared" si="3"/>
        <v>1</v>
      </c>
      <c r="AF17" s="15">
        <f t="shared" si="3"/>
        <v>1</v>
      </c>
      <c r="AG17" s="15">
        <f t="shared" si="3"/>
        <v>1</v>
      </c>
    </row>
    <row r="18" spans="1:33" x14ac:dyDescent="0.25">
      <c r="A18" s="10" t="s">
        <v>29</v>
      </c>
      <c r="B18" s="16">
        <f t="shared" si="3"/>
        <v>0.58951242683745131</v>
      </c>
      <c r="C18" s="16">
        <f t="shared" si="3"/>
        <v>0.58951338513273188</v>
      </c>
      <c r="D18" s="16">
        <f t="shared" si="3"/>
        <v>0.58951364303692766</v>
      </c>
      <c r="E18" s="16">
        <f t="shared" si="3"/>
        <v>0.58951342377876226</v>
      </c>
      <c r="F18" s="16">
        <f t="shared" si="3"/>
        <v>0.58951314446733316</v>
      </c>
      <c r="G18" s="16">
        <f t="shared" si="3"/>
        <v>0.58951308267583014</v>
      </c>
      <c r="H18" s="16">
        <f t="shared" si="3"/>
        <v>0.59828217152092478</v>
      </c>
      <c r="I18" s="16">
        <f t="shared" si="3"/>
        <v>0.60260553421969498</v>
      </c>
      <c r="J18" s="16">
        <f t="shared" si="3"/>
        <v>0.59755214380651056</v>
      </c>
      <c r="K18" s="16">
        <f t="shared" si="3"/>
        <v>0.59079490936933787</v>
      </c>
      <c r="L18" s="16">
        <f t="shared" si="3"/>
        <v>0.58009159710061542</v>
      </c>
      <c r="M18" s="16">
        <f t="shared" si="3"/>
        <v>0.58120823969586144</v>
      </c>
      <c r="N18" s="16">
        <f t="shared" si="3"/>
        <v>0.55949956200591022</v>
      </c>
      <c r="O18" s="16">
        <f t="shared" si="3"/>
        <v>0.57722968302160793</v>
      </c>
      <c r="P18" s="16">
        <f t="shared" si="3"/>
        <v>0.60185000793315868</v>
      </c>
      <c r="Q18" s="16">
        <f t="shared" si="3"/>
        <v>0.59477761183470934</v>
      </c>
      <c r="R18" s="16">
        <f t="shared" si="3"/>
        <v>0.70015063325532512</v>
      </c>
      <c r="S18" s="16">
        <f t="shared" si="3"/>
        <v>0.6259619976559585</v>
      </c>
      <c r="T18" s="16">
        <f t="shared" si="3"/>
        <v>0.61965740846813389</v>
      </c>
      <c r="U18" s="16">
        <f t="shared" si="3"/>
        <v>0.65623763670188695</v>
      </c>
      <c r="V18" s="16">
        <f t="shared" si="3"/>
        <v>0.65837994800376476</v>
      </c>
      <c r="W18" s="16">
        <f t="shared" si="3"/>
        <v>0.61992321734312084</v>
      </c>
      <c r="X18" s="16">
        <f t="shared" si="3"/>
        <v>0.62827415798974828</v>
      </c>
      <c r="Y18" s="16">
        <f t="shared" si="3"/>
        <v>0.66054837544867917</v>
      </c>
      <c r="Z18" s="16">
        <f t="shared" si="3"/>
        <v>0.63616813580716225</v>
      </c>
      <c r="AA18" s="16">
        <f t="shared" si="3"/>
        <v>0.64314900368477335</v>
      </c>
      <c r="AB18" s="16">
        <f t="shared" si="3"/>
        <v>0.63507362810540591</v>
      </c>
      <c r="AC18" s="16">
        <f t="shared" si="3"/>
        <v>0.6314982127166785</v>
      </c>
      <c r="AD18" s="16">
        <f t="shared" si="3"/>
        <v>0.64672566344685789</v>
      </c>
      <c r="AE18" s="16">
        <f t="shared" si="3"/>
        <v>0.6522135047052896</v>
      </c>
      <c r="AF18" s="16">
        <f t="shared" si="3"/>
        <v>0.63977588678528652</v>
      </c>
      <c r="AG18" s="16">
        <f t="shared" si="3"/>
        <v>0.66497279055492753</v>
      </c>
    </row>
    <row r="19" spans="1:33" x14ac:dyDescent="0.25">
      <c r="A19" s="12" t="s">
        <v>30</v>
      </c>
      <c r="B19" s="17">
        <f t="shared" si="3"/>
        <v>0.4104875731625488</v>
      </c>
      <c r="C19" s="17">
        <f t="shared" si="3"/>
        <v>0.41048661486726823</v>
      </c>
      <c r="D19" s="17">
        <f t="shared" si="3"/>
        <v>0.4104863569630724</v>
      </c>
      <c r="E19" s="17">
        <f t="shared" si="3"/>
        <v>0.41048657622123774</v>
      </c>
      <c r="F19" s="17">
        <f t="shared" si="3"/>
        <v>0.41048685553266684</v>
      </c>
      <c r="G19" s="17">
        <f t="shared" si="3"/>
        <v>0.41048691732416992</v>
      </c>
      <c r="H19" s="17">
        <f t="shared" si="3"/>
        <v>0.40171782847907517</v>
      </c>
      <c r="I19" s="17">
        <f t="shared" si="3"/>
        <v>0.39739446578030502</v>
      </c>
      <c r="J19" s="17">
        <f t="shared" si="3"/>
        <v>0.40244785619348955</v>
      </c>
      <c r="K19" s="17">
        <f t="shared" si="3"/>
        <v>0.40920509063066213</v>
      </c>
      <c r="L19" s="17">
        <f t="shared" si="3"/>
        <v>0.41990840289938464</v>
      </c>
      <c r="M19" s="17">
        <f t="shared" si="3"/>
        <v>0.41879176030413851</v>
      </c>
      <c r="N19" s="17">
        <f t="shared" si="3"/>
        <v>0.44050043799408978</v>
      </c>
      <c r="O19" s="17">
        <f t="shared" si="3"/>
        <v>0.42277031697839201</v>
      </c>
      <c r="P19" s="17">
        <f t="shared" si="3"/>
        <v>0.39814999206684143</v>
      </c>
      <c r="Q19" s="17">
        <f t="shared" si="3"/>
        <v>0.40522238816529077</v>
      </c>
      <c r="R19" s="17">
        <f t="shared" si="3"/>
        <v>0.29984936674467488</v>
      </c>
      <c r="S19" s="17">
        <f t="shared" si="3"/>
        <v>0.37403800234404161</v>
      </c>
      <c r="T19" s="17">
        <f t="shared" si="3"/>
        <v>0.38034259153186611</v>
      </c>
      <c r="U19" s="17">
        <f t="shared" si="3"/>
        <v>0.34376236329811305</v>
      </c>
      <c r="V19" s="17">
        <f t="shared" si="3"/>
        <v>0.34162005199623519</v>
      </c>
      <c r="W19" s="17">
        <f t="shared" si="3"/>
        <v>0.38007678265687916</v>
      </c>
      <c r="X19" s="17">
        <f t="shared" si="3"/>
        <v>0.37172584201025177</v>
      </c>
      <c r="Y19" s="17">
        <f t="shared" si="3"/>
        <v>0.33945162455132072</v>
      </c>
      <c r="Z19" s="17">
        <f t="shared" si="3"/>
        <v>0.36383186419283775</v>
      </c>
      <c r="AA19" s="17">
        <f t="shared" si="3"/>
        <v>0.3568509963152266</v>
      </c>
      <c r="AB19" s="17">
        <f t="shared" si="3"/>
        <v>0.36492637189459404</v>
      </c>
      <c r="AC19" s="17">
        <f t="shared" si="3"/>
        <v>0.36850178728332156</v>
      </c>
      <c r="AD19" s="17">
        <f t="shared" si="3"/>
        <v>0.35327433655314205</v>
      </c>
      <c r="AE19" s="17">
        <f t="shared" si="3"/>
        <v>0.34778649529471045</v>
      </c>
      <c r="AF19" s="17">
        <f t="shared" si="3"/>
        <v>0.36022411321471337</v>
      </c>
      <c r="AG19" s="17">
        <f t="shared" si="3"/>
        <v>0.33502720944507247</v>
      </c>
    </row>
    <row r="20" spans="1:33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spans="1:33" x14ac:dyDescent="0.25">
      <c r="A21" s="8" t="s">
        <v>11</v>
      </c>
      <c r="B21" s="21">
        <f t="shared" ref="B21:AG23" si="4">IF(B3=0,0,B3/B12)</f>
        <v>7130.2457251283467</v>
      </c>
      <c r="C21" s="21">
        <f t="shared" si="4"/>
        <v>7130.2401670019017</v>
      </c>
      <c r="D21" s="21">
        <f t="shared" si="4"/>
        <v>7130.2502307681798</v>
      </c>
      <c r="E21" s="21">
        <f t="shared" si="4"/>
        <v>7130.2437003514906</v>
      </c>
      <c r="F21" s="21">
        <f t="shared" si="4"/>
        <v>7130.2406975364693</v>
      </c>
      <c r="G21" s="21">
        <f t="shared" si="4"/>
        <v>7130.2410803455859</v>
      </c>
      <c r="H21" s="21">
        <f t="shared" si="4"/>
        <v>7085.5388985539166</v>
      </c>
      <c r="I21" s="21">
        <f t="shared" si="4"/>
        <v>7117.7621238481343</v>
      </c>
      <c r="J21" s="21">
        <f t="shared" si="4"/>
        <v>7208.0375370639094</v>
      </c>
      <c r="K21" s="21">
        <f t="shared" si="4"/>
        <v>6817.6078059466554</v>
      </c>
      <c r="L21" s="21">
        <f t="shared" si="4"/>
        <v>6790.1072906776744</v>
      </c>
      <c r="M21" s="21">
        <f t="shared" si="4"/>
        <v>7047.9613307867967</v>
      </c>
      <c r="N21" s="21">
        <f t="shared" si="4"/>
        <v>7217.5928294468304</v>
      </c>
      <c r="O21" s="21">
        <f t="shared" si="4"/>
        <v>7031.5895252908958</v>
      </c>
      <c r="P21" s="21">
        <f t="shared" si="4"/>
        <v>6763.1136501742285</v>
      </c>
      <c r="Q21" s="21">
        <f t="shared" si="4"/>
        <v>7347.880328128339</v>
      </c>
      <c r="R21" s="21">
        <f t="shared" si="4"/>
        <v>4826.8382261269853</v>
      </c>
      <c r="S21" s="21">
        <f t="shared" si="4"/>
        <v>7963.6784539713326</v>
      </c>
      <c r="T21" s="21">
        <f t="shared" si="4"/>
        <v>8167.6866658755043</v>
      </c>
      <c r="U21" s="21">
        <f t="shared" si="4"/>
        <v>6743.4445965735531</v>
      </c>
      <c r="V21" s="21">
        <f t="shared" si="4"/>
        <v>7036.5001986226334</v>
      </c>
      <c r="W21" s="21">
        <f t="shared" si="4"/>
        <v>8085.1424248648536</v>
      </c>
      <c r="X21" s="21">
        <f t="shared" si="4"/>
        <v>9043.7438066043669</v>
      </c>
      <c r="Y21" s="21">
        <f t="shared" si="4"/>
        <v>8116.7088305131665</v>
      </c>
      <c r="Z21" s="21">
        <f t="shared" si="4"/>
        <v>8531.9467771459858</v>
      </c>
      <c r="AA21" s="21">
        <f t="shared" si="4"/>
        <v>8762.1996791074271</v>
      </c>
      <c r="AB21" s="21">
        <f t="shared" si="4"/>
        <v>8536.8587084600949</v>
      </c>
      <c r="AC21" s="21">
        <f t="shared" si="4"/>
        <v>8545.6343863504953</v>
      </c>
      <c r="AD21" s="21">
        <f t="shared" si="4"/>
        <v>8454.7330601605463</v>
      </c>
      <c r="AE21" s="21">
        <f t="shared" si="4"/>
        <v>8088.2401212586674</v>
      </c>
      <c r="AF21" s="21">
        <f t="shared" si="4"/>
        <v>9139.9098467698695</v>
      </c>
      <c r="AG21" s="21">
        <f t="shared" si="4"/>
        <v>8902.0788092915591</v>
      </c>
    </row>
    <row r="22" spans="1:33" x14ac:dyDescent="0.25">
      <c r="A22" s="10" t="s">
        <v>29</v>
      </c>
      <c r="B22" s="22">
        <f t="shared" si="4"/>
        <v>2856.699689802781</v>
      </c>
      <c r="C22" s="22">
        <f t="shared" si="4"/>
        <v>2856.692819203618</v>
      </c>
      <c r="D22" s="22">
        <f t="shared" si="4"/>
        <v>2856.6956014320849</v>
      </c>
      <c r="E22" s="22">
        <f t="shared" si="4"/>
        <v>2856.6940475484412</v>
      </c>
      <c r="F22" s="22">
        <f t="shared" si="4"/>
        <v>2856.6941979882045</v>
      </c>
      <c r="G22" s="22">
        <f t="shared" si="4"/>
        <v>2856.694650791309</v>
      </c>
      <c r="H22" s="22">
        <f t="shared" si="4"/>
        <v>2856.6943152972194</v>
      </c>
      <c r="I22" s="22">
        <f t="shared" si="4"/>
        <v>2856.6940107001892</v>
      </c>
      <c r="J22" s="22">
        <f t="shared" si="4"/>
        <v>2856.6939936137687</v>
      </c>
      <c r="K22" s="22">
        <f t="shared" si="4"/>
        <v>2856.6945422909666</v>
      </c>
      <c r="L22" s="22">
        <f t="shared" si="4"/>
        <v>2856.6948666009243</v>
      </c>
      <c r="M22" s="22">
        <f t="shared" si="4"/>
        <v>2847.8055313677146</v>
      </c>
      <c r="N22" s="22">
        <f t="shared" si="4"/>
        <v>2941.6100454096213</v>
      </c>
      <c r="O22" s="22">
        <f t="shared" si="4"/>
        <v>3017.8567395551104</v>
      </c>
      <c r="P22" s="22">
        <f t="shared" si="4"/>
        <v>3055.0901261905442</v>
      </c>
      <c r="Q22" s="22">
        <f t="shared" si="4"/>
        <v>3282.3807617399275</v>
      </c>
      <c r="R22" s="22">
        <f t="shared" si="4"/>
        <v>3511.0568152763658</v>
      </c>
      <c r="S22" s="22">
        <f t="shared" si="4"/>
        <v>3791.5333692624304</v>
      </c>
      <c r="T22" s="22">
        <f t="shared" si="4"/>
        <v>3852.3990904205893</v>
      </c>
      <c r="U22" s="22">
        <f t="shared" si="4"/>
        <v>3626.466175974746</v>
      </c>
      <c r="V22" s="22">
        <f t="shared" si="4"/>
        <v>3634.4553347298606</v>
      </c>
      <c r="W22" s="22">
        <f t="shared" si="4"/>
        <v>3885.5584945839214</v>
      </c>
      <c r="X22" s="22">
        <f t="shared" si="4"/>
        <v>4106.3131075153851</v>
      </c>
      <c r="Y22" s="22">
        <f t="shared" si="4"/>
        <v>3998.3562571513539</v>
      </c>
      <c r="Z22" s="22">
        <f t="shared" si="4"/>
        <v>3908.6918080681894</v>
      </c>
      <c r="AA22" s="22">
        <f t="shared" si="4"/>
        <v>4062.721098465569</v>
      </c>
      <c r="AB22" s="22">
        <f t="shared" si="4"/>
        <v>4185.4667079607034</v>
      </c>
      <c r="AC22" s="22">
        <f t="shared" si="4"/>
        <v>4117.9588925080634</v>
      </c>
      <c r="AD22" s="22">
        <f t="shared" si="4"/>
        <v>4207.8266488149748</v>
      </c>
      <c r="AE22" s="22">
        <f t="shared" si="4"/>
        <v>4108.4282868354449</v>
      </c>
      <c r="AF22" s="22">
        <f t="shared" si="4"/>
        <v>4485.2438584307611</v>
      </c>
      <c r="AG22" s="22">
        <f t="shared" si="4"/>
        <v>4355.5167431145464</v>
      </c>
    </row>
    <row r="23" spans="1:33" x14ac:dyDescent="0.25">
      <c r="A23" s="12" t="s">
        <v>30</v>
      </c>
      <c r="B23" s="23">
        <f t="shared" si="4"/>
        <v>13267.602028211175</v>
      </c>
      <c r="C23" s="23">
        <f t="shared" si="4"/>
        <v>13267.622659583785</v>
      </c>
      <c r="D23" s="23">
        <f t="shared" si="4"/>
        <v>13267.649721694226</v>
      </c>
      <c r="E23" s="23">
        <f t="shared" si="4"/>
        <v>13267.630483383939</v>
      </c>
      <c r="F23" s="23">
        <f t="shared" si="4"/>
        <v>13267.615868068753</v>
      </c>
      <c r="G23" s="23">
        <f t="shared" si="4"/>
        <v>13267.614583178263</v>
      </c>
      <c r="H23" s="23">
        <f t="shared" si="4"/>
        <v>13383.597239340508</v>
      </c>
      <c r="I23" s="23">
        <f t="shared" si="4"/>
        <v>13579.20899283793</v>
      </c>
      <c r="J23" s="23">
        <f t="shared" si="4"/>
        <v>13668.886123562881</v>
      </c>
      <c r="K23" s="23">
        <f t="shared" si="4"/>
        <v>12536.225306561702</v>
      </c>
      <c r="L23" s="23">
        <f t="shared" si="4"/>
        <v>12224.005444139535</v>
      </c>
      <c r="M23" s="23">
        <f t="shared" si="4"/>
        <v>12877.028160697406</v>
      </c>
      <c r="N23" s="23">
        <f t="shared" si="4"/>
        <v>12648.712275565815</v>
      </c>
      <c r="O23" s="23">
        <f t="shared" si="4"/>
        <v>12511.741774868338</v>
      </c>
      <c r="P23" s="23">
        <f t="shared" si="4"/>
        <v>12368.222357425602</v>
      </c>
      <c r="Q23" s="23">
        <f t="shared" si="4"/>
        <v>13315.142240678966</v>
      </c>
      <c r="R23" s="23">
        <f t="shared" si="4"/>
        <v>7899.1981848428477</v>
      </c>
      <c r="S23" s="23">
        <f t="shared" si="4"/>
        <v>14945.868112156675</v>
      </c>
      <c r="T23" s="23">
        <f t="shared" si="4"/>
        <v>15198.190152301622</v>
      </c>
      <c r="U23" s="23">
        <f t="shared" si="4"/>
        <v>12693.713650928083</v>
      </c>
      <c r="V23" s="23">
        <f t="shared" si="4"/>
        <v>13593.018492873358</v>
      </c>
      <c r="W23" s="23">
        <f t="shared" si="4"/>
        <v>14934.862535005086</v>
      </c>
      <c r="X23" s="23">
        <f t="shared" si="4"/>
        <v>17388.765229724348</v>
      </c>
      <c r="Y23" s="23">
        <f t="shared" si="4"/>
        <v>16130.725865944229</v>
      </c>
      <c r="Z23" s="23">
        <f t="shared" si="4"/>
        <v>16615.811288475725</v>
      </c>
      <c r="AA23" s="23">
        <f t="shared" si="4"/>
        <v>17232.023213823948</v>
      </c>
      <c r="AB23" s="23">
        <f t="shared" si="4"/>
        <v>16109.493951889939</v>
      </c>
      <c r="AC23" s="23">
        <f t="shared" si="4"/>
        <v>16133.302227703954</v>
      </c>
      <c r="AD23" s="23">
        <f t="shared" si="4"/>
        <v>16229.380359118872</v>
      </c>
      <c r="AE23" s="23">
        <f t="shared" si="4"/>
        <v>15551.689851810168</v>
      </c>
      <c r="AF23" s="23">
        <f t="shared" si="4"/>
        <v>17406.827443715825</v>
      </c>
      <c r="AG23" s="23">
        <f t="shared" si="4"/>
        <v>17926.241561877119</v>
      </c>
    </row>
    <row r="24" spans="1:33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spans="1:33" x14ac:dyDescent="0.25">
      <c r="A25" s="8" t="s">
        <v>1</v>
      </c>
      <c r="B25" s="21">
        <f>SUM(B26,B32)</f>
        <v>18.173688736027515</v>
      </c>
      <c r="C25" s="21">
        <f t="shared" ref="C25:AG25" si="5">SUM(C26,C32)</f>
        <v>34.080653482373165</v>
      </c>
      <c r="D25" s="21">
        <f t="shared" si="5"/>
        <v>16.99079965606191</v>
      </c>
      <c r="E25" s="21">
        <f t="shared" si="5"/>
        <v>54.867497850386926</v>
      </c>
      <c r="F25" s="21">
        <f t="shared" si="5"/>
        <v>39.351590713671541</v>
      </c>
      <c r="G25" s="21">
        <f t="shared" si="5"/>
        <v>118.54961306964745</v>
      </c>
      <c r="H25" s="21">
        <f t="shared" si="5"/>
        <v>160.56388650042987</v>
      </c>
      <c r="I25" s="21">
        <f t="shared" si="5"/>
        <v>153.76852966466029</v>
      </c>
      <c r="J25" s="21">
        <f t="shared" si="5"/>
        <v>160.95975924333618</v>
      </c>
      <c r="K25" s="21">
        <f t="shared" si="5"/>
        <v>175.44127257093717</v>
      </c>
      <c r="L25" s="21">
        <f t="shared" si="5"/>
        <v>154.36233877901981</v>
      </c>
      <c r="M25" s="21">
        <f t="shared" si="5"/>
        <v>164.755803955288</v>
      </c>
      <c r="N25" s="21">
        <f t="shared" si="5"/>
        <v>146.3792777300086</v>
      </c>
      <c r="O25" s="21">
        <f t="shared" si="5"/>
        <v>173.71401547721413</v>
      </c>
      <c r="P25" s="21">
        <f t="shared" si="5"/>
        <v>152.73413585554599</v>
      </c>
      <c r="Q25" s="21">
        <f t="shared" si="5"/>
        <v>106.64058469475495</v>
      </c>
      <c r="R25" s="21">
        <f t="shared" si="5"/>
        <v>130.70060189165949</v>
      </c>
      <c r="S25" s="21">
        <f t="shared" si="5"/>
        <v>113.73215821152192</v>
      </c>
      <c r="T25" s="21">
        <f t="shared" si="5"/>
        <v>70.809630266552006</v>
      </c>
      <c r="U25" s="21">
        <f t="shared" si="5"/>
        <v>97.217454858125521</v>
      </c>
      <c r="V25" s="21">
        <f t="shared" si="5"/>
        <v>138.74746345657786</v>
      </c>
      <c r="W25" s="21">
        <f t="shared" si="5"/>
        <v>108.44230438521065</v>
      </c>
      <c r="X25" s="21">
        <f t="shared" si="5"/>
        <v>128.47979363714532</v>
      </c>
      <c r="Y25" s="21">
        <f t="shared" si="5"/>
        <v>145.91969045571796</v>
      </c>
      <c r="Z25" s="21">
        <f t="shared" si="5"/>
        <v>134.09174548581251</v>
      </c>
      <c r="AA25" s="21">
        <f t="shared" si="5"/>
        <v>159.77678417884778</v>
      </c>
      <c r="AB25" s="21">
        <f t="shared" si="5"/>
        <v>159.94075666380053</v>
      </c>
      <c r="AC25" s="21">
        <f t="shared" si="5"/>
        <v>155.81418744625964</v>
      </c>
      <c r="AD25" s="21">
        <f t="shared" si="5"/>
        <v>172.71246775580403</v>
      </c>
      <c r="AE25" s="21">
        <f t="shared" si="5"/>
        <v>142.20249355116079</v>
      </c>
      <c r="AF25" s="21">
        <f t="shared" si="5"/>
        <v>154.96698194325023</v>
      </c>
      <c r="AG25" s="21">
        <f t="shared" si="5"/>
        <v>171.78194325021497</v>
      </c>
    </row>
    <row r="26" spans="1:33" x14ac:dyDescent="0.25">
      <c r="A26" s="24" t="s">
        <v>29</v>
      </c>
      <c r="B26" s="25">
        <f>SUM(B27:B31)</f>
        <v>7.1134679682454784</v>
      </c>
      <c r="C26" s="25">
        <f t="shared" ref="C26:AG26" si="6">SUM(C27:C31)</f>
        <v>13.339707873424498</v>
      </c>
      <c r="D26" s="25">
        <f t="shared" si="6"/>
        <v>6.6504687273099226</v>
      </c>
      <c r="E26" s="25">
        <f t="shared" si="6"/>
        <v>21.476008346663082</v>
      </c>
      <c r="F26" s="25">
        <f t="shared" si="6"/>
        <v>15.402835277323419</v>
      </c>
      <c r="G26" s="25">
        <f t="shared" si="6"/>
        <v>46.402193331035605</v>
      </c>
      <c r="H26" s="25">
        <f t="shared" si="6"/>
        <v>63.813538387524943</v>
      </c>
      <c r="I26" s="25">
        <f t="shared" si="6"/>
        <v>61.532585327309739</v>
      </c>
      <c r="J26" s="25">
        <f t="shared" si="6"/>
        <v>63.806626684424785</v>
      </c>
      <c r="K26" s="25">
        <f t="shared" si="6"/>
        <v>69.057730670796332</v>
      </c>
      <c r="L26" s="25">
        <f t="shared" si="6"/>
        <v>59.677937980614018</v>
      </c>
      <c r="M26" s="25">
        <f t="shared" si="6"/>
        <v>63.256581449119793</v>
      </c>
      <c r="N26" s="25">
        <f t="shared" si="6"/>
        <v>54.333873244662207</v>
      </c>
      <c r="O26" s="25">
        <f t="shared" si="6"/>
        <v>67.059548046785608</v>
      </c>
      <c r="P26" s="25">
        <f t="shared" si="6"/>
        <v>61.60143712637614</v>
      </c>
      <c r="Q26" s="25">
        <f t="shared" si="6"/>
        <v>42.774022328754121</v>
      </c>
      <c r="R26" s="25">
        <f t="shared" si="6"/>
        <v>63.212697831350916</v>
      </c>
      <c r="S26" s="25">
        <f t="shared" si="6"/>
        <v>48.616303219283189</v>
      </c>
      <c r="T26" s="25">
        <f t="shared" si="6"/>
        <v>29.889150735521863</v>
      </c>
      <c r="U26" s="25">
        <f t="shared" si="6"/>
        <v>43.088819840023319</v>
      </c>
      <c r="V26" s="25">
        <f t="shared" si="6"/>
        <v>61.275986232840367</v>
      </c>
      <c r="W26" s="25">
        <f t="shared" si="6"/>
        <v>44.899668401119804</v>
      </c>
      <c r="X26" s="25">
        <f t="shared" si="6"/>
        <v>53.807560070471922</v>
      </c>
      <c r="Y26" s="25">
        <f t="shared" si="6"/>
        <v>64.547732748971754</v>
      </c>
      <c r="Z26" s="25">
        <f t="shared" si="6"/>
        <v>56.503248222175046</v>
      </c>
      <c r="AA26" s="25">
        <f t="shared" si="6"/>
        <v>68.154938577548677</v>
      </c>
      <c r="AB26" s="25">
        <f t="shared" si="6"/>
        <v>67.881961346132385</v>
      </c>
      <c r="AC26" s="25">
        <f t="shared" si="6"/>
        <v>65.451179228052453</v>
      </c>
      <c r="AD26" s="25">
        <f t="shared" si="6"/>
        <v>74.562642336710383</v>
      </c>
      <c r="AE26" s="25">
        <f t="shared" si="6"/>
        <v>61.755744305298116</v>
      </c>
      <c r="AF26" s="25">
        <f t="shared" si="6"/>
        <v>61.46079582238788</v>
      </c>
      <c r="AG26" s="25">
        <f t="shared" si="6"/>
        <v>70.653442534936815</v>
      </c>
    </row>
    <row r="27" spans="1:33" x14ac:dyDescent="0.25">
      <c r="A27" s="26" t="s">
        <v>13</v>
      </c>
      <c r="B27" s="27">
        <v>6.3839530448533957</v>
      </c>
      <c r="C27" s="27">
        <v>9.5446991735646396</v>
      </c>
      <c r="D27" s="27">
        <v>3.9769580783306919</v>
      </c>
      <c r="E27" s="27">
        <v>21.476008346663082</v>
      </c>
      <c r="F27" s="27">
        <v>13.6368586620979</v>
      </c>
      <c r="G27" s="27">
        <v>44.811430701834041</v>
      </c>
      <c r="H27" s="27">
        <v>63.813538387524943</v>
      </c>
      <c r="I27" s="27">
        <v>61.532585327309739</v>
      </c>
      <c r="J27" s="27">
        <v>63.806626684424785</v>
      </c>
      <c r="K27" s="27">
        <v>69.057730670796332</v>
      </c>
      <c r="L27" s="27">
        <v>59.677937980614018</v>
      </c>
      <c r="M27" s="27">
        <v>63.256581449119793</v>
      </c>
      <c r="N27" s="27">
        <v>54.333873244662207</v>
      </c>
      <c r="O27" s="27">
        <v>67.059548046785608</v>
      </c>
      <c r="P27" s="27">
        <v>61.60143712637614</v>
      </c>
      <c r="Q27" s="27">
        <v>42.774022328754121</v>
      </c>
      <c r="R27" s="27">
        <v>59.015820140855823</v>
      </c>
      <c r="S27" s="27">
        <v>38.148200777669018</v>
      </c>
      <c r="T27" s="27">
        <v>20.248088916006402</v>
      </c>
      <c r="U27" s="27">
        <v>43.032163151855954</v>
      </c>
      <c r="V27" s="27">
        <v>61.275986232840367</v>
      </c>
      <c r="W27" s="27">
        <v>44.899668401119804</v>
      </c>
      <c r="X27" s="27">
        <v>53.807560070471922</v>
      </c>
      <c r="Y27" s="27">
        <v>64.547732748971754</v>
      </c>
      <c r="Z27" s="27">
        <v>56.503248222175046</v>
      </c>
      <c r="AA27" s="27">
        <v>68.154938577548677</v>
      </c>
      <c r="AB27" s="27">
        <v>67.881961346132385</v>
      </c>
      <c r="AC27" s="27">
        <v>65.451179228052453</v>
      </c>
      <c r="AD27" s="27">
        <v>74.562642336710383</v>
      </c>
      <c r="AE27" s="27">
        <v>61.755744305298116</v>
      </c>
      <c r="AF27" s="27">
        <v>61.46079582238788</v>
      </c>
      <c r="AG27" s="27">
        <v>70.653442534936815</v>
      </c>
    </row>
    <row r="28" spans="1:33" x14ac:dyDescent="0.25">
      <c r="A28" s="26" t="s">
        <v>14</v>
      </c>
      <c r="B28" s="27">
        <v>0.72951492339208279</v>
      </c>
      <c r="C28" s="27">
        <v>3.7950086998598582</v>
      </c>
      <c r="D28" s="27">
        <v>2.6735106489792311</v>
      </c>
      <c r="E28" s="27">
        <v>0</v>
      </c>
      <c r="F28" s="27">
        <v>1.7659766152255192</v>
      </c>
      <c r="G28" s="27">
        <v>1.59076262920156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4.1968776904950946</v>
      </c>
      <c r="S28" s="27">
        <v>10.468102441614169</v>
      </c>
      <c r="T28" s="27">
        <v>9.6410618195154605</v>
      </c>
      <c r="U28" s="27">
        <v>5.6656688167363356E-2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  <c r="AF28" s="27">
        <v>0</v>
      </c>
      <c r="AG28" s="27">
        <v>0</v>
      </c>
    </row>
    <row r="29" spans="1:33" x14ac:dyDescent="0.25">
      <c r="A29" s="26" t="s">
        <v>15</v>
      </c>
      <c r="B29" s="27">
        <v>0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</row>
    <row r="30" spans="1:33" x14ac:dyDescent="0.25">
      <c r="A30" s="26" t="s">
        <v>16</v>
      </c>
      <c r="B30" s="27">
        <v>0</v>
      </c>
      <c r="C30" s="27">
        <v>0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</row>
    <row r="31" spans="1:33" x14ac:dyDescent="0.25">
      <c r="A31" s="28" t="s">
        <v>17</v>
      </c>
      <c r="B31" s="29">
        <v>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9">
        <v>0</v>
      </c>
      <c r="AE31" s="29">
        <v>0</v>
      </c>
      <c r="AF31" s="29">
        <v>0</v>
      </c>
      <c r="AG31" s="29">
        <v>0</v>
      </c>
    </row>
    <row r="32" spans="1:33" x14ac:dyDescent="0.25">
      <c r="A32" s="24" t="s">
        <v>30</v>
      </c>
      <c r="B32" s="25">
        <f>SUM(B33:B37)</f>
        <v>11.060220767782036</v>
      </c>
      <c r="C32" s="25">
        <f t="shared" ref="C32:AG32" si="7">SUM(C33:C37)</f>
        <v>20.740945608948671</v>
      </c>
      <c r="D32" s="25">
        <f t="shared" si="7"/>
        <v>10.340330928751985</v>
      </c>
      <c r="E32" s="25">
        <f t="shared" si="7"/>
        <v>33.391489503723847</v>
      </c>
      <c r="F32" s="25">
        <f t="shared" si="7"/>
        <v>23.948755436348122</v>
      </c>
      <c r="G32" s="25">
        <f t="shared" si="7"/>
        <v>72.147419738611845</v>
      </c>
      <c r="H32" s="25">
        <f t="shared" si="7"/>
        <v>96.750348112904931</v>
      </c>
      <c r="I32" s="25">
        <f t="shared" si="7"/>
        <v>92.23594433735056</v>
      </c>
      <c r="J32" s="25">
        <f t="shared" si="7"/>
        <v>97.153132558911395</v>
      </c>
      <c r="K32" s="25">
        <f t="shared" si="7"/>
        <v>106.38354190014084</v>
      </c>
      <c r="L32" s="25">
        <f t="shared" si="7"/>
        <v>94.68440079840579</v>
      </c>
      <c r="M32" s="25">
        <f t="shared" si="7"/>
        <v>101.49922250616821</v>
      </c>
      <c r="N32" s="25">
        <f t="shared" si="7"/>
        <v>92.045404485346381</v>
      </c>
      <c r="O32" s="25">
        <f t="shared" si="7"/>
        <v>106.65446743042853</v>
      </c>
      <c r="P32" s="25">
        <f t="shared" si="7"/>
        <v>91.132698729169846</v>
      </c>
      <c r="Q32" s="25">
        <f t="shared" si="7"/>
        <v>63.866562366000828</v>
      </c>
      <c r="R32" s="25">
        <f t="shared" si="7"/>
        <v>67.48790406030858</v>
      </c>
      <c r="S32" s="25">
        <f t="shared" si="7"/>
        <v>65.115854992238724</v>
      </c>
      <c r="T32" s="25">
        <f t="shared" si="7"/>
        <v>40.920479531030146</v>
      </c>
      <c r="U32" s="25">
        <f t="shared" si="7"/>
        <v>54.128635018102202</v>
      </c>
      <c r="V32" s="25">
        <f t="shared" si="7"/>
        <v>77.471477223737494</v>
      </c>
      <c r="W32" s="25">
        <f t="shared" si="7"/>
        <v>63.542635984090843</v>
      </c>
      <c r="X32" s="25">
        <f t="shared" si="7"/>
        <v>74.672233566673398</v>
      </c>
      <c r="Y32" s="25">
        <f t="shared" si="7"/>
        <v>81.371957706746187</v>
      </c>
      <c r="Z32" s="25">
        <f t="shared" si="7"/>
        <v>77.588497263637464</v>
      </c>
      <c r="AA32" s="25">
        <f t="shared" si="7"/>
        <v>91.621845601299086</v>
      </c>
      <c r="AB32" s="25">
        <f t="shared" si="7"/>
        <v>92.058795317668142</v>
      </c>
      <c r="AC32" s="25">
        <f t="shared" si="7"/>
        <v>90.363008218207185</v>
      </c>
      <c r="AD32" s="25">
        <f t="shared" si="7"/>
        <v>98.149825419093645</v>
      </c>
      <c r="AE32" s="25">
        <f t="shared" si="7"/>
        <v>80.446749245862662</v>
      </c>
      <c r="AF32" s="25">
        <f t="shared" si="7"/>
        <v>93.506186120862353</v>
      </c>
      <c r="AG32" s="25">
        <f t="shared" si="7"/>
        <v>101.12850071527815</v>
      </c>
    </row>
    <row r="33" spans="1:33" x14ac:dyDescent="0.25">
      <c r="A33" s="26" t="s">
        <v>13</v>
      </c>
      <c r="B33" s="27">
        <v>2.9255912371758384</v>
      </c>
      <c r="C33" s="27">
        <v>2.8680265358076706</v>
      </c>
      <c r="D33" s="27">
        <v>1.1950109672411049</v>
      </c>
      <c r="E33" s="27">
        <v>13.693381163225137</v>
      </c>
      <c r="F33" s="27">
        <v>6.0166237110749314</v>
      </c>
      <c r="G33" s="27">
        <v>24.492954508828035</v>
      </c>
      <c r="H33" s="27">
        <v>39.625842523910961</v>
      </c>
      <c r="I33" s="27">
        <v>43.975583202354869</v>
      </c>
      <c r="J33" s="27">
        <v>47.907904699926021</v>
      </c>
      <c r="K33" s="27">
        <v>57.138314041155468</v>
      </c>
      <c r="L33" s="27">
        <v>58.242956258422979</v>
      </c>
      <c r="M33" s="27">
        <v>66.042644690175095</v>
      </c>
      <c r="N33" s="27">
        <v>40.830357193858852</v>
      </c>
      <c r="O33" s="27">
        <v>43.620589528450893</v>
      </c>
      <c r="P33" s="27">
        <v>42.872337594174155</v>
      </c>
      <c r="Q33" s="27">
        <v>40.22881516049781</v>
      </c>
      <c r="R33" s="27">
        <v>22.439553891818292</v>
      </c>
      <c r="S33" s="27">
        <v>9.5953073908606381</v>
      </c>
      <c r="T33" s="27">
        <v>5.2559523565645367</v>
      </c>
      <c r="U33" s="27">
        <v>22.66835275528075</v>
      </c>
      <c r="V33" s="27">
        <v>39.060213251252534</v>
      </c>
      <c r="W33" s="27">
        <v>40.889841487100306</v>
      </c>
      <c r="X33" s="27">
        <v>51.03448636117038</v>
      </c>
      <c r="Y33" s="27">
        <v>63.64366879874963</v>
      </c>
      <c r="Z33" s="27">
        <v>57.890388923138758</v>
      </c>
      <c r="AA33" s="27">
        <v>77.833195558306826</v>
      </c>
      <c r="AB33" s="27">
        <v>81.224831431167701</v>
      </c>
      <c r="AC33" s="27">
        <v>76.807806154578643</v>
      </c>
      <c r="AD33" s="27">
        <v>82.419988789686926</v>
      </c>
      <c r="AE33" s="27">
        <v>70.205734628493786</v>
      </c>
      <c r="AF33" s="27">
        <v>83.141095837113411</v>
      </c>
      <c r="AG33" s="27">
        <v>94.402619373919592</v>
      </c>
    </row>
    <row r="34" spans="1:33" x14ac:dyDescent="0.25">
      <c r="A34" s="26" t="s">
        <v>14</v>
      </c>
      <c r="B34" s="27">
        <v>8.1346295306061975</v>
      </c>
      <c r="C34" s="27">
        <v>17.872919073140999</v>
      </c>
      <c r="D34" s="27">
        <v>9.1453199615108804</v>
      </c>
      <c r="E34" s="27">
        <v>19.698108340498706</v>
      </c>
      <c r="F34" s="27">
        <v>17.932131725273191</v>
      </c>
      <c r="G34" s="27">
        <v>47.65446522978381</v>
      </c>
      <c r="H34" s="27">
        <v>57.124505588993969</v>
      </c>
      <c r="I34" s="27">
        <v>48.260361134995691</v>
      </c>
      <c r="J34" s="27">
        <v>49.245227858985373</v>
      </c>
      <c r="K34" s="27">
        <v>49.245227858985373</v>
      </c>
      <c r="L34" s="27">
        <v>36.441444539982811</v>
      </c>
      <c r="M34" s="27">
        <v>35.456577815993114</v>
      </c>
      <c r="N34" s="27">
        <v>51.215047291487537</v>
      </c>
      <c r="O34" s="27">
        <v>63.033877901977633</v>
      </c>
      <c r="P34" s="27">
        <v>48.260361134995691</v>
      </c>
      <c r="Q34" s="27">
        <v>23.637747205503018</v>
      </c>
      <c r="R34" s="27">
        <v>45.048350168490281</v>
      </c>
      <c r="S34" s="27">
        <v>55.520547601378091</v>
      </c>
      <c r="T34" s="27">
        <v>35.664527174465611</v>
      </c>
      <c r="U34" s="27">
        <v>31.460282262821451</v>
      </c>
      <c r="V34" s="27">
        <v>38.41126397248496</v>
      </c>
      <c r="W34" s="27">
        <v>22.652794496990538</v>
      </c>
      <c r="X34" s="27">
        <v>23.637747205503018</v>
      </c>
      <c r="Y34" s="27">
        <v>17.728288907996557</v>
      </c>
      <c r="Z34" s="27">
        <v>19.698108340498706</v>
      </c>
      <c r="AA34" s="27">
        <v>13.788650042992259</v>
      </c>
      <c r="AB34" s="27">
        <v>10.833963886500442</v>
      </c>
      <c r="AC34" s="27">
        <v>13.555202063628542</v>
      </c>
      <c r="AD34" s="27">
        <v>15.729836629406719</v>
      </c>
      <c r="AE34" s="27">
        <v>10.241014617368876</v>
      </c>
      <c r="AF34" s="27">
        <v>10.365090283748941</v>
      </c>
      <c r="AG34" s="27">
        <v>6.7258813413585585</v>
      </c>
    </row>
    <row r="35" spans="1:33" x14ac:dyDescent="0.25">
      <c r="A35" s="26" t="s">
        <v>15</v>
      </c>
      <c r="B35" s="27">
        <v>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27">
        <v>0</v>
      </c>
      <c r="AG35" s="27">
        <v>0</v>
      </c>
    </row>
    <row r="36" spans="1:33" x14ac:dyDescent="0.25">
      <c r="A36" s="26" t="s">
        <v>16</v>
      </c>
      <c r="B36" s="27">
        <v>0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  <c r="AB36" s="27">
        <v>0</v>
      </c>
      <c r="AC36" s="27">
        <v>0</v>
      </c>
      <c r="AD36" s="27">
        <v>0</v>
      </c>
      <c r="AE36" s="27">
        <v>0</v>
      </c>
      <c r="AF36" s="27">
        <v>0</v>
      </c>
      <c r="AG36" s="27">
        <v>0</v>
      </c>
    </row>
    <row r="37" spans="1:33" x14ac:dyDescent="0.25">
      <c r="A37" s="28" t="s">
        <v>17</v>
      </c>
      <c r="B37" s="29">
        <v>0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</row>
    <row r="38" spans="1:33" x14ac:dyDescent="0.25">
      <c r="A38" s="14" t="s">
        <v>23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spans="1:33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 spans="1:33" x14ac:dyDescent="0.25">
      <c r="A40" s="8" t="s">
        <v>18</v>
      </c>
      <c r="B40" s="21">
        <f t="shared" ref="B40:AG41" si="8">IF(B25=0,0,B25/(B3/1000))</f>
        <v>3.3866591502595096</v>
      </c>
      <c r="C40" s="21">
        <f t="shared" si="8"/>
        <v>3.38665915025951</v>
      </c>
      <c r="D40" s="21">
        <f t="shared" si="8"/>
        <v>3.38665915025951</v>
      </c>
      <c r="E40" s="21">
        <f t="shared" si="8"/>
        <v>3.3866591502595096</v>
      </c>
      <c r="F40" s="21">
        <f t="shared" si="8"/>
        <v>3.3866591502595096</v>
      </c>
      <c r="G40" s="21">
        <f t="shared" si="8"/>
        <v>3.3866591502595096</v>
      </c>
      <c r="H40" s="21">
        <f t="shared" si="8"/>
        <v>3.3723767617950973</v>
      </c>
      <c r="I40" s="21">
        <f t="shared" si="8"/>
        <v>3.3826902483245038</v>
      </c>
      <c r="J40" s="21">
        <f t="shared" si="8"/>
        <v>3.4110929712688849</v>
      </c>
      <c r="K40" s="21">
        <f t="shared" si="8"/>
        <v>3.2828463657573375</v>
      </c>
      <c r="L40" s="21">
        <f t="shared" si="8"/>
        <v>3.2732568235673027</v>
      </c>
      <c r="M40" s="21">
        <f t="shared" si="8"/>
        <v>3.1298014380899297</v>
      </c>
      <c r="N40" s="21">
        <f t="shared" si="8"/>
        <v>2.5401527863077131</v>
      </c>
      <c r="O40" s="21">
        <f t="shared" si="8"/>
        <v>3.0077385356075954</v>
      </c>
      <c r="P40" s="21">
        <f t="shared" si="8"/>
        <v>2.626946262302587</v>
      </c>
      <c r="Q40" s="21">
        <f t="shared" si="8"/>
        <v>1.7794226971739637</v>
      </c>
      <c r="R40" s="21">
        <f t="shared" si="8"/>
        <v>4.3125723700806917</v>
      </c>
      <c r="S40" s="21">
        <f t="shared" si="8"/>
        <v>1.7411890762685536</v>
      </c>
      <c r="T40" s="21">
        <f t="shared" si="8"/>
        <v>1.1894164682071773</v>
      </c>
      <c r="U40" s="21">
        <f t="shared" si="8"/>
        <v>2.3317947512556647</v>
      </c>
      <c r="V40" s="21">
        <f t="shared" si="8"/>
        <v>3.064546615734181</v>
      </c>
      <c r="W40" s="21">
        <f t="shared" si="8"/>
        <v>2.3526534806710817</v>
      </c>
      <c r="X40" s="21">
        <f t="shared" si="8"/>
        <v>2.528670962090164</v>
      </c>
      <c r="Y40" s="21">
        <f t="shared" si="8"/>
        <v>2.9928915331409986</v>
      </c>
      <c r="Z40" s="21">
        <f t="shared" si="8"/>
        <v>2.6779398796355687</v>
      </c>
      <c r="AA40" s="21">
        <f t="shared" si="8"/>
        <v>2.9624369642372264</v>
      </c>
      <c r="AB40" s="21">
        <f t="shared" si="8"/>
        <v>3.0404027222818812</v>
      </c>
      <c r="AC40" s="21">
        <f t="shared" si="8"/>
        <v>2.8380473675336995</v>
      </c>
      <c r="AD40" s="21">
        <f t="shared" si="8"/>
        <v>3.1157717410094432</v>
      </c>
      <c r="AE40" s="21">
        <f t="shared" si="8"/>
        <v>2.6674037166739342</v>
      </c>
      <c r="AF40" s="21">
        <f t="shared" si="8"/>
        <v>2.8774420765871391</v>
      </c>
      <c r="AG40" s="21">
        <f t="shared" si="8"/>
        <v>2.967089533137103</v>
      </c>
    </row>
    <row r="41" spans="1:33" x14ac:dyDescent="0.25">
      <c r="A41" s="10" t="s">
        <v>29</v>
      </c>
      <c r="B41" s="22">
        <f t="shared" si="8"/>
        <v>5.6125048453523743</v>
      </c>
      <c r="C41" s="22">
        <f t="shared" si="8"/>
        <v>5.6125062769427707</v>
      </c>
      <c r="D41" s="22">
        <f t="shared" si="8"/>
        <v>5.61250667916363</v>
      </c>
      <c r="E41" s="22">
        <f t="shared" si="8"/>
        <v>5.6125063197105849</v>
      </c>
      <c r="F41" s="22">
        <f t="shared" si="8"/>
        <v>5.6125059268695656</v>
      </c>
      <c r="G41" s="22">
        <f t="shared" si="8"/>
        <v>5.6125057973988559</v>
      </c>
      <c r="H41" s="22">
        <f t="shared" si="8"/>
        <v>5.5565355510286061</v>
      </c>
      <c r="I41" s="22">
        <f t="shared" si="8"/>
        <v>5.5968873010455518</v>
      </c>
      <c r="J41" s="22">
        <f t="shared" si="8"/>
        <v>5.709782128343468</v>
      </c>
      <c r="K41" s="22">
        <f t="shared" si="8"/>
        <v>5.2199044942990254</v>
      </c>
      <c r="L41" s="22">
        <f t="shared" si="8"/>
        <v>5.1852386357564777</v>
      </c>
      <c r="M41" s="22">
        <f t="shared" si="8"/>
        <v>5.1168560773303158</v>
      </c>
      <c r="N41" s="22">
        <f t="shared" si="8"/>
        <v>4.1348373666159404</v>
      </c>
      <c r="O41" s="22">
        <f t="shared" si="8"/>
        <v>4.6867531294033604</v>
      </c>
      <c r="P41" s="22">
        <f t="shared" si="8"/>
        <v>3.8970888660581808</v>
      </c>
      <c r="Q41" s="22">
        <f t="shared" si="8"/>
        <v>2.6863042753346389</v>
      </c>
      <c r="R41" s="22">
        <f t="shared" si="8"/>
        <v>4.0954019684724683</v>
      </c>
      <c r="S41" s="22">
        <f t="shared" si="8"/>
        <v>2.4974422316303726</v>
      </c>
      <c r="T41" s="22">
        <f t="shared" si="8"/>
        <v>1.7177950482535778</v>
      </c>
      <c r="U41" s="22">
        <f t="shared" si="8"/>
        <v>2.9285166712826061</v>
      </c>
      <c r="V41" s="22">
        <f t="shared" si="8"/>
        <v>3.9799009400757974</v>
      </c>
      <c r="W41" s="22">
        <f t="shared" si="8"/>
        <v>3.2696305499697429</v>
      </c>
      <c r="X41" s="22">
        <f t="shared" si="8"/>
        <v>3.7123403267993869</v>
      </c>
      <c r="Y41" s="22">
        <f t="shared" si="8"/>
        <v>4.0686648845220281</v>
      </c>
      <c r="Z41" s="22">
        <f t="shared" si="8"/>
        <v>3.8718363268575922</v>
      </c>
      <c r="AA41" s="22">
        <f t="shared" si="8"/>
        <v>4.2375741257761588</v>
      </c>
      <c r="AB41" s="22">
        <f t="shared" si="8"/>
        <v>4.1443504399936675</v>
      </c>
      <c r="AC41" s="22">
        <f t="shared" si="8"/>
        <v>3.9176018083331106</v>
      </c>
      <c r="AD41" s="22">
        <f t="shared" si="8"/>
        <v>4.1791234487034332</v>
      </c>
      <c r="AE41" s="22">
        <f t="shared" si="8"/>
        <v>3.4966119595541341</v>
      </c>
      <c r="AF41" s="22">
        <f t="shared" si="8"/>
        <v>3.6349093007368425</v>
      </c>
      <c r="AG41" s="22">
        <f t="shared" si="8"/>
        <v>3.7508900998524206</v>
      </c>
    </row>
    <row r="42" spans="1:33" x14ac:dyDescent="0.25">
      <c r="A42" s="12" t="s">
        <v>30</v>
      </c>
      <c r="B42" s="23">
        <f t="shared" ref="B42:AG42" si="9">IF(B32=0,0,B32/(B5/1000))</f>
        <v>2.6983870651795718</v>
      </c>
      <c r="C42" s="23">
        <f t="shared" si="9"/>
        <v>2.6983866225057116</v>
      </c>
      <c r="D42" s="23">
        <f t="shared" si="9"/>
        <v>2.6983864981316854</v>
      </c>
      <c r="E42" s="23">
        <f t="shared" si="9"/>
        <v>2.6983866092811235</v>
      </c>
      <c r="F42" s="23">
        <f t="shared" si="9"/>
        <v>2.6983867307547307</v>
      </c>
      <c r="G42" s="23">
        <f t="shared" si="9"/>
        <v>2.6983867707894356</v>
      </c>
      <c r="H42" s="23">
        <f t="shared" si="9"/>
        <v>2.678056122317936</v>
      </c>
      <c r="I42" s="23">
        <f t="shared" si="9"/>
        <v>2.6763453361385459</v>
      </c>
      <c r="J42" s="23">
        <f t="shared" si="9"/>
        <v>2.697785071021142</v>
      </c>
      <c r="K42" s="23">
        <f t="shared" si="9"/>
        <v>2.6455588858953427</v>
      </c>
      <c r="L42" s="23">
        <f t="shared" si="9"/>
        <v>2.6559855227893912</v>
      </c>
      <c r="M42" s="23">
        <f t="shared" si="9"/>
        <v>2.5199302349941615</v>
      </c>
      <c r="N42" s="23">
        <f t="shared" si="9"/>
        <v>2.0691028087006891</v>
      </c>
      <c r="O42" s="23">
        <f t="shared" si="9"/>
        <v>2.4547966537458796</v>
      </c>
      <c r="P42" s="23">
        <f t="shared" si="9"/>
        <v>2.1526924999434889</v>
      </c>
      <c r="Q42" s="23">
        <f t="shared" si="9"/>
        <v>1.4512859191970264</v>
      </c>
      <c r="R42" s="23">
        <f t="shared" si="9"/>
        <v>4.5379671385172511</v>
      </c>
      <c r="S42" s="23">
        <f t="shared" si="9"/>
        <v>1.4201239203193157</v>
      </c>
      <c r="T42" s="23">
        <f t="shared" si="9"/>
        <v>0.97121318232797638</v>
      </c>
      <c r="U42" s="23">
        <f t="shared" si="9"/>
        <v>2.0063556486190919</v>
      </c>
      <c r="V42" s="23">
        <f t="shared" si="9"/>
        <v>2.5928683047647891</v>
      </c>
      <c r="W42" s="23">
        <f t="shared" si="9"/>
        <v>1.9635391210955557</v>
      </c>
      <c r="X42" s="23">
        <f t="shared" si="9"/>
        <v>2.0562380253626</v>
      </c>
      <c r="Y42" s="23">
        <f t="shared" si="9"/>
        <v>2.4740017780060395</v>
      </c>
      <c r="Z42" s="23">
        <f t="shared" si="9"/>
        <v>2.1868650008101924</v>
      </c>
      <c r="AA42" s="23">
        <f t="shared" si="9"/>
        <v>2.420607860821264</v>
      </c>
      <c r="AB42" s="23">
        <f t="shared" si="9"/>
        <v>2.5412547295410932</v>
      </c>
      <c r="AC42" s="23">
        <f t="shared" si="9"/>
        <v>2.3658366794185683</v>
      </c>
      <c r="AD42" s="23">
        <f t="shared" si="9"/>
        <v>2.6110629847093061</v>
      </c>
      <c r="AE42" s="23">
        <f t="shared" si="9"/>
        <v>2.2565957967572623</v>
      </c>
      <c r="AF42" s="23">
        <f t="shared" si="9"/>
        <v>2.5307967351052834</v>
      </c>
      <c r="AG42" s="23">
        <f t="shared" si="9"/>
        <v>2.5890999673642825</v>
      </c>
    </row>
    <row r="43" spans="1:33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 spans="1:33" x14ac:dyDescent="0.25">
      <c r="A44" s="8" t="s">
        <v>5</v>
      </c>
      <c r="B44" s="30">
        <f t="shared" ref="B44:AG45" si="10">IF(B25=0,0,B25/B$25)</f>
        <v>1</v>
      </c>
      <c r="C44" s="30">
        <f t="shared" si="10"/>
        <v>1</v>
      </c>
      <c r="D44" s="30">
        <f t="shared" si="10"/>
        <v>1</v>
      </c>
      <c r="E44" s="30">
        <f t="shared" si="10"/>
        <v>1</v>
      </c>
      <c r="F44" s="30">
        <f t="shared" si="10"/>
        <v>1</v>
      </c>
      <c r="G44" s="30">
        <f t="shared" si="10"/>
        <v>1</v>
      </c>
      <c r="H44" s="30">
        <f t="shared" si="10"/>
        <v>1</v>
      </c>
      <c r="I44" s="30">
        <f t="shared" si="10"/>
        <v>1</v>
      </c>
      <c r="J44" s="30">
        <f t="shared" si="10"/>
        <v>1</v>
      </c>
      <c r="K44" s="30">
        <f t="shared" si="10"/>
        <v>1</v>
      </c>
      <c r="L44" s="30">
        <f t="shared" si="10"/>
        <v>1</v>
      </c>
      <c r="M44" s="30">
        <f t="shared" si="10"/>
        <v>1</v>
      </c>
      <c r="N44" s="30">
        <f t="shared" si="10"/>
        <v>1</v>
      </c>
      <c r="O44" s="30">
        <f t="shared" si="10"/>
        <v>1</v>
      </c>
      <c r="P44" s="30">
        <f t="shared" si="10"/>
        <v>1</v>
      </c>
      <c r="Q44" s="30">
        <f t="shared" si="10"/>
        <v>1</v>
      </c>
      <c r="R44" s="30">
        <f t="shared" si="10"/>
        <v>1</v>
      </c>
      <c r="S44" s="30">
        <f t="shared" si="10"/>
        <v>1</v>
      </c>
      <c r="T44" s="30">
        <f t="shared" si="10"/>
        <v>1</v>
      </c>
      <c r="U44" s="30">
        <f t="shared" si="10"/>
        <v>1</v>
      </c>
      <c r="V44" s="30">
        <f t="shared" si="10"/>
        <v>1</v>
      </c>
      <c r="W44" s="30">
        <f t="shared" si="10"/>
        <v>1</v>
      </c>
      <c r="X44" s="30">
        <f t="shared" si="10"/>
        <v>1</v>
      </c>
      <c r="Y44" s="30">
        <f t="shared" si="10"/>
        <v>1</v>
      </c>
      <c r="Z44" s="30">
        <f t="shared" si="10"/>
        <v>1</v>
      </c>
      <c r="AA44" s="30">
        <f t="shared" si="10"/>
        <v>1</v>
      </c>
      <c r="AB44" s="30">
        <f t="shared" si="10"/>
        <v>1</v>
      </c>
      <c r="AC44" s="30">
        <f t="shared" si="10"/>
        <v>1</v>
      </c>
      <c r="AD44" s="30">
        <f t="shared" si="10"/>
        <v>1</v>
      </c>
      <c r="AE44" s="30">
        <f t="shared" si="10"/>
        <v>1</v>
      </c>
      <c r="AF44" s="30">
        <f t="shared" si="10"/>
        <v>1</v>
      </c>
      <c r="AG44" s="30">
        <f t="shared" si="10"/>
        <v>1</v>
      </c>
    </row>
    <row r="45" spans="1:33" x14ac:dyDescent="0.25">
      <c r="A45" s="10" t="s">
        <v>29</v>
      </c>
      <c r="B45" s="31">
        <f t="shared" si="10"/>
        <v>0.39141574787421896</v>
      </c>
      <c r="C45" s="31">
        <f t="shared" si="10"/>
        <v>0.39141584771324645</v>
      </c>
      <c r="D45" s="31">
        <f t="shared" si="10"/>
        <v>0.39141587576410475</v>
      </c>
      <c r="E45" s="31">
        <f t="shared" si="10"/>
        <v>0.3914158506958712</v>
      </c>
      <c r="F45" s="31">
        <f t="shared" si="10"/>
        <v>0.39141582329916236</v>
      </c>
      <c r="G45" s="31">
        <f t="shared" si="10"/>
        <v>0.39141581426988287</v>
      </c>
      <c r="H45" s="31">
        <f t="shared" si="10"/>
        <v>0.39743394220439537</v>
      </c>
      <c r="I45" s="31">
        <f t="shared" si="10"/>
        <v>0.40016371010050317</v>
      </c>
      <c r="J45" s="31">
        <f t="shared" si="10"/>
        <v>0.39641353208017061</v>
      </c>
      <c r="K45" s="31">
        <f t="shared" si="10"/>
        <v>0.39362306063343122</v>
      </c>
      <c r="L45" s="31">
        <f t="shared" si="10"/>
        <v>0.38660944406943099</v>
      </c>
      <c r="M45" s="31">
        <f t="shared" si="10"/>
        <v>0.38394144503878347</v>
      </c>
      <c r="N45" s="31">
        <f t="shared" si="10"/>
        <v>0.3711855536333436</v>
      </c>
      <c r="O45" s="31">
        <f t="shared" si="10"/>
        <v>0.386034183036784</v>
      </c>
      <c r="P45" s="31">
        <f t="shared" si="10"/>
        <v>0.40332461883071119</v>
      </c>
      <c r="Q45" s="31">
        <f t="shared" si="10"/>
        <v>0.40110453680640723</v>
      </c>
      <c r="R45" s="31">
        <f t="shared" si="10"/>
        <v>0.48364504001098074</v>
      </c>
      <c r="S45" s="31">
        <f t="shared" si="10"/>
        <v>0.42746312022730959</v>
      </c>
      <c r="T45" s="31">
        <f t="shared" si="10"/>
        <v>0.42210573085904746</v>
      </c>
      <c r="U45" s="31">
        <f t="shared" si="10"/>
        <v>0.44322102345617947</v>
      </c>
      <c r="V45" s="31">
        <f t="shared" si="10"/>
        <v>0.44163680334247829</v>
      </c>
      <c r="W45" s="31">
        <f t="shared" si="10"/>
        <v>0.41404199823738913</v>
      </c>
      <c r="X45" s="31">
        <f t="shared" si="10"/>
        <v>0.41880173175274621</v>
      </c>
      <c r="Y45" s="31">
        <f t="shared" si="10"/>
        <v>0.44235108056619654</v>
      </c>
      <c r="Z45" s="31">
        <f t="shared" si="10"/>
        <v>0.42137752788185856</v>
      </c>
      <c r="AA45" s="31">
        <f t="shared" si="10"/>
        <v>0.42656346432194275</v>
      </c>
      <c r="AB45" s="31">
        <f t="shared" si="10"/>
        <v>0.4244194085490165</v>
      </c>
      <c r="AC45" s="31">
        <f t="shared" si="10"/>
        <v>0.42005917625843014</v>
      </c>
      <c r="AD45" s="31">
        <f t="shared" si="10"/>
        <v>0.43171545925760008</v>
      </c>
      <c r="AE45" s="31">
        <f t="shared" si="10"/>
        <v>0.43428031930452748</v>
      </c>
      <c r="AF45" s="31">
        <f t="shared" si="10"/>
        <v>0.39660574821606298</v>
      </c>
      <c r="AG45" s="31">
        <f t="shared" si="10"/>
        <v>0.41129725975927567</v>
      </c>
    </row>
    <row r="46" spans="1:33" x14ac:dyDescent="0.25">
      <c r="A46" s="12" t="s">
        <v>30</v>
      </c>
      <c r="B46" s="32">
        <f t="shared" ref="B46:AG46" si="11">IF(B32=0,0,B32/B$25)</f>
        <v>0.60858425212578104</v>
      </c>
      <c r="C46" s="32">
        <f t="shared" si="11"/>
        <v>0.60858415228675367</v>
      </c>
      <c r="D46" s="32">
        <f t="shared" si="11"/>
        <v>0.60858412423589514</v>
      </c>
      <c r="E46" s="32">
        <f t="shared" si="11"/>
        <v>0.60858414930412885</v>
      </c>
      <c r="F46" s="32">
        <f t="shared" si="11"/>
        <v>0.60858417670083764</v>
      </c>
      <c r="G46" s="32">
        <f t="shared" si="11"/>
        <v>0.60858418573011708</v>
      </c>
      <c r="H46" s="32">
        <f t="shared" si="11"/>
        <v>0.60256605779560468</v>
      </c>
      <c r="I46" s="32">
        <f t="shared" si="11"/>
        <v>0.59983628989949689</v>
      </c>
      <c r="J46" s="32">
        <f t="shared" si="11"/>
        <v>0.60358646791982939</v>
      </c>
      <c r="K46" s="32">
        <f t="shared" si="11"/>
        <v>0.60637693936656878</v>
      </c>
      <c r="L46" s="32">
        <f t="shared" si="11"/>
        <v>0.61339055593056901</v>
      </c>
      <c r="M46" s="32">
        <f t="shared" si="11"/>
        <v>0.61605855496121653</v>
      </c>
      <c r="N46" s="32">
        <f t="shared" si="11"/>
        <v>0.62881444636665629</v>
      </c>
      <c r="O46" s="32">
        <f t="shared" si="11"/>
        <v>0.61396581696321606</v>
      </c>
      <c r="P46" s="32">
        <f t="shared" si="11"/>
        <v>0.59667538116928887</v>
      </c>
      <c r="Q46" s="32">
        <f t="shared" si="11"/>
        <v>0.59889546319359277</v>
      </c>
      <c r="R46" s="32">
        <f t="shared" si="11"/>
        <v>0.51635495998901937</v>
      </c>
      <c r="S46" s="32">
        <f t="shared" si="11"/>
        <v>0.57253687977269041</v>
      </c>
      <c r="T46" s="32">
        <f t="shared" si="11"/>
        <v>0.57789426914095254</v>
      </c>
      <c r="U46" s="32">
        <f t="shared" si="11"/>
        <v>0.55677897654382058</v>
      </c>
      <c r="V46" s="32">
        <f t="shared" si="11"/>
        <v>0.55836319665752177</v>
      </c>
      <c r="W46" s="32">
        <f t="shared" si="11"/>
        <v>0.58595800176261081</v>
      </c>
      <c r="X46" s="32">
        <f t="shared" si="11"/>
        <v>0.58119826824725385</v>
      </c>
      <c r="Y46" s="32">
        <f t="shared" si="11"/>
        <v>0.55764891943380335</v>
      </c>
      <c r="Z46" s="32">
        <f t="shared" si="11"/>
        <v>0.57862247211814144</v>
      </c>
      <c r="AA46" s="32">
        <f t="shared" si="11"/>
        <v>0.57343653567805719</v>
      </c>
      <c r="AB46" s="32">
        <f t="shared" si="11"/>
        <v>0.5755805914509835</v>
      </c>
      <c r="AC46" s="32">
        <f t="shared" si="11"/>
        <v>0.57994082374156986</v>
      </c>
      <c r="AD46" s="32">
        <f t="shared" si="11"/>
        <v>0.56828454074239987</v>
      </c>
      <c r="AE46" s="32">
        <f t="shared" si="11"/>
        <v>0.56571968069547252</v>
      </c>
      <c r="AF46" s="32">
        <f t="shared" si="11"/>
        <v>0.60339425178393702</v>
      </c>
      <c r="AG46" s="32">
        <f t="shared" si="11"/>
        <v>0.58870274024072433</v>
      </c>
    </row>
    <row r="47" spans="1:33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 spans="1:33" x14ac:dyDescent="0.25">
      <c r="A48" s="8" t="s">
        <v>4</v>
      </c>
      <c r="B48" s="21">
        <f t="shared" ref="B48:AG49" si="12">IF(B25=0,0,100*B25/B12)</f>
        <v>2414.7711928604667</v>
      </c>
      <c r="C48" s="21">
        <f t="shared" si="12"/>
        <v>2414.7693105124886</v>
      </c>
      <c r="D48" s="21">
        <f t="shared" si="12"/>
        <v>2414.7727187671039</v>
      </c>
      <c r="E48" s="21">
        <f t="shared" si="12"/>
        <v>2414.7705071375603</v>
      </c>
      <c r="F48" s="21">
        <f t="shared" si="12"/>
        <v>2414.7694901864629</v>
      </c>
      <c r="G48" s="21">
        <f t="shared" si="12"/>
        <v>2414.7696198308631</v>
      </c>
      <c r="H48" s="21">
        <f t="shared" si="12"/>
        <v>2389.5106726278455</v>
      </c>
      <c r="I48" s="21">
        <f t="shared" si="12"/>
        <v>2407.7184526234596</v>
      </c>
      <c r="J48" s="21">
        <f t="shared" si="12"/>
        <v>2458.7286179320986</v>
      </c>
      <c r="K48" s="21">
        <f t="shared" si="12"/>
        <v>2238.1159008910836</v>
      </c>
      <c r="L48" s="21">
        <f t="shared" si="12"/>
        <v>2222.5765021964789</v>
      </c>
      <c r="M48" s="21">
        <f t="shared" si="12"/>
        <v>2205.8719508698728</v>
      </c>
      <c r="N48" s="21">
        <f t="shared" si="12"/>
        <v>1833.3788536153938</v>
      </c>
      <c r="O48" s="21">
        <f t="shared" si="12"/>
        <v>2114.9182781792147</v>
      </c>
      <c r="P48" s="21">
        <f t="shared" si="12"/>
        <v>1776.6336124852796</v>
      </c>
      <c r="Q48" s="21">
        <f t="shared" si="12"/>
        <v>1307.4985031989638</v>
      </c>
      <c r="R48" s="21">
        <f t="shared" si="12"/>
        <v>2081.6089168844537</v>
      </c>
      <c r="S48" s="21">
        <f t="shared" si="12"/>
        <v>1386.6269930970127</v>
      </c>
      <c r="T48" s="21">
        <f t="shared" si="12"/>
        <v>971.47810275484971</v>
      </c>
      <c r="U48" s="21">
        <f t="shared" si="12"/>
        <v>1572.4328715673585</v>
      </c>
      <c r="V48" s="21">
        <f t="shared" si="12"/>
        <v>2156.3682870301882</v>
      </c>
      <c r="W48" s="21">
        <f t="shared" si="12"/>
        <v>1902.1538467579728</v>
      </c>
      <c r="X48" s="21">
        <f t="shared" si="12"/>
        <v>2286.8652352343224</v>
      </c>
      <c r="Y48" s="21">
        <f t="shared" si="12"/>
        <v>2429.2429135813636</v>
      </c>
      <c r="Z48" s="21">
        <f t="shared" si="12"/>
        <v>2284.80405254474</v>
      </c>
      <c r="AA48" s="21">
        <f t="shared" si="12"/>
        <v>2595.7464217415404</v>
      </c>
      <c r="AB48" s="21">
        <f t="shared" si="12"/>
        <v>2595.5488456937856</v>
      </c>
      <c r="AC48" s="21">
        <f t="shared" si="12"/>
        <v>2425.2915174087489</v>
      </c>
      <c r="AD48" s="21">
        <f t="shared" si="12"/>
        <v>2634.3018346626523</v>
      </c>
      <c r="AE48" s="21">
        <f t="shared" si="12"/>
        <v>2157.46017607966</v>
      </c>
      <c r="AF48" s="21">
        <f t="shared" si="12"/>
        <v>2629.9561169308736</v>
      </c>
      <c r="AG48" s="21">
        <f t="shared" si="12"/>
        <v>2641.3264858210587</v>
      </c>
    </row>
    <row r="49" spans="1:33" x14ac:dyDescent="0.25">
      <c r="A49" s="10" t="s">
        <v>29</v>
      </c>
      <c r="B49" s="22">
        <f t="shared" si="12"/>
        <v>1603.324085073473</v>
      </c>
      <c r="C49" s="22">
        <f t="shared" si="12"/>
        <v>1603.3206379077646</v>
      </c>
      <c r="D49" s="22">
        <f t="shared" si="12"/>
        <v>1603.3223143374942</v>
      </c>
      <c r="E49" s="22">
        <f t="shared" si="12"/>
        <v>1603.3213395345238</v>
      </c>
      <c r="F49" s="22">
        <f t="shared" si="12"/>
        <v>1603.3213117462701</v>
      </c>
      <c r="G49" s="22">
        <f t="shared" si="12"/>
        <v>1603.3215288964523</v>
      </c>
      <c r="H49" s="22">
        <f t="shared" si="12"/>
        <v>1587.3323521370323</v>
      </c>
      <c r="I49" s="22">
        <f t="shared" si="12"/>
        <v>1598.8594431460776</v>
      </c>
      <c r="J49" s="22">
        <f t="shared" si="12"/>
        <v>1631.1100310882025</v>
      </c>
      <c r="K49" s="22">
        <f t="shared" si="12"/>
        <v>1491.1672680144115</v>
      </c>
      <c r="L49" s="22">
        <f t="shared" si="12"/>
        <v>1481.2644592866309</v>
      </c>
      <c r="M49" s="22">
        <f t="shared" si="12"/>
        <v>1457.1811040233777</v>
      </c>
      <c r="N49" s="22">
        <f t="shared" si="12"/>
        <v>1216.3079133772517</v>
      </c>
      <c r="O49" s="22">
        <f t="shared" si="12"/>
        <v>1414.3949518200936</v>
      </c>
      <c r="P49" s="22">
        <f t="shared" si="12"/>
        <v>1190.5957715581451</v>
      </c>
      <c r="Q49" s="22">
        <f t="shared" si="12"/>
        <v>881.74734735381344</v>
      </c>
      <c r="R49" s="22">
        <f t="shared" si="12"/>
        <v>1437.9188992701504</v>
      </c>
      <c r="S49" s="22">
        <f t="shared" si="12"/>
        <v>946.91355590317903</v>
      </c>
      <c r="T49" s="22">
        <f t="shared" si="12"/>
        <v>661.7632081421076</v>
      </c>
      <c r="U49" s="22">
        <f t="shared" si="12"/>
        <v>1062.0166654184522</v>
      </c>
      <c r="V49" s="22">
        <f t="shared" si="12"/>
        <v>1446.4772203354869</v>
      </c>
      <c r="W49" s="22">
        <f t="shared" si="12"/>
        <v>1270.4340757586035</v>
      </c>
      <c r="X49" s="22">
        <f t="shared" si="12"/>
        <v>1524.4031743494268</v>
      </c>
      <c r="Y49" s="22">
        <f t="shared" si="12"/>
        <v>1626.7971699280645</v>
      </c>
      <c r="Z49" s="22">
        <f t="shared" si="12"/>
        <v>1513.3814932969101</v>
      </c>
      <c r="AA49" s="22">
        <f t="shared" si="12"/>
        <v>1721.6081807102585</v>
      </c>
      <c r="AB49" s="22">
        <f t="shared" si="12"/>
        <v>1734.6040792715789</v>
      </c>
      <c r="AC49" s="22">
        <f t="shared" si="12"/>
        <v>1613.2523203931</v>
      </c>
      <c r="AD49" s="22">
        <f t="shared" si="12"/>
        <v>1758.5027016141844</v>
      </c>
      <c r="AE49" s="22">
        <f t="shared" si="12"/>
        <v>1436.5579482719318</v>
      </c>
      <c r="AF49" s="22">
        <f t="shared" si="12"/>
        <v>1630.3454617082775</v>
      </c>
      <c r="AG49" s="22">
        <f t="shared" si="12"/>
        <v>1633.7064631489807</v>
      </c>
    </row>
    <row r="50" spans="1:33" x14ac:dyDescent="0.25">
      <c r="A50" s="12" t="s">
        <v>30</v>
      </c>
      <c r="B50" s="23">
        <f t="shared" ref="B50:AG50" si="13">IF(B32=0,0,100*B32/B14)</f>
        <v>3580.1125698875285</v>
      </c>
      <c r="C50" s="23">
        <f t="shared" si="13"/>
        <v>3580.1175497074541</v>
      </c>
      <c r="D50" s="23">
        <f t="shared" si="13"/>
        <v>3580.1246870960313</v>
      </c>
      <c r="E50" s="23">
        <f t="shared" si="13"/>
        <v>3580.1196433253258</v>
      </c>
      <c r="F50" s="23">
        <f t="shared" si="13"/>
        <v>3580.1158607147631</v>
      </c>
      <c r="G50" s="23">
        <f t="shared" si="13"/>
        <v>3580.1155671181214</v>
      </c>
      <c r="H50" s="23">
        <f t="shared" si="13"/>
        <v>3584.202452545328</v>
      </c>
      <c r="I50" s="23">
        <f t="shared" si="13"/>
        <v>3634.2652656432392</v>
      </c>
      <c r="J50" s="23">
        <f t="shared" si="13"/>
        <v>3687.5716921635994</v>
      </c>
      <c r="K50" s="23">
        <f t="shared" si="13"/>
        <v>3316.5322255360379</v>
      </c>
      <c r="L50" s="23">
        <f t="shared" si="13"/>
        <v>3246.6781490133303</v>
      </c>
      <c r="M50" s="23">
        <f t="shared" si="13"/>
        <v>3244.9212599012644</v>
      </c>
      <c r="N50" s="23">
        <f t="shared" si="13"/>
        <v>2617.148609582011</v>
      </c>
      <c r="O50" s="23">
        <f t="shared" si="13"/>
        <v>3071.3781841479331</v>
      </c>
      <c r="P50" s="23">
        <f t="shared" si="13"/>
        <v>2662.4979506463474</v>
      </c>
      <c r="Q50" s="23">
        <f t="shared" si="13"/>
        <v>1932.4078446002927</v>
      </c>
      <c r="R50" s="23">
        <f t="shared" si="13"/>
        <v>3584.6301783451963</v>
      </c>
      <c r="S50" s="23">
        <f t="shared" si="13"/>
        <v>2122.4984816011388</v>
      </c>
      <c r="T50" s="23">
        <f t="shared" si="13"/>
        <v>1476.0682623442569</v>
      </c>
      <c r="U50" s="23">
        <f t="shared" si="13"/>
        <v>2546.8104085492837</v>
      </c>
      <c r="V50" s="23">
        <f t="shared" si="13"/>
        <v>3524.4906816252969</v>
      </c>
      <c r="W50" s="23">
        <f t="shared" si="13"/>
        <v>2932.518685566683</v>
      </c>
      <c r="X50" s="23">
        <f t="shared" si="13"/>
        <v>3575.5440279462232</v>
      </c>
      <c r="Y50" s="23">
        <f t="shared" si="13"/>
        <v>3990.7444472874035</v>
      </c>
      <c r="Z50" s="23">
        <f t="shared" si="13"/>
        <v>3633.6536166834467</v>
      </c>
      <c r="AA50" s="23">
        <f t="shared" si="13"/>
        <v>4171.1970849236741</v>
      </c>
      <c r="AB50" s="23">
        <f t="shared" si="13"/>
        <v>4093.8327695753947</v>
      </c>
      <c r="AC50" s="23">
        <f t="shared" si="13"/>
        <v>3816.8758170447309</v>
      </c>
      <c r="AD50" s="23">
        <f t="shared" si="13"/>
        <v>4237.5934320463512</v>
      </c>
      <c r="AE50" s="23">
        <f t="shared" si="13"/>
        <v>3509.3877952067396</v>
      </c>
      <c r="AF50" s="23">
        <f t="shared" si="13"/>
        <v>4405.3142063097057</v>
      </c>
      <c r="AG50" s="23">
        <f t="shared" si="13"/>
        <v>4641.2831442820288</v>
      </c>
    </row>
    <row r="51" spans="1:33" x14ac:dyDescent="0.25">
      <c r="A51" s="14" t="s">
        <v>24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 spans="1:33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 spans="1:33" x14ac:dyDescent="0.25">
      <c r="A53" s="8" t="s">
        <v>9</v>
      </c>
      <c r="B53" s="21">
        <v>4010.601924554614</v>
      </c>
      <c r="C53" s="21">
        <v>4010.5992221197016</v>
      </c>
      <c r="D53" s="21">
        <v>4010.6040094319201</v>
      </c>
      <c r="E53" s="21">
        <v>4010.6009203115027</v>
      </c>
      <c r="F53" s="21">
        <v>4010.599480332256</v>
      </c>
      <c r="G53" s="21">
        <v>4010.5996928155778</v>
      </c>
      <c r="H53" s="21">
        <v>4008.6237977425444</v>
      </c>
      <c r="I53" s="21">
        <v>4010.0479822176153</v>
      </c>
      <c r="J53" s="21">
        <v>4014.0380936741294</v>
      </c>
      <c r="K53" s="21">
        <v>3996.7817499731163</v>
      </c>
      <c r="L53" s="21">
        <v>3995.5666610762933</v>
      </c>
      <c r="M53" s="21">
        <v>4020.4117726188069</v>
      </c>
      <c r="N53" s="21">
        <v>4115.0584587103231</v>
      </c>
      <c r="O53" s="21">
        <v>4171.9270744961868</v>
      </c>
      <c r="P53" s="21">
        <v>4207.0139283203362</v>
      </c>
      <c r="Q53" s="21">
        <v>4443.5251441030268</v>
      </c>
      <c r="R53" s="21">
        <v>4593.6395571770672</v>
      </c>
      <c r="S53" s="21">
        <v>4960.3458199036231</v>
      </c>
      <c r="T53" s="21">
        <v>5040.4808307891244</v>
      </c>
      <c r="U53" s="21">
        <v>4829.1629216403817</v>
      </c>
      <c r="V53" s="21">
        <v>4871.410881339043</v>
      </c>
      <c r="W53" s="21">
        <v>5178.4397572496446</v>
      </c>
      <c r="X53" s="21">
        <v>5438.0721939351552</v>
      </c>
      <c r="Y53" s="21">
        <v>5291.8410318444548</v>
      </c>
      <c r="Z53" s="21">
        <v>5248.0413060064948</v>
      </c>
      <c r="AA53" s="21">
        <v>5416.1713194341528</v>
      </c>
      <c r="AB53" s="21">
        <v>5512.9130097048419</v>
      </c>
      <c r="AC53" s="21">
        <v>5462.7502298602349</v>
      </c>
      <c r="AD53" s="21">
        <v>5544.2352143362696</v>
      </c>
      <c r="AE53" s="21">
        <v>5416.6889011153298</v>
      </c>
      <c r="AF53" s="21">
        <v>5237.6309996533855</v>
      </c>
      <c r="AG53" s="21">
        <v>5309.586875240745</v>
      </c>
    </row>
    <row r="54" spans="1:33" x14ac:dyDescent="0.25">
      <c r="A54" s="10" t="s">
        <v>29</v>
      </c>
      <c r="B54" s="22">
        <v>3821.7176197623112</v>
      </c>
      <c r="C54" s="22">
        <v>3821.709806945827</v>
      </c>
      <c r="D54" s="22">
        <v>3821.7129707227705</v>
      </c>
      <c r="E54" s="22">
        <v>3821.7112037433476</v>
      </c>
      <c r="F54" s="22">
        <v>3821.711374814081</v>
      </c>
      <c r="G54" s="22">
        <v>3821.711889713456</v>
      </c>
      <c r="H54" s="22">
        <v>3821.7115082105611</v>
      </c>
      <c r="I54" s="22">
        <v>3821.7111618417639</v>
      </c>
      <c r="J54" s="22">
        <v>3821.7111424121554</v>
      </c>
      <c r="K54" s="22">
        <v>3821.7117663336771</v>
      </c>
      <c r="L54" s="22">
        <v>3821.7121351187147</v>
      </c>
      <c r="M54" s="22">
        <v>3811.6013753228299</v>
      </c>
      <c r="N54" s="22">
        <v>3918.0595284310448</v>
      </c>
      <c r="O54" s="22">
        <v>4004.2162316176823</v>
      </c>
      <c r="P54" s="22">
        <v>4046.1699257356072</v>
      </c>
      <c r="Q54" s="22">
        <v>4300.6520806207045</v>
      </c>
      <c r="R54" s="22">
        <v>4554.0298586280724</v>
      </c>
      <c r="S54" s="22">
        <v>4861.4558423387516</v>
      </c>
      <c r="T54" s="22">
        <v>4927.7115287684746</v>
      </c>
      <c r="U54" s="22">
        <v>4680.9584008463398</v>
      </c>
      <c r="V54" s="22">
        <v>4689.7223414442169</v>
      </c>
      <c r="W54" s="22">
        <v>4963.7411847935018</v>
      </c>
      <c r="X54" s="22">
        <v>5202.450387413488</v>
      </c>
      <c r="Y54" s="22">
        <v>5085.9602262946937</v>
      </c>
      <c r="Z54" s="22">
        <v>4988.8495779868663</v>
      </c>
      <c r="AA54" s="22">
        <v>5155.4686845736487</v>
      </c>
      <c r="AB54" s="22">
        <v>5287.5684575107671</v>
      </c>
      <c r="AC54" s="22">
        <v>5214.9890522376954</v>
      </c>
      <c r="AD54" s="22">
        <v>5311.5693835633383</v>
      </c>
      <c r="AE54" s="22">
        <v>5181.2766289548281</v>
      </c>
      <c r="AF54" s="22">
        <v>4917.3761771968329</v>
      </c>
      <c r="AG54" s="22">
        <v>5239.8660760169678</v>
      </c>
    </row>
    <row r="55" spans="1:33" x14ac:dyDescent="0.25">
      <c r="A55" s="12" t="s">
        <v>30</v>
      </c>
      <c r="B55" s="23">
        <v>4281.8638388964682</v>
      </c>
      <c r="C55" s="23">
        <v>4281.869549876671</v>
      </c>
      <c r="D55" s="23">
        <v>4281.8769579174577</v>
      </c>
      <c r="E55" s="23">
        <v>4281.8717242334251</v>
      </c>
      <c r="F55" s="23">
        <v>4281.867657463049</v>
      </c>
      <c r="G55" s="23">
        <v>4281.867366368886</v>
      </c>
      <c r="H55" s="23">
        <v>4286.9940430675333</v>
      </c>
      <c r="I55" s="23">
        <v>4295.6403093099916</v>
      </c>
      <c r="J55" s="23">
        <v>4299.6039881613615</v>
      </c>
      <c r="K55" s="23">
        <v>4249.5412035716727</v>
      </c>
      <c r="L55" s="23">
        <v>4235.7417776720613</v>
      </c>
      <c r="M55" s="23">
        <v>4310.2033467282199</v>
      </c>
      <c r="N55" s="23">
        <v>4365.2757245745806</v>
      </c>
      <c r="O55" s="23">
        <v>4400.9111653518212</v>
      </c>
      <c r="P55" s="23">
        <v>4450.1483403772072</v>
      </c>
      <c r="Q55" s="23">
        <v>4653.231473208567</v>
      </c>
      <c r="R55" s="23">
        <v>4686.1285152936471</v>
      </c>
      <c r="S55" s="23">
        <v>5125.8406827697845</v>
      </c>
      <c r="T55" s="23">
        <v>5224.2055437207837</v>
      </c>
      <c r="U55" s="23">
        <v>5112.083319153694</v>
      </c>
      <c r="V55" s="23">
        <v>5221.5662388768797</v>
      </c>
      <c r="W55" s="23">
        <v>5528.6232882340737</v>
      </c>
      <c r="X55" s="23">
        <v>5836.3094843421541</v>
      </c>
      <c r="Y55" s="23">
        <v>5692.4702284839359</v>
      </c>
      <c r="Z55" s="23">
        <v>5701.243827992007</v>
      </c>
      <c r="AA55" s="23">
        <v>5886.0330869501804</v>
      </c>
      <c r="AB55" s="23">
        <v>5905.0753562973623</v>
      </c>
      <c r="AC55" s="23">
        <v>5887.3363411045711</v>
      </c>
      <c r="AD55" s="23">
        <v>5970.1675513301379</v>
      </c>
      <c r="AE55" s="23">
        <v>5858.1639588122307</v>
      </c>
      <c r="AF55" s="23">
        <v>5806.4194441745312</v>
      </c>
      <c r="AG55" s="23">
        <v>5447.9709620029771</v>
      </c>
    </row>
    <row r="56" spans="1:33" x14ac:dyDescent="0.25">
      <c r="A56" s="14" t="s">
        <v>25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 spans="1:33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 spans="1:33" x14ac:dyDescent="0.25">
      <c r="A58" s="8" t="s">
        <v>6</v>
      </c>
      <c r="B58" s="18">
        <f t="shared" ref="B58:AG60" si="14">IF(B48=0,0,B48/B53)</f>
        <v>0.60209695160125676</v>
      </c>
      <c r="C58" s="18">
        <f t="shared" si="14"/>
        <v>0.60209688796484206</v>
      </c>
      <c r="D58" s="18">
        <f t="shared" si="14"/>
        <v>0.60209701907447677</v>
      </c>
      <c r="E58" s="18">
        <f t="shared" si="14"/>
        <v>0.60209693138703158</v>
      </c>
      <c r="F58" s="18">
        <f t="shared" si="14"/>
        <v>0.60209689400009914</v>
      </c>
      <c r="G58" s="18">
        <f t="shared" si="14"/>
        <v>0.60209689442618308</v>
      </c>
      <c r="H58" s="18">
        <f t="shared" si="14"/>
        <v>0.59609252281880332</v>
      </c>
      <c r="I58" s="18">
        <f t="shared" si="14"/>
        <v>0.60042135737536884</v>
      </c>
      <c r="J58" s="18">
        <f t="shared" si="14"/>
        <v>0.61253245747889129</v>
      </c>
      <c r="K58" s="18">
        <f t="shared" si="14"/>
        <v>0.55997951374406119</v>
      </c>
      <c r="L58" s="18">
        <f t="shared" si="14"/>
        <v>0.5562606485453504</v>
      </c>
      <c r="M58" s="18">
        <f t="shared" si="14"/>
        <v>0.54866816525935524</v>
      </c>
      <c r="N58" s="18">
        <f t="shared" si="14"/>
        <v>0.44552923658585947</v>
      </c>
      <c r="O58" s="18">
        <f t="shared" si="14"/>
        <v>0.50694037561397642</v>
      </c>
      <c r="P58" s="18">
        <f t="shared" si="14"/>
        <v>0.42230276456313193</v>
      </c>
      <c r="Q58" s="18">
        <f t="shared" si="14"/>
        <v>0.29424802623973817</v>
      </c>
      <c r="R58" s="18">
        <f t="shared" si="14"/>
        <v>0.45315025068350517</v>
      </c>
      <c r="S58" s="18">
        <f t="shared" si="14"/>
        <v>0.27954240358265064</v>
      </c>
      <c r="T58" s="18">
        <f t="shared" si="14"/>
        <v>0.19273520431239446</v>
      </c>
      <c r="U58" s="18">
        <f t="shared" si="14"/>
        <v>0.32561189114597744</v>
      </c>
      <c r="V58" s="18">
        <f t="shared" si="14"/>
        <v>0.44265785407069796</v>
      </c>
      <c r="W58" s="18">
        <f t="shared" si="14"/>
        <v>0.36732180655283675</v>
      </c>
      <c r="X58" s="18">
        <f t="shared" si="14"/>
        <v>0.42052866414402579</v>
      </c>
      <c r="Y58" s="18">
        <f t="shared" si="14"/>
        <v>0.4590544007204726</v>
      </c>
      <c r="Z58" s="18">
        <f t="shared" si="14"/>
        <v>0.4353631992053365</v>
      </c>
      <c r="AA58" s="18">
        <f t="shared" si="14"/>
        <v>0.47925855159484276</v>
      </c>
      <c r="AB58" s="18">
        <f t="shared" si="14"/>
        <v>0.47081258875745435</v>
      </c>
      <c r="AC58" s="18">
        <f t="shared" si="14"/>
        <v>0.44396895617737225</v>
      </c>
      <c r="AD58" s="18">
        <f t="shared" si="14"/>
        <v>0.47514250980024825</v>
      </c>
      <c r="AE58" s="18">
        <f t="shared" si="14"/>
        <v>0.39829870525431604</v>
      </c>
      <c r="AF58" s="18">
        <f t="shared" si="14"/>
        <v>0.50212703359685285</v>
      </c>
      <c r="AG58" s="18">
        <f t="shared" si="14"/>
        <v>0.49746365355426958</v>
      </c>
    </row>
    <row r="59" spans="1:33" x14ac:dyDescent="0.25">
      <c r="A59" s="10" t="s">
        <v>29</v>
      </c>
      <c r="B59" s="19">
        <f t="shared" si="14"/>
        <v>0.41952971009228845</v>
      </c>
      <c r="C59" s="19">
        <f t="shared" si="14"/>
        <v>0.41952966575164452</v>
      </c>
      <c r="D59" s="19">
        <f t="shared" si="14"/>
        <v>0.41952975710634555</v>
      </c>
      <c r="E59" s="19">
        <f t="shared" si="14"/>
        <v>0.41952969600740064</v>
      </c>
      <c r="F59" s="19">
        <f t="shared" si="14"/>
        <v>0.41952966995689689</v>
      </c>
      <c r="G59" s="19">
        <f t="shared" si="14"/>
        <v>0.41952967025378407</v>
      </c>
      <c r="H59" s="19">
        <f t="shared" si="14"/>
        <v>0.41534593826007254</v>
      </c>
      <c r="I59" s="19">
        <f t="shared" si="14"/>
        <v>0.41836218788851465</v>
      </c>
      <c r="J59" s="19">
        <f t="shared" si="14"/>
        <v>0.42680097221023677</v>
      </c>
      <c r="K59" s="19">
        <f t="shared" si="14"/>
        <v>0.39018308004032148</v>
      </c>
      <c r="L59" s="19">
        <f t="shared" si="14"/>
        <v>0.38759184546499548</v>
      </c>
      <c r="M59" s="19">
        <f t="shared" si="14"/>
        <v>0.38230154744341788</v>
      </c>
      <c r="N59" s="19">
        <f t="shared" si="14"/>
        <v>0.31043630260112776</v>
      </c>
      <c r="O59" s="19">
        <f t="shared" si="14"/>
        <v>0.35322641685828376</v>
      </c>
      <c r="P59" s="19">
        <f t="shared" si="14"/>
        <v>0.29425253842785432</v>
      </c>
      <c r="Q59" s="19">
        <f t="shared" si="14"/>
        <v>0.20502643106776325</v>
      </c>
      <c r="R59" s="19">
        <f t="shared" si="14"/>
        <v>0.31574648034989644</v>
      </c>
      <c r="S59" s="19">
        <f t="shared" si="14"/>
        <v>0.19477983275224761</v>
      </c>
      <c r="T59" s="19">
        <f t="shared" si="14"/>
        <v>0.13429422649411751</v>
      </c>
      <c r="U59" s="19">
        <f t="shared" si="14"/>
        <v>0.22688017591150447</v>
      </c>
      <c r="V59" s="19">
        <f t="shared" si="14"/>
        <v>0.30843557784916514</v>
      </c>
      <c r="W59" s="19">
        <f t="shared" si="14"/>
        <v>0.25594285206702516</v>
      </c>
      <c r="X59" s="19">
        <f t="shared" si="14"/>
        <v>0.29301637898123561</v>
      </c>
      <c r="Y59" s="19">
        <f t="shared" si="14"/>
        <v>0.31986037985854349</v>
      </c>
      <c r="Z59" s="19">
        <f t="shared" si="14"/>
        <v>0.3033528010094062</v>
      </c>
      <c r="AA59" s="19">
        <f t="shared" si="14"/>
        <v>0.33393824810956707</v>
      </c>
      <c r="AB59" s="19">
        <f t="shared" si="14"/>
        <v>0.32805326176111199</v>
      </c>
      <c r="AC59" s="19">
        <f t="shared" si="14"/>
        <v>0.30934912887321803</v>
      </c>
      <c r="AD59" s="19">
        <f t="shared" si="14"/>
        <v>0.33107026843250403</v>
      </c>
      <c r="AE59" s="19">
        <f t="shared" si="14"/>
        <v>0.27725945768730659</v>
      </c>
      <c r="AF59" s="19">
        <f t="shared" si="14"/>
        <v>0.33154784237753021</v>
      </c>
      <c r="AG59" s="19">
        <f t="shared" si="14"/>
        <v>0.31178401116519117</v>
      </c>
    </row>
    <row r="60" spans="1:33" x14ac:dyDescent="0.25">
      <c r="A60" s="12" t="s">
        <v>30</v>
      </c>
      <c r="B60" s="20">
        <f t="shared" si="14"/>
        <v>0.83611079300695446</v>
      </c>
      <c r="C60" s="20">
        <f t="shared" si="14"/>
        <v>0.83611084083833676</v>
      </c>
      <c r="D60" s="20">
        <f t="shared" si="14"/>
        <v>0.83611106117287126</v>
      </c>
      <c r="E60" s="20">
        <f t="shared" si="14"/>
        <v>0.8361109052061263</v>
      </c>
      <c r="F60" s="20">
        <f t="shared" si="14"/>
        <v>0.83611081591343139</v>
      </c>
      <c r="G60" s="20">
        <f t="shared" si="14"/>
        <v>0.83611080418731765</v>
      </c>
      <c r="H60" s="20">
        <f t="shared" si="14"/>
        <v>0.83606424840764959</v>
      </c>
      <c r="I60" s="20">
        <f t="shared" si="14"/>
        <v>0.84603574879550636</v>
      </c>
      <c r="J60" s="20">
        <f t="shared" si="14"/>
        <v>0.8576537984235415</v>
      </c>
      <c r="K60" s="20">
        <f t="shared" si="14"/>
        <v>0.78044477430846992</v>
      </c>
      <c r="L60" s="20">
        <f t="shared" si="14"/>
        <v>0.76649576849268786</v>
      </c>
      <c r="M60" s="20">
        <f t="shared" si="14"/>
        <v>0.75284644339678597</v>
      </c>
      <c r="N60" s="20">
        <f t="shared" si="14"/>
        <v>0.59953798447337847</v>
      </c>
      <c r="O60" s="20">
        <f t="shared" si="14"/>
        <v>0.69789597398119685</v>
      </c>
      <c r="P60" s="20">
        <f t="shared" si="14"/>
        <v>0.59829420212555573</v>
      </c>
      <c r="Q60" s="20">
        <f t="shared" si="14"/>
        <v>0.41528298253081086</v>
      </c>
      <c r="R60" s="20">
        <f t="shared" si="14"/>
        <v>0.7649449149007328</v>
      </c>
      <c r="S60" s="20">
        <f t="shared" si="14"/>
        <v>0.41407812161150348</v>
      </c>
      <c r="T60" s="20">
        <f t="shared" si="14"/>
        <v>0.28254406339704841</v>
      </c>
      <c r="U60" s="20">
        <f t="shared" si="14"/>
        <v>0.49819422915253042</v>
      </c>
      <c r="V60" s="20">
        <f t="shared" si="14"/>
        <v>0.67498725868569831</v>
      </c>
      <c r="W60" s="20">
        <f t="shared" si="14"/>
        <v>0.53042476086363521</v>
      </c>
      <c r="X60" s="20">
        <f t="shared" si="14"/>
        <v>0.61263783860996612</v>
      </c>
      <c r="Y60" s="20">
        <f t="shared" si="14"/>
        <v>0.70105670949644128</v>
      </c>
      <c r="Z60" s="20">
        <f t="shared" si="14"/>
        <v>0.63734401234392202</v>
      </c>
      <c r="AA60" s="20">
        <f t="shared" si="14"/>
        <v>0.70866014908607311</v>
      </c>
      <c r="AB60" s="20">
        <f t="shared" si="14"/>
        <v>0.69327358629041025</v>
      </c>
      <c r="AC60" s="20">
        <f t="shared" si="14"/>
        <v>0.64831964676382248</v>
      </c>
      <c r="AD60" s="20">
        <f t="shared" si="14"/>
        <v>0.7097947244549655</v>
      </c>
      <c r="AE60" s="20">
        <f t="shared" si="14"/>
        <v>0.59905933324513572</v>
      </c>
      <c r="AF60" s="20">
        <f t="shared" si="14"/>
        <v>0.75869720550923558</v>
      </c>
      <c r="AG60" s="20">
        <f t="shared" si="14"/>
        <v>0.85192875965249915</v>
      </c>
    </row>
    <row r="61" spans="1:33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 spans="1:33" x14ac:dyDescent="0.25">
      <c r="A62" s="8" t="s">
        <v>0</v>
      </c>
      <c r="B62" s="33">
        <f t="shared" ref="B62:AG63" si="15">IF(B66=0,0,B66/B25)</f>
        <v>3.1698079369984864</v>
      </c>
      <c r="C62" s="33">
        <f t="shared" si="15"/>
        <v>3.1902614888600715</v>
      </c>
      <c r="D62" s="33">
        <f t="shared" si="15"/>
        <v>3.1985262035981235</v>
      </c>
      <c r="E62" s="33">
        <f t="shared" si="15"/>
        <v>3.1520215234086972</v>
      </c>
      <c r="F62" s="33">
        <f t="shared" si="15"/>
        <v>3.1715793414328139</v>
      </c>
      <c r="G62" s="33">
        <f t="shared" si="15"/>
        <v>3.1598119637887567</v>
      </c>
      <c r="H62" s="33">
        <f t="shared" si="15"/>
        <v>3.1515741437826059</v>
      </c>
      <c r="I62" s="33">
        <f t="shared" si="15"/>
        <v>3.1457817940699919</v>
      </c>
      <c r="J62" s="33">
        <f t="shared" si="15"/>
        <v>3.1446898458314863</v>
      </c>
      <c r="K62" s="33">
        <f t="shared" si="15"/>
        <v>3.1412006513870443</v>
      </c>
      <c r="L62" s="33">
        <f t="shared" si="15"/>
        <v>3.13503627884766</v>
      </c>
      <c r="M62" s="33">
        <f t="shared" si="15"/>
        <v>3.1321527254969705</v>
      </c>
      <c r="N62" s="33">
        <f t="shared" si="15"/>
        <v>3.1507596334139456</v>
      </c>
      <c r="O62" s="33">
        <f t="shared" si="15"/>
        <v>3.1525531423331459</v>
      </c>
      <c r="P62" s="33">
        <f t="shared" si="15"/>
        <v>3.1460754704793907</v>
      </c>
      <c r="Q62" s="33">
        <f t="shared" si="15"/>
        <v>3.1330440555661454</v>
      </c>
      <c r="R62" s="33">
        <f t="shared" si="15"/>
        <v>3.1544762294343345</v>
      </c>
      <c r="S62" s="33">
        <f t="shared" si="15"/>
        <v>3.182583305654096</v>
      </c>
      <c r="T62" s="33">
        <f t="shared" si="15"/>
        <v>3.1908194807610304</v>
      </c>
      <c r="U62" s="33">
        <f t="shared" si="15"/>
        <v>3.1472103342605378</v>
      </c>
      <c r="V62" s="33">
        <f t="shared" si="15"/>
        <v>3.1406686469362</v>
      </c>
      <c r="W62" s="33">
        <f t="shared" si="15"/>
        <v>3.1312803202133872</v>
      </c>
      <c r="X62" s="33">
        <f t="shared" si="15"/>
        <v>3.1278383237052108</v>
      </c>
      <c r="Y62" s="33">
        <f t="shared" si="15"/>
        <v>3.1192048717929861</v>
      </c>
      <c r="Z62" s="33">
        <f t="shared" si="15"/>
        <v>3.1227151822280019</v>
      </c>
      <c r="AA62" s="33">
        <f t="shared" si="15"/>
        <v>3.1143423129796295</v>
      </c>
      <c r="AB62" s="33">
        <f t="shared" si="15"/>
        <v>3.1117776910745651</v>
      </c>
      <c r="AC62" s="33">
        <f t="shared" si="15"/>
        <v>3.1144385421730032</v>
      </c>
      <c r="AD62" s="33">
        <f t="shared" si="15"/>
        <v>3.115002161631268</v>
      </c>
      <c r="AE62" s="33">
        <f t="shared" si="15"/>
        <v>3.1123690027331961</v>
      </c>
      <c r="AF62" s="33">
        <f t="shared" si="15"/>
        <v>3.1116600361784554</v>
      </c>
      <c r="AG62" s="33">
        <f t="shared" si="15"/>
        <v>3.1078284335296802</v>
      </c>
    </row>
    <row r="63" spans="1:33" x14ac:dyDescent="0.25">
      <c r="A63" s="10" t="s">
        <v>29</v>
      </c>
      <c r="B63" s="34">
        <f t="shared" si="15"/>
        <v>3.1165881182750601</v>
      </c>
      <c r="C63" s="34">
        <f t="shared" si="15"/>
        <v>3.1417251405125612</v>
      </c>
      <c r="D63" s="34">
        <f t="shared" si="15"/>
        <v>3.1579613504360267</v>
      </c>
      <c r="E63" s="34">
        <f t="shared" si="15"/>
        <v>3.1024188000000006</v>
      </c>
      <c r="F63" s="34">
        <f t="shared" si="15"/>
        <v>3.1182597211722132</v>
      </c>
      <c r="G63" s="34">
        <f t="shared" si="15"/>
        <v>3.1071553598138451</v>
      </c>
      <c r="H63" s="34">
        <f t="shared" si="15"/>
        <v>3.1024188000000001</v>
      </c>
      <c r="I63" s="34">
        <f t="shared" si="15"/>
        <v>3.1024188000000001</v>
      </c>
      <c r="J63" s="34">
        <f t="shared" si="15"/>
        <v>3.1024188000000001</v>
      </c>
      <c r="K63" s="34">
        <f t="shared" si="15"/>
        <v>3.1024188000000001</v>
      </c>
      <c r="L63" s="34">
        <f t="shared" si="15"/>
        <v>3.1024188000000006</v>
      </c>
      <c r="M63" s="34">
        <f t="shared" si="15"/>
        <v>3.1024188000000006</v>
      </c>
      <c r="N63" s="34">
        <f t="shared" si="15"/>
        <v>3.1024188000000001</v>
      </c>
      <c r="O63" s="34">
        <f t="shared" si="15"/>
        <v>3.1024188000000001</v>
      </c>
      <c r="P63" s="34">
        <f t="shared" si="15"/>
        <v>3.1024188000000001</v>
      </c>
      <c r="Q63" s="34">
        <f t="shared" si="15"/>
        <v>3.1024188000000006</v>
      </c>
      <c r="R63" s="34">
        <f t="shared" si="15"/>
        <v>3.1115919425468932</v>
      </c>
      <c r="S63" s="34">
        <f t="shared" si="15"/>
        <v>3.1321684723776091</v>
      </c>
      <c r="T63" s="34">
        <f t="shared" si="15"/>
        <v>3.1469851891036287</v>
      </c>
      <c r="U63" s="34">
        <f t="shared" si="15"/>
        <v>3.1026004698010223</v>
      </c>
      <c r="V63" s="34">
        <f t="shared" si="15"/>
        <v>3.102418800000001</v>
      </c>
      <c r="W63" s="34">
        <f t="shared" si="15"/>
        <v>3.1024188000000006</v>
      </c>
      <c r="X63" s="34">
        <f t="shared" si="15"/>
        <v>3.1024188000000001</v>
      </c>
      <c r="Y63" s="34">
        <f t="shared" si="15"/>
        <v>3.1024188000000006</v>
      </c>
      <c r="Z63" s="34">
        <f t="shared" si="15"/>
        <v>3.1024188000000001</v>
      </c>
      <c r="AA63" s="34">
        <f t="shared" si="15"/>
        <v>3.1024187999999997</v>
      </c>
      <c r="AB63" s="34">
        <f t="shared" si="15"/>
        <v>3.1024187999999997</v>
      </c>
      <c r="AC63" s="34">
        <f t="shared" si="15"/>
        <v>3.1024188000000001</v>
      </c>
      <c r="AD63" s="34">
        <f t="shared" si="15"/>
        <v>3.1024188000000001</v>
      </c>
      <c r="AE63" s="34">
        <f t="shared" si="15"/>
        <v>3.1024188000000001</v>
      </c>
      <c r="AF63" s="34">
        <f t="shared" si="15"/>
        <v>3.1024188000000001</v>
      </c>
      <c r="AG63" s="34">
        <f t="shared" si="15"/>
        <v>3.1024187999999997</v>
      </c>
    </row>
    <row r="64" spans="1:33" x14ac:dyDescent="0.25">
      <c r="A64" s="12" t="s">
        <v>30</v>
      </c>
      <c r="B64" s="35">
        <f t="shared" ref="B64:AG64" si="16">IF(B68=0,0,B68/B32)</f>
        <v>3.2040366819497361</v>
      </c>
      <c r="C64" s="35">
        <f t="shared" si="16"/>
        <v>3.2214780360901649</v>
      </c>
      <c r="D64" s="35">
        <f t="shared" si="16"/>
        <v>3.2246158219325154</v>
      </c>
      <c r="E64" s="35">
        <f t="shared" si="16"/>
        <v>3.1839239188326447</v>
      </c>
      <c r="F64" s="35">
        <f t="shared" si="16"/>
        <v>3.2058722853858423</v>
      </c>
      <c r="G64" s="35">
        <f t="shared" si="16"/>
        <v>3.1936784821847293</v>
      </c>
      <c r="H64" s="35">
        <f t="shared" si="16"/>
        <v>3.1839954888072546</v>
      </c>
      <c r="I64" s="35">
        <f t="shared" si="16"/>
        <v>3.1747101814988703</v>
      </c>
      <c r="J64" s="35">
        <f t="shared" si="16"/>
        <v>3.1724519237994229</v>
      </c>
      <c r="K64" s="35">
        <f t="shared" si="16"/>
        <v>3.1663754726062439</v>
      </c>
      <c r="L64" s="35">
        <f t="shared" si="16"/>
        <v>3.1555945108620231</v>
      </c>
      <c r="M64" s="35">
        <f t="shared" si="16"/>
        <v>3.1506835716804167</v>
      </c>
      <c r="N64" s="35">
        <f t="shared" si="16"/>
        <v>3.17929494954342</v>
      </c>
      <c r="O64" s="35">
        <f t="shared" si="16"/>
        <v>3.1840753693854409</v>
      </c>
      <c r="P64" s="35">
        <f t="shared" si="16"/>
        <v>3.1755853355353483</v>
      </c>
      <c r="Q64" s="35">
        <f t="shared" si="16"/>
        <v>3.1535550290220682</v>
      </c>
      <c r="R64" s="35">
        <f t="shared" si="16"/>
        <v>3.1946438936472616</v>
      </c>
      <c r="S64" s="35">
        <f t="shared" si="16"/>
        <v>3.2202236441186907</v>
      </c>
      <c r="T64" s="35">
        <f t="shared" si="16"/>
        <v>3.2228369391522351</v>
      </c>
      <c r="U64" s="35">
        <f t="shared" si="16"/>
        <v>3.1827217860483223</v>
      </c>
      <c r="V64" s="35">
        <f t="shared" si="16"/>
        <v>3.1709223245252032</v>
      </c>
      <c r="W64" s="35">
        <f t="shared" si="16"/>
        <v>3.1516740710715938</v>
      </c>
      <c r="X64" s="35">
        <f t="shared" si="16"/>
        <v>3.146155206479444</v>
      </c>
      <c r="Y64" s="35">
        <f t="shared" si="16"/>
        <v>3.1325203051011483</v>
      </c>
      <c r="Z64" s="35">
        <f t="shared" si="16"/>
        <v>3.1374958721947661</v>
      </c>
      <c r="AA64" s="35">
        <f t="shared" si="16"/>
        <v>3.1232118821246524</v>
      </c>
      <c r="AB64" s="35">
        <f t="shared" si="16"/>
        <v>3.1186787142736421</v>
      </c>
      <c r="AC64" s="35">
        <f t="shared" si="16"/>
        <v>3.1231446080151284</v>
      </c>
      <c r="AD64" s="35">
        <f t="shared" si="16"/>
        <v>3.1245615132521141</v>
      </c>
      <c r="AE64" s="35">
        <f t="shared" si="16"/>
        <v>3.1200073744702457</v>
      </c>
      <c r="AF64" s="35">
        <f t="shared" si="16"/>
        <v>3.1177342196466635</v>
      </c>
      <c r="AG64" s="35">
        <f t="shared" si="16"/>
        <v>3.1116078748248737</v>
      </c>
    </row>
    <row r="65" spans="1:33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 spans="1:33" x14ac:dyDescent="0.25">
      <c r="A66" s="8" t="s">
        <v>2</v>
      </c>
      <c r="B66" s="9">
        <f t="shared" ref="B66:AG66" si="17">SUM(B67:B68)</f>
        <v>57.607102800000007</v>
      </c>
      <c r="C66" s="9">
        <f t="shared" si="17"/>
        <v>108.72619632</v>
      </c>
      <c r="D66" s="9">
        <f t="shared" si="17"/>
        <v>54.345517919999999</v>
      </c>
      <c r="E66" s="9">
        <f t="shared" si="17"/>
        <v>172.94353416000001</v>
      </c>
      <c r="F66" s="9">
        <f t="shared" si="17"/>
        <v>124.80669216000003</v>
      </c>
      <c r="G66" s="9">
        <f t="shared" si="17"/>
        <v>374.59448567999999</v>
      </c>
      <c r="H66" s="9">
        <f t="shared" si="17"/>
        <v>506.02899311999983</v>
      </c>
      <c r="I66" s="9">
        <f t="shared" si="17"/>
        <v>483.72224111999981</v>
      </c>
      <c r="J66" s="9">
        <f t="shared" si="17"/>
        <v>506.16852047999998</v>
      </c>
      <c r="K66" s="9">
        <f t="shared" si="17"/>
        <v>551.09623967999983</v>
      </c>
      <c r="L66" s="9">
        <f t="shared" si="17"/>
        <v>483.93153216000007</v>
      </c>
      <c r="M66" s="9">
        <f t="shared" si="17"/>
        <v>516.04034039999988</v>
      </c>
      <c r="N66" s="9">
        <f t="shared" si="17"/>
        <v>461.20591944</v>
      </c>
      <c r="O66" s="9">
        <f t="shared" si="17"/>
        <v>547.64266536000014</v>
      </c>
      <c r="P66" s="9">
        <f t="shared" si="17"/>
        <v>480.51311831999999</v>
      </c>
      <c r="Q66" s="9">
        <f t="shared" si="17"/>
        <v>334.10964996000007</v>
      </c>
      <c r="R66" s="9">
        <f t="shared" si="17"/>
        <v>412.29194184000005</v>
      </c>
      <c r="S66" s="9">
        <f t="shared" si="17"/>
        <v>361.96206804000008</v>
      </c>
      <c r="T66" s="9">
        <f t="shared" si="17"/>
        <v>225.94074768000002</v>
      </c>
      <c r="U66" s="9">
        <f t="shared" si="17"/>
        <v>305.96377859999996</v>
      </c>
      <c r="V66" s="9">
        <f t="shared" si="17"/>
        <v>435.75980832000022</v>
      </c>
      <c r="W66" s="9">
        <f t="shared" si="17"/>
        <v>339.5632536</v>
      </c>
      <c r="X66" s="9">
        <f t="shared" si="17"/>
        <v>401.86402236000004</v>
      </c>
      <c r="Y66" s="9">
        <f t="shared" si="17"/>
        <v>455.15340935999996</v>
      </c>
      <c r="Z66" s="9">
        <f t="shared" si="17"/>
        <v>418.73032943999988</v>
      </c>
      <c r="AA66" s="9">
        <f t="shared" si="17"/>
        <v>497.59959959999986</v>
      </c>
      <c r="AB66" s="9">
        <f t="shared" si="17"/>
        <v>497.70007848000006</v>
      </c>
      <c r="AC66" s="9">
        <f t="shared" si="17"/>
        <v>485.27371079999995</v>
      </c>
      <c r="AD66" s="9">
        <f t="shared" si="17"/>
        <v>537.99971040000025</v>
      </c>
      <c r="AE66" s="9">
        <f t="shared" si="17"/>
        <v>442.58663304000004</v>
      </c>
      <c r="AF66" s="9">
        <f t="shared" si="17"/>
        <v>482.20456464000006</v>
      </c>
      <c r="AG66" s="9">
        <f t="shared" si="17"/>
        <v>533.86880759999997</v>
      </c>
    </row>
    <row r="67" spans="1:33" x14ac:dyDescent="0.25">
      <c r="A67" s="10" t="s">
        <v>29</v>
      </c>
      <c r="B67" s="11">
        <v>22.16974974956409</v>
      </c>
      <c r="C67" s="11">
        <v>41.909695593031103</v>
      </c>
      <c r="D67" s="11">
        <v>21.001923203128207</v>
      </c>
      <c r="E67" s="11">
        <v>66.627572043644477</v>
      </c>
      <c r="F67" s="11">
        <v>48.030040837128055</v>
      </c>
      <c r="G67" s="11">
        <v>144.17882371564554</v>
      </c>
      <c r="H67" s="11">
        <v>197.97632118797907</v>
      </c>
      <c r="I67" s="11">
        <v>190.8998495320499</v>
      </c>
      <c r="J67" s="11">
        <v>197.95487819034113</v>
      </c>
      <c r="K67" s="11">
        <v>214.24600191841517</v>
      </c>
      <c r="L67" s="11">
        <v>185.145956736291</v>
      </c>
      <c r="M67" s="11">
        <v>196.24840751148054</v>
      </c>
      <c r="N67" s="11">
        <v>168.56642983105704</v>
      </c>
      <c r="O67" s="11">
        <v>208.04680257985095</v>
      </c>
      <c r="P67" s="11">
        <v>191.11345664788732</v>
      </c>
      <c r="Q67" s="11">
        <v>132.70293102434658</v>
      </c>
      <c r="R67" s="11">
        <v>196.69212123868297</v>
      </c>
      <c r="S67" s="11">
        <v>152.27445218698887</v>
      </c>
      <c r="T67" s="11">
        <v>94.060714679573138</v>
      </c>
      <c r="U67" s="11">
        <v>133.68739267882796</v>
      </c>
      <c r="V67" s="11">
        <v>190.10377167730519</v>
      </c>
      <c r="W67" s="11">
        <v>139.29757536140005</v>
      </c>
      <c r="X67" s="11">
        <v>166.93358594476143</v>
      </c>
      <c r="Y67" s="11">
        <v>200.25409957778569</v>
      </c>
      <c r="Z67" s="11">
        <v>175.29673954554244</v>
      </c>
      <c r="AA67" s="11">
        <v>211.44516275583226</v>
      </c>
      <c r="AB67" s="11">
        <v>210.59827306111441</v>
      </c>
      <c r="AC67" s="11">
        <v>203.05696891927943</v>
      </c>
      <c r="AD67" s="11">
        <v>231.32454336308624</v>
      </c>
      <c r="AE67" s="11">
        <v>191.59218214074983</v>
      </c>
      <c r="AF67" s="11">
        <v>190.67712842233763</v>
      </c>
      <c r="AG67" s="11">
        <v>219.1965684051076</v>
      </c>
    </row>
    <row r="68" spans="1:33" x14ac:dyDescent="0.25">
      <c r="A68" s="12" t="s">
        <v>30</v>
      </c>
      <c r="B68" s="13">
        <v>35.437353050435917</v>
      </c>
      <c r="C68" s="13">
        <v>66.816500726968897</v>
      </c>
      <c r="D68" s="13">
        <v>33.343594716871792</v>
      </c>
      <c r="E68" s="13">
        <v>106.31596211635555</v>
      </c>
      <c r="F68" s="13">
        <v>76.77665132287197</v>
      </c>
      <c r="G68" s="13">
        <v>230.41566196435446</v>
      </c>
      <c r="H68" s="13">
        <v>308.05267193202076</v>
      </c>
      <c r="I68" s="13">
        <v>292.82239158794988</v>
      </c>
      <c r="J68" s="13">
        <v>308.21364228965882</v>
      </c>
      <c r="K68" s="13">
        <v>336.85023776158459</v>
      </c>
      <c r="L68" s="13">
        <v>298.78557542370908</v>
      </c>
      <c r="M68" s="13">
        <v>319.7919328885194</v>
      </c>
      <c r="N68" s="13">
        <v>292.63948960894299</v>
      </c>
      <c r="O68" s="13">
        <v>339.59586278014916</v>
      </c>
      <c r="P68" s="13">
        <v>289.39966167211264</v>
      </c>
      <c r="Q68" s="13">
        <v>201.40671893565346</v>
      </c>
      <c r="R68" s="13">
        <v>215.59982060131705</v>
      </c>
      <c r="S68" s="13">
        <v>209.68761585301121</v>
      </c>
      <c r="T68" s="13">
        <v>131.88003300042689</v>
      </c>
      <c r="U68" s="13">
        <v>172.27638592117199</v>
      </c>
      <c r="V68" s="13">
        <v>245.65603664269503</v>
      </c>
      <c r="W68" s="13">
        <v>200.26567823859995</v>
      </c>
      <c r="X68" s="13">
        <v>234.9304364152386</v>
      </c>
      <c r="Y68" s="13">
        <v>254.89930978221429</v>
      </c>
      <c r="Z68" s="13">
        <v>243.43358989445744</v>
      </c>
      <c r="AA68" s="13">
        <v>286.15443684416761</v>
      </c>
      <c r="AB68" s="13">
        <v>287.10180541888565</v>
      </c>
      <c r="AC68" s="13">
        <v>282.21674188072052</v>
      </c>
      <c r="AD68" s="13">
        <v>306.67516703691405</v>
      </c>
      <c r="AE68" s="13">
        <v>250.99445089925018</v>
      </c>
      <c r="AF68" s="13">
        <v>291.52743621766245</v>
      </c>
      <c r="AG68" s="13">
        <v>314.67223919489237</v>
      </c>
    </row>
    <row r="69" spans="1:33" x14ac:dyDescent="0.25">
      <c r="A69" s="14" t="s">
        <v>24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 spans="1:33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 spans="1:33" x14ac:dyDescent="0.25">
      <c r="A71" s="8" t="s">
        <v>7</v>
      </c>
      <c r="B71" s="9">
        <f t="shared" ref="B71:AG73" si="18">IF(B66=0,0,100*B66/B12)</f>
        <v>7654.3608931644112</v>
      </c>
      <c r="C71" s="9">
        <f t="shared" si="18"/>
        <v>7703.7455358091811</v>
      </c>
      <c r="D71" s="9">
        <f t="shared" si="18"/>
        <v>7723.713816710464</v>
      </c>
      <c r="E71" s="9">
        <f t="shared" si="18"/>
        <v>7611.4086125901249</v>
      </c>
      <c r="F71" s="9">
        <f t="shared" si="18"/>
        <v>7658.6330293976343</v>
      </c>
      <c r="G71" s="9">
        <f t="shared" si="18"/>
        <v>7630.2179345351888</v>
      </c>
      <c r="H71" s="9">
        <f t="shared" si="18"/>
        <v>7530.7200521465002</v>
      </c>
      <c r="I71" s="9">
        <f t="shared" si="18"/>
        <v>7574.1568735092505</v>
      </c>
      <c r="J71" s="9">
        <f t="shared" si="18"/>
        <v>7731.9389184663542</v>
      </c>
      <c r="K71" s="9">
        <f t="shared" si="18"/>
        <v>7030.3711257587729</v>
      </c>
      <c r="L71" s="9">
        <f t="shared" si="18"/>
        <v>6967.8579669002975</v>
      </c>
      <c r="M71" s="9">
        <f t="shared" si="18"/>
        <v>6909.1278430143911</v>
      </c>
      <c r="N71" s="9">
        <f t="shared" si="18"/>
        <v>5776.5360847261181</v>
      </c>
      <c r="O71" s="9">
        <f t="shared" si="18"/>
        <v>6667.3922636516891</v>
      </c>
      <c r="P71" s="9">
        <f t="shared" si="18"/>
        <v>5589.423428269125</v>
      </c>
      <c r="Q71" s="9">
        <f t="shared" si="18"/>
        <v>4096.4504131091471</v>
      </c>
      <c r="R71" s="9">
        <f t="shared" si="18"/>
        <v>6566.3858472905613</v>
      </c>
      <c r="S71" s="9">
        <f t="shared" si="18"/>
        <v>4413.0559193998897</v>
      </c>
      <c r="T71" s="9">
        <f t="shared" si="18"/>
        <v>3099.8112554029408</v>
      </c>
      <c r="U71" s="9">
        <f t="shared" si="18"/>
        <v>4948.7769833277634</v>
      </c>
      <c r="V71" s="9">
        <f t="shared" si="18"/>
        <v>6772.4382703232332</v>
      </c>
      <c r="W71" s="9">
        <f t="shared" si="18"/>
        <v>5956.1769063714319</v>
      </c>
      <c r="X71" s="9">
        <f t="shared" si="18"/>
        <v>7152.9447239150459</v>
      </c>
      <c r="Y71" s="9">
        <f t="shared" si="18"/>
        <v>7577.306330811577</v>
      </c>
      <c r="Z71" s="9">
        <f t="shared" si="18"/>
        <v>7134.7923032975259</v>
      </c>
      <c r="AA71" s="9">
        <f t="shared" si="18"/>
        <v>8084.0429149951451</v>
      </c>
      <c r="AB71" s="9">
        <f t="shared" si="18"/>
        <v>8076.7709941242601</v>
      </c>
      <c r="AC71" s="9">
        <f t="shared" si="18"/>
        <v>7553.4213778230551</v>
      </c>
      <c r="AD71" s="9">
        <f t="shared" si="18"/>
        <v>8205.8559093633776</v>
      </c>
      <c r="AE71" s="9">
        <f t="shared" si="18"/>
        <v>6714.8121766616368</v>
      </c>
      <c r="AF71" s="9">
        <f t="shared" si="18"/>
        <v>8183.5293459568711</v>
      </c>
      <c r="AG71" s="9">
        <f t="shared" si="18"/>
        <v>8208.7895548697161</v>
      </c>
    </row>
    <row r="72" spans="1:33" x14ac:dyDescent="0.25">
      <c r="A72" s="10" t="s">
        <v>29</v>
      </c>
      <c r="B72" s="11">
        <f t="shared" si="18"/>
        <v>4996.9007932842178</v>
      </c>
      <c r="C72" s="11">
        <f t="shared" si="18"/>
        <v>5037.1927564174621</v>
      </c>
      <c r="D72" s="11">
        <f t="shared" si="18"/>
        <v>5063.2299009694489</v>
      </c>
      <c r="E72" s="11">
        <f t="shared" si="18"/>
        <v>4974.17426621309</v>
      </c>
      <c r="F72" s="11">
        <f t="shared" si="18"/>
        <v>4999.5722665153917</v>
      </c>
      <c r="G72" s="11">
        <f t="shared" si="18"/>
        <v>4981.7690820155403</v>
      </c>
      <c r="H72" s="11">
        <f t="shared" si="18"/>
        <v>4924.5697311181502</v>
      </c>
      <c r="I72" s="11">
        <f t="shared" si="18"/>
        <v>4960.3315949739217</v>
      </c>
      <c r="J72" s="11">
        <f t="shared" si="18"/>
        <v>5060.3864253166248</v>
      </c>
      <c r="K72" s="11">
        <f t="shared" si="18"/>
        <v>4626.2253662325493</v>
      </c>
      <c r="L72" s="11">
        <f t="shared" si="18"/>
        <v>4595.5027062626796</v>
      </c>
      <c r="M72" s="11">
        <f t="shared" si="18"/>
        <v>4520.786052126884</v>
      </c>
      <c r="N72" s="11">
        <f t="shared" si="18"/>
        <v>3773.4965370503569</v>
      </c>
      <c r="O72" s="11">
        <f t="shared" si="18"/>
        <v>4388.0454891517529</v>
      </c>
      <c r="P72" s="11">
        <f t="shared" si="18"/>
        <v>3693.7267048824951</v>
      </c>
      <c r="Q72" s="11">
        <f t="shared" si="18"/>
        <v>2735.5495472806019</v>
      </c>
      <c r="R72" s="11">
        <f t="shared" si="18"/>
        <v>4474.2168610048975</v>
      </c>
      <c r="S72" s="11">
        <f t="shared" si="18"/>
        <v>2965.8927858669103</v>
      </c>
      <c r="T72" s="11">
        <f t="shared" si="18"/>
        <v>2082.5590147169146</v>
      </c>
      <c r="U72" s="11">
        <f t="shared" si="18"/>
        <v>3295.0134050638057</v>
      </c>
      <c r="V72" s="11">
        <f t="shared" si="18"/>
        <v>4487.5781221405587</v>
      </c>
      <c r="W72" s="11">
        <f t="shared" si="18"/>
        <v>3941.4185607941163</v>
      </c>
      <c r="X72" s="11">
        <f t="shared" si="18"/>
        <v>4729.3370668813404</v>
      </c>
      <c r="Y72" s="11">
        <f t="shared" si="18"/>
        <v>5047.0061237716227</v>
      </c>
      <c r="Z72" s="11">
        <f t="shared" si="18"/>
        <v>4695.143196376408</v>
      </c>
      <c r="AA72" s="11">
        <f t="shared" si="18"/>
        <v>5341.149586069303</v>
      </c>
      <c r="AB72" s="11">
        <f t="shared" si="18"/>
        <v>5381.4683060888365</v>
      </c>
      <c r="AC72" s="11">
        <f t="shared" si="18"/>
        <v>5004.9843279311772</v>
      </c>
      <c r="AD72" s="11">
        <f t="shared" si="18"/>
        <v>5455.6118413386366</v>
      </c>
      <c r="AE72" s="11">
        <f t="shared" si="18"/>
        <v>4456.8043860082698</v>
      </c>
      <c r="AF72" s="11">
        <f t="shared" si="18"/>
        <v>5058.0144108984405</v>
      </c>
      <c r="AG72" s="11">
        <f t="shared" si="18"/>
        <v>5068.4416449549044</v>
      </c>
    </row>
    <row r="73" spans="1:33" x14ac:dyDescent="0.25">
      <c r="A73" s="12" t="s">
        <v>30</v>
      </c>
      <c r="B73" s="13">
        <f t="shared" si="18"/>
        <v>11470.811999428979</v>
      </c>
      <c r="C73" s="13">
        <f t="shared" si="18"/>
        <v>11533.270053003502</v>
      </c>
      <c r="D73" s="13">
        <f t="shared" si="18"/>
        <v>11544.526710501059</v>
      </c>
      <c r="E73" s="13">
        <f t="shared" si="18"/>
        <v>11398.828564666101</v>
      </c>
      <c r="F73" s="13">
        <f t="shared" si="18"/>
        <v>11477.394216335739</v>
      </c>
      <c r="G73" s="13">
        <f t="shared" si="18"/>
        <v>11433.738050439722</v>
      </c>
      <c r="H73" s="13">
        <f t="shared" si="18"/>
        <v>11412.08443987622</v>
      </c>
      <c r="I73" s="13">
        <f t="shared" si="18"/>
        <v>11537.738941105288</v>
      </c>
      <c r="J73" s="13">
        <f t="shared" si="18"/>
        <v>11698.643908952703</v>
      </c>
      <c r="K73" s="13">
        <f t="shared" si="18"/>
        <v>10501.386293045509</v>
      </c>
      <c r="L73" s="13">
        <f t="shared" si="18"/>
        <v>10245.199745562139</v>
      </c>
      <c r="M73" s="13">
        <f t="shared" si="18"/>
        <v>10223.720104967435</v>
      </c>
      <c r="N73" s="13">
        <f t="shared" si="18"/>
        <v>8320.687356648672</v>
      </c>
      <c r="O73" s="13">
        <f t="shared" si="18"/>
        <v>9779.4996262132154</v>
      </c>
      <c r="P73" s="13">
        <f t="shared" si="18"/>
        <v>8454.9894479654577</v>
      </c>
      <c r="Q73" s="13">
        <f t="shared" si="18"/>
        <v>6093.9544764609482</v>
      </c>
      <c r="R73" s="13">
        <f t="shared" si="18"/>
        <v>11451.616910234176</v>
      </c>
      <c r="S73" s="13">
        <f t="shared" si="18"/>
        <v>6834.9197950580055</v>
      </c>
      <c r="T73" s="13">
        <f t="shared" si="18"/>
        <v>4757.1273205933239</v>
      </c>
      <c r="U73" s="13">
        <f t="shared" si="18"/>
        <v>8105.7889722244336</v>
      </c>
      <c r="V73" s="13">
        <f t="shared" si="18"/>
        <v>11175.886184946705</v>
      </c>
      <c r="W73" s="13">
        <f t="shared" si="18"/>
        <v>9242.3431042334669</v>
      </c>
      <c r="X73" s="13">
        <f t="shared" si="18"/>
        <v>11249.216459519494</v>
      </c>
      <c r="Y73" s="13">
        <f t="shared" si="18"/>
        <v>12501.088013597449</v>
      </c>
      <c r="Z73" s="13">
        <f t="shared" si="18"/>
        <v>11400.573223329895</v>
      </c>
      <c r="AA73" s="13">
        <f t="shared" si="18"/>
        <v>13027.532298317332</v>
      </c>
      <c r="AB73" s="13">
        <f t="shared" si="18"/>
        <v>12767.349118270695</v>
      </c>
      <c r="AC73" s="13">
        <f t="shared" si="18"/>
        <v>11920.655127466589</v>
      </c>
      <c r="AD73" s="13">
        <f t="shared" si="18"/>
        <v>13240.621346581967</v>
      </c>
      <c r="AE73" s="13">
        <f t="shared" si="18"/>
        <v>10949.315800920904</v>
      </c>
      <c r="AF73" s="13">
        <f t="shared" si="18"/>
        <v>13734.598849307351</v>
      </c>
      <c r="AG73" s="13">
        <f t="shared" si="18"/>
        <v>14441.853181039911</v>
      </c>
    </row>
    <row r="74" spans="1:33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 spans="1:33" x14ac:dyDescent="0.25">
      <c r="A75" s="8" t="s">
        <v>19</v>
      </c>
      <c r="B75" s="21">
        <f t="shared" ref="B75:AG77" si="19">IF(B66=0,0,1000*B66/B3)</f>
        <v>10.735059054401145</v>
      </c>
      <c r="C75" s="21">
        <f t="shared" si="19"/>
        <v>10.80432826296849</v>
      </c>
      <c r="D75" s="21">
        <f t="shared" si="19"/>
        <v>10.832318034760398</v>
      </c>
      <c r="E75" s="21">
        <f t="shared" si="19"/>
        <v>10.674822534066983</v>
      </c>
      <c r="F75" s="21">
        <f t="shared" si="19"/>
        <v>10.741058197437468</v>
      </c>
      <c r="G75" s="21">
        <f t="shared" si="19"/>
        <v>10.701206100264663</v>
      </c>
      <c r="H75" s="21">
        <f t="shared" si="19"/>
        <v>10.628295405566741</v>
      </c>
      <c r="I75" s="21">
        <f t="shared" si="19"/>
        <v>10.641205398157325</v>
      </c>
      <c r="J75" s="21">
        <f t="shared" si="19"/>
        <v>10.726829429936418</v>
      </c>
      <c r="K75" s="21">
        <f t="shared" si="19"/>
        <v>10.31207914252054</v>
      </c>
      <c r="L75" s="21">
        <f t="shared" si="19"/>
        <v>10.261778891869149</v>
      </c>
      <c r="M75" s="21">
        <f t="shared" si="19"/>
        <v>9.8030161045777113</v>
      </c>
      <c r="N75" s="21">
        <f t="shared" si="19"/>
        <v>8.003410861802303</v>
      </c>
      <c r="O75" s="21">
        <f t="shared" si="19"/>
        <v>9.4820555717462192</v>
      </c>
      <c r="P75" s="21">
        <f t="shared" si="19"/>
        <v>8.2645711980976895</v>
      </c>
      <c r="Q75" s="21">
        <f t="shared" si="19"/>
        <v>5.5750097037203643</v>
      </c>
      <c r="R75" s="21">
        <f t="shared" si="19"/>
        <v>13.603907029134833</v>
      </c>
      <c r="S75" s="21">
        <f t="shared" si="19"/>
        <v>5.541479286119575</v>
      </c>
      <c r="T75" s="21">
        <f t="shared" si="19"/>
        <v>3.7952132374934444</v>
      </c>
      <c r="U75" s="21">
        <f t="shared" si="19"/>
        <v>7.3386485385263081</v>
      </c>
      <c r="V75" s="21">
        <f t="shared" si="19"/>
        <v>9.6247254731107805</v>
      </c>
      <c r="W75" s="21">
        <f t="shared" si="19"/>
        <v>7.3668175443068851</v>
      </c>
      <c r="X75" s="21">
        <f t="shared" si="19"/>
        <v>7.9092739432661414</v>
      </c>
      <c r="Y75" s="21">
        <f t="shared" si="19"/>
        <v>9.3354418509213826</v>
      </c>
      <c r="Z75" s="21">
        <f t="shared" si="19"/>
        <v>8.3624435192318192</v>
      </c>
      <c r="AA75" s="21">
        <f t="shared" si="19"/>
        <v>9.2260427872589155</v>
      </c>
      <c r="AB75" s="21">
        <f t="shared" si="19"/>
        <v>9.4610573630791333</v>
      </c>
      <c r="AC75" s="21">
        <f t="shared" si="19"/>
        <v>8.8389241059595864</v>
      </c>
      <c r="AD75" s="21">
        <f t="shared" si="19"/>
        <v>9.7056357083940341</v>
      </c>
      <c r="AE75" s="21">
        <f t="shared" si="19"/>
        <v>8.3019446455512735</v>
      </c>
      <c r="AF75" s="21">
        <f t="shared" si="19"/>
        <v>8.9536215161345485</v>
      </c>
      <c r="AG75" s="21">
        <f t="shared" si="19"/>
        <v>9.221205215911791</v>
      </c>
    </row>
    <row r="76" spans="1:33" x14ac:dyDescent="0.25">
      <c r="A76" s="10" t="s">
        <v>29</v>
      </c>
      <c r="B76" s="22">
        <f t="shared" si="19"/>
        <v>17.491865914786413</v>
      </c>
      <c r="C76" s="22">
        <f t="shared" si="19"/>
        <v>17.63295207155566</v>
      </c>
      <c r="D76" s="22">
        <f t="shared" si="19"/>
        <v>17.724079171862797</v>
      </c>
      <c r="E76" s="22">
        <f t="shared" si="19"/>
        <v>17.412345121388935</v>
      </c>
      <c r="F76" s="22">
        <f t="shared" si="19"/>
        <v>17.50125116659769</v>
      </c>
      <c r="G76" s="22">
        <f t="shared" si="19"/>
        <v>17.438927470374136</v>
      </c>
      <c r="H76" s="22">
        <f t="shared" si="19"/>
        <v>17.23870035637951</v>
      </c>
      <c r="I76" s="22">
        <f t="shared" si="19"/>
        <v>17.36388838424498</v>
      </c>
      <c r="J76" s="22">
        <f t="shared" si="19"/>
        <v>17.714135418876793</v>
      </c>
      <c r="K76" s="22">
        <f t="shared" si="19"/>
        <v>16.194329837317792</v>
      </c>
      <c r="L76" s="22">
        <f t="shared" si="19"/>
        <v>16.086781826057251</v>
      </c>
      <c r="M76" s="22">
        <f t="shared" si="19"/>
        <v>15.874630491203828</v>
      </c>
      <c r="N76" s="22">
        <f t="shared" si="19"/>
        <v>12.827997181131787</v>
      </c>
      <c r="O76" s="22">
        <f t="shared" si="19"/>
        <v>14.540271019619819</v>
      </c>
      <c r="P76" s="22">
        <f t="shared" si="19"/>
        <v>12.090401763329583</v>
      </c>
      <c r="Q76" s="22">
        <f t="shared" si="19"/>
        <v>8.3340408863185598</v>
      </c>
      <c r="R76" s="22">
        <f t="shared" si="19"/>
        <v>12.743219766589618</v>
      </c>
      <c r="S76" s="22">
        <f t="shared" si="19"/>
        <v>7.8224098194970315</v>
      </c>
      <c r="T76" s="22">
        <f t="shared" si="19"/>
        <v>5.4058755747695635</v>
      </c>
      <c r="U76" s="22">
        <f t="shared" si="19"/>
        <v>9.0860172001415389</v>
      </c>
      <c r="V76" s="22">
        <f t="shared" si="19"/>
        <v>12.347319498628831</v>
      </c>
      <c r="W76" s="22">
        <f t="shared" si="19"/>
        <v>10.143763287280473</v>
      </c>
      <c r="X76" s="22">
        <f t="shared" si="19"/>
        <v>11.517234421860563</v>
      </c>
      <c r="Y76" s="22">
        <f t="shared" si="19"/>
        <v>12.622702428640974</v>
      </c>
      <c r="Z76" s="22">
        <f t="shared" si="19"/>
        <v>12.012057810965938</v>
      </c>
      <c r="AA76" s="22">
        <f t="shared" si="19"/>
        <v>13.146729634201517</v>
      </c>
      <c r="AB76" s="22">
        <f t="shared" si="19"/>
        <v>12.857510718824628</v>
      </c>
      <c r="AC76" s="22">
        <f t="shared" si="19"/>
        <v>12.15404150108664</v>
      </c>
      <c r="AD76" s="22">
        <f t="shared" si="19"/>
        <v>12.965391154778368</v>
      </c>
      <c r="AE76" s="22">
        <f t="shared" si="19"/>
        <v>10.847954679625586</v>
      </c>
      <c r="AF76" s="22">
        <f t="shared" si="19"/>
        <v>11.277010950900836</v>
      </c>
      <c r="AG76" s="22">
        <f t="shared" si="19"/>
        <v>11.636831962516023</v>
      </c>
    </row>
    <row r="77" spans="1:33" x14ac:dyDescent="0.25">
      <c r="A77" s="12" t="s">
        <v>30</v>
      </c>
      <c r="B77" s="23">
        <f t="shared" si="19"/>
        <v>8.6457311389340408</v>
      </c>
      <c r="C77" s="23">
        <f t="shared" si="19"/>
        <v>8.6927932372816734</v>
      </c>
      <c r="D77" s="23">
        <f t="shared" si="19"/>
        <v>8.701259795564507</v>
      </c>
      <c r="E77" s="23">
        <f t="shared" si="19"/>
        <v>8.5914576675478873</v>
      </c>
      <c r="F77" s="23">
        <f t="shared" si="19"/>
        <v>8.6506832353794998</v>
      </c>
      <c r="G77" s="23">
        <f t="shared" si="19"/>
        <v>8.6177797664821583</v>
      </c>
      <c r="H77" s="23">
        <f t="shared" si="19"/>
        <v>8.5269186122329561</v>
      </c>
      <c r="I77" s="23">
        <f t="shared" si="19"/>
        <v>8.4966207878460569</v>
      </c>
      <c r="J77" s="23">
        <f t="shared" si="19"/>
        <v>8.5585934385583862</v>
      </c>
      <c r="K77" s="23">
        <f t="shared" si="19"/>
        <v>8.3768327676345127</v>
      </c>
      <c r="L77" s="23">
        <f t="shared" si="19"/>
        <v>8.3812133366432029</v>
      </c>
      <c r="M77" s="23">
        <f t="shared" si="19"/>
        <v>7.9395027931768771</v>
      </c>
      <c r="N77" s="23">
        <f t="shared" si="19"/>
        <v>6.5782881097882049</v>
      </c>
      <c r="O77" s="23">
        <f t="shared" si="19"/>
        <v>7.8162575620420549</v>
      </c>
      <c r="P77" s="23">
        <f t="shared" si="19"/>
        <v>6.8360587347374722</v>
      </c>
      <c r="Q77" s="23">
        <f t="shared" si="19"/>
        <v>4.5767100090326975</v>
      </c>
      <c r="R77" s="23">
        <f t="shared" si="19"/>
        <v>14.497189008636074</v>
      </c>
      <c r="S77" s="23">
        <f t="shared" si="19"/>
        <v>4.5731166257907878</v>
      </c>
      <c r="T77" s="23">
        <f t="shared" si="19"/>
        <v>3.130061719798197</v>
      </c>
      <c r="U77" s="23">
        <f t="shared" si="19"/>
        <v>6.385671833421096</v>
      </c>
      <c r="V77" s="23">
        <f t="shared" si="19"/>
        <v>8.2217839921324885</v>
      </c>
      <c r="W77" s="23">
        <f t="shared" si="19"/>
        <v>6.1884353354915698</v>
      </c>
      <c r="X77" s="23">
        <f t="shared" si="19"/>
        <v>6.4692439692555554</v>
      </c>
      <c r="Y77" s="23">
        <f t="shared" si="19"/>
        <v>7.7498608044602619</v>
      </c>
      <c r="Z77" s="23">
        <f t="shared" si="19"/>
        <v>6.8612799130891817</v>
      </c>
      <c r="AA77" s="23">
        <f t="shared" si="19"/>
        <v>7.5600712328813078</v>
      </c>
      <c r="AB77" s="23">
        <f t="shared" si="19"/>
        <v>7.9253570325670299</v>
      </c>
      <c r="AC77" s="23">
        <f t="shared" si="19"/>
        <v>7.3888500687705179</v>
      </c>
      <c r="AD77" s="23">
        <f t="shared" si="19"/>
        <v>8.158426910699891</v>
      </c>
      <c r="AE77" s="23">
        <f t="shared" si="19"/>
        <v>7.0405955270812184</v>
      </c>
      <c r="AF77" s="23">
        <f t="shared" si="19"/>
        <v>7.8903515840077958</v>
      </c>
      <c r="AG77" s="23">
        <f t="shared" si="19"/>
        <v>8.0562638471595243</v>
      </c>
    </row>
    <row r="78" spans="1:33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spans="1:33" x14ac:dyDescent="0.25">
      <c r="A79" s="8" t="s">
        <v>8</v>
      </c>
      <c r="B79" s="36">
        <f t="shared" ref="B79:AG81" si="20">IF(B66=0,0,B66/B$66)</f>
        <v>1</v>
      </c>
      <c r="C79" s="36">
        <f t="shared" si="20"/>
        <v>1</v>
      </c>
      <c r="D79" s="36">
        <f t="shared" si="20"/>
        <v>1</v>
      </c>
      <c r="E79" s="36">
        <f t="shared" si="20"/>
        <v>1</v>
      </c>
      <c r="F79" s="36">
        <f t="shared" si="20"/>
        <v>1</v>
      </c>
      <c r="G79" s="36">
        <f t="shared" si="20"/>
        <v>1</v>
      </c>
      <c r="H79" s="36">
        <f t="shared" si="20"/>
        <v>1</v>
      </c>
      <c r="I79" s="36">
        <f t="shared" si="20"/>
        <v>1</v>
      </c>
      <c r="J79" s="36">
        <f t="shared" si="20"/>
        <v>1</v>
      </c>
      <c r="K79" s="36">
        <f t="shared" si="20"/>
        <v>1</v>
      </c>
      <c r="L79" s="36">
        <f t="shared" si="20"/>
        <v>1</v>
      </c>
      <c r="M79" s="36">
        <f t="shared" si="20"/>
        <v>1</v>
      </c>
      <c r="N79" s="36">
        <f t="shared" si="20"/>
        <v>1</v>
      </c>
      <c r="O79" s="36">
        <f t="shared" si="20"/>
        <v>1</v>
      </c>
      <c r="P79" s="36">
        <f t="shared" si="20"/>
        <v>1</v>
      </c>
      <c r="Q79" s="36">
        <f t="shared" si="20"/>
        <v>1</v>
      </c>
      <c r="R79" s="36">
        <f t="shared" si="20"/>
        <v>1</v>
      </c>
      <c r="S79" s="36">
        <f t="shared" si="20"/>
        <v>1</v>
      </c>
      <c r="T79" s="36">
        <f t="shared" si="20"/>
        <v>1</v>
      </c>
      <c r="U79" s="36">
        <f t="shared" si="20"/>
        <v>1</v>
      </c>
      <c r="V79" s="36">
        <f t="shared" si="20"/>
        <v>1</v>
      </c>
      <c r="W79" s="36">
        <f t="shared" si="20"/>
        <v>1</v>
      </c>
      <c r="X79" s="36">
        <f t="shared" si="20"/>
        <v>1</v>
      </c>
      <c r="Y79" s="36">
        <f t="shared" si="20"/>
        <v>1</v>
      </c>
      <c r="Z79" s="36">
        <f t="shared" si="20"/>
        <v>1</v>
      </c>
      <c r="AA79" s="36">
        <f t="shared" si="20"/>
        <v>1</v>
      </c>
      <c r="AB79" s="36">
        <f t="shared" si="20"/>
        <v>1</v>
      </c>
      <c r="AC79" s="36">
        <f t="shared" si="20"/>
        <v>1</v>
      </c>
      <c r="AD79" s="36">
        <f t="shared" si="20"/>
        <v>1</v>
      </c>
      <c r="AE79" s="36">
        <f t="shared" si="20"/>
        <v>1</v>
      </c>
      <c r="AF79" s="36">
        <f t="shared" si="20"/>
        <v>1</v>
      </c>
      <c r="AG79" s="36">
        <f t="shared" si="20"/>
        <v>1</v>
      </c>
    </row>
    <row r="80" spans="1:33" x14ac:dyDescent="0.25">
      <c r="A80" s="10" t="s">
        <v>29</v>
      </c>
      <c r="B80" s="37">
        <f t="shared" si="20"/>
        <v>0.38484403262793643</v>
      </c>
      <c r="C80" s="37">
        <f t="shared" si="20"/>
        <v>0.38546088257960959</v>
      </c>
      <c r="D80" s="37">
        <f t="shared" si="20"/>
        <v>0.38645179965060505</v>
      </c>
      <c r="E80" s="37">
        <f t="shared" si="20"/>
        <v>0.38525621884194572</v>
      </c>
      <c r="F80" s="37">
        <f t="shared" si="20"/>
        <v>0.38483546038985128</v>
      </c>
      <c r="G80" s="37">
        <f t="shared" si="20"/>
        <v>0.38489307565197667</v>
      </c>
      <c r="H80" s="37">
        <f t="shared" si="20"/>
        <v>0.39123513450746272</v>
      </c>
      <c r="I80" s="37">
        <f t="shared" si="20"/>
        <v>0.39464765789979928</v>
      </c>
      <c r="J80" s="37">
        <f t="shared" si="20"/>
        <v>0.39108492563429342</v>
      </c>
      <c r="K80" s="37">
        <f t="shared" si="20"/>
        <v>0.38876331662654695</v>
      </c>
      <c r="L80" s="37">
        <f t="shared" si="20"/>
        <v>0.38258709018175124</v>
      </c>
      <c r="M80" s="37">
        <f t="shared" si="20"/>
        <v>0.38029663990873647</v>
      </c>
      <c r="N80" s="37">
        <f t="shared" si="20"/>
        <v>0.36549060349384016</v>
      </c>
      <c r="O80" s="37">
        <f t="shared" si="20"/>
        <v>0.37989516839979703</v>
      </c>
      <c r="P80" s="37">
        <f t="shared" si="20"/>
        <v>0.39772786498747453</v>
      </c>
      <c r="Q80" s="37">
        <f t="shared" si="20"/>
        <v>0.39718377197496063</v>
      </c>
      <c r="R80" s="37">
        <f t="shared" si="20"/>
        <v>0.47707001102392188</v>
      </c>
      <c r="S80" s="37">
        <f t="shared" si="20"/>
        <v>0.42069173991502656</v>
      </c>
      <c r="T80" s="37">
        <f t="shared" si="20"/>
        <v>0.41630699927040771</v>
      </c>
      <c r="U80" s="37">
        <f t="shared" si="20"/>
        <v>0.43693862486122398</v>
      </c>
      <c r="V80" s="37">
        <f t="shared" si="20"/>
        <v>0.43625815884723007</v>
      </c>
      <c r="W80" s="37">
        <f t="shared" si="20"/>
        <v>0.41022570576935963</v>
      </c>
      <c r="X80" s="37">
        <f t="shared" si="20"/>
        <v>0.41539818609394713</v>
      </c>
      <c r="Y80" s="37">
        <f t="shared" si="20"/>
        <v>0.43997055818908809</v>
      </c>
      <c r="Z80" s="37">
        <f t="shared" si="20"/>
        <v>0.41863874484559116</v>
      </c>
      <c r="AA80" s="37">
        <f t="shared" si="20"/>
        <v>0.42493033138652936</v>
      </c>
      <c r="AB80" s="37">
        <f t="shared" si="20"/>
        <v>0.42314293721691115</v>
      </c>
      <c r="AC80" s="37">
        <f t="shared" si="20"/>
        <v>0.41843801631975702</v>
      </c>
      <c r="AD80" s="37">
        <f t="shared" si="20"/>
        <v>0.42997150164095355</v>
      </c>
      <c r="AE80" s="37">
        <f t="shared" si="20"/>
        <v>0.43289193084020261</v>
      </c>
      <c r="AF80" s="37">
        <f t="shared" si="20"/>
        <v>0.39542787937872725</v>
      </c>
      <c r="AG80" s="37">
        <f t="shared" si="20"/>
        <v>0.41058133624720056</v>
      </c>
    </row>
    <row r="81" spans="1:33" x14ac:dyDescent="0.25">
      <c r="A81" s="12" t="s">
        <v>30</v>
      </c>
      <c r="B81" s="38">
        <f t="shared" si="20"/>
        <v>0.61515596737206357</v>
      </c>
      <c r="C81" s="38">
        <f t="shared" si="20"/>
        <v>0.61453911742039036</v>
      </c>
      <c r="D81" s="38">
        <f t="shared" si="20"/>
        <v>0.61354820034939495</v>
      </c>
      <c r="E81" s="38">
        <f t="shared" si="20"/>
        <v>0.61474378115805439</v>
      </c>
      <c r="F81" s="38">
        <f t="shared" si="20"/>
        <v>0.61516453961014872</v>
      </c>
      <c r="G81" s="38">
        <f t="shared" si="20"/>
        <v>0.61510692434802328</v>
      </c>
      <c r="H81" s="38">
        <f t="shared" si="20"/>
        <v>0.60876486549253728</v>
      </c>
      <c r="I81" s="38">
        <f t="shared" si="20"/>
        <v>0.60535234210020072</v>
      </c>
      <c r="J81" s="38">
        <f t="shared" si="20"/>
        <v>0.60891507436570647</v>
      </c>
      <c r="K81" s="38">
        <f t="shared" si="20"/>
        <v>0.61123668337345294</v>
      </c>
      <c r="L81" s="38">
        <f t="shared" si="20"/>
        <v>0.61741290981824881</v>
      </c>
      <c r="M81" s="38">
        <f t="shared" si="20"/>
        <v>0.6197033600912637</v>
      </c>
      <c r="N81" s="38">
        <f t="shared" si="20"/>
        <v>0.6345093965061599</v>
      </c>
      <c r="O81" s="38">
        <f t="shared" si="20"/>
        <v>0.62010483160020291</v>
      </c>
      <c r="P81" s="38">
        <f t="shared" si="20"/>
        <v>0.60227213501252541</v>
      </c>
      <c r="Q81" s="38">
        <f t="shared" si="20"/>
        <v>0.60281622802503931</v>
      </c>
      <c r="R81" s="38">
        <f t="shared" si="20"/>
        <v>0.52292998897607812</v>
      </c>
      <c r="S81" s="38">
        <f t="shared" si="20"/>
        <v>0.57930826008497338</v>
      </c>
      <c r="T81" s="38">
        <f t="shared" si="20"/>
        <v>0.5836930007295924</v>
      </c>
      <c r="U81" s="38">
        <f t="shared" si="20"/>
        <v>0.56306137513877608</v>
      </c>
      <c r="V81" s="38">
        <f t="shared" si="20"/>
        <v>0.56374184115276993</v>
      </c>
      <c r="W81" s="38">
        <f t="shared" si="20"/>
        <v>0.58977429423064032</v>
      </c>
      <c r="X81" s="38">
        <f t="shared" si="20"/>
        <v>0.58460181390605281</v>
      </c>
      <c r="Y81" s="38">
        <f t="shared" si="20"/>
        <v>0.56002944181091197</v>
      </c>
      <c r="Z81" s="38">
        <f t="shared" si="20"/>
        <v>0.58136125515440884</v>
      </c>
      <c r="AA81" s="38">
        <f t="shared" si="20"/>
        <v>0.57506966861347064</v>
      </c>
      <c r="AB81" s="38">
        <f t="shared" si="20"/>
        <v>0.5768570627830889</v>
      </c>
      <c r="AC81" s="38">
        <f t="shared" si="20"/>
        <v>0.58156198368024303</v>
      </c>
      <c r="AD81" s="38">
        <f t="shared" si="20"/>
        <v>0.57002849835904656</v>
      </c>
      <c r="AE81" s="38">
        <f t="shared" si="20"/>
        <v>0.56710806915979728</v>
      </c>
      <c r="AF81" s="38">
        <f t="shared" si="20"/>
        <v>0.60457212062127286</v>
      </c>
      <c r="AG81" s="38">
        <f t="shared" si="20"/>
        <v>0.5894186637527995</v>
      </c>
    </row>
    <row r="82" spans="1:33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 spans="1:33" x14ac:dyDescent="0.25">
      <c r="A83" s="8" t="s">
        <v>26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>
        <f>SUM(AD84:AD85)</f>
        <v>537.99971040000025</v>
      </c>
      <c r="AE83" s="9">
        <f t="shared" ref="AE83:AG83" si="21">SUM(AE84:AE85)</f>
        <v>442.58663304000004</v>
      </c>
      <c r="AF83" s="9">
        <f t="shared" si="21"/>
        <v>482.20456464000006</v>
      </c>
      <c r="AG83" s="9">
        <f t="shared" si="21"/>
        <v>533.86880759999997</v>
      </c>
    </row>
    <row r="84" spans="1:33" x14ac:dyDescent="0.25">
      <c r="A84" s="10" t="s">
        <v>29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>
        <v>231.32454336308624</v>
      </c>
      <c r="AE84" s="11">
        <v>191.59218214074983</v>
      </c>
      <c r="AF84" s="11">
        <v>190.67712842233763</v>
      </c>
      <c r="AG84" s="11">
        <v>219.1965684051076</v>
      </c>
    </row>
    <row r="85" spans="1:33" x14ac:dyDescent="0.25">
      <c r="A85" s="12" t="s">
        <v>30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>
        <v>306.67516703691405</v>
      </c>
      <c r="AE85" s="13">
        <v>250.99445089925018</v>
      </c>
      <c r="AF85" s="13">
        <v>291.52743621766245</v>
      </c>
      <c r="AG85" s="13">
        <v>314.67223919489237</v>
      </c>
    </row>
    <row r="86" spans="1:33" x14ac:dyDescent="0.25">
      <c r="A86" s="14" t="s">
        <v>36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spans="1:33" x14ac:dyDescent="0.25">
      <c r="A87" s="14" t="s">
        <v>28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spans="1:33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spans="1:33" x14ac:dyDescent="0.25">
      <c r="A89" s="8" t="s">
        <v>69</v>
      </c>
      <c r="B89" s="9">
        <v>56.775739999999999</v>
      </c>
      <c r="C89" s="9">
        <v>107.04019</v>
      </c>
      <c r="D89" s="9">
        <v>53.479520000000001</v>
      </c>
      <c r="E89" s="9">
        <v>170.61125000000001</v>
      </c>
      <c r="F89" s="9">
        <v>122.99382</v>
      </c>
      <c r="G89" s="9">
        <v>369.38720999999998</v>
      </c>
      <c r="H89" s="9">
        <v>499.21692000000002</v>
      </c>
      <c r="I89" s="9">
        <v>477.36061999999998</v>
      </c>
      <c r="J89" s="9">
        <v>499.54151999999999</v>
      </c>
      <c r="K89" s="9">
        <v>543.98445000000004</v>
      </c>
      <c r="L89" s="9">
        <v>477.84753000000001</v>
      </c>
      <c r="M89" s="9">
        <v>509.63306</v>
      </c>
      <c r="N89" s="9">
        <v>455.01742999999999</v>
      </c>
      <c r="O89" s="9">
        <v>540.24190999999996</v>
      </c>
      <c r="P89" s="9">
        <v>474.18612999999999</v>
      </c>
      <c r="Q89" s="9">
        <v>330.24784</v>
      </c>
      <c r="R89" s="9">
        <v>404.32330999999999</v>
      </c>
      <c r="S89" s="9">
        <v>356.96508</v>
      </c>
      <c r="T89" s="9">
        <v>220.85672</v>
      </c>
      <c r="U89" s="9">
        <v>303.61306000000002</v>
      </c>
      <c r="V89" s="9">
        <v>430.23802000000001</v>
      </c>
      <c r="W89" s="9">
        <v>333.93220000000002</v>
      </c>
      <c r="X89" s="9">
        <v>397.15456999999998</v>
      </c>
      <c r="Y89" s="9">
        <v>442.67061000000001</v>
      </c>
      <c r="Z89" s="9">
        <v>418.10730000000001</v>
      </c>
      <c r="AA89" s="9">
        <v>491.35145999999997</v>
      </c>
      <c r="AB89" s="9">
        <v>491.31585999999999</v>
      </c>
      <c r="AC89" s="9">
        <v>479.71285</v>
      </c>
      <c r="AD89" s="9">
        <v>531.82006000000001</v>
      </c>
      <c r="AE89" s="9">
        <v>437.56644</v>
      </c>
      <c r="AF89" s="9">
        <v>476.75360000000001</v>
      </c>
      <c r="AG89" s="9">
        <v>527.94605000000001</v>
      </c>
    </row>
    <row r="90" spans="1:33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 spans="1:33" x14ac:dyDescent="0.25">
      <c r="A91" s="8" t="s">
        <v>70</v>
      </c>
      <c r="B91" s="9">
        <f>B89-B$66</f>
        <v>-0.83136280000000795</v>
      </c>
      <c r="C91" s="9">
        <f t="shared" ref="C91:AG91" si="22">C89-C$66</f>
        <v>-1.6860063200000042</v>
      </c>
      <c r="D91" s="9">
        <f t="shared" si="22"/>
        <v>-0.86599791999999809</v>
      </c>
      <c r="E91" s="9">
        <f t="shared" si="22"/>
        <v>-2.3322841600000004</v>
      </c>
      <c r="F91" s="9">
        <f t="shared" si="22"/>
        <v>-1.8128721600000262</v>
      </c>
      <c r="G91" s="9">
        <f t="shared" si="22"/>
        <v>-5.2072756800000093</v>
      </c>
      <c r="H91" s="9">
        <f t="shared" si="22"/>
        <v>-6.812073119999809</v>
      </c>
      <c r="I91" s="9">
        <f t="shared" si="22"/>
        <v>-6.3616211199998247</v>
      </c>
      <c r="J91" s="9">
        <f t="shared" si="22"/>
        <v>-6.6270004799999924</v>
      </c>
      <c r="K91" s="9">
        <f t="shared" si="22"/>
        <v>-7.1117896799997879</v>
      </c>
      <c r="L91" s="9">
        <f t="shared" si="22"/>
        <v>-6.0840021600000682</v>
      </c>
      <c r="M91" s="9">
        <f t="shared" si="22"/>
        <v>-6.4072803999998769</v>
      </c>
      <c r="N91" s="9">
        <f t="shared" si="22"/>
        <v>-6.1884894400000121</v>
      </c>
      <c r="O91" s="9">
        <f t="shared" si="22"/>
        <v>-7.4007553600001756</v>
      </c>
      <c r="P91" s="9">
        <f t="shared" si="22"/>
        <v>-6.3269883199999981</v>
      </c>
      <c r="Q91" s="9">
        <f t="shared" si="22"/>
        <v>-3.8618099600000733</v>
      </c>
      <c r="R91" s="9">
        <f t="shared" si="22"/>
        <v>-7.9686318400000573</v>
      </c>
      <c r="S91" s="9">
        <f t="shared" si="22"/>
        <v>-4.9969880400000761</v>
      </c>
      <c r="T91" s="9">
        <f t="shared" si="22"/>
        <v>-5.0840276800000197</v>
      </c>
      <c r="U91" s="9">
        <f t="shared" si="22"/>
        <v>-2.3507185999999365</v>
      </c>
      <c r="V91" s="9">
        <f t="shared" si="22"/>
        <v>-5.521788320000212</v>
      </c>
      <c r="W91" s="9">
        <f t="shared" si="22"/>
        <v>-5.6310535999999729</v>
      </c>
      <c r="X91" s="9">
        <f t="shared" si="22"/>
        <v>-4.7094523600000571</v>
      </c>
      <c r="Y91" s="9">
        <f t="shared" si="22"/>
        <v>-12.482799359999944</v>
      </c>
      <c r="Z91" s="9">
        <f t="shared" si="22"/>
        <v>-0.62302943999986837</v>
      </c>
      <c r="AA91" s="9">
        <f t="shared" si="22"/>
        <v>-6.2481395999998881</v>
      </c>
      <c r="AB91" s="9">
        <f t="shared" si="22"/>
        <v>-6.3842184800000723</v>
      </c>
      <c r="AC91" s="9">
        <f t="shared" si="22"/>
        <v>-5.5608607999999435</v>
      </c>
      <c r="AD91" s="9">
        <f t="shared" si="22"/>
        <v>-6.1796504000002415</v>
      </c>
      <c r="AE91" s="9">
        <f t="shared" si="22"/>
        <v>-5.0201930400000379</v>
      </c>
      <c r="AF91" s="9">
        <f t="shared" si="22"/>
        <v>-5.450964640000052</v>
      </c>
      <c r="AG91" s="9">
        <f t="shared" si="22"/>
        <v>-5.9227575999999544</v>
      </c>
    </row>
    <row r="92" spans="1:33" x14ac:dyDescent="0.25">
      <c r="A92" s="10" t="s">
        <v>29</v>
      </c>
      <c r="B92" s="11">
        <f>IF(B$66=0,50%,B$67/B$66)*B91</f>
        <v>-0.31994501252885565</v>
      </c>
      <c r="C92" s="11">
        <f t="shared" ref="C92:AG92" si="23">IF(C$66=0,50%,C$67/C$66)*C91</f>
        <v>-0.64988948414200132</v>
      </c>
      <c r="D92" s="11">
        <f t="shared" si="23"/>
        <v>-0.33466645467767997</v>
      </c>
      <c r="E92" s="11">
        <f t="shared" si="23"/>
        <v>-0.89852697674656368</v>
      </c>
      <c r="F92" s="11">
        <f t="shared" si="23"/>
        <v>-0.69765749232155416</v>
      </c>
      <c r="G92" s="11">
        <f t="shared" si="23"/>
        <v>-2.0042443522429418</v>
      </c>
      <c r="H92" s="11">
        <f t="shared" si="23"/>
        <v>-2.6651223433777966</v>
      </c>
      <c r="I92" s="11">
        <f t="shared" si="23"/>
        <v>-2.5105988754538289</v>
      </c>
      <c r="J92" s="11">
        <f t="shared" si="23"/>
        <v>-2.5917199898992238</v>
      </c>
      <c r="K92" s="11">
        <f t="shared" si="23"/>
        <v>-2.7648029431471666</v>
      </c>
      <c r="L92" s="11">
        <f t="shared" si="23"/>
        <v>-2.3276606830539155</v>
      </c>
      <c r="M92" s="11">
        <f t="shared" si="23"/>
        <v>-2.4366672070730582</v>
      </c>
      <c r="N92" s="11">
        <f t="shared" si="23"/>
        <v>-2.2618347401408614</v>
      </c>
      <c r="O92" s="11">
        <f t="shared" si="23"/>
        <v>-2.8115112037729673</v>
      </c>
      <c r="P92" s="11">
        <f t="shared" si="23"/>
        <v>-2.5164195563142875</v>
      </c>
      <c r="Q92" s="11">
        <f t="shared" si="23"/>
        <v>-1.533848246563301</v>
      </c>
      <c r="R92" s="11">
        <f t="shared" si="23"/>
        <v>-3.8015952797544021</v>
      </c>
      <c r="S92" s="11">
        <f t="shared" si="23"/>
        <v>-2.1021915928822104</v>
      </c>
      <c r="T92" s="11">
        <f t="shared" si="23"/>
        <v>-2.1165163076685007</v>
      </c>
      <c r="U92" s="11">
        <f t="shared" si="23"/>
        <v>-1.0271197525196738</v>
      </c>
      <c r="V92" s="11">
        <f t="shared" si="23"/>
        <v>-2.408925206027432</v>
      </c>
      <c r="W92" s="11">
        <f t="shared" si="23"/>
        <v>-2.3100029372850823</v>
      </c>
      <c r="X92" s="11">
        <f t="shared" si="23"/>
        <v>-1.9562979678398822</v>
      </c>
      <c r="Y92" s="11">
        <f t="shared" si="23"/>
        <v>-5.4920642021815675</v>
      </c>
      <c r="Z92" s="11">
        <f t="shared" si="23"/>
        <v>-0.26082426276339643</v>
      </c>
      <c r="AA92" s="11">
        <f t="shared" si="23"/>
        <v>-2.6550240307772492</v>
      </c>
      <c r="AB92" s="11">
        <f t="shared" si="23"/>
        <v>-2.7014369594617147</v>
      </c>
      <c r="AC92" s="11">
        <f t="shared" si="23"/>
        <v>-2.3268755621822734</v>
      </c>
      <c r="AD92" s="11">
        <f t="shared" si="23"/>
        <v>-2.6570735621042232</v>
      </c>
      <c r="AE92" s="11">
        <f t="shared" si="23"/>
        <v>-2.1732010582761627</v>
      </c>
      <c r="AF92" s="11">
        <f t="shared" si="23"/>
        <v>-2.155463388163648</v>
      </c>
      <c r="AG92" s="11">
        <f t="shared" si="23"/>
        <v>-2.4317737296762441</v>
      </c>
    </row>
    <row r="93" spans="1:33" x14ac:dyDescent="0.25">
      <c r="A93" s="12" t="s">
        <v>30</v>
      </c>
      <c r="B93" s="13">
        <f>B91-B92</f>
        <v>-0.5114177874711523</v>
      </c>
      <c r="C93" s="13">
        <f t="shared" ref="C93:AG93" si="24">C91-C92</f>
        <v>-1.0361168358580028</v>
      </c>
      <c r="D93" s="13">
        <f t="shared" si="24"/>
        <v>-0.53133146532231812</v>
      </c>
      <c r="E93" s="13">
        <f t="shared" si="24"/>
        <v>-1.4337571832534368</v>
      </c>
      <c r="F93" s="13">
        <f t="shared" si="24"/>
        <v>-1.115214667678472</v>
      </c>
      <c r="G93" s="13">
        <f t="shared" si="24"/>
        <v>-3.2030313277570674</v>
      </c>
      <c r="H93" s="13">
        <f t="shared" si="24"/>
        <v>-4.1469507766220124</v>
      </c>
      <c r="I93" s="13">
        <f t="shared" si="24"/>
        <v>-3.8510222445459958</v>
      </c>
      <c r="J93" s="13">
        <f t="shared" si="24"/>
        <v>-4.0352804901007691</v>
      </c>
      <c r="K93" s="13">
        <f t="shared" si="24"/>
        <v>-4.3469867368526209</v>
      </c>
      <c r="L93" s="13">
        <f t="shared" si="24"/>
        <v>-3.7563414769461527</v>
      </c>
      <c r="M93" s="13">
        <f t="shared" si="24"/>
        <v>-3.9706131929268187</v>
      </c>
      <c r="N93" s="13">
        <f t="shared" si="24"/>
        <v>-3.9266546998591507</v>
      </c>
      <c r="O93" s="13">
        <f t="shared" si="24"/>
        <v>-4.5892441562272079</v>
      </c>
      <c r="P93" s="13">
        <f t="shared" si="24"/>
        <v>-3.8105687636857106</v>
      </c>
      <c r="Q93" s="13">
        <f t="shared" si="24"/>
        <v>-2.3279617134367721</v>
      </c>
      <c r="R93" s="13">
        <f t="shared" si="24"/>
        <v>-4.1670365602456556</v>
      </c>
      <c r="S93" s="13">
        <f t="shared" si="24"/>
        <v>-2.8947964471178658</v>
      </c>
      <c r="T93" s="13">
        <f t="shared" si="24"/>
        <v>-2.967511372331519</v>
      </c>
      <c r="U93" s="13">
        <f t="shared" si="24"/>
        <v>-1.3235988474802627</v>
      </c>
      <c r="V93" s="13">
        <f t="shared" si="24"/>
        <v>-3.11286311397278</v>
      </c>
      <c r="W93" s="13">
        <f t="shared" si="24"/>
        <v>-3.3210506627148906</v>
      </c>
      <c r="X93" s="13">
        <f t="shared" si="24"/>
        <v>-2.7531543921601749</v>
      </c>
      <c r="Y93" s="13">
        <f t="shared" si="24"/>
        <v>-6.990735157818377</v>
      </c>
      <c r="Z93" s="13">
        <f t="shared" si="24"/>
        <v>-0.36220517723647194</v>
      </c>
      <c r="AA93" s="13">
        <f t="shared" si="24"/>
        <v>-3.5931155692226389</v>
      </c>
      <c r="AB93" s="13">
        <f t="shared" si="24"/>
        <v>-3.6827815205383576</v>
      </c>
      <c r="AC93" s="13">
        <f t="shared" si="24"/>
        <v>-3.2339852378176701</v>
      </c>
      <c r="AD93" s="13">
        <f t="shared" si="24"/>
        <v>-3.5225768378960183</v>
      </c>
      <c r="AE93" s="13">
        <f t="shared" si="24"/>
        <v>-2.8469919817238751</v>
      </c>
      <c r="AF93" s="13">
        <f t="shared" si="24"/>
        <v>-3.295501251836404</v>
      </c>
      <c r="AG93" s="13">
        <f t="shared" si="24"/>
        <v>-3.4909838703237104</v>
      </c>
    </row>
    <row r="94" spans="1:33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 spans="1:33" x14ac:dyDescent="0.25">
      <c r="A95" s="8" t="s">
        <v>31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</row>
    <row r="96" spans="1:33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</row>
    <row r="97" spans="1:33" x14ac:dyDescent="0.25">
      <c r="A97" s="8" t="s">
        <v>32</v>
      </c>
      <c r="B97" s="9">
        <f t="shared" ref="B97:AG97" si="25">SUM(B98:B99)</f>
        <v>6.5443913043478261</v>
      </c>
      <c r="C97" s="9">
        <f t="shared" si="25"/>
        <v>12.272539130434783</v>
      </c>
      <c r="D97" s="9">
        <f t="shared" si="25"/>
        <v>6.1184260869565215</v>
      </c>
      <c r="E97" s="9">
        <f t="shared" si="25"/>
        <v>19.757930434782608</v>
      </c>
      <c r="F97" s="9">
        <f t="shared" si="25"/>
        <v>14.170617391304347</v>
      </c>
      <c r="G97" s="9">
        <f t="shared" si="25"/>
        <v>42.690043478260868</v>
      </c>
      <c r="H97" s="9">
        <f t="shared" si="25"/>
        <v>58.43069565217391</v>
      </c>
      <c r="I97" s="9">
        <f t="shared" si="25"/>
        <v>55.534634782608698</v>
      </c>
      <c r="J97" s="9">
        <f t="shared" si="25"/>
        <v>56.925765217391302</v>
      </c>
      <c r="K97" s="9">
        <f t="shared" si="25"/>
        <v>68.16341739130435</v>
      </c>
      <c r="L97" s="9">
        <f t="shared" si="25"/>
        <v>60.393026086956525</v>
      </c>
      <c r="M97" s="9">
        <f t="shared" si="25"/>
        <v>64.947521739130437</v>
      </c>
      <c r="N97" s="9">
        <f t="shared" si="25"/>
        <v>70.187226956521741</v>
      </c>
      <c r="O97" s="9">
        <f t="shared" si="25"/>
        <v>71.423878260869571</v>
      </c>
      <c r="P97" s="9">
        <f t="shared" si="25"/>
        <v>74.755026086956519</v>
      </c>
      <c r="Q97" s="9">
        <f t="shared" si="25"/>
        <v>72.744015652173914</v>
      </c>
      <c r="R97" s="9">
        <f t="shared" si="25"/>
        <v>67.218251304347831</v>
      </c>
      <c r="S97" s="9">
        <f t="shared" si="25"/>
        <v>71.322373913043478</v>
      </c>
      <c r="T97" s="9">
        <f t="shared" si="25"/>
        <v>65.486865217391298</v>
      </c>
      <c r="U97" s="9">
        <f t="shared" si="25"/>
        <v>60.191217391304349</v>
      </c>
      <c r="V97" s="9">
        <f t="shared" si="25"/>
        <v>58.399320000000003</v>
      </c>
      <c r="W97" s="9">
        <f t="shared" si="25"/>
        <v>53.209072173913043</v>
      </c>
      <c r="X97" s="9">
        <f t="shared" si="25"/>
        <v>50.479338260869568</v>
      </c>
      <c r="Y97" s="9">
        <f t="shared" si="25"/>
        <v>52.233017391304344</v>
      </c>
      <c r="Z97" s="9">
        <f t="shared" si="25"/>
        <v>51.033486956521742</v>
      </c>
      <c r="AA97" s="9">
        <f t="shared" si="25"/>
        <v>53.524617391304346</v>
      </c>
      <c r="AB97" s="9">
        <f t="shared" si="25"/>
        <v>53.583626086956521</v>
      </c>
      <c r="AC97" s="9">
        <f t="shared" si="25"/>
        <v>55.865695652173912</v>
      </c>
      <c r="AD97" s="9">
        <f t="shared" si="25"/>
        <v>57.011217391304349</v>
      </c>
      <c r="AE97" s="9">
        <f t="shared" si="25"/>
        <v>58.429653043478261</v>
      </c>
      <c r="AF97" s="9">
        <f t="shared" si="25"/>
        <v>54.044899999999998</v>
      </c>
      <c r="AG97" s="9">
        <f t="shared" si="25"/>
        <v>56.553252173913052</v>
      </c>
    </row>
    <row r="98" spans="1:33" x14ac:dyDescent="0.25">
      <c r="A98" s="10" t="s">
        <v>29</v>
      </c>
      <c r="B98" s="11">
        <v>3.8579999999999997</v>
      </c>
      <c r="C98" s="11">
        <v>7.234826086956522</v>
      </c>
      <c r="D98" s="11">
        <v>3.6068956521739128</v>
      </c>
      <c r="E98" s="11">
        <v>11.647565217391303</v>
      </c>
      <c r="F98" s="11">
        <v>8.3537652173913042</v>
      </c>
      <c r="G98" s="11">
        <v>25.166339130434782</v>
      </c>
      <c r="H98" s="11">
        <v>34.958043478260869</v>
      </c>
      <c r="I98" s="11">
        <v>33.465478260869567</v>
      </c>
      <c r="J98" s="11">
        <v>34.016113043478256</v>
      </c>
      <c r="K98" s="11">
        <v>40.270600000000002</v>
      </c>
      <c r="L98" s="11">
        <v>35.033486956521742</v>
      </c>
      <c r="M98" s="11">
        <v>37.748034782608698</v>
      </c>
      <c r="N98" s="11">
        <v>39.604522608695653</v>
      </c>
      <c r="O98" s="11">
        <v>41.227982608695655</v>
      </c>
      <c r="P98" s="11">
        <v>44.991313043478264</v>
      </c>
      <c r="Q98" s="11">
        <v>44.004667826086958</v>
      </c>
      <c r="R98" s="11">
        <v>41.014857391304346</v>
      </c>
      <c r="S98" s="11">
        <v>44.645095652173914</v>
      </c>
      <c r="T98" s="11">
        <v>41.141746956521736</v>
      </c>
      <c r="U98" s="11">
        <v>37.638398260869565</v>
      </c>
      <c r="V98" s="11">
        <v>36.836713043478262</v>
      </c>
      <c r="W98" s="11">
        <v>33.333364347826084</v>
      </c>
      <c r="X98" s="11">
        <v>32.152775652173915</v>
      </c>
      <c r="Y98" s="11">
        <v>34.502434782608695</v>
      </c>
      <c r="Z98" s="11">
        <v>32.465878260869566</v>
      </c>
      <c r="AA98" s="11">
        <v>34.424304347826087</v>
      </c>
      <c r="AB98" s="11">
        <v>34.029547826086954</v>
      </c>
      <c r="AC98" s="11">
        <v>35.279086956521738</v>
      </c>
      <c r="AD98" s="11">
        <v>36.87061739130435</v>
      </c>
      <c r="AE98" s="11">
        <v>38.496348695652173</v>
      </c>
      <c r="AF98" s="11">
        <v>35.256511304347825</v>
      </c>
      <c r="AG98" s="11">
        <v>37.606373913043484</v>
      </c>
    </row>
    <row r="99" spans="1:33" x14ac:dyDescent="0.25">
      <c r="A99" s="12" t="s">
        <v>30</v>
      </c>
      <c r="B99" s="13">
        <v>2.686391304347826</v>
      </c>
      <c r="C99" s="13">
        <v>5.0377130434782611</v>
      </c>
      <c r="D99" s="13">
        <v>2.5115304347826086</v>
      </c>
      <c r="E99" s="13">
        <v>8.1103652173913048</v>
      </c>
      <c r="F99" s="13">
        <v>5.816852173913043</v>
      </c>
      <c r="G99" s="13">
        <v>17.523704347826087</v>
      </c>
      <c r="H99" s="13">
        <v>23.472652173913044</v>
      </c>
      <c r="I99" s="13">
        <v>22.069156521739131</v>
      </c>
      <c r="J99" s="13">
        <v>22.909652173913045</v>
      </c>
      <c r="K99" s="13">
        <v>27.892817391304348</v>
      </c>
      <c r="L99" s="13">
        <v>25.359539130434783</v>
      </c>
      <c r="M99" s="13">
        <v>27.199486956521739</v>
      </c>
      <c r="N99" s="13">
        <v>30.582704347826088</v>
      </c>
      <c r="O99" s="13">
        <v>30.195895652173917</v>
      </c>
      <c r="P99" s="13">
        <v>29.763713043478262</v>
      </c>
      <c r="Q99" s="13">
        <v>28.739347826086956</v>
      </c>
      <c r="R99" s="13">
        <v>26.203393913043477</v>
      </c>
      <c r="S99" s="13">
        <v>26.677278260869564</v>
      </c>
      <c r="T99" s="13">
        <v>24.345118260869565</v>
      </c>
      <c r="U99" s="13">
        <v>22.552819130434784</v>
      </c>
      <c r="V99" s="13">
        <v>21.562606956521741</v>
      </c>
      <c r="W99" s="13">
        <v>19.875707826086959</v>
      </c>
      <c r="X99" s="13">
        <v>18.326562608695653</v>
      </c>
      <c r="Y99" s="13">
        <v>17.730582608695652</v>
      </c>
      <c r="Z99" s="13">
        <v>18.567608695652172</v>
      </c>
      <c r="AA99" s="13">
        <v>19.100313043478259</v>
      </c>
      <c r="AB99" s="13">
        <v>19.554078260869566</v>
      </c>
      <c r="AC99" s="13">
        <v>20.586608695652174</v>
      </c>
      <c r="AD99" s="13">
        <v>20.140599999999999</v>
      </c>
      <c r="AE99" s="13">
        <v>19.933304347826088</v>
      </c>
      <c r="AF99" s="13">
        <v>18.788388695652174</v>
      </c>
      <c r="AG99" s="13">
        <v>18.946878260869568</v>
      </c>
    </row>
    <row r="100" spans="1:33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spans="1:33" x14ac:dyDescent="0.25">
      <c r="A101" s="8" t="s">
        <v>33</v>
      </c>
      <c r="B101" s="9">
        <f t="shared" ref="B101:AG101" si="26">SUM(B102:B103)</f>
        <v>0</v>
      </c>
      <c r="C101" s="9">
        <f t="shared" si="26"/>
        <v>5.9151304347839559</v>
      </c>
      <c r="D101" s="9">
        <f t="shared" si="26"/>
        <v>0</v>
      </c>
      <c r="E101" s="9">
        <f t="shared" si="26"/>
        <v>13.826486956523084</v>
      </c>
      <c r="F101" s="9">
        <f t="shared" si="26"/>
        <v>0</v>
      </c>
      <c r="G101" s="9">
        <f t="shared" si="26"/>
        <v>28.706408695653522</v>
      </c>
      <c r="H101" s="9">
        <f t="shared" si="26"/>
        <v>15.927634782610046</v>
      </c>
      <c r="I101" s="9">
        <f t="shared" si="26"/>
        <v>0</v>
      </c>
      <c r="J101" s="9">
        <f t="shared" si="26"/>
        <v>1.5781130434796076</v>
      </c>
      <c r="K101" s="9">
        <f t="shared" si="26"/>
        <v>11.424634782610045</v>
      </c>
      <c r="L101" s="9">
        <f t="shared" si="26"/>
        <v>0</v>
      </c>
      <c r="M101" s="9">
        <f t="shared" si="26"/>
        <v>5.6113609937896936</v>
      </c>
      <c r="N101" s="9">
        <f t="shared" si="26"/>
        <v>6.514230559007089</v>
      </c>
      <c r="O101" s="9">
        <f t="shared" si="26"/>
        <v>2.2837716770190433</v>
      </c>
      <c r="P101" s="9">
        <f t="shared" si="26"/>
        <v>4.4731455900625257</v>
      </c>
      <c r="Q101" s="9">
        <f t="shared" si="26"/>
        <v>1.821002236025782</v>
      </c>
      <c r="R101" s="9">
        <f t="shared" si="26"/>
        <v>0</v>
      </c>
      <c r="S101" s="9">
        <f t="shared" si="26"/>
        <v>5.5453336645966971</v>
      </c>
      <c r="T101" s="9">
        <f t="shared" si="26"/>
        <v>0</v>
      </c>
      <c r="U101" s="9">
        <f t="shared" si="26"/>
        <v>0</v>
      </c>
      <c r="V101" s="9">
        <f t="shared" si="26"/>
        <v>0.20271503105682953</v>
      </c>
      <c r="W101" s="9">
        <f t="shared" si="26"/>
        <v>0</v>
      </c>
      <c r="X101" s="9">
        <f t="shared" si="26"/>
        <v>1.7182608695609503E-2</v>
      </c>
      <c r="Y101" s="9">
        <f t="shared" si="26"/>
        <v>2.683385465839391</v>
      </c>
      <c r="Z101" s="9">
        <f t="shared" si="26"/>
        <v>0.91378012422452137</v>
      </c>
      <c r="AA101" s="9">
        <f t="shared" si="26"/>
        <v>3.1770800000013928</v>
      </c>
      <c r="AB101" s="9">
        <f t="shared" si="26"/>
        <v>1.0410906832307401</v>
      </c>
      <c r="AC101" s="9">
        <f t="shared" si="26"/>
        <v>3.2261175155288262</v>
      </c>
      <c r="AD101" s="9">
        <f t="shared" si="26"/>
        <v>2.4970852173912661</v>
      </c>
      <c r="AE101" s="9">
        <f t="shared" si="26"/>
        <v>3.3209455900625198</v>
      </c>
      <c r="AF101" s="9">
        <f t="shared" si="26"/>
        <v>0.27619801242282538</v>
      </c>
      <c r="AG101" s="9">
        <f t="shared" si="26"/>
        <v>2.7037848447214001</v>
      </c>
    </row>
    <row r="102" spans="1:33" x14ac:dyDescent="0.25">
      <c r="A102" s="10" t="s">
        <v>29</v>
      </c>
      <c r="B102" s="11">
        <v>0</v>
      </c>
      <c r="C102" s="11">
        <v>3.4870546583855218</v>
      </c>
      <c r="D102" s="11">
        <v>0</v>
      </c>
      <c r="E102" s="11">
        <v>8.15089813664639</v>
      </c>
      <c r="F102" s="11">
        <v>0</v>
      </c>
      <c r="G102" s="11">
        <v>16.922802484472477</v>
      </c>
      <c r="H102" s="11">
        <v>9.9019329192550867</v>
      </c>
      <c r="I102" s="11">
        <v>0</v>
      </c>
      <c r="J102" s="11">
        <v>0.66086335403769247</v>
      </c>
      <c r="K102" s="11">
        <v>6.3647155279507395</v>
      </c>
      <c r="L102" s="11">
        <v>0</v>
      </c>
      <c r="M102" s="11">
        <v>3.6946591304347365</v>
      </c>
      <c r="N102" s="11">
        <v>3.0542591304347404</v>
      </c>
      <c r="O102" s="11">
        <v>2.2526591304347399</v>
      </c>
      <c r="P102" s="11">
        <v>4.1000852173912676</v>
      </c>
      <c r="Q102" s="11">
        <v>1.4291607453420863</v>
      </c>
      <c r="R102" s="11">
        <v>0</v>
      </c>
      <c r="S102" s="11">
        <v>4.7984886956521322</v>
      </c>
      <c r="T102" s="11">
        <v>0</v>
      </c>
      <c r="U102" s="11">
        <v>0</v>
      </c>
      <c r="V102" s="11">
        <v>1.3329192551321256E-3</v>
      </c>
      <c r="W102" s="11">
        <v>0</v>
      </c>
      <c r="X102" s="11">
        <v>1.7182608695609503E-2</v>
      </c>
      <c r="Y102" s="11">
        <v>2.459887701863781</v>
      </c>
      <c r="Z102" s="11">
        <v>0</v>
      </c>
      <c r="AA102" s="11">
        <v>2.5676216149073046</v>
      </c>
      <c r="AB102" s="11">
        <v>1.1639006211652259E-2</v>
      </c>
      <c r="AC102" s="11">
        <v>2.1168330434782163</v>
      </c>
      <c r="AD102" s="11">
        <v>2.4970852173912661</v>
      </c>
      <c r="AE102" s="11">
        <v>2.8235026086956054</v>
      </c>
      <c r="AF102" s="11">
        <v>0</v>
      </c>
      <c r="AG102" s="11">
        <v>2.4600911801246612</v>
      </c>
    </row>
    <row r="103" spans="1:33" x14ac:dyDescent="0.25">
      <c r="A103" s="12" t="s">
        <v>30</v>
      </c>
      <c r="B103" s="13">
        <v>0</v>
      </c>
      <c r="C103" s="13">
        <v>2.4280757763984346</v>
      </c>
      <c r="D103" s="13">
        <v>0</v>
      </c>
      <c r="E103" s="13">
        <v>5.6755888198766948</v>
      </c>
      <c r="F103" s="13">
        <v>0</v>
      </c>
      <c r="G103" s="13">
        <v>11.783606211181045</v>
      </c>
      <c r="H103" s="13">
        <v>6.0257018633549588</v>
      </c>
      <c r="I103" s="13">
        <v>0</v>
      </c>
      <c r="J103" s="13">
        <v>0.91724968944191509</v>
      </c>
      <c r="K103" s="13">
        <v>5.0599192546593059</v>
      </c>
      <c r="L103" s="13">
        <v>0</v>
      </c>
      <c r="M103" s="13">
        <v>1.9167018633549571</v>
      </c>
      <c r="N103" s="13">
        <v>3.4599714285723486</v>
      </c>
      <c r="O103" s="13">
        <v>3.1112546584303402E-2</v>
      </c>
      <c r="P103" s="13">
        <v>0.37306037267125802</v>
      </c>
      <c r="Q103" s="13">
        <v>0.39184149068369578</v>
      </c>
      <c r="R103" s="13">
        <v>0</v>
      </c>
      <c r="S103" s="13">
        <v>0.74684496894456487</v>
      </c>
      <c r="T103" s="13">
        <v>0</v>
      </c>
      <c r="U103" s="13">
        <v>0</v>
      </c>
      <c r="V103" s="13">
        <v>0.20138211180169741</v>
      </c>
      <c r="W103" s="13">
        <v>0</v>
      </c>
      <c r="X103" s="13">
        <v>0</v>
      </c>
      <c r="Y103" s="13">
        <v>0.22349776397560994</v>
      </c>
      <c r="Z103" s="13">
        <v>0.91378012422452137</v>
      </c>
      <c r="AA103" s="13">
        <v>0.60945838509408823</v>
      </c>
      <c r="AB103" s="13">
        <v>1.0294516770190878</v>
      </c>
      <c r="AC103" s="13">
        <v>1.1092844720506099</v>
      </c>
      <c r="AD103" s="13">
        <v>0</v>
      </c>
      <c r="AE103" s="13">
        <v>0.49744298136691434</v>
      </c>
      <c r="AF103" s="13">
        <v>0.27619801242282538</v>
      </c>
      <c r="AG103" s="13">
        <v>0.24369366459673891</v>
      </c>
    </row>
  </sheetData>
  <pageMargins left="0.7" right="0.7" top="0.75" bottom="0.75" header="0.3" footer="0.3"/>
  <pageSetup paperSize="9" scale="89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AG103"/>
  <sheetViews>
    <sheetView showGridLines="0" zoomScaleNormal="100" workbookViewId="0">
      <pane xSplit="1" ySplit="1" topLeftCell="M2" activePane="bottomRight" state="frozen"/>
      <selection activeCell="AG2" sqref="AG2"/>
      <selection pane="topRight" activeCell="AG2" sqref="AG2"/>
      <selection pane="bottomLeft" activeCell="AG2" sqref="AG2"/>
      <selection pane="bottomRight" activeCell="AG2" sqref="AG2"/>
    </sheetView>
  </sheetViews>
  <sheetFormatPr defaultRowHeight="11.25" x14ac:dyDescent="0.25"/>
  <cols>
    <col min="1" max="1" width="43.7109375" style="1" customWidth="1"/>
    <col min="2" max="12" width="10.42578125" style="2" customWidth="1"/>
    <col min="13" max="33" width="10.42578125" style="1" customWidth="1"/>
    <col min="34" max="16384" width="9.140625" style="1"/>
  </cols>
  <sheetData>
    <row r="1" spans="1:33" ht="12.75" x14ac:dyDescent="0.25">
      <c r="A1" s="3" t="s">
        <v>54</v>
      </c>
      <c r="B1" s="4">
        <v>1990</v>
      </c>
      <c r="C1" s="4">
        <v>1991</v>
      </c>
      <c r="D1" s="4">
        <v>1992</v>
      </c>
      <c r="E1" s="4">
        <v>1993</v>
      </c>
      <c r="F1" s="4">
        <v>1994</v>
      </c>
      <c r="G1" s="4">
        <v>1995</v>
      </c>
      <c r="H1" s="4">
        <v>1996</v>
      </c>
      <c r="I1" s="4">
        <v>1997</v>
      </c>
      <c r="J1" s="4">
        <v>1998</v>
      </c>
      <c r="K1" s="4">
        <v>1999</v>
      </c>
      <c r="L1" s="4">
        <v>2000</v>
      </c>
      <c r="M1" s="4">
        <v>2001</v>
      </c>
      <c r="N1" s="4">
        <v>2002</v>
      </c>
      <c r="O1" s="4">
        <v>2003</v>
      </c>
      <c r="P1" s="4">
        <v>2004</v>
      </c>
      <c r="Q1" s="4">
        <v>2005</v>
      </c>
      <c r="R1" s="4">
        <v>2006</v>
      </c>
      <c r="S1" s="4">
        <v>2007</v>
      </c>
      <c r="T1" s="4">
        <v>2008</v>
      </c>
      <c r="U1" s="4">
        <v>2009</v>
      </c>
      <c r="V1" s="4">
        <v>2010</v>
      </c>
      <c r="W1" s="4">
        <v>2011</v>
      </c>
      <c r="X1" s="4">
        <v>2012</v>
      </c>
      <c r="Y1" s="4">
        <v>2013</v>
      </c>
      <c r="Z1" s="4">
        <v>2014</v>
      </c>
      <c r="AA1" s="4">
        <v>2015</v>
      </c>
      <c r="AB1" s="4">
        <v>2016</v>
      </c>
      <c r="AC1" s="4">
        <v>2017</v>
      </c>
      <c r="AD1" s="4">
        <v>2018</v>
      </c>
      <c r="AE1" s="4">
        <v>2019</v>
      </c>
      <c r="AF1" s="4">
        <v>2020</v>
      </c>
      <c r="AG1" s="4">
        <v>2021</v>
      </c>
    </row>
    <row r="2" spans="1:33" x14ac:dyDescent="0.25">
      <c r="A2" s="5"/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x14ac:dyDescent="0.25">
      <c r="A3" s="8" t="s">
        <v>20</v>
      </c>
      <c r="B3" s="9">
        <f t="shared" ref="B3:AG3" si="0">SUM(B4:B5)</f>
        <v>1180734.0072641093</v>
      </c>
      <c r="C3" s="9">
        <f t="shared" si="0"/>
        <v>1122035.4102908582</v>
      </c>
      <c r="D3" s="9">
        <f t="shared" si="0"/>
        <v>1079537.6954434253</v>
      </c>
      <c r="E3" s="9">
        <f t="shared" si="0"/>
        <v>1075673.6730701614</v>
      </c>
      <c r="F3" s="9">
        <f t="shared" si="0"/>
        <v>1042107.0531408847</v>
      </c>
      <c r="G3" s="9">
        <f t="shared" si="0"/>
        <v>1075658.8154119998</v>
      </c>
      <c r="H3" s="9">
        <f t="shared" si="0"/>
        <v>853050.13679699996</v>
      </c>
      <c r="I3" s="9">
        <f t="shared" si="0"/>
        <v>894344.86247299996</v>
      </c>
      <c r="J3" s="9">
        <f t="shared" si="0"/>
        <v>985851.169429</v>
      </c>
      <c r="K3" s="9">
        <f t="shared" si="0"/>
        <v>639541.08408599999</v>
      </c>
      <c r="L3" s="9">
        <f t="shared" si="0"/>
        <v>744676.87866399996</v>
      </c>
      <c r="M3" s="9">
        <f t="shared" si="0"/>
        <v>765278.34657499997</v>
      </c>
      <c r="N3" s="9">
        <f t="shared" si="0"/>
        <v>762486.09917299997</v>
      </c>
      <c r="O3" s="9">
        <f t="shared" si="0"/>
        <v>791666.98267399997</v>
      </c>
      <c r="P3" s="9">
        <f t="shared" si="0"/>
        <v>816257.25641199993</v>
      </c>
      <c r="Q3" s="9">
        <f t="shared" si="0"/>
        <v>816250.22021599999</v>
      </c>
      <c r="R3" s="9">
        <f t="shared" si="0"/>
        <v>864046.68154700007</v>
      </c>
      <c r="S3" s="9">
        <f t="shared" si="0"/>
        <v>863025.60061500012</v>
      </c>
      <c r="T3" s="9">
        <f t="shared" si="0"/>
        <v>829212.691139</v>
      </c>
      <c r="U3" s="9">
        <f t="shared" si="0"/>
        <v>690006.21739999996</v>
      </c>
      <c r="V3" s="9">
        <f t="shared" si="0"/>
        <v>713591.26067300001</v>
      </c>
      <c r="W3" s="9">
        <f t="shared" si="0"/>
        <v>761897.38502699998</v>
      </c>
      <c r="X3" s="9">
        <f t="shared" si="0"/>
        <v>715583.39110499993</v>
      </c>
      <c r="Y3" s="9">
        <f t="shared" si="0"/>
        <v>684209.66777099995</v>
      </c>
      <c r="Z3" s="9">
        <f t="shared" si="0"/>
        <v>634356.60387999995</v>
      </c>
      <c r="AA3" s="9">
        <f t="shared" si="0"/>
        <v>677382.35869899997</v>
      </c>
      <c r="AB3" s="9">
        <f t="shared" si="0"/>
        <v>629265.51125500002</v>
      </c>
      <c r="AC3" s="9">
        <f t="shared" si="0"/>
        <v>627198.51276399998</v>
      </c>
      <c r="AD3" s="9">
        <f t="shared" si="0"/>
        <v>682759.43365599995</v>
      </c>
      <c r="AE3" s="9">
        <f t="shared" si="0"/>
        <v>736425.64009699994</v>
      </c>
      <c r="AF3" s="9">
        <f t="shared" si="0"/>
        <v>641891.01420400001</v>
      </c>
      <c r="AG3" s="9">
        <f t="shared" si="0"/>
        <v>709209.08941500005</v>
      </c>
    </row>
    <row r="4" spans="1:33" x14ac:dyDescent="0.25">
      <c r="A4" s="10" t="s">
        <v>29</v>
      </c>
      <c r="B4" s="11">
        <v>154084.11796450667</v>
      </c>
      <c r="C4" s="11">
        <v>146424.03408047027</v>
      </c>
      <c r="D4" s="11">
        <v>140878.1423999666</v>
      </c>
      <c r="E4" s="11">
        <v>140373.89294537599</v>
      </c>
      <c r="F4" s="11">
        <v>135993.49651990444</v>
      </c>
      <c r="G4" s="11">
        <v>140371.954042</v>
      </c>
      <c r="H4" s="11">
        <v>114916.27447</v>
      </c>
      <c r="I4" s="11">
        <v>120535.72515300001</v>
      </c>
      <c r="J4" s="11">
        <v>128184.825941</v>
      </c>
      <c r="K4" s="11">
        <v>91410.874431000004</v>
      </c>
      <c r="L4" s="11">
        <v>104817.92207300001</v>
      </c>
      <c r="M4" s="11">
        <v>101321.57058700001</v>
      </c>
      <c r="N4" s="11">
        <v>106850.541595</v>
      </c>
      <c r="O4" s="11">
        <v>108663.211146</v>
      </c>
      <c r="P4" s="11">
        <v>105685.678747</v>
      </c>
      <c r="Q4" s="11">
        <v>101382.096909</v>
      </c>
      <c r="R4" s="11">
        <v>105378.11022500001</v>
      </c>
      <c r="S4" s="11">
        <v>100630.200759</v>
      </c>
      <c r="T4" s="11">
        <v>112844.030644</v>
      </c>
      <c r="U4" s="11">
        <v>89502.935462000009</v>
      </c>
      <c r="V4" s="11">
        <v>96085.299278999999</v>
      </c>
      <c r="W4" s="11">
        <v>100957.01861500001</v>
      </c>
      <c r="X4" s="11">
        <v>97975.156336999993</v>
      </c>
      <c r="Y4" s="11">
        <v>105005.784998</v>
      </c>
      <c r="Z4" s="11">
        <v>94732.316141999996</v>
      </c>
      <c r="AA4" s="11">
        <v>94630.156516999996</v>
      </c>
      <c r="AB4" s="11">
        <v>98930.110269000012</v>
      </c>
      <c r="AC4" s="11">
        <v>100392.38990400001</v>
      </c>
      <c r="AD4" s="11">
        <v>127294.739329</v>
      </c>
      <c r="AE4" s="11">
        <v>124706.173981</v>
      </c>
      <c r="AF4" s="11">
        <v>107709.919824</v>
      </c>
      <c r="AG4" s="11">
        <v>110868.096381</v>
      </c>
    </row>
    <row r="5" spans="1:33" x14ac:dyDescent="0.25">
      <c r="A5" s="12" t="s">
        <v>30</v>
      </c>
      <c r="B5" s="13">
        <v>1026649.8892996027</v>
      </c>
      <c r="C5" s="13">
        <v>975611.37621038791</v>
      </c>
      <c r="D5" s="13">
        <v>938659.55304345861</v>
      </c>
      <c r="E5" s="13">
        <v>935299.78012478538</v>
      </c>
      <c r="F5" s="13">
        <v>906113.55662098026</v>
      </c>
      <c r="G5" s="13">
        <v>935286.86136999994</v>
      </c>
      <c r="H5" s="13">
        <v>738133.86232700001</v>
      </c>
      <c r="I5" s="13">
        <v>773809.13731999998</v>
      </c>
      <c r="J5" s="13">
        <v>857666.34348799998</v>
      </c>
      <c r="K5" s="13">
        <v>548130.20965500001</v>
      </c>
      <c r="L5" s="13">
        <v>639858.95659099997</v>
      </c>
      <c r="M5" s="13">
        <v>663956.77598799998</v>
      </c>
      <c r="N5" s="13">
        <v>655635.55757800001</v>
      </c>
      <c r="O5" s="13">
        <v>683003.77152800001</v>
      </c>
      <c r="P5" s="13">
        <v>710571.57766499999</v>
      </c>
      <c r="Q5" s="13">
        <v>714868.12330700003</v>
      </c>
      <c r="R5" s="13">
        <v>758668.571322</v>
      </c>
      <c r="S5" s="13">
        <v>762395.39985600009</v>
      </c>
      <c r="T5" s="13">
        <v>716368.66049499996</v>
      </c>
      <c r="U5" s="13">
        <v>600503.281938</v>
      </c>
      <c r="V5" s="13">
        <v>617505.96139399998</v>
      </c>
      <c r="W5" s="13">
        <v>660940.36641200003</v>
      </c>
      <c r="X5" s="13">
        <v>617608.23476799997</v>
      </c>
      <c r="Y5" s="13">
        <v>579203.88277299993</v>
      </c>
      <c r="Z5" s="13">
        <v>539624.28773799993</v>
      </c>
      <c r="AA5" s="13">
        <v>582752.20218200004</v>
      </c>
      <c r="AB5" s="13">
        <v>530335.40098599996</v>
      </c>
      <c r="AC5" s="13">
        <v>526806.12286</v>
      </c>
      <c r="AD5" s="13">
        <v>555464.69432699995</v>
      </c>
      <c r="AE5" s="13">
        <v>611719.46611599997</v>
      </c>
      <c r="AF5" s="13">
        <v>534181.09438000002</v>
      </c>
      <c r="AG5" s="13">
        <v>598340.99303400004</v>
      </c>
    </row>
    <row r="6" spans="1:33" x14ac:dyDescent="0.25">
      <c r="A6" s="14" t="s">
        <v>34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3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 x14ac:dyDescent="0.25">
      <c r="A8" s="8" t="s">
        <v>10</v>
      </c>
      <c r="B8" s="15">
        <f t="shared" ref="B8:AG10" si="1">IF(B3=0,0,B3/B$3)</f>
        <v>1</v>
      </c>
      <c r="C8" s="15">
        <f t="shared" si="1"/>
        <v>1</v>
      </c>
      <c r="D8" s="15">
        <f t="shared" si="1"/>
        <v>1</v>
      </c>
      <c r="E8" s="15">
        <f t="shared" si="1"/>
        <v>1</v>
      </c>
      <c r="F8" s="15">
        <f t="shared" si="1"/>
        <v>1</v>
      </c>
      <c r="G8" s="15">
        <f t="shared" si="1"/>
        <v>1</v>
      </c>
      <c r="H8" s="15">
        <f t="shared" si="1"/>
        <v>1</v>
      </c>
      <c r="I8" s="15">
        <f t="shared" si="1"/>
        <v>1</v>
      </c>
      <c r="J8" s="15">
        <f t="shared" si="1"/>
        <v>1</v>
      </c>
      <c r="K8" s="15">
        <f t="shared" si="1"/>
        <v>1</v>
      </c>
      <c r="L8" s="15">
        <f t="shared" si="1"/>
        <v>1</v>
      </c>
      <c r="M8" s="15">
        <f t="shared" si="1"/>
        <v>1</v>
      </c>
      <c r="N8" s="15">
        <f t="shared" si="1"/>
        <v>1</v>
      </c>
      <c r="O8" s="15">
        <f t="shared" si="1"/>
        <v>1</v>
      </c>
      <c r="P8" s="15">
        <f t="shared" si="1"/>
        <v>1</v>
      </c>
      <c r="Q8" s="15">
        <f t="shared" si="1"/>
        <v>1</v>
      </c>
      <c r="R8" s="15">
        <f t="shared" si="1"/>
        <v>1</v>
      </c>
      <c r="S8" s="15">
        <f t="shared" si="1"/>
        <v>1</v>
      </c>
      <c r="T8" s="15">
        <f t="shared" si="1"/>
        <v>1</v>
      </c>
      <c r="U8" s="15">
        <f t="shared" si="1"/>
        <v>1</v>
      </c>
      <c r="V8" s="15">
        <f t="shared" si="1"/>
        <v>1</v>
      </c>
      <c r="W8" s="15">
        <f t="shared" si="1"/>
        <v>1</v>
      </c>
      <c r="X8" s="15">
        <f t="shared" si="1"/>
        <v>1</v>
      </c>
      <c r="Y8" s="15">
        <f t="shared" si="1"/>
        <v>1</v>
      </c>
      <c r="Z8" s="15">
        <f t="shared" si="1"/>
        <v>1</v>
      </c>
      <c r="AA8" s="15">
        <f t="shared" si="1"/>
        <v>1</v>
      </c>
      <c r="AB8" s="15">
        <f t="shared" si="1"/>
        <v>1</v>
      </c>
      <c r="AC8" s="15">
        <f t="shared" si="1"/>
        <v>1</v>
      </c>
      <c r="AD8" s="15">
        <f t="shared" si="1"/>
        <v>1</v>
      </c>
      <c r="AE8" s="15">
        <f t="shared" si="1"/>
        <v>1</v>
      </c>
      <c r="AF8" s="15">
        <f t="shared" si="1"/>
        <v>1</v>
      </c>
      <c r="AG8" s="15">
        <f t="shared" si="1"/>
        <v>1</v>
      </c>
    </row>
    <row r="9" spans="1:33" x14ac:dyDescent="0.25">
      <c r="A9" s="10" t="s">
        <v>29</v>
      </c>
      <c r="B9" s="16">
        <f t="shared" si="1"/>
        <v>0.13049858563956884</v>
      </c>
      <c r="C9" s="16">
        <f t="shared" si="1"/>
        <v>0.13049858563956879</v>
      </c>
      <c r="D9" s="16">
        <f t="shared" si="1"/>
        <v>0.13049858563956881</v>
      </c>
      <c r="E9" s="16">
        <f t="shared" si="1"/>
        <v>0.13049858563956881</v>
      </c>
      <c r="F9" s="16">
        <f t="shared" si="1"/>
        <v>0.13049858563956881</v>
      </c>
      <c r="G9" s="16">
        <f t="shared" si="1"/>
        <v>0.13049858563956881</v>
      </c>
      <c r="H9" s="16">
        <f t="shared" si="1"/>
        <v>0.13471221621449267</v>
      </c>
      <c r="I9" s="16">
        <f t="shared" si="1"/>
        <v>0.13477544313241802</v>
      </c>
      <c r="J9" s="16">
        <f t="shared" si="1"/>
        <v>0.13002452085667657</v>
      </c>
      <c r="K9" s="16">
        <f t="shared" si="1"/>
        <v>0.14293198154992628</v>
      </c>
      <c r="L9" s="16">
        <f t="shared" si="1"/>
        <v>0.14075624620043309</v>
      </c>
      <c r="M9" s="16">
        <f t="shared" si="1"/>
        <v>0.1323983241397908</v>
      </c>
      <c r="N9" s="16">
        <f t="shared" si="1"/>
        <v>0.14013441256291906</v>
      </c>
      <c r="O9" s="16">
        <f t="shared" si="1"/>
        <v>0.13725873823734588</v>
      </c>
      <c r="P9" s="16">
        <f t="shared" si="1"/>
        <v>0.12947594390959499</v>
      </c>
      <c r="Q9" s="16">
        <f t="shared" si="1"/>
        <v>0.12420467939619274</v>
      </c>
      <c r="R9" s="16">
        <f t="shared" si="1"/>
        <v>0.12195881597083356</v>
      </c>
      <c r="S9" s="16">
        <f t="shared" si="1"/>
        <v>0.11660164042328522</v>
      </c>
      <c r="T9" s="16">
        <f t="shared" si="1"/>
        <v>0.13608574959097447</v>
      </c>
      <c r="U9" s="16">
        <f t="shared" si="1"/>
        <v>0.12971323041008878</v>
      </c>
      <c r="V9" s="16">
        <f t="shared" si="1"/>
        <v>0.13465033076271188</v>
      </c>
      <c r="W9" s="16">
        <f t="shared" si="1"/>
        <v>0.13250736988869219</v>
      </c>
      <c r="X9" s="16">
        <f t="shared" si="1"/>
        <v>0.13691647619952063</v>
      </c>
      <c r="Y9" s="16">
        <f t="shared" si="1"/>
        <v>0.15347018603242638</v>
      </c>
      <c r="Z9" s="16">
        <f t="shared" si="1"/>
        <v>0.14933606044703576</v>
      </c>
      <c r="AA9" s="16">
        <f t="shared" si="1"/>
        <v>0.13969976528285943</v>
      </c>
      <c r="AB9" s="16">
        <f t="shared" si="1"/>
        <v>0.15721521122569537</v>
      </c>
      <c r="AC9" s="16">
        <f t="shared" si="1"/>
        <v>0.1600647767189067</v>
      </c>
      <c r="AD9" s="16">
        <f t="shared" si="1"/>
        <v>0.18644156792879396</v>
      </c>
      <c r="AE9" s="16">
        <f t="shared" si="1"/>
        <v>0.16933980457901229</v>
      </c>
      <c r="AF9" s="16">
        <f t="shared" si="1"/>
        <v>0.16780094664133841</v>
      </c>
      <c r="AG9" s="16">
        <f t="shared" si="1"/>
        <v>0.15632638954536091</v>
      </c>
    </row>
    <row r="10" spans="1:33" x14ac:dyDescent="0.25">
      <c r="A10" s="12" t="s">
        <v>30</v>
      </c>
      <c r="B10" s="17">
        <f t="shared" si="1"/>
        <v>0.86950141436043116</v>
      </c>
      <c r="C10" s="17">
        <f t="shared" si="1"/>
        <v>0.86950141436043116</v>
      </c>
      <c r="D10" s="17">
        <f t="shared" si="1"/>
        <v>0.86950141436043105</v>
      </c>
      <c r="E10" s="17">
        <f t="shared" si="1"/>
        <v>0.86950141436043116</v>
      </c>
      <c r="F10" s="17">
        <f t="shared" si="1"/>
        <v>0.86950141436043116</v>
      </c>
      <c r="G10" s="17">
        <f t="shared" si="1"/>
        <v>0.86950141436043127</v>
      </c>
      <c r="H10" s="17">
        <f t="shared" si="1"/>
        <v>0.86528778378550741</v>
      </c>
      <c r="I10" s="17">
        <f t="shared" si="1"/>
        <v>0.86522455686758204</v>
      </c>
      <c r="J10" s="17">
        <f t="shared" si="1"/>
        <v>0.8699754791433234</v>
      </c>
      <c r="K10" s="17">
        <f t="shared" si="1"/>
        <v>0.85706801845007374</v>
      </c>
      <c r="L10" s="17">
        <f t="shared" si="1"/>
        <v>0.85924375379956697</v>
      </c>
      <c r="M10" s="17">
        <f t="shared" si="1"/>
        <v>0.8676016758602092</v>
      </c>
      <c r="N10" s="17">
        <f t="shared" si="1"/>
        <v>0.85986558743708097</v>
      </c>
      <c r="O10" s="17">
        <f t="shared" si="1"/>
        <v>0.8627412617626542</v>
      </c>
      <c r="P10" s="17">
        <f t="shared" si="1"/>
        <v>0.87052405609040506</v>
      </c>
      <c r="Q10" s="17">
        <f t="shared" si="1"/>
        <v>0.87579532060380727</v>
      </c>
      <c r="R10" s="17">
        <f t="shared" si="1"/>
        <v>0.87804118402916642</v>
      </c>
      <c r="S10" s="17">
        <f t="shared" si="1"/>
        <v>0.88339835957671475</v>
      </c>
      <c r="T10" s="17">
        <f t="shared" si="1"/>
        <v>0.86391425040902547</v>
      </c>
      <c r="U10" s="17">
        <f t="shared" si="1"/>
        <v>0.87028676958991125</v>
      </c>
      <c r="V10" s="17">
        <f t="shared" si="1"/>
        <v>0.86534966923728807</v>
      </c>
      <c r="W10" s="17">
        <f t="shared" si="1"/>
        <v>0.86749263011130795</v>
      </c>
      <c r="X10" s="17">
        <f t="shared" si="1"/>
        <v>0.86308352380047937</v>
      </c>
      <c r="Y10" s="17">
        <f t="shared" si="1"/>
        <v>0.84652981396757365</v>
      </c>
      <c r="Z10" s="17">
        <f t="shared" si="1"/>
        <v>0.85066393955296415</v>
      </c>
      <c r="AA10" s="17">
        <f t="shared" si="1"/>
        <v>0.86030023471714068</v>
      </c>
      <c r="AB10" s="17">
        <f t="shared" si="1"/>
        <v>0.84278478877430452</v>
      </c>
      <c r="AC10" s="17">
        <f t="shared" si="1"/>
        <v>0.83993522328109338</v>
      </c>
      <c r="AD10" s="17">
        <f t="shared" si="1"/>
        <v>0.81355843207120604</v>
      </c>
      <c r="AE10" s="17">
        <f t="shared" si="1"/>
        <v>0.83066019542098779</v>
      </c>
      <c r="AF10" s="17">
        <f t="shared" si="1"/>
        <v>0.83219905335866162</v>
      </c>
      <c r="AG10" s="17">
        <f t="shared" si="1"/>
        <v>0.84367361045463907</v>
      </c>
    </row>
    <row r="11" spans="1:33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spans="1:33" x14ac:dyDescent="0.25">
      <c r="A12" s="8" t="s">
        <v>12</v>
      </c>
      <c r="B12" s="18">
        <f t="shared" ref="B12:AG12" si="2">SUM(B13:B14)</f>
        <v>86.775534000000007</v>
      </c>
      <c r="C12" s="18">
        <f t="shared" si="2"/>
        <v>82.461606000000003</v>
      </c>
      <c r="D12" s="18">
        <f t="shared" si="2"/>
        <v>79.338327000000007</v>
      </c>
      <c r="E12" s="18">
        <f t="shared" si="2"/>
        <v>79.054348000000005</v>
      </c>
      <c r="F12" s="18">
        <f t="shared" si="2"/>
        <v>76.587441999999996</v>
      </c>
      <c r="G12" s="18">
        <f t="shared" si="2"/>
        <v>79.053257000000002</v>
      </c>
      <c r="H12" s="18">
        <f t="shared" si="2"/>
        <v>63.279320000000006</v>
      </c>
      <c r="I12" s="18">
        <f t="shared" si="2"/>
        <v>66.192829000000003</v>
      </c>
      <c r="J12" s="18">
        <f t="shared" si="2"/>
        <v>71.998970999999997</v>
      </c>
      <c r="K12" s="18">
        <f t="shared" si="2"/>
        <v>48.977548999999996</v>
      </c>
      <c r="L12" s="18">
        <f t="shared" si="2"/>
        <v>56.984204000000005</v>
      </c>
      <c r="M12" s="18">
        <f t="shared" si="2"/>
        <v>54.883113999999999</v>
      </c>
      <c r="N12" s="18">
        <f t="shared" si="2"/>
        <v>50.424628999999996</v>
      </c>
      <c r="O12" s="18">
        <f t="shared" si="2"/>
        <v>51.705732999999995</v>
      </c>
      <c r="P12" s="18">
        <f t="shared" si="2"/>
        <v>52.076926</v>
      </c>
      <c r="Q12" s="18">
        <f t="shared" si="2"/>
        <v>47.660882999999998</v>
      </c>
      <c r="R12" s="18">
        <f t="shared" si="2"/>
        <v>48.747349</v>
      </c>
      <c r="S12" s="18">
        <f t="shared" si="2"/>
        <v>45.140829999999994</v>
      </c>
      <c r="T12" s="18">
        <f t="shared" si="2"/>
        <v>45.510973000000007</v>
      </c>
      <c r="U12" s="18">
        <f t="shared" si="2"/>
        <v>43.961396000000001</v>
      </c>
      <c r="V12" s="18">
        <f t="shared" si="2"/>
        <v>37.953085000000002</v>
      </c>
      <c r="W12" s="18">
        <f t="shared" si="2"/>
        <v>37.972681000000001</v>
      </c>
      <c r="X12" s="18">
        <f t="shared" si="2"/>
        <v>35.168047999999999</v>
      </c>
      <c r="Y12" s="18">
        <f t="shared" si="2"/>
        <v>35.411421000000004</v>
      </c>
      <c r="Z12" s="18">
        <f t="shared" si="2"/>
        <v>33.064893999999995</v>
      </c>
      <c r="AA12" s="18">
        <f t="shared" si="2"/>
        <v>32.231430000000003</v>
      </c>
      <c r="AB12" s="18">
        <f t="shared" si="2"/>
        <v>31.215961</v>
      </c>
      <c r="AC12" s="18">
        <f t="shared" si="2"/>
        <v>30.592285</v>
      </c>
      <c r="AD12" s="18">
        <f t="shared" si="2"/>
        <v>36.755858000000003</v>
      </c>
      <c r="AE12" s="18">
        <f t="shared" si="2"/>
        <v>38.410240000000002</v>
      </c>
      <c r="AF12" s="18">
        <f t="shared" si="2"/>
        <v>32.873506999999996</v>
      </c>
      <c r="AG12" s="18">
        <f t="shared" si="2"/>
        <v>33.512432000000004</v>
      </c>
    </row>
    <row r="13" spans="1:33" x14ac:dyDescent="0.25">
      <c r="A13" s="10" t="s">
        <v>29</v>
      </c>
      <c r="B13" s="19">
        <v>36.651439000000003</v>
      </c>
      <c r="C13" s="19">
        <v>34.829363000000001</v>
      </c>
      <c r="D13" s="19">
        <v>33.510181000000003</v>
      </c>
      <c r="E13" s="19">
        <v>33.390236999999999</v>
      </c>
      <c r="F13" s="19">
        <v>32.348287999999997</v>
      </c>
      <c r="G13" s="19">
        <v>33.389775999999998</v>
      </c>
      <c r="H13" s="19">
        <v>27.334724000000001</v>
      </c>
      <c r="I13" s="19">
        <v>28.671403000000002</v>
      </c>
      <c r="J13" s="19">
        <v>30.490867999999999</v>
      </c>
      <c r="K13" s="19">
        <v>21.743578999999997</v>
      </c>
      <c r="L13" s="19">
        <v>24.932666000000001</v>
      </c>
      <c r="M13" s="19">
        <v>23.569033999999998</v>
      </c>
      <c r="N13" s="19">
        <v>23.063593999999998</v>
      </c>
      <c r="O13" s="19">
        <v>23.114830999999999</v>
      </c>
      <c r="P13" s="19">
        <v>22.252153999999997</v>
      </c>
      <c r="Q13" s="19">
        <v>19.539857000000001</v>
      </c>
      <c r="R13" s="19">
        <v>19.843430000000001</v>
      </c>
      <c r="S13" s="19">
        <v>17.865675</v>
      </c>
      <c r="T13" s="19">
        <v>19.738265000000002</v>
      </c>
      <c r="U13" s="19">
        <v>16.199403</v>
      </c>
      <c r="V13" s="19">
        <v>17.609152999999999</v>
      </c>
      <c r="W13" s="19">
        <v>17.351468000000001</v>
      </c>
      <c r="X13" s="19">
        <v>16.861394999999998</v>
      </c>
      <c r="Y13" s="19">
        <v>18.701708</v>
      </c>
      <c r="Z13" s="19">
        <v>17.211713</v>
      </c>
      <c r="AA13" s="19">
        <v>16.126708000000001</v>
      </c>
      <c r="AB13" s="19">
        <v>16.351194</v>
      </c>
      <c r="AC13" s="19">
        <v>16.261551000000001</v>
      </c>
      <c r="AD13" s="19">
        <v>21.305724000000001</v>
      </c>
      <c r="AE13" s="19">
        <v>21.606824000000003</v>
      </c>
      <c r="AF13" s="19">
        <v>18.185132999999997</v>
      </c>
      <c r="AG13" s="19">
        <v>17.783913999999999</v>
      </c>
    </row>
    <row r="14" spans="1:33" x14ac:dyDescent="0.25">
      <c r="A14" s="12" t="s">
        <v>30</v>
      </c>
      <c r="B14" s="20">
        <v>50.124095000000004</v>
      </c>
      <c r="C14" s="20">
        <v>47.632243000000003</v>
      </c>
      <c r="D14" s="20">
        <v>45.828146000000004</v>
      </c>
      <c r="E14" s="20">
        <v>45.664110999999998</v>
      </c>
      <c r="F14" s="20">
        <v>44.239153999999999</v>
      </c>
      <c r="G14" s="20">
        <v>45.663480999999997</v>
      </c>
      <c r="H14" s="20">
        <v>35.944596000000004</v>
      </c>
      <c r="I14" s="20">
        <v>37.521425999999998</v>
      </c>
      <c r="J14" s="20">
        <v>41.508102999999998</v>
      </c>
      <c r="K14" s="20">
        <v>27.233969999999999</v>
      </c>
      <c r="L14" s="20">
        <v>32.051538000000001</v>
      </c>
      <c r="M14" s="20">
        <v>31.314080000000001</v>
      </c>
      <c r="N14" s="20">
        <v>27.361035000000001</v>
      </c>
      <c r="O14" s="20">
        <v>28.590902</v>
      </c>
      <c r="P14" s="20">
        <v>29.824771999999999</v>
      </c>
      <c r="Q14" s="20">
        <v>28.121026000000001</v>
      </c>
      <c r="R14" s="20">
        <v>28.903918999999998</v>
      </c>
      <c r="S14" s="20">
        <v>27.275154999999998</v>
      </c>
      <c r="T14" s="20">
        <v>25.772708000000002</v>
      </c>
      <c r="U14" s="20">
        <v>27.761993</v>
      </c>
      <c r="V14" s="20">
        <v>20.343932000000002</v>
      </c>
      <c r="W14" s="20">
        <v>20.621213000000001</v>
      </c>
      <c r="X14" s="20">
        <v>18.306652999999997</v>
      </c>
      <c r="Y14" s="20">
        <v>16.709713000000001</v>
      </c>
      <c r="Z14" s="20">
        <v>15.853180999999999</v>
      </c>
      <c r="AA14" s="20">
        <v>16.104721999999999</v>
      </c>
      <c r="AB14" s="20">
        <v>14.864766999999999</v>
      </c>
      <c r="AC14" s="20">
        <v>14.330734</v>
      </c>
      <c r="AD14" s="20">
        <v>15.450134</v>
      </c>
      <c r="AE14" s="20">
        <v>16.803415999999999</v>
      </c>
      <c r="AF14" s="20">
        <v>14.688374</v>
      </c>
      <c r="AG14" s="20">
        <v>15.728518000000001</v>
      </c>
    </row>
    <row r="15" spans="1:33" x14ac:dyDescent="0.25">
      <c r="A15" s="14" t="s">
        <v>35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1:33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spans="1:33" x14ac:dyDescent="0.25">
      <c r="A17" s="8" t="s">
        <v>3</v>
      </c>
      <c r="B17" s="15">
        <f t="shared" ref="B17:AG19" si="3">IF(B12=0,0,B12/B$12)</f>
        <v>1</v>
      </c>
      <c r="C17" s="15">
        <f t="shared" si="3"/>
        <v>1</v>
      </c>
      <c r="D17" s="15">
        <f t="shared" si="3"/>
        <v>1</v>
      </c>
      <c r="E17" s="15">
        <f t="shared" si="3"/>
        <v>1</v>
      </c>
      <c r="F17" s="15">
        <f t="shared" si="3"/>
        <v>1</v>
      </c>
      <c r="G17" s="15">
        <f t="shared" si="3"/>
        <v>1</v>
      </c>
      <c r="H17" s="15">
        <f t="shared" si="3"/>
        <v>1</v>
      </c>
      <c r="I17" s="15">
        <f t="shared" si="3"/>
        <v>1</v>
      </c>
      <c r="J17" s="15">
        <f t="shared" si="3"/>
        <v>1</v>
      </c>
      <c r="K17" s="15">
        <f t="shared" si="3"/>
        <v>1</v>
      </c>
      <c r="L17" s="15">
        <f t="shared" si="3"/>
        <v>1</v>
      </c>
      <c r="M17" s="15">
        <f t="shared" si="3"/>
        <v>1</v>
      </c>
      <c r="N17" s="15">
        <f t="shared" si="3"/>
        <v>1</v>
      </c>
      <c r="O17" s="15">
        <f t="shared" si="3"/>
        <v>1</v>
      </c>
      <c r="P17" s="15">
        <f t="shared" si="3"/>
        <v>1</v>
      </c>
      <c r="Q17" s="15">
        <f t="shared" si="3"/>
        <v>1</v>
      </c>
      <c r="R17" s="15">
        <f t="shared" si="3"/>
        <v>1</v>
      </c>
      <c r="S17" s="15">
        <f t="shared" si="3"/>
        <v>1</v>
      </c>
      <c r="T17" s="15">
        <f t="shared" si="3"/>
        <v>1</v>
      </c>
      <c r="U17" s="15">
        <f t="shared" si="3"/>
        <v>1</v>
      </c>
      <c r="V17" s="15">
        <f t="shared" si="3"/>
        <v>1</v>
      </c>
      <c r="W17" s="15">
        <f t="shared" si="3"/>
        <v>1</v>
      </c>
      <c r="X17" s="15">
        <f t="shared" si="3"/>
        <v>1</v>
      </c>
      <c r="Y17" s="15">
        <f t="shared" si="3"/>
        <v>1</v>
      </c>
      <c r="Z17" s="15">
        <f t="shared" si="3"/>
        <v>1</v>
      </c>
      <c r="AA17" s="15">
        <f t="shared" si="3"/>
        <v>1</v>
      </c>
      <c r="AB17" s="15">
        <f t="shared" si="3"/>
        <v>1</v>
      </c>
      <c r="AC17" s="15">
        <f t="shared" si="3"/>
        <v>1</v>
      </c>
      <c r="AD17" s="15">
        <f t="shared" si="3"/>
        <v>1</v>
      </c>
      <c r="AE17" s="15">
        <f t="shared" si="3"/>
        <v>1</v>
      </c>
      <c r="AF17" s="15">
        <f t="shared" si="3"/>
        <v>1</v>
      </c>
      <c r="AG17" s="15">
        <f t="shared" si="3"/>
        <v>1</v>
      </c>
    </row>
    <row r="18" spans="1:33" x14ac:dyDescent="0.25">
      <c r="A18" s="10" t="s">
        <v>29</v>
      </c>
      <c r="B18" s="16">
        <f t="shared" si="3"/>
        <v>0.42237065346091679</v>
      </c>
      <c r="C18" s="16">
        <f t="shared" si="3"/>
        <v>0.42237066059567163</v>
      </c>
      <c r="D18" s="16">
        <f t="shared" si="3"/>
        <v>0.4223706532153117</v>
      </c>
      <c r="E18" s="16">
        <f t="shared" si="3"/>
        <v>0.4223706582211012</v>
      </c>
      <c r="F18" s="16">
        <f t="shared" si="3"/>
        <v>0.42237065444750066</v>
      </c>
      <c r="G18" s="16">
        <f t="shared" si="3"/>
        <v>0.42237065577196897</v>
      </c>
      <c r="H18" s="16">
        <f t="shared" si="3"/>
        <v>0.4319693068762433</v>
      </c>
      <c r="I18" s="16">
        <f t="shared" si="3"/>
        <v>0.43314968453758035</v>
      </c>
      <c r="J18" s="16">
        <f t="shared" si="3"/>
        <v>0.42349033016041299</v>
      </c>
      <c r="K18" s="16">
        <f t="shared" si="3"/>
        <v>0.44394992080963458</v>
      </c>
      <c r="L18" s="16">
        <f t="shared" si="3"/>
        <v>0.43753644431007582</v>
      </c>
      <c r="M18" s="16">
        <f t="shared" si="3"/>
        <v>0.42944053794032166</v>
      </c>
      <c r="N18" s="16">
        <f t="shared" si="3"/>
        <v>0.45738748023312181</v>
      </c>
      <c r="O18" s="16">
        <f t="shared" si="3"/>
        <v>0.44704580437917785</v>
      </c>
      <c r="P18" s="16">
        <f t="shared" si="3"/>
        <v>0.42729392284022288</v>
      </c>
      <c r="Q18" s="16">
        <f t="shared" si="3"/>
        <v>0.40997681473924857</v>
      </c>
      <c r="R18" s="16">
        <f t="shared" si="3"/>
        <v>0.4070668540354882</v>
      </c>
      <c r="S18" s="16">
        <f t="shared" si="3"/>
        <v>0.39577639578182328</v>
      </c>
      <c r="T18" s="16">
        <f t="shared" si="3"/>
        <v>0.43370342796230699</v>
      </c>
      <c r="U18" s="16">
        <f t="shared" si="3"/>
        <v>0.3684915510872312</v>
      </c>
      <c r="V18" s="16">
        <f t="shared" si="3"/>
        <v>0.46397158491859092</v>
      </c>
      <c r="W18" s="16">
        <f t="shared" si="3"/>
        <v>0.4569460871093089</v>
      </c>
      <c r="X18" s="16">
        <f t="shared" si="3"/>
        <v>0.47945211516999747</v>
      </c>
      <c r="Y18" s="16">
        <f t="shared" si="3"/>
        <v>0.52812644824391541</v>
      </c>
      <c r="Z18" s="16">
        <f t="shared" si="3"/>
        <v>0.52054341985793151</v>
      </c>
      <c r="AA18" s="16">
        <f t="shared" si="3"/>
        <v>0.50034106460681393</v>
      </c>
      <c r="AB18" s="16">
        <f t="shared" si="3"/>
        <v>0.52380876565036716</v>
      </c>
      <c r="AC18" s="16">
        <f t="shared" si="3"/>
        <v>0.53155725373243612</v>
      </c>
      <c r="AD18" s="16">
        <f t="shared" si="3"/>
        <v>0.57965519401016297</v>
      </c>
      <c r="AE18" s="16">
        <f t="shared" si="3"/>
        <v>0.56252770094641436</v>
      </c>
      <c r="AF18" s="16">
        <f t="shared" si="3"/>
        <v>0.55318506175808979</v>
      </c>
      <c r="AG18" s="16">
        <f t="shared" si="3"/>
        <v>0.53066617188510812</v>
      </c>
    </row>
    <row r="19" spans="1:33" x14ac:dyDescent="0.25">
      <c r="A19" s="12" t="s">
        <v>30</v>
      </c>
      <c r="B19" s="17">
        <f t="shared" si="3"/>
        <v>0.57762934653908327</v>
      </c>
      <c r="C19" s="17">
        <f t="shared" si="3"/>
        <v>0.57762933940432837</v>
      </c>
      <c r="D19" s="17">
        <f t="shared" si="3"/>
        <v>0.57762934678468836</v>
      </c>
      <c r="E19" s="17">
        <f t="shared" si="3"/>
        <v>0.57762934177889869</v>
      </c>
      <c r="F19" s="17">
        <f t="shared" si="3"/>
        <v>0.57762934555249934</v>
      </c>
      <c r="G19" s="17">
        <f t="shared" si="3"/>
        <v>0.57762934422803092</v>
      </c>
      <c r="H19" s="17">
        <f t="shared" si="3"/>
        <v>0.56803069312375676</v>
      </c>
      <c r="I19" s="17">
        <f t="shared" si="3"/>
        <v>0.5668503154624196</v>
      </c>
      <c r="J19" s="17">
        <f t="shared" si="3"/>
        <v>0.57650966983958696</v>
      </c>
      <c r="K19" s="17">
        <f t="shared" si="3"/>
        <v>0.55605007919036542</v>
      </c>
      <c r="L19" s="17">
        <f t="shared" si="3"/>
        <v>0.56246355568992412</v>
      </c>
      <c r="M19" s="17">
        <f t="shared" si="3"/>
        <v>0.57055946205967834</v>
      </c>
      <c r="N19" s="17">
        <f t="shared" si="3"/>
        <v>0.5426125197668783</v>
      </c>
      <c r="O19" s="17">
        <f t="shared" si="3"/>
        <v>0.55295419562082226</v>
      </c>
      <c r="P19" s="17">
        <f t="shared" si="3"/>
        <v>0.57270607715977706</v>
      </c>
      <c r="Q19" s="17">
        <f t="shared" si="3"/>
        <v>0.59002318526075148</v>
      </c>
      <c r="R19" s="17">
        <f t="shared" si="3"/>
        <v>0.59293314596451185</v>
      </c>
      <c r="S19" s="17">
        <f t="shared" si="3"/>
        <v>0.60422360421817678</v>
      </c>
      <c r="T19" s="17">
        <f t="shared" si="3"/>
        <v>0.5662965720376929</v>
      </c>
      <c r="U19" s="17">
        <f t="shared" si="3"/>
        <v>0.6315084489127688</v>
      </c>
      <c r="V19" s="17">
        <f t="shared" si="3"/>
        <v>0.53602841508140908</v>
      </c>
      <c r="W19" s="17">
        <f t="shared" si="3"/>
        <v>0.54305391289069105</v>
      </c>
      <c r="X19" s="17">
        <f t="shared" si="3"/>
        <v>0.52054788483000247</v>
      </c>
      <c r="Y19" s="17">
        <f t="shared" si="3"/>
        <v>0.47187355175608453</v>
      </c>
      <c r="Z19" s="17">
        <f t="shared" si="3"/>
        <v>0.47945658014206854</v>
      </c>
      <c r="AA19" s="17">
        <f t="shared" si="3"/>
        <v>0.49965893539318601</v>
      </c>
      <c r="AB19" s="17">
        <f t="shared" si="3"/>
        <v>0.47619123434963284</v>
      </c>
      <c r="AC19" s="17">
        <f t="shared" si="3"/>
        <v>0.46844274626756383</v>
      </c>
      <c r="AD19" s="17">
        <f t="shared" si="3"/>
        <v>0.42034480598983703</v>
      </c>
      <c r="AE19" s="17">
        <f t="shared" si="3"/>
        <v>0.43747229905358564</v>
      </c>
      <c r="AF19" s="17">
        <f t="shared" si="3"/>
        <v>0.44681493824191015</v>
      </c>
      <c r="AG19" s="17">
        <f t="shared" si="3"/>
        <v>0.46933382811489177</v>
      </c>
    </row>
    <row r="20" spans="1:33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spans="1:33" x14ac:dyDescent="0.25">
      <c r="A21" s="8" t="s">
        <v>11</v>
      </c>
      <c r="B21" s="21">
        <f t="shared" ref="B21:AG23" si="4">IF(B3=0,0,B3/B12)</f>
        <v>13606.761639336142</v>
      </c>
      <c r="C21" s="21">
        <f t="shared" si="4"/>
        <v>13606.761555078836</v>
      </c>
      <c r="D21" s="21">
        <f t="shared" si="4"/>
        <v>13606.761527041341</v>
      </c>
      <c r="E21" s="21">
        <f t="shared" si="4"/>
        <v>13606.761680839634</v>
      </c>
      <c r="F21" s="21">
        <f t="shared" si="4"/>
        <v>13606.761447142793</v>
      </c>
      <c r="G21" s="21">
        <f t="shared" si="4"/>
        <v>13606.761520426664</v>
      </c>
      <c r="H21" s="21">
        <f t="shared" si="4"/>
        <v>13480.709603026706</v>
      </c>
      <c r="I21" s="21">
        <f t="shared" si="4"/>
        <v>13511.204702748086</v>
      </c>
      <c r="J21" s="21">
        <f t="shared" si="4"/>
        <v>13692.573042870294</v>
      </c>
      <c r="K21" s="21">
        <f t="shared" si="4"/>
        <v>13057.841748798006</v>
      </c>
      <c r="L21" s="21">
        <f t="shared" si="4"/>
        <v>13068.128119575029</v>
      </c>
      <c r="M21" s="21">
        <f t="shared" si="4"/>
        <v>13943.785087978062</v>
      </c>
      <c r="N21" s="21">
        <f t="shared" si="4"/>
        <v>15121.303107118547</v>
      </c>
      <c r="O21" s="21">
        <f t="shared" si="4"/>
        <v>15311.009761219322</v>
      </c>
      <c r="P21" s="21">
        <f t="shared" si="4"/>
        <v>15674.067559440815</v>
      </c>
      <c r="Q21" s="21">
        <f t="shared" si="4"/>
        <v>17126.208513929549</v>
      </c>
      <c r="R21" s="21">
        <f t="shared" si="4"/>
        <v>17724.998369593392</v>
      </c>
      <c r="S21" s="21">
        <f t="shared" si="4"/>
        <v>19118.514227917392</v>
      </c>
      <c r="T21" s="21">
        <f t="shared" si="4"/>
        <v>18220.060712369297</v>
      </c>
      <c r="U21" s="21">
        <f t="shared" si="4"/>
        <v>15695.730349418383</v>
      </c>
      <c r="V21" s="21">
        <f t="shared" si="4"/>
        <v>18801.930348297115</v>
      </c>
      <c r="W21" s="21">
        <f t="shared" si="4"/>
        <v>20064.355872765474</v>
      </c>
      <c r="X21" s="21">
        <f t="shared" si="4"/>
        <v>20347.543631224569</v>
      </c>
      <c r="Y21" s="21">
        <f t="shared" si="4"/>
        <v>19321.72300487461</v>
      </c>
      <c r="Z21" s="21">
        <f t="shared" si="4"/>
        <v>19185.19998521695</v>
      </c>
      <c r="AA21" s="21">
        <f t="shared" si="4"/>
        <v>21016.205570122082</v>
      </c>
      <c r="AB21" s="21">
        <f t="shared" si="4"/>
        <v>20158.453915770846</v>
      </c>
      <c r="AC21" s="21">
        <f t="shared" si="4"/>
        <v>20501.852436455792</v>
      </c>
      <c r="AD21" s="21">
        <f t="shared" si="4"/>
        <v>18575.527026358624</v>
      </c>
      <c r="AE21" s="21">
        <f t="shared" si="4"/>
        <v>19172.638340635203</v>
      </c>
      <c r="AF21" s="21">
        <f t="shared" si="4"/>
        <v>19526.088719527248</v>
      </c>
      <c r="AG21" s="21">
        <f t="shared" si="4"/>
        <v>21162.567056159933</v>
      </c>
    </row>
    <row r="22" spans="1:33" x14ac:dyDescent="0.25">
      <c r="A22" s="10" t="s">
        <v>29</v>
      </c>
      <c r="B22" s="22">
        <f t="shared" si="4"/>
        <v>4204.0400641433662</v>
      </c>
      <c r="C22" s="22">
        <f t="shared" si="4"/>
        <v>4204.0399670953002</v>
      </c>
      <c r="D22" s="22">
        <f t="shared" si="4"/>
        <v>4204.040031892594</v>
      </c>
      <c r="E22" s="22">
        <f t="shared" si="4"/>
        <v>4204.0400295863728</v>
      </c>
      <c r="F22" s="22">
        <f t="shared" si="4"/>
        <v>4204.0399949420644</v>
      </c>
      <c r="G22" s="22">
        <f t="shared" si="4"/>
        <v>4204.0400044013477</v>
      </c>
      <c r="H22" s="22">
        <f t="shared" si="4"/>
        <v>4204.0400506696169</v>
      </c>
      <c r="I22" s="22">
        <f t="shared" si="4"/>
        <v>4204.0400029604407</v>
      </c>
      <c r="J22" s="22">
        <f t="shared" si="4"/>
        <v>4204.0399092934977</v>
      </c>
      <c r="K22" s="22">
        <f t="shared" si="4"/>
        <v>4204.0399343180816</v>
      </c>
      <c r="L22" s="22">
        <f t="shared" si="4"/>
        <v>4204.0398757597768</v>
      </c>
      <c r="M22" s="22">
        <f t="shared" si="4"/>
        <v>4298.9275923230462</v>
      </c>
      <c r="N22" s="22">
        <f t="shared" si="4"/>
        <v>4632.8660483270742</v>
      </c>
      <c r="O22" s="22">
        <f t="shared" si="4"/>
        <v>4701.0168988905871</v>
      </c>
      <c r="P22" s="22">
        <f t="shared" si="4"/>
        <v>4749.4583556719954</v>
      </c>
      <c r="Q22" s="22">
        <f t="shared" si="4"/>
        <v>5188.4769120367664</v>
      </c>
      <c r="R22" s="22">
        <f t="shared" si="4"/>
        <v>5310.4785929146328</v>
      </c>
      <c r="S22" s="22">
        <f t="shared" si="4"/>
        <v>5632.5999862305789</v>
      </c>
      <c r="T22" s="22">
        <f t="shared" si="4"/>
        <v>5717.0187270259057</v>
      </c>
      <c r="U22" s="22">
        <f t="shared" si="4"/>
        <v>5525.0761686711548</v>
      </c>
      <c r="V22" s="22">
        <f t="shared" si="4"/>
        <v>5456.5542862283046</v>
      </c>
      <c r="W22" s="22">
        <f t="shared" si="4"/>
        <v>5818.3560385207757</v>
      </c>
      <c r="X22" s="22">
        <f t="shared" si="4"/>
        <v>5810.6198411815867</v>
      </c>
      <c r="Y22" s="22">
        <f t="shared" si="4"/>
        <v>5614.7697845565763</v>
      </c>
      <c r="Z22" s="22">
        <f t="shared" si="4"/>
        <v>5503.9446766280616</v>
      </c>
      <c r="AA22" s="22">
        <f t="shared" si="4"/>
        <v>5867.9152941195434</v>
      </c>
      <c r="AB22" s="22">
        <f t="shared" si="4"/>
        <v>6050.3294297040338</v>
      </c>
      <c r="AC22" s="22">
        <f t="shared" si="4"/>
        <v>6173.6048365866209</v>
      </c>
      <c r="AD22" s="22">
        <f t="shared" si="4"/>
        <v>5974.673253488123</v>
      </c>
      <c r="AE22" s="22">
        <f t="shared" si="4"/>
        <v>5771.610579185538</v>
      </c>
      <c r="AF22" s="22">
        <f t="shared" si="4"/>
        <v>5922.9657448202342</v>
      </c>
      <c r="AG22" s="22">
        <f t="shared" si="4"/>
        <v>6234.1786167544442</v>
      </c>
    </row>
    <row r="23" spans="1:33" x14ac:dyDescent="0.25">
      <c r="A23" s="12" t="s">
        <v>30</v>
      </c>
      <c r="B23" s="23">
        <f t="shared" si="4"/>
        <v>20482.163105380809</v>
      </c>
      <c r="C23" s="23">
        <f t="shared" si="4"/>
        <v>20482.163231540195</v>
      </c>
      <c r="D23" s="23">
        <f t="shared" si="4"/>
        <v>20482.162927635312</v>
      </c>
      <c r="E23" s="23">
        <f t="shared" si="4"/>
        <v>20482.16333664714</v>
      </c>
      <c r="F23" s="23">
        <f t="shared" si="4"/>
        <v>20482.162851056786</v>
      </c>
      <c r="G23" s="23">
        <f t="shared" si="4"/>
        <v>20482.163008334821</v>
      </c>
      <c r="H23" s="23">
        <f t="shared" si="4"/>
        <v>20535.322258928711</v>
      </c>
      <c r="I23" s="23">
        <f t="shared" si="4"/>
        <v>20623.127098634257</v>
      </c>
      <c r="J23" s="23">
        <f t="shared" si="4"/>
        <v>20662.624439570271</v>
      </c>
      <c r="K23" s="23">
        <f t="shared" si="4"/>
        <v>20126.709754582236</v>
      </c>
      <c r="L23" s="23">
        <f t="shared" si="4"/>
        <v>19963.440025592528</v>
      </c>
      <c r="M23" s="23">
        <f t="shared" si="4"/>
        <v>21203.138523884463</v>
      </c>
      <c r="N23" s="23">
        <f t="shared" si="4"/>
        <v>23962.381451505764</v>
      </c>
      <c r="O23" s="23">
        <f t="shared" si="4"/>
        <v>23888.85007993102</v>
      </c>
      <c r="P23" s="23">
        <f t="shared" si="4"/>
        <v>23824.878784152985</v>
      </c>
      <c r="Q23" s="23">
        <f t="shared" si="4"/>
        <v>25421.125221640206</v>
      </c>
      <c r="R23" s="23">
        <f t="shared" si="4"/>
        <v>26247.948291095061</v>
      </c>
      <c r="S23" s="23">
        <f t="shared" si="4"/>
        <v>27952.009799980977</v>
      </c>
      <c r="T23" s="23">
        <f t="shared" si="4"/>
        <v>27795.630187367191</v>
      </c>
      <c r="U23" s="23">
        <f t="shared" si="4"/>
        <v>21630.409673325685</v>
      </c>
      <c r="V23" s="23">
        <f t="shared" si="4"/>
        <v>30353.324096541412</v>
      </c>
      <c r="W23" s="23">
        <f t="shared" si="4"/>
        <v>32051.478562972992</v>
      </c>
      <c r="X23" s="23">
        <f t="shared" si="4"/>
        <v>33736.818782111623</v>
      </c>
      <c r="Y23" s="23">
        <f t="shared" si="4"/>
        <v>34662.706820458254</v>
      </c>
      <c r="Z23" s="23">
        <f t="shared" si="4"/>
        <v>34038.864991070244</v>
      </c>
      <c r="AA23" s="23">
        <f t="shared" si="4"/>
        <v>36185.176135421651</v>
      </c>
      <c r="AB23" s="23">
        <f t="shared" si="4"/>
        <v>35677.343680260848</v>
      </c>
      <c r="AC23" s="23">
        <f t="shared" si="4"/>
        <v>36760.582037179673</v>
      </c>
      <c r="AD23" s="23">
        <f t="shared" si="4"/>
        <v>35952.095582277791</v>
      </c>
      <c r="AE23" s="23">
        <f t="shared" si="4"/>
        <v>36404.470740711295</v>
      </c>
      <c r="AF23" s="23">
        <f t="shared" si="4"/>
        <v>36367.612533558859</v>
      </c>
      <c r="AG23" s="23">
        <f t="shared" si="4"/>
        <v>38041.790907064482</v>
      </c>
    </row>
    <row r="24" spans="1:33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spans="1:33" x14ac:dyDescent="0.25">
      <c r="A25" s="8" t="s">
        <v>1</v>
      </c>
      <c r="B25" s="21">
        <f>SUM(B26,B32)</f>
        <v>2658.1017196904554</v>
      </c>
      <c r="C25" s="21">
        <f t="shared" ref="C25:AG25" si="5">SUM(C26,C32)</f>
        <v>2525.9577815993121</v>
      </c>
      <c r="D25" s="21">
        <f t="shared" si="5"/>
        <v>2430.2857265692173</v>
      </c>
      <c r="E25" s="21">
        <f t="shared" si="5"/>
        <v>2421.5869303525365</v>
      </c>
      <c r="F25" s="21">
        <f t="shared" si="5"/>
        <v>2346.0208082545146</v>
      </c>
      <c r="G25" s="21">
        <f t="shared" si="5"/>
        <v>2421.5534823731723</v>
      </c>
      <c r="H25" s="21">
        <f t="shared" si="5"/>
        <v>1912.3818572656926</v>
      </c>
      <c r="I25" s="21">
        <f t="shared" si="5"/>
        <v>2007.0078245915743</v>
      </c>
      <c r="J25" s="21">
        <f t="shared" si="5"/>
        <v>2225.5947549441098</v>
      </c>
      <c r="K25" s="21">
        <f t="shared" si="5"/>
        <v>1412.6922613929489</v>
      </c>
      <c r="L25" s="21">
        <f t="shared" si="5"/>
        <v>1645.5431642304379</v>
      </c>
      <c r="M25" s="21">
        <f t="shared" si="5"/>
        <v>1756.7641444539981</v>
      </c>
      <c r="N25" s="21">
        <f t="shared" si="5"/>
        <v>1912.53456577816</v>
      </c>
      <c r="O25" s="21">
        <f t="shared" si="5"/>
        <v>2085.2059329320718</v>
      </c>
      <c r="P25" s="21">
        <f t="shared" si="5"/>
        <v>2187.350730868443</v>
      </c>
      <c r="Q25" s="21">
        <f t="shared" si="5"/>
        <v>2241.4875322441958</v>
      </c>
      <c r="R25" s="21">
        <f t="shared" si="5"/>
        <v>2329.6789337919167</v>
      </c>
      <c r="S25" s="21">
        <f t="shared" si="5"/>
        <v>2403.9218400687869</v>
      </c>
      <c r="T25" s="21">
        <f t="shared" si="5"/>
        <v>2520.3448839208936</v>
      </c>
      <c r="U25" s="21">
        <f t="shared" si="5"/>
        <v>2351.7101461736884</v>
      </c>
      <c r="V25" s="21">
        <f t="shared" si="5"/>
        <v>2974.6871023215817</v>
      </c>
      <c r="W25" s="21">
        <f t="shared" si="5"/>
        <v>2496.5988822012041</v>
      </c>
      <c r="X25" s="21">
        <f t="shared" si="5"/>
        <v>2467.1395528804806</v>
      </c>
      <c r="Y25" s="21">
        <f t="shared" si="5"/>
        <v>2179.2203783319001</v>
      </c>
      <c r="Z25" s="21">
        <f t="shared" si="5"/>
        <v>1912.7830610490112</v>
      </c>
      <c r="AA25" s="21">
        <f t="shared" si="5"/>
        <v>1899.9283748925195</v>
      </c>
      <c r="AB25" s="21">
        <f t="shared" si="5"/>
        <v>2212.7830610490109</v>
      </c>
      <c r="AC25" s="21">
        <f t="shared" si="5"/>
        <v>2302.6127257093717</v>
      </c>
      <c r="AD25" s="21">
        <f t="shared" si="5"/>
        <v>2721.2651762682708</v>
      </c>
      <c r="AE25" s="21">
        <f t="shared" si="5"/>
        <v>2653.7713671539123</v>
      </c>
      <c r="AF25" s="21">
        <f t="shared" si="5"/>
        <v>2439.4720550300935</v>
      </c>
      <c r="AG25" s="21">
        <f t="shared" si="5"/>
        <v>2518.059329320723</v>
      </c>
    </row>
    <row r="26" spans="1:33" x14ac:dyDescent="0.25">
      <c r="A26" s="24" t="s">
        <v>29</v>
      </c>
      <c r="B26" s="25">
        <f>SUM(B27:B31)</f>
        <v>829.03150829506603</v>
      </c>
      <c r="C26" s="25">
        <f t="shared" ref="C26:AG26" si="6">SUM(C27:C31)</f>
        <v>787.81732821150524</v>
      </c>
      <c r="D26" s="25">
        <f t="shared" si="6"/>
        <v>757.97830699309588</v>
      </c>
      <c r="E26" s="25">
        <f t="shared" si="6"/>
        <v>755.26525328714342</v>
      </c>
      <c r="F26" s="25">
        <f t="shared" si="6"/>
        <v>731.69704355847716</v>
      </c>
      <c r="G26" s="25">
        <f t="shared" si="6"/>
        <v>755.25482061315665</v>
      </c>
      <c r="H26" s="25">
        <f t="shared" si="6"/>
        <v>609.51639418534683</v>
      </c>
      <c r="I26" s="25">
        <f t="shared" si="6"/>
        <v>641.54787883846598</v>
      </c>
      <c r="J26" s="25">
        <f t="shared" si="6"/>
        <v>696.35744770050235</v>
      </c>
      <c r="K26" s="25">
        <f t="shared" si="6"/>
        <v>461.50311594837734</v>
      </c>
      <c r="L26" s="25">
        <f t="shared" si="6"/>
        <v>529.84018963176061</v>
      </c>
      <c r="M26" s="25">
        <f t="shared" si="6"/>
        <v>552.72503472647395</v>
      </c>
      <c r="N26" s="25">
        <f t="shared" si="6"/>
        <v>626.92074578785298</v>
      </c>
      <c r="O26" s="25">
        <f t="shared" si="6"/>
        <v>673.37713453212723</v>
      </c>
      <c r="P26" s="25">
        <f t="shared" si="6"/>
        <v>678.88788055086047</v>
      </c>
      <c r="Q26" s="25">
        <f t="shared" si="6"/>
        <v>680.82378170622587</v>
      </c>
      <c r="R26" s="25">
        <f t="shared" si="6"/>
        <v>701.49799831201869</v>
      </c>
      <c r="S26" s="25">
        <f t="shared" si="6"/>
        <v>711.27835533495102</v>
      </c>
      <c r="T26" s="25">
        <f t="shared" si="6"/>
        <v>817.64673073396057</v>
      </c>
      <c r="U26" s="25">
        <f t="shared" si="6"/>
        <v>737.16650174855658</v>
      </c>
      <c r="V26" s="25">
        <f t="shared" si="6"/>
        <v>980.28249093515171</v>
      </c>
      <c r="W26" s="25">
        <f t="shared" si="6"/>
        <v>808.82686074876005</v>
      </c>
      <c r="X26" s="25">
        <f t="shared" si="6"/>
        <v>821.42899929683381</v>
      </c>
      <c r="Y26" s="25">
        <f t="shared" si="6"/>
        <v>780.97887684392686</v>
      </c>
      <c r="Z26" s="25">
        <f t="shared" si="6"/>
        <v>670.95076634097154</v>
      </c>
      <c r="AA26" s="25">
        <f t="shared" si="6"/>
        <v>644.73913069213233</v>
      </c>
      <c r="AB26" s="25">
        <f t="shared" si="6"/>
        <v>791.5613101516501</v>
      </c>
      <c r="AC26" s="25">
        <f t="shared" si="6"/>
        <v>837.23609085935993</v>
      </c>
      <c r="AD26" s="25">
        <f t="shared" si="6"/>
        <v>1066.1690382017946</v>
      </c>
      <c r="AE26" s="25">
        <f t="shared" si="6"/>
        <v>997.93876863946048</v>
      </c>
      <c r="AF26" s="25">
        <f t="shared" si="6"/>
        <v>818.57252203774351</v>
      </c>
      <c r="AG26" s="25">
        <f t="shared" si="6"/>
        <v>817.71082464535993</v>
      </c>
    </row>
    <row r="27" spans="1:33" x14ac:dyDescent="0.25">
      <c r="A27" s="26" t="s">
        <v>13</v>
      </c>
      <c r="B27" s="27">
        <v>407.77132276801109</v>
      </c>
      <c r="C27" s="27">
        <v>399.88820238819284</v>
      </c>
      <c r="D27" s="27">
        <v>409.92125944895969</v>
      </c>
      <c r="E27" s="27">
        <v>397.73826559947202</v>
      </c>
      <c r="F27" s="27">
        <v>395.58832885719806</v>
      </c>
      <c r="G27" s="27">
        <v>405.62138640804147</v>
      </c>
      <c r="H27" s="27">
        <v>409.55029489125138</v>
      </c>
      <c r="I27" s="27">
        <v>477.62833987248382</v>
      </c>
      <c r="J27" s="27">
        <v>568.84242985969468</v>
      </c>
      <c r="K27" s="27">
        <v>110.23932974458751</v>
      </c>
      <c r="L27" s="27">
        <v>105.86297763884502</v>
      </c>
      <c r="M27" s="27">
        <v>98.729123463650609</v>
      </c>
      <c r="N27" s="27">
        <v>96.434535313516221</v>
      </c>
      <c r="O27" s="27">
        <v>94.716925381967428</v>
      </c>
      <c r="P27" s="27">
        <v>93.123757874393647</v>
      </c>
      <c r="Q27" s="27">
        <v>85.81022155277023</v>
      </c>
      <c r="R27" s="27">
        <v>81.57154458800926</v>
      </c>
      <c r="S27" s="27">
        <v>69.591649258990145</v>
      </c>
      <c r="T27" s="27">
        <v>82.578183906587043</v>
      </c>
      <c r="U27" s="27">
        <v>158.12340001223734</v>
      </c>
      <c r="V27" s="27">
        <v>174.16453758285442</v>
      </c>
      <c r="W27" s="27">
        <v>156.33691162165161</v>
      </c>
      <c r="X27" s="27">
        <v>107.68826478859745</v>
      </c>
      <c r="Y27" s="27">
        <v>95.079017013243757</v>
      </c>
      <c r="Z27" s="27">
        <v>85.481372013765295</v>
      </c>
      <c r="AA27" s="27">
        <v>166.72522650053853</v>
      </c>
      <c r="AB27" s="27">
        <v>201.94809641917385</v>
      </c>
      <c r="AC27" s="27">
        <v>214.36682580471984</v>
      </c>
      <c r="AD27" s="27">
        <v>376.18581331593703</v>
      </c>
      <c r="AE27" s="27">
        <v>393.59366801493252</v>
      </c>
      <c r="AF27" s="27">
        <v>416.51530486342114</v>
      </c>
      <c r="AG27" s="27">
        <v>508.4857830980726</v>
      </c>
    </row>
    <row r="28" spans="1:33" x14ac:dyDescent="0.25">
      <c r="A28" s="26" t="s">
        <v>14</v>
      </c>
      <c r="B28" s="27">
        <v>421.260185527055</v>
      </c>
      <c r="C28" s="27">
        <v>387.9291258233124</v>
      </c>
      <c r="D28" s="27">
        <v>348.05704754413614</v>
      </c>
      <c r="E28" s="27">
        <v>357.52698768767135</v>
      </c>
      <c r="F28" s="27">
        <v>336.1087147012791</v>
      </c>
      <c r="G28" s="27">
        <v>349.63343420511512</v>
      </c>
      <c r="H28" s="27">
        <v>199.96609929409547</v>
      </c>
      <c r="I28" s="27">
        <v>163.9195389659821</v>
      </c>
      <c r="J28" s="27">
        <v>127.51501784080764</v>
      </c>
      <c r="K28" s="27">
        <v>351.26378620378983</v>
      </c>
      <c r="L28" s="27">
        <v>423.97721199291561</v>
      </c>
      <c r="M28" s="27">
        <v>453.99591126282331</v>
      </c>
      <c r="N28" s="27">
        <v>530.48621047433676</v>
      </c>
      <c r="O28" s="27">
        <v>578.66020915015974</v>
      </c>
      <c r="P28" s="27">
        <v>585.76412267646685</v>
      </c>
      <c r="Q28" s="27">
        <v>595.01356015345561</v>
      </c>
      <c r="R28" s="27">
        <v>619.92645372400943</v>
      </c>
      <c r="S28" s="27">
        <v>641.68670607596084</v>
      </c>
      <c r="T28" s="27">
        <v>735.06854682737355</v>
      </c>
      <c r="U28" s="27">
        <v>579.04310173631927</v>
      </c>
      <c r="V28" s="27">
        <v>806.11795335229726</v>
      </c>
      <c r="W28" s="27">
        <v>652.4899491271085</v>
      </c>
      <c r="X28" s="27">
        <v>713.74073450823641</v>
      </c>
      <c r="Y28" s="27">
        <v>685.89985983068311</v>
      </c>
      <c r="Z28" s="27">
        <v>585.46939432720626</v>
      </c>
      <c r="AA28" s="27">
        <v>478.01390419159378</v>
      </c>
      <c r="AB28" s="27">
        <v>589.61321373247631</v>
      </c>
      <c r="AC28" s="27">
        <v>622.8692650546401</v>
      </c>
      <c r="AD28" s="27">
        <v>689.98322488585768</v>
      </c>
      <c r="AE28" s="27">
        <v>604.34510062452796</v>
      </c>
      <c r="AF28" s="27">
        <v>402.05721717432243</v>
      </c>
      <c r="AG28" s="27">
        <v>309.22504154728728</v>
      </c>
    </row>
    <row r="29" spans="1:33" x14ac:dyDescent="0.25">
      <c r="A29" s="26" t="s">
        <v>15</v>
      </c>
      <c r="B29" s="27">
        <v>0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</row>
    <row r="30" spans="1:33" x14ac:dyDescent="0.25">
      <c r="A30" s="26" t="s">
        <v>16</v>
      </c>
      <c r="B30" s="27">
        <v>0</v>
      </c>
      <c r="C30" s="27">
        <v>0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</row>
    <row r="31" spans="1:33" x14ac:dyDescent="0.25">
      <c r="A31" s="28" t="s">
        <v>17</v>
      </c>
      <c r="B31" s="29">
        <v>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9">
        <v>0</v>
      </c>
      <c r="AE31" s="29">
        <v>0</v>
      </c>
      <c r="AF31" s="29">
        <v>0</v>
      </c>
      <c r="AG31" s="29">
        <v>0</v>
      </c>
    </row>
    <row r="32" spans="1:33" x14ac:dyDescent="0.25">
      <c r="A32" s="24" t="s">
        <v>30</v>
      </c>
      <c r="B32" s="25">
        <f>SUM(B33:B37)</f>
        <v>1829.0702113953894</v>
      </c>
      <c r="C32" s="25">
        <f t="shared" ref="C32:AG32" si="7">SUM(C33:C37)</f>
        <v>1738.1404533878067</v>
      </c>
      <c r="D32" s="25">
        <f t="shared" si="7"/>
        <v>1672.3074195761214</v>
      </c>
      <c r="E32" s="25">
        <f t="shared" si="7"/>
        <v>1666.321677065393</v>
      </c>
      <c r="F32" s="25">
        <f t="shared" si="7"/>
        <v>1614.3237646960374</v>
      </c>
      <c r="G32" s="25">
        <f t="shared" si="7"/>
        <v>1666.2986617600159</v>
      </c>
      <c r="H32" s="25">
        <f t="shared" si="7"/>
        <v>1302.8654630803458</v>
      </c>
      <c r="I32" s="25">
        <f t="shared" si="7"/>
        <v>1365.4599457531083</v>
      </c>
      <c r="J32" s="25">
        <f t="shared" si="7"/>
        <v>1529.2373072436076</v>
      </c>
      <c r="K32" s="25">
        <f t="shared" si="7"/>
        <v>951.18914544457152</v>
      </c>
      <c r="L32" s="25">
        <f t="shared" si="7"/>
        <v>1115.7029745986774</v>
      </c>
      <c r="M32" s="25">
        <f t="shared" si="7"/>
        <v>1204.0391097275242</v>
      </c>
      <c r="N32" s="25">
        <f t="shared" si="7"/>
        <v>1285.6138199903069</v>
      </c>
      <c r="O32" s="25">
        <f t="shared" si="7"/>
        <v>1411.8287983999446</v>
      </c>
      <c r="P32" s="25">
        <f t="shared" si="7"/>
        <v>1508.4628503175827</v>
      </c>
      <c r="Q32" s="25">
        <f t="shared" si="7"/>
        <v>1560.6637505379701</v>
      </c>
      <c r="R32" s="25">
        <f t="shared" si="7"/>
        <v>1628.1809354798982</v>
      </c>
      <c r="S32" s="25">
        <f t="shared" si="7"/>
        <v>1692.643484733836</v>
      </c>
      <c r="T32" s="25">
        <f t="shared" si="7"/>
        <v>1702.698153186933</v>
      </c>
      <c r="U32" s="25">
        <f t="shared" si="7"/>
        <v>1614.543644425132</v>
      </c>
      <c r="V32" s="25">
        <f t="shared" si="7"/>
        <v>1994.4046113864299</v>
      </c>
      <c r="W32" s="25">
        <f t="shared" si="7"/>
        <v>1687.7720214524441</v>
      </c>
      <c r="X32" s="25">
        <f t="shared" si="7"/>
        <v>1645.710553583647</v>
      </c>
      <c r="Y32" s="25">
        <f t="shared" si="7"/>
        <v>1398.2415014879732</v>
      </c>
      <c r="Z32" s="25">
        <f t="shared" si="7"/>
        <v>1241.8322947080396</v>
      </c>
      <c r="AA32" s="25">
        <f t="shared" si="7"/>
        <v>1255.1892442003873</v>
      </c>
      <c r="AB32" s="25">
        <f t="shared" si="7"/>
        <v>1421.2217508973608</v>
      </c>
      <c r="AC32" s="25">
        <f t="shared" si="7"/>
        <v>1465.3766348500117</v>
      </c>
      <c r="AD32" s="25">
        <f t="shared" si="7"/>
        <v>1655.0961380664762</v>
      </c>
      <c r="AE32" s="25">
        <f t="shared" si="7"/>
        <v>1655.8325985144518</v>
      </c>
      <c r="AF32" s="25">
        <f t="shared" si="7"/>
        <v>1620.8995329923503</v>
      </c>
      <c r="AG32" s="25">
        <f t="shared" si="7"/>
        <v>1700.3485046753628</v>
      </c>
    </row>
    <row r="33" spans="1:33" x14ac:dyDescent="0.25">
      <c r="A33" s="26" t="s">
        <v>13</v>
      </c>
      <c r="B33" s="27">
        <v>171.17682856474894</v>
      </c>
      <c r="C33" s="27">
        <v>167.86760156709516</v>
      </c>
      <c r="D33" s="27">
        <v>172.07934244269981</v>
      </c>
      <c r="E33" s="27">
        <v>166.96508779691661</v>
      </c>
      <c r="F33" s="27">
        <v>166.06257398029115</v>
      </c>
      <c r="G33" s="27">
        <v>170.27431436581918</v>
      </c>
      <c r="H33" s="27">
        <v>166.34540588260927</v>
      </c>
      <c r="I33" s="27">
        <v>192.89332822725819</v>
      </c>
      <c r="J33" s="27">
        <v>237.00451768974642</v>
      </c>
      <c r="K33" s="27">
        <v>43.400653058507885</v>
      </c>
      <c r="L33" s="27">
        <v>42.689644889099867</v>
      </c>
      <c r="M33" s="27">
        <v>40.666147387596077</v>
      </c>
      <c r="N33" s="27">
        <v>35.838293577283366</v>
      </c>
      <c r="O33" s="27">
        <v>36.53844865070667</v>
      </c>
      <c r="P33" s="27">
        <v>39.149071016405948</v>
      </c>
      <c r="Q33" s="27">
        <v>37.305255661331273</v>
      </c>
      <c r="R33" s="27">
        <v>35.439031508293432</v>
      </c>
      <c r="S33" s="27">
        <v>31.139219184689942</v>
      </c>
      <c r="T33" s="27">
        <v>32.397482473464564</v>
      </c>
      <c r="U33" s="27">
        <v>64.705490787418768</v>
      </c>
      <c r="V33" s="27">
        <v>66.979056570197983</v>
      </c>
      <c r="W33" s="27">
        <v>63.439528619105012</v>
      </c>
      <c r="X33" s="27">
        <v>41.881812597473051</v>
      </c>
      <c r="Y33" s="27">
        <v>33.123906460530925</v>
      </c>
      <c r="Z33" s="27">
        <v>30.511749224411798</v>
      </c>
      <c r="AA33" s="27">
        <v>64.243561117690192</v>
      </c>
      <c r="AB33" s="27">
        <v>70.737458180998033</v>
      </c>
      <c r="AC33" s="27">
        <v>72.563526731823586</v>
      </c>
      <c r="AD33" s="27">
        <v>114.47936295233454</v>
      </c>
      <c r="AE33" s="27">
        <v>127.38535176150764</v>
      </c>
      <c r="AF33" s="27">
        <v>158.05460055360371</v>
      </c>
      <c r="AG33" s="27">
        <v>202.63244562075798</v>
      </c>
    </row>
    <row r="34" spans="1:33" x14ac:dyDescent="0.25">
      <c r="A34" s="26" t="s">
        <v>14</v>
      </c>
      <c r="B34" s="27">
        <v>1657.8933828306403</v>
      </c>
      <c r="C34" s="27">
        <v>1570.2728518207116</v>
      </c>
      <c r="D34" s="27">
        <v>1500.2280771334217</v>
      </c>
      <c r="E34" s="27">
        <v>1499.3565892684765</v>
      </c>
      <c r="F34" s="27">
        <v>1448.2611907157464</v>
      </c>
      <c r="G34" s="27">
        <v>1496.0243473941966</v>
      </c>
      <c r="H34" s="27">
        <v>1136.5200571977364</v>
      </c>
      <c r="I34" s="27">
        <v>1172.56661752585</v>
      </c>
      <c r="J34" s="27">
        <v>1292.232789553861</v>
      </c>
      <c r="K34" s="27">
        <v>907.78849238606369</v>
      </c>
      <c r="L34" s="27">
        <v>1073.0133297095776</v>
      </c>
      <c r="M34" s="27">
        <v>1163.3729623399281</v>
      </c>
      <c r="N34" s="27">
        <v>1249.7755264130235</v>
      </c>
      <c r="O34" s="27">
        <v>1375.290349749238</v>
      </c>
      <c r="P34" s="27">
        <v>1469.3137793011767</v>
      </c>
      <c r="Q34" s="27">
        <v>1523.3584948766388</v>
      </c>
      <c r="R34" s="27">
        <v>1592.7419039716046</v>
      </c>
      <c r="S34" s="27">
        <v>1661.5042655491461</v>
      </c>
      <c r="T34" s="27">
        <v>1670.3006707134684</v>
      </c>
      <c r="U34" s="27">
        <v>1549.8381536377133</v>
      </c>
      <c r="V34" s="27">
        <v>1927.4255548162319</v>
      </c>
      <c r="W34" s="27">
        <v>1624.3324928333391</v>
      </c>
      <c r="X34" s="27">
        <v>1603.8287409861739</v>
      </c>
      <c r="Y34" s="27">
        <v>1365.1175950274423</v>
      </c>
      <c r="Z34" s="27">
        <v>1211.3205454836279</v>
      </c>
      <c r="AA34" s="27">
        <v>1190.9456830826971</v>
      </c>
      <c r="AB34" s="27">
        <v>1350.4842927163627</v>
      </c>
      <c r="AC34" s="27">
        <v>1392.813108118188</v>
      </c>
      <c r="AD34" s="27">
        <v>1540.6167751141418</v>
      </c>
      <c r="AE34" s="27">
        <v>1528.4472467529442</v>
      </c>
      <c r="AF34" s="27">
        <v>1462.8449324387466</v>
      </c>
      <c r="AG34" s="27">
        <v>1497.7160590546048</v>
      </c>
    </row>
    <row r="35" spans="1:33" x14ac:dyDescent="0.25">
      <c r="A35" s="26" t="s">
        <v>15</v>
      </c>
      <c r="B35" s="27">
        <v>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27">
        <v>0</v>
      </c>
      <c r="AG35" s="27">
        <v>0</v>
      </c>
    </row>
    <row r="36" spans="1:33" x14ac:dyDescent="0.25">
      <c r="A36" s="26" t="s">
        <v>16</v>
      </c>
      <c r="B36" s="27">
        <v>0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  <c r="AB36" s="27">
        <v>0</v>
      </c>
      <c r="AC36" s="27">
        <v>0</v>
      </c>
      <c r="AD36" s="27">
        <v>0</v>
      </c>
      <c r="AE36" s="27">
        <v>0</v>
      </c>
      <c r="AF36" s="27">
        <v>0</v>
      </c>
      <c r="AG36" s="27">
        <v>0</v>
      </c>
    </row>
    <row r="37" spans="1:33" x14ac:dyDescent="0.25">
      <c r="A37" s="28" t="s">
        <v>17</v>
      </c>
      <c r="B37" s="29">
        <v>0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</row>
    <row r="38" spans="1:33" x14ac:dyDescent="0.25">
      <c r="A38" s="14" t="s">
        <v>23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spans="1:33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 spans="1:33" x14ac:dyDescent="0.25">
      <c r="A40" s="8" t="s">
        <v>18</v>
      </c>
      <c r="B40" s="21">
        <f t="shared" ref="B40:AG41" si="8">IF(B25=0,0,B25/(B3/1000))</f>
        <v>2.251228221883411</v>
      </c>
      <c r="C40" s="21">
        <f t="shared" si="8"/>
        <v>2.251228221883411</v>
      </c>
      <c r="D40" s="21">
        <f t="shared" si="8"/>
        <v>2.251228221883411</v>
      </c>
      <c r="E40" s="21">
        <f t="shared" si="8"/>
        <v>2.2512282218834105</v>
      </c>
      <c r="F40" s="21">
        <f t="shared" si="8"/>
        <v>2.2512282218834101</v>
      </c>
      <c r="G40" s="21">
        <f t="shared" si="8"/>
        <v>2.251228221883411</v>
      </c>
      <c r="H40" s="21">
        <f t="shared" si="8"/>
        <v>2.2418164827289413</v>
      </c>
      <c r="I40" s="21">
        <f t="shared" si="8"/>
        <v>2.2441095250906811</v>
      </c>
      <c r="J40" s="21">
        <f t="shared" si="8"/>
        <v>2.2575362528941998</v>
      </c>
      <c r="K40" s="21">
        <f t="shared" si="8"/>
        <v>2.2089155748483273</v>
      </c>
      <c r="L40" s="21">
        <f t="shared" si="8"/>
        <v>2.2097411795336686</v>
      </c>
      <c r="M40" s="21">
        <f t="shared" si="8"/>
        <v>2.2955884644017286</v>
      </c>
      <c r="N40" s="21">
        <f t="shared" si="8"/>
        <v>2.5082877810526827</v>
      </c>
      <c r="O40" s="21">
        <f t="shared" si="8"/>
        <v>2.6339432849515934</v>
      </c>
      <c r="P40" s="21">
        <f t="shared" si="8"/>
        <v>2.679732049774751</v>
      </c>
      <c r="Q40" s="21">
        <f t="shared" si="8"/>
        <v>2.7460789311040465</v>
      </c>
      <c r="R40" s="21">
        <f t="shared" si="8"/>
        <v>2.6962419780616833</v>
      </c>
      <c r="S40" s="21">
        <f t="shared" si="8"/>
        <v>2.7854583205361805</v>
      </c>
      <c r="T40" s="21">
        <f t="shared" si="8"/>
        <v>3.0394432102323083</v>
      </c>
      <c r="U40" s="21">
        <f t="shared" si="8"/>
        <v>3.4082448634088038</v>
      </c>
      <c r="V40" s="21">
        <f t="shared" si="8"/>
        <v>4.1686148167174917</v>
      </c>
      <c r="W40" s="21">
        <f t="shared" si="8"/>
        <v>3.2768177595369097</v>
      </c>
      <c r="X40" s="21">
        <f t="shared" si="8"/>
        <v>3.4477317158951064</v>
      </c>
      <c r="Y40" s="21">
        <f t="shared" si="8"/>
        <v>3.1850183956495473</v>
      </c>
      <c r="Z40" s="21">
        <f t="shared" si="8"/>
        <v>3.0153119701909001</v>
      </c>
      <c r="AA40" s="21">
        <f t="shared" si="8"/>
        <v>2.8048093524926996</v>
      </c>
      <c r="AB40" s="21">
        <f t="shared" si="8"/>
        <v>3.5164537408634735</v>
      </c>
      <c r="AC40" s="21">
        <f t="shared" si="8"/>
        <v>3.6712662400329874</v>
      </c>
      <c r="AD40" s="21">
        <f t="shared" si="8"/>
        <v>3.9856866739967263</v>
      </c>
      <c r="AE40" s="21">
        <f t="shared" si="8"/>
        <v>3.6035836107015027</v>
      </c>
      <c r="AF40" s="21">
        <f t="shared" si="8"/>
        <v>3.8004458717267577</v>
      </c>
      <c r="AG40" s="21">
        <f t="shared" si="8"/>
        <v>3.5505175651341063</v>
      </c>
    </row>
    <row r="41" spans="1:33" x14ac:dyDescent="0.25">
      <c r="A41" s="10" t="s">
        <v>29</v>
      </c>
      <c r="B41" s="22">
        <f t="shared" si="8"/>
        <v>5.3803826068954992</v>
      </c>
      <c r="C41" s="22">
        <f t="shared" si="8"/>
        <v>5.3803826206464462</v>
      </c>
      <c r="D41" s="22">
        <f t="shared" si="8"/>
        <v>5.3803826064168456</v>
      </c>
      <c r="E41" s="22">
        <f t="shared" si="8"/>
        <v>5.3803826155981973</v>
      </c>
      <c r="F41" s="22">
        <f t="shared" si="8"/>
        <v>5.3803826086005788</v>
      </c>
      <c r="G41" s="22">
        <f t="shared" si="8"/>
        <v>5.3803826110960928</v>
      </c>
      <c r="H41" s="22">
        <f t="shared" si="8"/>
        <v>5.3040041281921901</v>
      </c>
      <c r="I41" s="22">
        <f t="shared" si="8"/>
        <v>5.3224708112398043</v>
      </c>
      <c r="J41" s="22">
        <f t="shared" si="8"/>
        <v>5.4324483618756618</v>
      </c>
      <c r="K41" s="22">
        <f t="shared" si="8"/>
        <v>5.048667555376416</v>
      </c>
      <c r="L41" s="22">
        <f t="shared" si="8"/>
        <v>5.0548625574045971</v>
      </c>
      <c r="M41" s="22">
        <f t="shared" si="8"/>
        <v>5.4551566021361193</v>
      </c>
      <c r="N41" s="22">
        <f t="shared" si="8"/>
        <v>5.8672678343933571</v>
      </c>
      <c r="O41" s="22">
        <f t="shared" si="8"/>
        <v>6.1969191544263964</v>
      </c>
      <c r="P41" s="22">
        <f t="shared" si="8"/>
        <v>6.4236506648743212</v>
      </c>
      <c r="Q41" s="22">
        <f t="shared" si="8"/>
        <v>6.7154241474935112</v>
      </c>
      <c r="R41" s="22">
        <f t="shared" si="8"/>
        <v>6.6569612684664996</v>
      </c>
      <c r="S41" s="22">
        <f t="shared" si="8"/>
        <v>7.0682394546583156</v>
      </c>
      <c r="T41" s="22">
        <f t="shared" si="8"/>
        <v>7.2458128805543112</v>
      </c>
      <c r="U41" s="22">
        <f t="shared" si="8"/>
        <v>8.2362270906917132</v>
      </c>
      <c r="V41" s="22">
        <f t="shared" si="8"/>
        <v>10.202210934356721</v>
      </c>
      <c r="W41" s="22">
        <f t="shared" si="8"/>
        <v>8.0115961410590426</v>
      </c>
      <c r="X41" s="22">
        <f t="shared" si="8"/>
        <v>8.384053978657688</v>
      </c>
      <c r="Y41" s="22">
        <f t="shared" si="8"/>
        <v>7.4374842953538405</v>
      </c>
      <c r="Z41" s="22">
        <f t="shared" si="8"/>
        <v>7.0825964535190167</v>
      </c>
      <c r="AA41" s="22">
        <f t="shared" si="8"/>
        <v>6.8132522910527697</v>
      </c>
      <c r="AB41" s="22">
        <f t="shared" si="8"/>
        <v>8.0012173038049035</v>
      </c>
      <c r="AC41" s="22">
        <f t="shared" si="8"/>
        <v>8.3396370149168177</v>
      </c>
      <c r="AD41" s="22">
        <f t="shared" si="8"/>
        <v>8.3755938683862201</v>
      </c>
      <c r="AE41" s="22">
        <f t="shared" si="8"/>
        <v>8.0023204688446654</v>
      </c>
      <c r="AF41" s="22">
        <f t="shared" si="8"/>
        <v>7.5997876832078806</v>
      </c>
      <c r="AG41" s="22">
        <f t="shared" si="8"/>
        <v>7.3755286808143934</v>
      </c>
    </row>
    <row r="42" spans="1:33" x14ac:dyDescent="0.25">
      <c r="A42" s="12" t="s">
        <v>30</v>
      </c>
      <c r="B42" s="23">
        <f t="shared" ref="B42:AG42" si="9">IF(B32=0,0,B32/(B5/1000))</f>
        <v>1.7815910082484017</v>
      </c>
      <c r="C42" s="23">
        <f t="shared" si="9"/>
        <v>1.7815910061845994</v>
      </c>
      <c r="D42" s="23">
        <f t="shared" si="9"/>
        <v>1.7815910083202402</v>
      </c>
      <c r="E42" s="23">
        <f t="shared" si="9"/>
        <v>1.7815910069422625</v>
      </c>
      <c r="F42" s="23">
        <f t="shared" si="9"/>
        <v>1.7815910079924955</v>
      </c>
      <c r="G42" s="23">
        <f t="shared" si="9"/>
        <v>1.7815910076179582</v>
      </c>
      <c r="H42" s="23">
        <f t="shared" si="9"/>
        <v>1.765080196934746</v>
      </c>
      <c r="I42" s="23">
        <f t="shared" si="9"/>
        <v>1.7645952727855136</v>
      </c>
      <c r="J42" s="23">
        <f t="shared" si="9"/>
        <v>1.7830212399666163</v>
      </c>
      <c r="K42" s="23">
        <f t="shared" si="9"/>
        <v>1.7353342849744804</v>
      </c>
      <c r="L42" s="23">
        <f t="shared" si="9"/>
        <v>1.7436701684115654</v>
      </c>
      <c r="M42" s="23">
        <f t="shared" si="9"/>
        <v>1.8134299600088506</v>
      </c>
      <c r="N42" s="23">
        <f t="shared" si="9"/>
        <v>1.9608665288678448</v>
      </c>
      <c r="O42" s="23">
        <f t="shared" si="9"/>
        <v>2.0670878511277242</v>
      </c>
      <c r="P42" s="23">
        <f t="shared" si="9"/>
        <v>2.1228865574310234</v>
      </c>
      <c r="Q42" s="23">
        <f t="shared" si="9"/>
        <v>2.1831491706726212</v>
      </c>
      <c r="R42" s="23">
        <f t="shared" si="9"/>
        <v>2.1461030508259356</v>
      </c>
      <c r="S42" s="23">
        <f t="shared" si="9"/>
        <v>2.2201648712118929</v>
      </c>
      <c r="T42" s="23">
        <f t="shared" si="9"/>
        <v>2.376846234465916</v>
      </c>
      <c r="U42" s="23">
        <f t="shared" si="9"/>
        <v>2.6886508250454964</v>
      </c>
      <c r="V42" s="23">
        <f t="shared" si="9"/>
        <v>3.2297738581893607</v>
      </c>
      <c r="W42" s="23">
        <f t="shared" si="9"/>
        <v>2.5535919838195569</v>
      </c>
      <c r="X42" s="23">
        <f t="shared" si="9"/>
        <v>2.6646512480550815</v>
      </c>
      <c r="Y42" s="23">
        <f t="shared" si="9"/>
        <v>2.4140748069466387</v>
      </c>
      <c r="Z42" s="23">
        <f t="shared" si="9"/>
        <v>2.3012905885195774</v>
      </c>
      <c r="AA42" s="23">
        <f t="shared" si="9"/>
        <v>2.1538987574831636</v>
      </c>
      <c r="AB42" s="23">
        <f t="shared" si="9"/>
        <v>2.679854575529041</v>
      </c>
      <c r="AC42" s="23">
        <f t="shared" si="9"/>
        <v>2.7816241521540537</v>
      </c>
      <c r="AD42" s="23">
        <f t="shared" si="9"/>
        <v>2.9796603726034969</v>
      </c>
      <c r="AE42" s="23">
        <f t="shared" si="9"/>
        <v>2.7068496103742716</v>
      </c>
      <c r="AF42" s="23">
        <f t="shared" si="9"/>
        <v>3.0343633461488477</v>
      </c>
      <c r="AG42" s="23">
        <f t="shared" si="9"/>
        <v>2.8417717062196046</v>
      </c>
    </row>
    <row r="43" spans="1:33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 spans="1:33" x14ac:dyDescent="0.25">
      <c r="A44" s="8" t="s">
        <v>5</v>
      </c>
      <c r="B44" s="30">
        <f t="shared" ref="B44:AG45" si="10">IF(B25=0,0,B25/B$25)</f>
        <v>1</v>
      </c>
      <c r="C44" s="30">
        <f t="shared" si="10"/>
        <v>1</v>
      </c>
      <c r="D44" s="30">
        <f t="shared" si="10"/>
        <v>1</v>
      </c>
      <c r="E44" s="30">
        <f t="shared" si="10"/>
        <v>1</v>
      </c>
      <c r="F44" s="30">
        <f t="shared" si="10"/>
        <v>1</v>
      </c>
      <c r="G44" s="30">
        <f t="shared" si="10"/>
        <v>1</v>
      </c>
      <c r="H44" s="30">
        <f t="shared" si="10"/>
        <v>1</v>
      </c>
      <c r="I44" s="30">
        <f t="shared" si="10"/>
        <v>1</v>
      </c>
      <c r="J44" s="30">
        <f t="shared" si="10"/>
        <v>1</v>
      </c>
      <c r="K44" s="30">
        <f t="shared" si="10"/>
        <v>1</v>
      </c>
      <c r="L44" s="30">
        <f t="shared" si="10"/>
        <v>1</v>
      </c>
      <c r="M44" s="30">
        <f t="shared" si="10"/>
        <v>1</v>
      </c>
      <c r="N44" s="30">
        <f t="shared" si="10"/>
        <v>1</v>
      </c>
      <c r="O44" s="30">
        <f t="shared" si="10"/>
        <v>1</v>
      </c>
      <c r="P44" s="30">
        <f t="shared" si="10"/>
        <v>1</v>
      </c>
      <c r="Q44" s="30">
        <f t="shared" si="10"/>
        <v>1</v>
      </c>
      <c r="R44" s="30">
        <f t="shared" si="10"/>
        <v>1</v>
      </c>
      <c r="S44" s="30">
        <f t="shared" si="10"/>
        <v>1</v>
      </c>
      <c r="T44" s="30">
        <f t="shared" si="10"/>
        <v>1</v>
      </c>
      <c r="U44" s="30">
        <f t="shared" si="10"/>
        <v>1</v>
      </c>
      <c r="V44" s="30">
        <f t="shared" si="10"/>
        <v>1</v>
      </c>
      <c r="W44" s="30">
        <f t="shared" si="10"/>
        <v>1</v>
      </c>
      <c r="X44" s="30">
        <f t="shared" si="10"/>
        <v>1</v>
      </c>
      <c r="Y44" s="30">
        <f t="shared" si="10"/>
        <v>1</v>
      </c>
      <c r="Z44" s="30">
        <f t="shared" si="10"/>
        <v>1</v>
      </c>
      <c r="AA44" s="30">
        <f t="shared" si="10"/>
        <v>1</v>
      </c>
      <c r="AB44" s="30">
        <f t="shared" si="10"/>
        <v>1</v>
      </c>
      <c r="AC44" s="30">
        <f t="shared" si="10"/>
        <v>1</v>
      </c>
      <c r="AD44" s="30">
        <f t="shared" si="10"/>
        <v>1</v>
      </c>
      <c r="AE44" s="30">
        <f t="shared" si="10"/>
        <v>1</v>
      </c>
      <c r="AF44" s="30">
        <f t="shared" si="10"/>
        <v>1</v>
      </c>
      <c r="AG44" s="30">
        <f t="shared" si="10"/>
        <v>1</v>
      </c>
    </row>
    <row r="45" spans="1:33" x14ac:dyDescent="0.25">
      <c r="A45" s="10" t="s">
        <v>29</v>
      </c>
      <c r="B45" s="31">
        <f t="shared" si="10"/>
        <v>0.31188855646638286</v>
      </c>
      <c r="C45" s="31">
        <f t="shared" si="10"/>
        <v>0.31188855726349396</v>
      </c>
      <c r="D45" s="31">
        <f t="shared" si="10"/>
        <v>0.31188855643863644</v>
      </c>
      <c r="E45" s="31">
        <f t="shared" si="10"/>
        <v>0.31188855697085849</v>
      </c>
      <c r="F45" s="31">
        <f t="shared" si="10"/>
        <v>0.31188855656522252</v>
      </c>
      <c r="G45" s="31">
        <f t="shared" si="10"/>
        <v>0.31188855670988169</v>
      </c>
      <c r="H45" s="31">
        <f t="shared" si="10"/>
        <v>0.31872107124924737</v>
      </c>
      <c r="I45" s="31">
        <f t="shared" si="10"/>
        <v>0.31965390018796808</v>
      </c>
      <c r="J45" s="31">
        <f t="shared" si="10"/>
        <v>0.31288600323736365</v>
      </c>
      <c r="K45" s="31">
        <f t="shared" si="10"/>
        <v>0.32668340342809271</v>
      </c>
      <c r="L45" s="31">
        <f t="shared" si="10"/>
        <v>0.3219849841371667</v>
      </c>
      <c r="M45" s="31">
        <f t="shared" si="10"/>
        <v>0.31462677358904134</v>
      </c>
      <c r="N45" s="31">
        <f t="shared" si="10"/>
        <v>0.32779577269118554</v>
      </c>
      <c r="O45" s="31">
        <f t="shared" si="10"/>
        <v>0.32293075897077994</v>
      </c>
      <c r="P45" s="31">
        <f t="shared" si="10"/>
        <v>0.31036992420567228</v>
      </c>
      <c r="Q45" s="31">
        <f t="shared" si="10"/>
        <v>0.30373748321704003</v>
      </c>
      <c r="R45" s="31">
        <f t="shared" si="10"/>
        <v>0.30111359472621452</v>
      </c>
      <c r="S45" s="31">
        <f t="shared" si="10"/>
        <v>0.2958824798208074</v>
      </c>
      <c r="T45" s="31">
        <f t="shared" si="10"/>
        <v>0.32441858888056219</v>
      </c>
      <c r="U45" s="31">
        <f t="shared" si="10"/>
        <v>0.3134597615900715</v>
      </c>
      <c r="V45" s="31">
        <f t="shared" si="10"/>
        <v>0.32954137938410211</v>
      </c>
      <c r="W45" s="31">
        <f t="shared" si="10"/>
        <v>0.32397149038039813</v>
      </c>
      <c r="X45" s="31">
        <f t="shared" si="10"/>
        <v>0.33294792681580732</v>
      </c>
      <c r="Y45" s="31">
        <f t="shared" si="10"/>
        <v>0.35837535506240664</v>
      </c>
      <c r="Z45" s="31">
        <f t="shared" si="10"/>
        <v>0.3507720138283783</v>
      </c>
      <c r="AA45" s="31">
        <f t="shared" si="10"/>
        <v>0.33934917716495799</v>
      </c>
      <c r="AB45" s="31">
        <f t="shared" si="10"/>
        <v>0.35772205783986605</v>
      </c>
      <c r="AC45" s="31">
        <f t="shared" si="10"/>
        <v>0.36360265081112608</v>
      </c>
      <c r="AD45" s="31">
        <f t="shared" si="10"/>
        <v>0.3917916737772153</v>
      </c>
      <c r="AE45" s="31">
        <f t="shared" si="10"/>
        <v>0.37604549547526356</v>
      </c>
      <c r="AF45" s="31">
        <f t="shared" si="10"/>
        <v>0.33555314575130296</v>
      </c>
      <c r="AG45" s="31">
        <f t="shared" si="10"/>
        <v>0.32473850600889032</v>
      </c>
    </row>
    <row r="46" spans="1:33" x14ac:dyDescent="0.25">
      <c r="A46" s="12" t="s">
        <v>30</v>
      </c>
      <c r="B46" s="32">
        <f t="shared" ref="B46:AG46" si="11">IF(B32=0,0,B32/B$25)</f>
        <v>0.68811144353361708</v>
      </c>
      <c r="C46" s="32">
        <f t="shared" si="11"/>
        <v>0.68811144273650593</v>
      </c>
      <c r="D46" s="32">
        <f t="shared" si="11"/>
        <v>0.68811144356136356</v>
      </c>
      <c r="E46" s="32">
        <f t="shared" si="11"/>
        <v>0.68811144302914151</v>
      </c>
      <c r="F46" s="32">
        <f t="shared" si="11"/>
        <v>0.68811144343477748</v>
      </c>
      <c r="G46" s="32">
        <f t="shared" si="11"/>
        <v>0.68811144329011842</v>
      </c>
      <c r="H46" s="32">
        <f t="shared" si="11"/>
        <v>0.68127892875075258</v>
      </c>
      <c r="I46" s="32">
        <f t="shared" si="11"/>
        <v>0.68034609981203198</v>
      </c>
      <c r="J46" s="32">
        <f t="shared" si="11"/>
        <v>0.6871139967626364</v>
      </c>
      <c r="K46" s="32">
        <f t="shared" si="11"/>
        <v>0.67331659657190723</v>
      </c>
      <c r="L46" s="32">
        <f t="shared" si="11"/>
        <v>0.67801501586283341</v>
      </c>
      <c r="M46" s="32">
        <f t="shared" si="11"/>
        <v>0.68537322641095866</v>
      </c>
      <c r="N46" s="32">
        <f t="shared" si="11"/>
        <v>0.67220422730881435</v>
      </c>
      <c r="O46" s="32">
        <f t="shared" si="11"/>
        <v>0.67706924102922006</v>
      </c>
      <c r="P46" s="32">
        <f t="shared" si="11"/>
        <v>0.68963007579432789</v>
      </c>
      <c r="Q46" s="32">
        <f t="shared" si="11"/>
        <v>0.69626251678296003</v>
      </c>
      <c r="R46" s="32">
        <f t="shared" si="11"/>
        <v>0.69888640527378554</v>
      </c>
      <c r="S46" s="32">
        <f t="shared" si="11"/>
        <v>0.7041175201791926</v>
      </c>
      <c r="T46" s="32">
        <f t="shared" si="11"/>
        <v>0.67558141111943781</v>
      </c>
      <c r="U46" s="32">
        <f t="shared" si="11"/>
        <v>0.68654023840992862</v>
      </c>
      <c r="V46" s="32">
        <f t="shared" si="11"/>
        <v>0.67045862061589789</v>
      </c>
      <c r="W46" s="32">
        <f t="shared" si="11"/>
        <v>0.67602850961960192</v>
      </c>
      <c r="X46" s="32">
        <f t="shared" si="11"/>
        <v>0.6670520731841928</v>
      </c>
      <c r="Y46" s="32">
        <f t="shared" si="11"/>
        <v>0.6416246449375933</v>
      </c>
      <c r="Z46" s="32">
        <f t="shared" si="11"/>
        <v>0.6492279861716217</v>
      </c>
      <c r="AA46" s="32">
        <f t="shared" si="11"/>
        <v>0.66065082283504206</v>
      </c>
      <c r="AB46" s="32">
        <f t="shared" si="11"/>
        <v>0.64227794216013401</v>
      </c>
      <c r="AC46" s="32">
        <f t="shared" si="11"/>
        <v>0.63639734918887392</v>
      </c>
      <c r="AD46" s="32">
        <f t="shared" si="11"/>
        <v>0.60820832622278476</v>
      </c>
      <c r="AE46" s="32">
        <f t="shared" si="11"/>
        <v>0.62395450452473644</v>
      </c>
      <c r="AF46" s="32">
        <f t="shared" si="11"/>
        <v>0.66444685424869709</v>
      </c>
      <c r="AG46" s="32">
        <f t="shared" si="11"/>
        <v>0.67526149399110957</v>
      </c>
    </row>
    <row r="47" spans="1:33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 spans="1:33" x14ac:dyDescent="0.25">
      <c r="A48" s="8" t="s">
        <v>4</v>
      </c>
      <c r="B48" s="21">
        <f t="shared" ref="B48:AG49" si="12">IF(B25=0,0,100*B25/B12)</f>
        <v>3063.1925810914113</v>
      </c>
      <c r="C48" s="21">
        <f t="shared" si="12"/>
        <v>3063.192562123168</v>
      </c>
      <c r="D48" s="21">
        <f t="shared" si="12"/>
        <v>3063.192555811288</v>
      </c>
      <c r="E48" s="21">
        <f t="shared" si="12"/>
        <v>3063.1925904347936</v>
      </c>
      <c r="F48" s="21">
        <f t="shared" si="12"/>
        <v>3063.1925378243013</v>
      </c>
      <c r="G48" s="21">
        <f t="shared" si="12"/>
        <v>3063.1925543221732</v>
      </c>
      <c r="H48" s="21">
        <f t="shared" si="12"/>
        <v>3022.1276986947591</v>
      </c>
      <c r="I48" s="21">
        <f t="shared" si="12"/>
        <v>3032.0623168886982</v>
      </c>
      <c r="J48" s="21">
        <f t="shared" si="12"/>
        <v>3091.1480039681537</v>
      </c>
      <c r="K48" s="21">
        <f t="shared" si="12"/>
        <v>2884.3670012824632</v>
      </c>
      <c r="L48" s="21">
        <f t="shared" si="12"/>
        <v>2887.7180845246826</v>
      </c>
      <c r="M48" s="21">
        <f t="shared" si="12"/>
        <v>3200.9192198059282</v>
      </c>
      <c r="N48" s="21">
        <f t="shared" si="12"/>
        <v>3792.857981717942</v>
      </c>
      <c r="O48" s="21">
        <f t="shared" si="12"/>
        <v>4032.8331346391938</v>
      </c>
      <c r="P48" s="21">
        <f t="shared" si="12"/>
        <v>4200.2301189368263</v>
      </c>
      <c r="Q48" s="21">
        <f t="shared" si="12"/>
        <v>4702.9920369796673</v>
      </c>
      <c r="R48" s="21">
        <f t="shared" si="12"/>
        <v>4779.0884665172598</v>
      </c>
      <c r="S48" s="21">
        <f t="shared" si="12"/>
        <v>5325.3824532441859</v>
      </c>
      <c r="T48" s="21">
        <f t="shared" si="12"/>
        <v>5537.8839822231294</v>
      </c>
      <c r="U48" s="21">
        <f t="shared" si="12"/>
        <v>5349.4892340854876</v>
      </c>
      <c r="V48" s="21">
        <f t="shared" si="12"/>
        <v>7837.8005432801619</v>
      </c>
      <c r="W48" s="21">
        <f t="shared" si="12"/>
        <v>6574.7237657546593</v>
      </c>
      <c r="X48" s="21">
        <f t="shared" si="12"/>
        <v>7015.2871517932426</v>
      </c>
      <c r="Y48" s="21">
        <f t="shared" si="12"/>
        <v>6154.0043206170676</v>
      </c>
      <c r="Z48" s="21">
        <f t="shared" si="12"/>
        <v>5784.9363165930963</v>
      </c>
      <c r="AA48" s="21">
        <f t="shared" si="12"/>
        <v>5894.6449936987574</v>
      </c>
      <c r="AB48" s="21">
        <f t="shared" si="12"/>
        <v>7088.6270682136328</v>
      </c>
      <c r="AC48" s="21">
        <f t="shared" si="12"/>
        <v>7526.775870809819</v>
      </c>
      <c r="AD48" s="21">
        <f t="shared" si="12"/>
        <v>7403.6230531423598</v>
      </c>
      <c r="AE48" s="21">
        <f t="shared" si="12"/>
        <v>6909.0205298220271</v>
      </c>
      <c r="AF48" s="21">
        <f t="shared" si="12"/>
        <v>7420.7843265097754</v>
      </c>
      <c r="AG48" s="21">
        <f t="shared" si="12"/>
        <v>7513.8066056224225</v>
      </c>
    </row>
    <row r="49" spans="1:33" x14ac:dyDescent="0.25">
      <c r="A49" s="10" t="s">
        <v>29</v>
      </c>
      <c r="B49" s="22">
        <f t="shared" si="12"/>
        <v>2261.9344039808802</v>
      </c>
      <c r="C49" s="22">
        <f t="shared" si="12"/>
        <v>2261.9343575462613</v>
      </c>
      <c r="D49" s="22">
        <f t="shared" si="12"/>
        <v>2261.9343864275033</v>
      </c>
      <c r="E49" s="22">
        <f t="shared" si="12"/>
        <v>2261.9343890465452</v>
      </c>
      <c r="F49" s="22">
        <f t="shared" si="12"/>
        <v>2261.9343674647548</v>
      </c>
      <c r="G49" s="22">
        <f t="shared" si="12"/>
        <v>2261.9343736033352</v>
      </c>
      <c r="H49" s="22">
        <f t="shared" si="12"/>
        <v>2229.8245783836951</v>
      </c>
      <c r="I49" s="22">
        <f t="shared" si="12"/>
        <v>2237.5880205041449</v>
      </c>
      <c r="J49" s="22">
        <f t="shared" si="12"/>
        <v>2283.822971850137</v>
      </c>
      <c r="K49" s="22">
        <f t="shared" si="12"/>
        <v>2122.4800017898497</v>
      </c>
      <c r="L49" s="22">
        <f t="shared" si="12"/>
        <v>2125.0843757813968</v>
      </c>
      <c r="M49" s="22">
        <f t="shared" si="12"/>
        <v>2345.13232373662</v>
      </c>
      <c r="N49" s="22">
        <f t="shared" si="12"/>
        <v>2718.2265946402504</v>
      </c>
      <c r="O49" s="22">
        <f t="shared" si="12"/>
        <v>2913.1821666017254</v>
      </c>
      <c r="P49" s="22">
        <f t="shared" si="12"/>
        <v>3050.8861324205309</v>
      </c>
      <c r="Q49" s="22">
        <f t="shared" si="12"/>
        <v>3484.2823143804267</v>
      </c>
      <c r="R49" s="22">
        <f t="shared" si="12"/>
        <v>3535.1650310053187</v>
      </c>
      <c r="S49" s="22">
        <f t="shared" si="12"/>
        <v>3981.2565454982869</v>
      </c>
      <c r="T49" s="22">
        <f t="shared" si="12"/>
        <v>4142.4447930654514</v>
      </c>
      <c r="U49" s="22">
        <f t="shared" si="12"/>
        <v>4550.5782018544551</v>
      </c>
      <c r="V49" s="22">
        <f t="shared" si="12"/>
        <v>5566.8917802869437</v>
      </c>
      <c r="W49" s="22">
        <f t="shared" si="12"/>
        <v>4661.4318785520627</v>
      </c>
      <c r="X49" s="22">
        <f t="shared" si="12"/>
        <v>4871.6550397925785</v>
      </c>
      <c r="Y49" s="22">
        <f t="shared" si="12"/>
        <v>4175.9762094666803</v>
      </c>
      <c r="Z49" s="22">
        <f t="shared" si="12"/>
        <v>3898.2219047050785</v>
      </c>
      <c r="AA49" s="22">
        <f t="shared" si="12"/>
        <v>3997.958732136356</v>
      </c>
      <c r="AB49" s="22">
        <f t="shared" si="12"/>
        <v>4841.0000526667973</v>
      </c>
      <c r="AC49" s="22">
        <f t="shared" si="12"/>
        <v>5148.5623410667285</v>
      </c>
      <c r="AD49" s="22">
        <f t="shared" si="12"/>
        <v>5004.1436667526277</v>
      </c>
      <c r="AE49" s="22">
        <f t="shared" si="12"/>
        <v>4618.6277476016849</v>
      </c>
      <c r="AF49" s="22">
        <f t="shared" si="12"/>
        <v>4501.3282115546999</v>
      </c>
      <c r="AG49" s="22">
        <f t="shared" si="12"/>
        <v>4598.0363189192212</v>
      </c>
    </row>
    <row r="50" spans="1:33" x14ac:dyDescent="0.25">
      <c r="A50" s="12" t="s">
        <v>30</v>
      </c>
      <c r="B50" s="23">
        <f t="shared" ref="B50:AG50" si="13">IF(B32=0,0,100*B32/B14)</f>
        <v>3649.0837618023611</v>
      </c>
      <c r="C50" s="23">
        <f t="shared" si="13"/>
        <v>3649.0837800516902</v>
      </c>
      <c r="D50" s="23">
        <f t="shared" si="13"/>
        <v>3649.0837302825239</v>
      </c>
      <c r="E50" s="23">
        <f t="shared" si="13"/>
        <v>3649.083800329307</v>
      </c>
      <c r="F50" s="23">
        <f t="shared" si="13"/>
        <v>3649.0837159680709</v>
      </c>
      <c r="G50" s="23">
        <f t="shared" si="13"/>
        <v>3649.0837432214507</v>
      </c>
      <c r="H50" s="23">
        <f t="shared" si="13"/>
        <v>3624.6490656908363</v>
      </c>
      <c r="I50" s="23">
        <f t="shared" si="13"/>
        <v>3639.1472588304832</v>
      </c>
      <c r="J50" s="23">
        <f t="shared" si="13"/>
        <v>3684.1898249207093</v>
      </c>
      <c r="K50" s="23">
        <f t="shared" si="13"/>
        <v>3492.656948085687</v>
      </c>
      <c r="L50" s="23">
        <f t="shared" si="13"/>
        <v>3480.9654831499111</v>
      </c>
      <c r="M50" s="23">
        <f t="shared" si="13"/>
        <v>3845.0406645429921</v>
      </c>
      <c r="N50" s="23">
        <f t="shared" si="13"/>
        <v>4698.7031740221328</v>
      </c>
      <c r="O50" s="23">
        <f t="shared" si="13"/>
        <v>4938.035177763697</v>
      </c>
      <c r="P50" s="23">
        <f t="shared" si="13"/>
        <v>5057.7514903301953</v>
      </c>
      <c r="Q50" s="23">
        <f t="shared" si="13"/>
        <v>5549.8108445188664</v>
      </c>
      <c r="R50" s="23">
        <f t="shared" si="13"/>
        <v>5633.0801905440512</v>
      </c>
      <c r="S50" s="23">
        <f t="shared" si="13"/>
        <v>6205.8070237688335</v>
      </c>
      <c r="T50" s="23">
        <f t="shared" si="13"/>
        <v>6606.5938945450853</v>
      </c>
      <c r="U50" s="23">
        <f t="shared" si="13"/>
        <v>5815.6618814259191</v>
      </c>
      <c r="V50" s="23">
        <f t="shared" si="13"/>
        <v>9803.4372676158655</v>
      </c>
      <c r="W50" s="23">
        <f t="shared" si="13"/>
        <v>8184.639872797221</v>
      </c>
      <c r="X50" s="23">
        <f t="shared" si="13"/>
        <v>8989.6856273161848</v>
      </c>
      <c r="Y50" s="23">
        <f t="shared" si="13"/>
        <v>8367.8367275845685</v>
      </c>
      <c r="Z50" s="23">
        <f t="shared" si="13"/>
        <v>7833.331964783848</v>
      </c>
      <c r="AA50" s="23">
        <f t="shared" si="13"/>
        <v>7793.9205917394129</v>
      </c>
      <c r="AB50" s="23">
        <f t="shared" si="13"/>
        <v>9561.0092704269173</v>
      </c>
      <c r="AC50" s="23">
        <f t="shared" si="13"/>
        <v>10225.412284185944</v>
      </c>
      <c r="AD50" s="23">
        <f t="shared" si="13"/>
        <v>10712.503451856639</v>
      </c>
      <c r="AE50" s="23">
        <f t="shared" si="13"/>
        <v>9854.1427440375937</v>
      </c>
      <c r="AF50" s="23">
        <f t="shared" si="13"/>
        <v>11035.255045877442</v>
      </c>
      <c r="AG50" s="23">
        <f t="shared" si="13"/>
        <v>10810.608505361806</v>
      </c>
    </row>
    <row r="51" spans="1:33" x14ac:dyDescent="0.25">
      <c r="A51" s="14" t="s">
        <v>24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 spans="1:33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 spans="1:33" x14ac:dyDescent="0.25">
      <c r="A53" s="8" t="s">
        <v>9</v>
      </c>
      <c r="B53" s="21">
        <v>5008.193534166744</v>
      </c>
      <c r="C53" s="21">
        <v>5008.1935076964583</v>
      </c>
      <c r="D53" s="21">
        <v>5008.1934990432992</v>
      </c>
      <c r="E53" s="21">
        <v>5008.1935475171695</v>
      </c>
      <c r="F53" s="21">
        <v>5008.1934742054118</v>
      </c>
      <c r="G53" s="21">
        <v>5008.1934971655655</v>
      </c>
      <c r="H53" s="21">
        <v>5012.2060903910733</v>
      </c>
      <c r="I53" s="21">
        <v>5011.2353225331726</v>
      </c>
      <c r="J53" s="21">
        <v>5005.4618641097304</v>
      </c>
      <c r="K53" s="21">
        <v>5025.666988443746</v>
      </c>
      <c r="L53" s="21">
        <v>5025.3394864115444</v>
      </c>
      <c r="M53" s="21">
        <v>5144.3849718401207</v>
      </c>
      <c r="N53" s="21">
        <v>5604.3234825237341</v>
      </c>
      <c r="O53" s="21">
        <v>5629.5753863965474</v>
      </c>
      <c r="P53" s="21">
        <v>5647.6080175880979</v>
      </c>
      <c r="Q53" s="21">
        <v>5969.1817267940032</v>
      </c>
      <c r="R53" s="21">
        <v>6097.7410729477488</v>
      </c>
      <c r="S53" s="21">
        <v>6343.1239986010232</v>
      </c>
      <c r="T53" s="21">
        <v>6420.2403266570927</v>
      </c>
      <c r="U53" s="21">
        <v>5484.07333296458</v>
      </c>
      <c r="V53" s="21">
        <v>6498.7843433048702</v>
      </c>
      <c r="W53" s="21">
        <v>6875.5652330797402</v>
      </c>
      <c r="X53" s="21">
        <v>7011.7755540337166</v>
      </c>
      <c r="Y53" s="21">
        <v>6969.5049470896929</v>
      </c>
      <c r="Z53" s="21">
        <v>6900.4110900032492</v>
      </c>
      <c r="AA53" s="21">
        <v>7239.3670557500327</v>
      </c>
      <c r="AB53" s="21">
        <v>7379.1985966426782</v>
      </c>
      <c r="AC53" s="21">
        <v>7494.64385973136</v>
      </c>
      <c r="AD53" s="21">
        <v>7376.5204976160994</v>
      </c>
      <c r="AE53" s="21">
        <v>7202.7093664097711</v>
      </c>
      <c r="AF53" s="21">
        <v>6779.7760922695634</v>
      </c>
      <c r="AG53" s="21">
        <v>7279.1204862693266</v>
      </c>
    </row>
    <row r="54" spans="1:33" x14ac:dyDescent="0.25">
      <c r="A54" s="10" t="s">
        <v>29</v>
      </c>
      <c r="B54" s="22">
        <v>5307.5062515048412</v>
      </c>
      <c r="C54" s="22">
        <v>5307.5061473619917</v>
      </c>
      <c r="D54" s="22">
        <v>5307.5062168963586</v>
      </c>
      <c r="E54" s="22">
        <v>5307.5062144215317</v>
      </c>
      <c r="F54" s="22">
        <v>5307.506177244526</v>
      </c>
      <c r="G54" s="22">
        <v>5307.5061873953355</v>
      </c>
      <c r="H54" s="22">
        <v>5307.506237046071</v>
      </c>
      <c r="I54" s="22">
        <v>5307.5061858490917</v>
      </c>
      <c r="J54" s="22">
        <v>5307.5060853345449</v>
      </c>
      <c r="K54" s="22">
        <v>5307.5061121885719</v>
      </c>
      <c r="L54" s="22">
        <v>5307.5060493493083</v>
      </c>
      <c r="M54" s="22">
        <v>5409.1597265080354</v>
      </c>
      <c r="N54" s="22">
        <v>5764.2920593019526</v>
      </c>
      <c r="O54" s="22">
        <v>5836.2882823526006</v>
      </c>
      <c r="P54" s="22">
        <v>5887.3677774877779</v>
      </c>
      <c r="Q54" s="22">
        <v>6346.8407341283637</v>
      </c>
      <c r="R54" s="22">
        <v>6473.4725125665072</v>
      </c>
      <c r="S54" s="22">
        <v>6805.7543347393739</v>
      </c>
      <c r="T54" s="22">
        <v>6892.3586415826121</v>
      </c>
      <c r="U54" s="22">
        <v>6695.1640713864199</v>
      </c>
      <c r="V54" s="22">
        <v>6624.5198133743952</v>
      </c>
      <c r="W54" s="22">
        <v>6996.0667482499457</v>
      </c>
      <c r="X54" s="22">
        <v>6988.1591709739769</v>
      </c>
      <c r="Y54" s="22">
        <v>6787.4376967959142</v>
      </c>
      <c r="Z54" s="22">
        <v>6673.3921486211484</v>
      </c>
      <c r="AA54" s="22">
        <v>7046.6865831546102</v>
      </c>
      <c r="AB54" s="22">
        <v>7232.4570575106964</v>
      </c>
      <c r="AC54" s="22">
        <v>7357.5241874946696</v>
      </c>
      <c r="AD54" s="22">
        <v>7155.5122664418968</v>
      </c>
      <c r="AE54" s="22">
        <v>6916.9540958830503</v>
      </c>
      <c r="AF54" s="22">
        <v>6228.3587469507538</v>
      </c>
      <c r="AG54" s="22">
        <v>7107.204432445792</v>
      </c>
    </row>
    <row r="55" spans="1:33" x14ac:dyDescent="0.25">
      <c r="A55" s="12" t="s">
        <v>30</v>
      </c>
      <c r="B55" s="23">
        <v>4789.331890850458</v>
      </c>
      <c r="C55" s="23">
        <v>4789.3319147750608</v>
      </c>
      <c r="D55" s="23">
        <v>4789.331855570792</v>
      </c>
      <c r="E55" s="23">
        <v>4789.3319368085158</v>
      </c>
      <c r="F55" s="23">
        <v>4789.3318404597094</v>
      </c>
      <c r="G55" s="23">
        <v>4789.331871598094</v>
      </c>
      <c r="H55" s="23">
        <v>4787.6397047798982</v>
      </c>
      <c r="I55" s="23">
        <v>4784.8446379336947</v>
      </c>
      <c r="J55" s="23">
        <v>4783.5873428980858</v>
      </c>
      <c r="K55" s="23">
        <v>4800.6468664256781</v>
      </c>
      <c r="L55" s="23">
        <v>4805.8441015069184</v>
      </c>
      <c r="M55" s="23">
        <v>4945.09809529418</v>
      </c>
      <c r="N55" s="23">
        <v>5469.4802535460794</v>
      </c>
      <c r="O55" s="23">
        <v>5462.454612958034</v>
      </c>
      <c r="P55" s="23">
        <v>5468.724132061976</v>
      </c>
      <c r="Q55" s="23">
        <v>5706.7658747523528</v>
      </c>
      <c r="R55" s="23">
        <v>5839.7898753653717</v>
      </c>
      <c r="S55" s="23">
        <v>6040.0935215757418</v>
      </c>
      <c r="T55" s="23">
        <v>6058.6641814047853</v>
      </c>
      <c r="U55" s="23">
        <v>4777.3896686735125</v>
      </c>
      <c r="V55" s="23">
        <v>6389.9511477367159</v>
      </c>
      <c r="W55" s="23">
        <v>6774.1707038429131</v>
      </c>
      <c r="X55" s="23">
        <v>7033.5274910612861</v>
      </c>
      <c r="Y55" s="23">
        <v>7173.2767624019734</v>
      </c>
      <c r="Z55" s="23">
        <v>7146.8843286947467</v>
      </c>
      <c r="AA55" s="23">
        <v>7432.310573734906</v>
      </c>
      <c r="AB55" s="23">
        <v>7540.6137990609604</v>
      </c>
      <c r="AC55" s="23">
        <v>7650.2380214246978</v>
      </c>
      <c r="AD55" s="23">
        <v>7681.2906941157371</v>
      </c>
      <c r="AE55" s="23">
        <v>7570.1503580119115</v>
      </c>
      <c r="AF55" s="23">
        <v>7462.4655283589127</v>
      </c>
      <c r="AG55" s="23">
        <v>7473.5024564217019</v>
      </c>
    </row>
    <row r="56" spans="1:33" x14ac:dyDescent="0.25">
      <c r="A56" s="14" t="s">
        <v>25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 spans="1:33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 spans="1:33" x14ac:dyDescent="0.25">
      <c r="A58" s="8" t="s">
        <v>6</v>
      </c>
      <c r="B58" s="18">
        <f t="shared" ref="B58:AG60" si="14">IF(B48=0,0,B48/B53)</f>
        <v>0.61163622375888493</v>
      </c>
      <c r="C58" s="18">
        <f t="shared" si="14"/>
        <v>0.61163622320418243</v>
      </c>
      <c r="D58" s="18">
        <f t="shared" si="14"/>
        <v>0.61163622300065701</v>
      </c>
      <c r="E58" s="18">
        <f t="shared" si="14"/>
        <v>0.61163622399405526</v>
      </c>
      <c r="F58" s="18">
        <f t="shared" si="14"/>
        <v>0.61163622244252458</v>
      </c>
      <c r="G58" s="18">
        <f t="shared" si="14"/>
        <v>0.61163622293264353</v>
      </c>
      <c r="H58" s="18">
        <f t="shared" si="14"/>
        <v>0.60295359851393504</v>
      </c>
      <c r="I58" s="18">
        <f t="shared" si="14"/>
        <v>0.60505287054769463</v>
      </c>
      <c r="J58" s="18">
        <f t="shared" si="14"/>
        <v>0.61755500049503309</v>
      </c>
      <c r="K58" s="18">
        <f t="shared" si="14"/>
        <v>0.57392720367563388</v>
      </c>
      <c r="L58" s="18">
        <f t="shared" si="14"/>
        <v>0.57463144377271158</v>
      </c>
      <c r="M58" s="18">
        <f t="shared" si="14"/>
        <v>0.62221611277683508</v>
      </c>
      <c r="N58" s="18">
        <f t="shared" si="14"/>
        <v>0.67677356482819329</v>
      </c>
      <c r="O58" s="18">
        <f t="shared" si="14"/>
        <v>0.71636541974093404</v>
      </c>
      <c r="P58" s="18">
        <f t="shared" si="14"/>
        <v>0.74371842129557042</v>
      </c>
      <c r="Q58" s="18">
        <f t="shared" si="14"/>
        <v>0.78787885044096395</v>
      </c>
      <c r="R58" s="18">
        <f t="shared" si="14"/>
        <v>0.78374735977547327</v>
      </c>
      <c r="S58" s="18">
        <f t="shared" si="14"/>
        <v>0.83955200220249515</v>
      </c>
      <c r="T58" s="18">
        <f t="shared" si="14"/>
        <v>0.86256646176150376</v>
      </c>
      <c r="U58" s="18">
        <f t="shared" si="14"/>
        <v>0.97545909933951613</v>
      </c>
      <c r="V58" s="18">
        <f t="shared" si="14"/>
        <v>1.2060410269429487</v>
      </c>
      <c r="W58" s="18">
        <f t="shared" si="14"/>
        <v>0.95624483847849029</v>
      </c>
      <c r="X58" s="18">
        <f t="shared" si="14"/>
        <v>1.0005008143418832</v>
      </c>
      <c r="Y58" s="18">
        <f t="shared" si="14"/>
        <v>0.88299016462953228</v>
      </c>
      <c r="Z58" s="18">
        <f t="shared" si="14"/>
        <v>0.83834662038814445</v>
      </c>
      <c r="AA58" s="18">
        <f t="shared" si="14"/>
        <v>0.81424866957350928</v>
      </c>
      <c r="AB58" s="18">
        <f t="shared" si="14"/>
        <v>0.96062288816007102</v>
      </c>
      <c r="AC58" s="18">
        <f t="shared" si="14"/>
        <v>1.0042873299492059</v>
      </c>
      <c r="AD58" s="18">
        <f t="shared" si="14"/>
        <v>1.0036741652836212</v>
      </c>
      <c r="AE58" s="18">
        <f t="shared" si="14"/>
        <v>0.95922522739049032</v>
      </c>
      <c r="AF58" s="18">
        <f t="shared" si="14"/>
        <v>1.0945471097446864</v>
      </c>
      <c r="AG58" s="18">
        <f t="shared" si="14"/>
        <v>1.0322409994168644</v>
      </c>
    </row>
    <row r="59" spans="1:33" x14ac:dyDescent="0.25">
      <c r="A59" s="10" t="s">
        <v>29</v>
      </c>
      <c r="B59" s="19">
        <f t="shared" si="14"/>
        <v>0.42617649359142107</v>
      </c>
      <c r="C59" s="19">
        <f t="shared" si="14"/>
        <v>0.4261764932049148</v>
      </c>
      <c r="D59" s="19">
        <f t="shared" si="14"/>
        <v>0.42617649306310229</v>
      </c>
      <c r="E59" s="19">
        <f t="shared" si="14"/>
        <v>0.42617649375528333</v>
      </c>
      <c r="F59" s="19">
        <f t="shared" si="14"/>
        <v>0.42617649267420599</v>
      </c>
      <c r="G59" s="19">
        <f t="shared" si="14"/>
        <v>0.42617649301571175</v>
      </c>
      <c r="H59" s="19">
        <f t="shared" si="14"/>
        <v>0.42012660537629803</v>
      </c>
      <c r="I59" s="19">
        <f t="shared" si="14"/>
        <v>0.42158933822253791</v>
      </c>
      <c r="J59" s="19">
        <f t="shared" si="14"/>
        <v>0.43030058470600552</v>
      </c>
      <c r="K59" s="19">
        <f t="shared" si="14"/>
        <v>0.39990156524089926</v>
      </c>
      <c r="L59" s="19">
        <f t="shared" si="14"/>
        <v>0.40039226635303199</v>
      </c>
      <c r="M59" s="19">
        <f t="shared" si="14"/>
        <v>0.43354835913683687</v>
      </c>
      <c r="N59" s="19">
        <f t="shared" si="14"/>
        <v>0.47156295459627068</v>
      </c>
      <c r="O59" s="19">
        <f t="shared" si="14"/>
        <v>0.49914980646353974</v>
      </c>
      <c r="P59" s="19">
        <f t="shared" si="14"/>
        <v>0.51820885796986627</v>
      </c>
      <c r="Q59" s="19">
        <f t="shared" si="14"/>
        <v>0.54897900551445566</v>
      </c>
      <c r="R59" s="19">
        <f t="shared" si="14"/>
        <v>0.54610026135783318</v>
      </c>
      <c r="S59" s="19">
        <f t="shared" si="14"/>
        <v>0.5849838753621055</v>
      </c>
      <c r="T59" s="19">
        <f t="shared" si="14"/>
        <v>0.60101991328098825</v>
      </c>
      <c r="U59" s="19">
        <f t="shared" si="14"/>
        <v>0.67968135707122879</v>
      </c>
      <c r="V59" s="19">
        <f t="shared" si="14"/>
        <v>0.8403464608933342</v>
      </c>
      <c r="W59" s="19">
        <f t="shared" si="14"/>
        <v>0.66629322536382485</v>
      </c>
      <c r="X59" s="19">
        <f t="shared" si="14"/>
        <v>0.69712994804518602</v>
      </c>
      <c r="Y59" s="19">
        <f t="shared" si="14"/>
        <v>0.61525076118753863</v>
      </c>
      <c r="Z59" s="19">
        <f t="shared" si="14"/>
        <v>0.58414398822801483</v>
      </c>
      <c r="AA59" s="19">
        <f t="shared" si="14"/>
        <v>0.56735299419923657</v>
      </c>
      <c r="AB59" s="19">
        <f t="shared" si="14"/>
        <v>0.6693437671558049</v>
      </c>
      <c r="AC59" s="19">
        <f t="shared" si="14"/>
        <v>0.69976832013920698</v>
      </c>
      <c r="AD59" s="19">
        <f t="shared" si="14"/>
        <v>0.69934107865640704</v>
      </c>
      <c r="AE59" s="19">
        <f t="shared" si="14"/>
        <v>0.66772566126334099</v>
      </c>
      <c r="AF59" s="19">
        <f t="shared" si="14"/>
        <v>0.72271498711573667</v>
      </c>
      <c r="AG59" s="19">
        <f t="shared" si="14"/>
        <v>0.64695427894662449</v>
      </c>
    </row>
    <row r="60" spans="1:33" x14ac:dyDescent="0.25">
      <c r="A60" s="12" t="s">
        <v>30</v>
      </c>
      <c r="B60" s="20">
        <f t="shared" si="14"/>
        <v>0.76191916638176038</v>
      </c>
      <c r="C60" s="20">
        <f t="shared" si="14"/>
        <v>0.7619191663860857</v>
      </c>
      <c r="D60" s="20">
        <f t="shared" si="14"/>
        <v>0.7619191654130274</v>
      </c>
      <c r="E60" s="20">
        <f t="shared" si="14"/>
        <v>0.76191916711476881</v>
      </c>
      <c r="F60" s="20">
        <f t="shared" si="14"/>
        <v>0.76191916482817978</v>
      </c>
      <c r="G60" s="20">
        <f t="shared" si="14"/>
        <v>0.76191916556491046</v>
      </c>
      <c r="H60" s="20">
        <f t="shared" si="14"/>
        <v>0.75708476184455742</v>
      </c>
      <c r="I60" s="20">
        <f t="shared" si="14"/>
        <v>0.76055703668615382</v>
      </c>
      <c r="J60" s="20">
        <f t="shared" si="14"/>
        <v>0.77017300214877682</v>
      </c>
      <c r="K60" s="20">
        <f t="shared" si="14"/>
        <v>0.72753881826057842</v>
      </c>
      <c r="L60" s="20">
        <f t="shared" si="14"/>
        <v>0.72431926829636883</v>
      </c>
      <c r="M60" s="20">
        <f t="shared" si="14"/>
        <v>0.77754588290209714</v>
      </c>
      <c r="N60" s="20">
        <f t="shared" si="14"/>
        <v>0.85907672323632189</v>
      </c>
      <c r="O60" s="20">
        <f t="shared" si="14"/>
        <v>0.90399564438479552</v>
      </c>
      <c r="P60" s="20">
        <f t="shared" si="14"/>
        <v>0.92485036147237076</v>
      </c>
      <c r="Q60" s="20">
        <f t="shared" si="14"/>
        <v>0.972496676107236</v>
      </c>
      <c r="R60" s="20">
        <f t="shared" si="14"/>
        <v>0.9646032324393542</v>
      </c>
      <c r="S60" s="20">
        <f t="shared" si="14"/>
        <v>1.0274355854923685</v>
      </c>
      <c r="T60" s="20">
        <f t="shared" si="14"/>
        <v>1.0904373797151528</v>
      </c>
      <c r="U60" s="20">
        <f t="shared" si="14"/>
        <v>1.2173304429321741</v>
      </c>
      <c r="V60" s="20">
        <f t="shared" si="14"/>
        <v>1.5341959650330326</v>
      </c>
      <c r="W60" s="20">
        <f t="shared" si="14"/>
        <v>1.2082128175710369</v>
      </c>
      <c r="X60" s="20">
        <f t="shared" si="14"/>
        <v>1.2781190716523003</v>
      </c>
      <c r="Y60" s="20">
        <f t="shared" si="14"/>
        <v>1.1665291894833563</v>
      </c>
      <c r="Z60" s="20">
        <f t="shared" si="14"/>
        <v>1.096048516321023</v>
      </c>
      <c r="AA60" s="20">
        <f t="shared" si="14"/>
        <v>1.0486537819453352</v>
      </c>
      <c r="AB60" s="20">
        <f t="shared" si="14"/>
        <v>1.2679351476159086</v>
      </c>
      <c r="AC60" s="20">
        <f t="shared" si="14"/>
        <v>1.3366136132692084</v>
      </c>
      <c r="AD60" s="20">
        <f t="shared" si="14"/>
        <v>1.3946228411929478</v>
      </c>
      <c r="AE60" s="20">
        <f t="shared" si="14"/>
        <v>1.3017103066662878</v>
      </c>
      <c r="AF60" s="20">
        <f t="shared" si="14"/>
        <v>1.4787679760718746</v>
      </c>
      <c r="AG60" s="20">
        <f t="shared" si="14"/>
        <v>1.4465250487838743</v>
      </c>
    </row>
    <row r="61" spans="1:33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 spans="1:33" x14ac:dyDescent="0.25">
      <c r="A62" s="8" t="s">
        <v>0</v>
      </c>
      <c r="B62" s="33">
        <f t="shared" ref="B62:AG63" si="15">IF(B66=0,0,B66/B25)</f>
        <v>3.2075750486151025</v>
      </c>
      <c r="C62" s="33">
        <f t="shared" si="15"/>
        <v>3.2059150690763882</v>
      </c>
      <c r="D62" s="33">
        <f t="shared" si="15"/>
        <v>3.2038113225606519</v>
      </c>
      <c r="E62" s="33">
        <f t="shared" si="15"/>
        <v>3.2046661309781013</v>
      </c>
      <c r="F62" s="33">
        <f t="shared" si="15"/>
        <v>3.2035421986183223</v>
      </c>
      <c r="G62" s="33">
        <f t="shared" si="15"/>
        <v>3.2036714883196109</v>
      </c>
      <c r="H62" s="33">
        <f t="shared" si="15"/>
        <v>3.1937536985906703</v>
      </c>
      <c r="I62" s="33">
        <f t="shared" si="15"/>
        <v>3.1894474607056682</v>
      </c>
      <c r="J62" s="33">
        <f t="shared" si="15"/>
        <v>3.1858366812776113</v>
      </c>
      <c r="K62" s="33">
        <f t="shared" si="15"/>
        <v>3.2186088628507403</v>
      </c>
      <c r="L62" s="33">
        <f t="shared" si="15"/>
        <v>3.2220408186494218</v>
      </c>
      <c r="M62" s="33">
        <f t="shared" si="15"/>
        <v>3.2239349384947036</v>
      </c>
      <c r="N62" s="33">
        <f t="shared" si="15"/>
        <v>3.2249050566312287</v>
      </c>
      <c r="O62" s="33">
        <f t="shared" si="15"/>
        <v>3.2266010678472283</v>
      </c>
      <c r="P62" s="33">
        <f t="shared" si="15"/>
        <v>3.2274259131717606</v>
      </c>
      <c r="Q62" s="33">
        <f t="shared" si="15"/>
        <v>3.2279240280742978</v>
      </c>
      <c r="R62" s="33">
        <f t="shared" si="15"/>
        <v>3.229208801727502</v>
      </c>
      <c r="S62" s="33">
        <f t="shared" si="15"/>
        <v>3.2308539215641714</v>
      </c>
      <c r="T62" s="33">
        <f t="shared" si="15"/>
        <v>3.2305907802638494</v>
      </c>
      <c r="U62" s="33">
        <f t="shared" si="15"/>
        <v>3.2241235929421417</v>
      </c>
      <c r="V62" s="33">
        <f t="shared" si="15"/>
        <v>3.2268357860121282</v>
      </c>
      <c r="W62" s="33">
        <f t="shared" si="15"/>
        <v>3.2254546644594013</v>
      </c>
      <c r="X62" s="33">
        <f t="shared" si="15"/>
        <v>3.2296942902224268</v>
      </c>
      <c r="Y62" s="33">
        <f t="shared" si="15"/>
        <v>3.2296103400553338</v>
      </c>
      <c r="Z62" s="33">
        <f t="shared" si="15"/>
        <v>3.229143886590355</v>
      </c>
      <c r="AA62" s="33">
        <f t="shared" si="15"/>
        <v>3.220342826969004</v>
      </c>
      <c r="AB62" s="33">
        <f t="shared" si="15"/>
        <v>3.2209110316224265</v>
      </c>
      <c r="AC62" s="33">
        <f t="shared" si="15"/>
        <v>3.2209124449944899</v>
      </c>
      <c r="AD62" s="33">
        <f t="shared" si="15"/>
        <v>3.2137094262723389</v>
      </c>
      <c r="AE62" s="33">
        <f t="shared" si="15"/>
        <v>3.2115142747885823</v>
      </c>
      <c r="AF62" s="33">
        <f t="shared" si="15"/>
        <v>3.2062185995664185</v>
      </c>
      <c r="AG62" s="33">
        <f t="shared" si="15"/>
        <v>3.1999133243987656</v>
      </c>
    </row>
    <row r="63" spans="1:33" x14ac:dyDescent="0.25">
      <c r="A63" s="10" t="s">
        <v>29</v>
      </c>
      <c r="B63" s="34">
        <f t="shared" si="15"/>
        <v>3.1707311917281089</v>
      </c>
      <c r="C63" s="34">
        <f t="shared" si="15"/>
        <v>3.1681573553248876</v>
      </c>
      <c r="D63" s="34">
        <f t="shared" si="15"/>
        <v>3.1636380424877393</v>
      </c>
      <c r="E63" s="34">
        <f t="shared" si="15"/>
        <v>3.1655402103313963</v>
      </c>
      <c r="F63" s="34">
        <f t="shared" si="15"/>
        <v>3.163491497117513</v>
      </c>
      <c r="G63" s="34">
        <f t="shared" si="15"/>
        <v>3.1639179198070928</v>
      </c>
      <c r="H63" s="34">
        <f t="shared" si="15"/>
        <v>3.1452951576408328</v>
      </c>
      <c r="I63" s="34">
        <f t="shared" si="15"/>
        <v>3.1358112705552057</v>
      </c>
      <c r="J63" s="34">
        <f t="shared" si="15"/>
        <v>3.1263642580324991</v>
      </c>
      <c r="K63" s="34">
        <f t="shared" si="15"/>
        <v>3.2016461812841803</v>
      </c>
      <c r="L63" s="34">
        <f t="shared" si="15"/>
        <v>3.2076389621004502</v>
      </c>
      <c r="M63" s="34">
        <f t="shared" si="15"/>
        <v>3.2108317455398319</v>
      </c>
      <c r="N63" s="34">
        <f t="shared" si="15"/>
        <v>3.213764706467491</v>
      </c>
      <c r="O63" s="34">
        <f t="shared" si="15"/>
        <v>3.2163021470512021</v>
      </c>
      <c r="P63" s="34">
        <f t="shared" si="15"/>
        <v>3.217220831863608</v>
      </c>
      <c r="Q63" s="34">
        <f t="shared" si="15"/>
        <v>3.2184802659568721</v>
      </c>
      <c r="R63" s="34">
        <f t="shared" si="15"/>
        <v>3.2203906766507382</v>
      </c>
      <c r="S63" s="34">
        <f t="shared" si="15"/>
        <v>3.2233553691037833</v>
      </c>
      <c r="T63" s="34">
        <f t="shared" si="15"/>
        <v>3.223153874496925</v>
      </c>
      <c r="U63" s="34">
        <f t="shared" si="15"/>
        <v>3.2080240081640659</v>
      </c>
      <c r="V63" s="34">
        <f t="shared" si="15"/>
        <v>3.2137565201540039</v>
      </c>
      <c r="W63" s="34">
        <f t="shared" si="15"/>
        <v>3.2112540536995509</v>
      </c>
      <c r="X63" s="34">
        <f t="shared" si="15"/>
        <v>3.2201458291633549</v>
      </c>
      <c r="Y63" s="34">
        <f t="shared" si="15"/>
        <v>3.2211080668952756</v>
      </c>
      <c r="Z63" s="34">
        <f t="shared" si="15"/>
        <v>3.2201372541148738</v>
      </c>
      <c r="AA63" s="34">
        <f t="shared" si="15"/>
        <v>3.2019479303987652</v>
      </c>
      <c r="AB63" s="34">
        <f t="shared" si="15"/>
        <v>3.2030859582011</v>
      </c>
      <c r="AC63" s="34">
        <f t="shared" si="15"/>
        <v>3.2031218958146295</v>
      </c>
      <c r="AD63" s="34">
        <f t="shared" si="15"/>
        <v>3.1902846709743491</v>
      </c>
      <c r="AE63" s="34">
        <f t="shared" si="15"/>
        <v>3.1846246601353614</v>
      </c>
      <c r="AF63" s="34">
        <f t="shared" si="15"/>
        <v>3.1691097667720327</v>
      </c>
      <c r="AG63" s="34">
        <f t="shared" si="15"/>
        <v>3.1537967884523028</v>
      </c>
    </row>
    <row r="64" spans="1:33" x14ac:dyDescent="0.25">
      <c r="A64" s="12" t="s">
        <v>30</v>
      </c>
      <c r="B64" s="35">
        <f t="shared" ref="B64:AG64" si="16">IF(B68=0,0,B68/B32)</f>
        <v>3.2242746362285977</v>
      </c>
      <c r="C64" s="35">
        <f t="shared" si="16"/>
        <v>3.2230288650927599</v>
      </c>
      <c r="D64" s="35">
        <f t="shared" si="16"/>
        <v>3.2220199811240064</v>
      </c>
      <c r="E64" s="35">
        <f t="shared" si="16"/>
        <v>3.2224000708133969</v>
      </c>
      <c r="F64" s="35">
        <f t="shared" si="16"/>
        <v>3.2216952980903502</v>
      </c>
      <c r="G64" s="35">
        <f t="shared" si="16"/>
        <v>3.2216899113938644</v>
      </c>
      <c r="H64" s="35">
        <f t="shared" si="16"/>
        <v>3.2164239404415786</v>
      </c>
      <c r="I64" s="35">
        <f t="shared" si="16"/>
        <v>3.2146478952750077</v>
      </c>
      <c r="J64" s="35">
        <f t="shared" si="16"/>
        <v>3.2129181974447638</v>
      </c>
      <c r="K64" s="35">
        <f t="shared" si="16"/>
        <v>3.2268389088256115</v>
      </c>
      <c r="L64" s="35">
        <f t="shared" si="16"/>
        <v>3.2288801679912136</v>
      </c>
      <c r="M64" s="35">
        <f t="shared" si="16"/>
        <v>3.2299500776396837</v>
      </c>
      <c r="N64" s="35">
        <f t="shared" si="16"/>
        <v>3.2303375718425551</v>
      </c>
      <c r="O64" s="35">
        <f t="shared" si="16"/>
        <v>3.2315131774332211</v>
      </c>
      <c r="P64" s="35">
        <f t="shared" si="16"/>
        <v>3.2320187382576959</v>
      </c>
      <c r="Q64" s="35">
        <f t="shared" si="16"/>
        <v>3.2320437738145977</v>
      </c>
      <c r="R64" s="35">
        <f t="shared" si="16"/>
        <v>3.2330080705651461</v>
      </c>
      <c r="S64" s="35">
        <f t="shared" si="16"/>
        <v>3.234004944274814</v>
      </c>
      <c r="T64" s="35">
        <f t="shared" si="16"/>
        <v>3.2341620307968459</v>
      </c>
      <c r="U64" s="35">
        <f t="shared" si="16"/>
        <v>3.2314743230580092</v>
      </c>
      <c r="V64" s="35">
        <f t="shared" si="16"/>
        <v>3.233264459131818</v>
      </c>
      <c r="W64" s="35">
        <f t="shared" si="16"/>
        <v>3.2322599884460619</v>
      </c>
      <c r="X64" s="35">
        <f t="shared" si="16"/>
        <v>3.2344602454479658</v>
      </c>
      <c r="Y64" s="35">
        <f t="shared" si="16"/>
        <v>3.2343592305267554</v>
      </c>
      <c r="Z64" s="35">
        <f t="shared" si="16"/>
        <v>3.2340100887235477</v>
      </c>
      <c r="AA64" s="35">
        <f t="shared" si="16"/>
        <v>3.2297915293687938</v>
      </c>
      <c r="AB64" s="35">
        <f t="shared" si="16"/>
        <v>3.2308388549631721</v>
      </c>
      <c r="AC64" s="35">
        <f t="shared" si="16"/>
        <v>3.2310769921118339</v>
      </c>
      <c r="AD64" s="35">
        <f t="shared" si="16"/>
        <v>3.2287990323995972</v>
      </c>
      <c r="AE64" s="35">
        <f t="shared" si="16"/>
        <v>3.2277201333761596</v>
      </c>
      <c r="AF64" s="35">
        <f t="shared" si="16"/>
        <v>3.2249589781229466</v>
      </c>
      <c r="AG64" s="35">
        <f t="shared" si="16"/>
        <v>3.2220911253230353</v>
      </c>
    </row>
    <row r="65" spans="1:33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 spans="1:33" x14ac:dyDescent="0.25">
      <c r="A66" s="8" t="s">
        <v>2</v>
      </c>
      <c r="B66" s="9">
        <f t="shared" ref="B66:AG66" si="17">SUM(B67:B68)</f>
        <v>8526.0607527600005</v>
      </c>
      <c r="C66" s="9">
        <f t="shared" si="17"/>
        <v>8098.006115879999</v>
      </c>
      <c r="D66" s="9">
        <f t="shared" si="17"/>
        <v>7786.1769278399988</v>
      </c>
      <c r="E66" s="9">
        <f t="shared" si="17"/>
        <v>7760.3776189199998</v>
      </c>
      <c r="F66" s="9">
        <f t="shared" si="17"/>
        <v>7515.5766580800009</v>
      </c>
      <c r="G66" s="9">
        <f t="shared" si="17"/>
        <v>7757.861848919998</v>
      </c>
      <c r="H66" s="9">
        <f t="shared" si="17"/>
        <v>6107.6766297600007</v>
      </c>
      <c r="I66" s="9">
        <f t="shared" si="17"/>
        <v>6401.2460097600033</v>
      </c>
      <c r="J66" s="9">
        <f t="shared" si="17"/>
        <v>7090.3814079600015</v>
      </c>
      <c r="K66" s="9">
        <f t="shared" si="17"/>
        <v>4546.9038330000003</v>
      </c>
      <c r="L66" s="9">
        <f t="shared" si="17"/>
        <v>5302.0072440000004</v>
      </c>
      <c r="M66" s="9">
        <f t="shared" si="17"/>
        <v>5663.6933040000013</v>
      </c>
      <c r="N66" s="9">
        <f t="shared" si="17"/>
        <v>6167.7423921599993</v>
      </c>
      <c r="O66" s="9">
        <f t="shared" si="17"/>
        <v>6728.1276898799988</v>
      </c>
      <c r="P66" s="9">
        <f t="shared" si="17"/>
        <v>7059.5124300000025</v>
      </c>
      <c r="Q66" s="9">
        <f t="shared" si="17"/>
        <v>7235.3514639600016</v>
      </c>
      <c r="R66" s="9">
        <f t="shared" si="17"/>
        <v>7523.0197182000002</v>
      </c>
      <c r="S66" s="9">
        <f t="shared" si="17"/>
        <v>7766.7203041199991</v>
      </c>
      <c r="T66" s="9">
        <f t="shared" si="17"/>
        <v>8142.2029450800001</v>
      </c>
      <c r="U66" s="9">
        <f t="shared" si="17"/>
        <v>7582.2041660400018</v>
      </c>
      <c r="V66" s="9">
        <f t="shared" si="17"/>
        <v>9598.8267939600009</v>
      </c>
      <c r="W66" s="9">
        <f t="shared" si="17"/>
        <v>8052.6665098800013</v>
      </c>
      <c r="X66" s="9">
        <f t="shared" si="17"/>
        <v>7968.1065271199986</v>
      </c>
      <c r="Y66" s="9">
        <f t="shared" si="17"/>
        <v>7038.032667120001</v>
      </c>
      <c r="Z66" s="9">
        <f t="shared" si="17"/>
        <v>6176.6517279600002</v>
      </c>
      <c r="AA66" s="9">
        <f t="shared" si="17"/>
        <v>6118.4207138400016</v>
      </c>
      <c r="AB66" s="9">
        <f t="shared" si="17"/>
        <v>7127.177371920001</v>
      </c>
      <c r="AC66" s="9">
        <f t="shared" si="17"/>
        <v>7416.5139842399994</v>
      </c>
      <c r="AD66" s="9">
        <f t="shared" si="17"/>
        <v>8745.3555483599994</v>
      </c>
      <c r="AE66" s="9">
        <f t="shared" si="17"/>
        <v>8522.6246276400016</v>
      </c>
      <c r="AF66" s="9">
        <f t="shared" si="17"/>
        <v>7821.4806759599996</v>
      </c>
      <c r="AG66" s="9">
        <f t="shared" si="17"/>
        <v>8057.5715995200007</v>
      </c>
    </row>
    <row r="67" spans="1:33" x14ac:dyDescent="0.25">
      <c r="A67" s="10" t="s">
        <v>29</v>
      </c>
      <c r="B67" s="11">
        <v>2628.6360622765665</v>
      </c>
      <c r="C67" s="11">
        <v>2495.9292630256814</v>
      </c>
      <c r="D67" s="11">
        <v>2397.9690073838087</v>
      </c>
      <c r="E67" s="11">
        <v>2390.8225287465793</v>
      </c>
      <c r="F67" s="11">
        <v>2314.717375763265</v>
      </c>
      <c r="G67" s="11">
        <v>2389.5642609586575</v>
      </c>
      <c r="H67" s="11">
        <v>1917.1089631338723</v>
      </c>
      <c r="I67" s="11">
        <v>2011.7730690624471</v>
      </c>
      <c r="J67" s="11">
        <v>2177.0670353055857</v>
      </c>
      <c r="K67" s="11">
        <v>1477.5696888268726</v>
      </c>
      <c r="L67" s="11">
        <v>1699.5360359495264</v>
      </c>
      <c r="M67" s="11">
        <v>1774.7070880543686</v>
      </c>
      <c r="N67" s="11">
        <v>2014.7757665652798</v>
      </c>
      <c r="O67" s="11">
        <v>2165.7843235708669</v>
      </c>
      <c r="P67" s="11">
        <v>2184.132231807961</v>
      </c>
      <c r="Q67" s="11">
        <v>2191.2179060156172</v>
      </c>
      <c r="R67" s="11">
        <v>2259.0976134531802</v>
      </c>
      <c r="S67" s="11">
        <v>2292.702905596223</v>
      </c>
      <c r="T67" s="11">
        <v>2635.4012281349092</v>
      </c>
      <c r="U67" s="11">
        <v>2364.8478356236874</v>
      </c>
      <c r="V67" s="11">
        <v>3150.3892468356521</v>
      </c>
      <c r="W67" s="11">
        <v>2597.3485353205378</v>
      </c>
      <c r="X67" s="11">
        <v>2645.1211660395279</v>
      </c>
      <c r="Y67" s="11">
        <v>2515.6173602767849</v>
      </c>
      <c r="Z67" s="11">
        <v>2160.5535583714864</v>
      </c>
      <c r="AA67" s="11">
        <v>2064.4211251667721</v>
      </c>
      <c r="AB67" s="11">
        <v>2535.4389176020163</v>
      </c>
      <c r="AC67" s="11">
        <v>2681.7692545978625</v>
      </c>
      <c r="AD67" s="11">
        <v>3401.3827392426506</v>
      </c>
      <c r="AE67" s="11">
        <v>3178.0604119143427</v>
      </c>
      <c r="AF67" s="11">
        <v>2594.146174401028</v>
      </c>
      <c r="AG67" s="11">
        <v>2578.8937726492204</v>
      </c>
    </row>
    <row r="68" spans="1:33" x14ac:dyDescent="0.25">
      <c r="A68" s="12" t="s">
        <v>30</v>
      </c>
      <c r="B68" s="13">
        <v>5897.4246904834336</v>
      </c>
      <c r="C68" s="13">
        <v>5602.0768528543176</v>
      </c>
      <c r="D68" s="13">
        <v>5388.2079204561905</v>
      </c>
      <c r="E68" s="13">
        <v>5369.5550901734205</v>
      </c>
      <c r="F68" s="13">
        <v>5200.8592823167364</v>
      </c>
      <c r="G68" s="13">
        <v>5368.2975879613405</v>
      </c>
      <c r="H68" s="13">
        <v>4190.5676666261279</v>
      </c>
      <c r="I68" s="13">
        <v>4389.4729406975557</v>
      </c>
      <c r="J68" s="13">
        <v>4913.3143726544158</v>
      </c>
      <c r="K68" s="13">
        <v>3069.3341441731272</v>
      </c>
      <c r="L68" s="13">
        <v>3602.4712080504742</v>
      </c>
      <c r="M68" s="13">
        <v>3888.9862159456325</v>
      </c>
      <c r="N68" s="13">
        <v>4152.9666255947195</v>
      </c>
      <c r="O68" s="13">
        <v>4562.3433663091319</v>
      </c>
      <c r="P68" s="13">
        <v>4875.3801981920415</v>
      </c>
      <c r="Q68" s="13">
        <v>5044.1335579443848</v>
      </c>
      <c r="R68" s="13">
        <v>5263.92210474682</v>
      </c>
      <c r="S68" s="13">
        <v>5474.0173985237761</v>
      </c>
      <c r="T68" s="13">
        <v>5506.8017169450904</v>
      </c>
      <c r="U68" s="13">
        <v>5217.3563304163144</v>
      </c>
      <c r="V68" s="13">
        <v>6448.4375471243493</v>
      </c>
      <c r="W68" s="13">
        <v>5455.3179745594634</v>
      </c>
      <c r="X68" s="13">
        <v>5322.9853610804703</v>
      </c>
      <c r="Y68" s="13">
        <v>4522.4153068432161</v>
      </c>
      <c r="Z68" s="13">
        <v>4016.0981695885139</v>
      </c>
      <c r="AA68" s="13">
        <v>4053.9995886732295</v>
      </c>
      <c r="AB68" s="13">
        <v>4591.7384543179842</v>
      </c>
      <c r="AC68" s="13">
        <v>4734.7447296421369</v>
      </c>
      <c r="AD68" s="13">
        <v>5343.9728091173483</v>
      </c>
      <c r="AE68" s="13">
        <v>5344.5642157256589</v>
      </c>
      <c r="AF68" s="13">
        <v>5227.3345015589712</v>
      </c>
      <c r="AG68" s="13">
        <v>5478.6778268707803</v>
      </c>
    </row>
    <row r="69" spans="1:33" x14ac:dyDescent="0.25">
      <c r="A69" s="14" t="s">
        <v>24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 spans="1:33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 spans="1:33" x14ac:dyDescent="0.25">
      <c r="A71" s="8" t="s">
        <v>7</v>
      </c>
      <c r="B71" s="9">
        <f t="shared" ref="B71:AG73" si="18">IF(B66=0,0,100*B66/B12)</f>
        <v>9825.4200922117052</v>
      </c>
      <c r="C71" s="9">
        <f t="shared" si="18"/>
        <v>9820.335194393374</v>
      </c>
      <c r="D71" s="9">
        <f t="shared" si="18"/>
        <v>9813.8909934917046</v>
      </c>
      <c r="E71" s="9">
        <f t="shared" si="18"/>
        <v>9816.5095472294579</v>
      </c>
      <c r="F71" s="9">
        <f t="shared" si="18"/>
        <v>9813.0665574128998</v>
      </c>
      <c r="G71" s="9">
        <f t="shared" si="18"/>
        <v>9813.4626495148677</v>
      </c>
      <c r="H71" s="9">
        <f t="shared" si="18"/>
        <v>9651.9315153196985</v>
      </c>
      <c r="I71" s="9">
        <f t="shared" si="18"/>
        <v>9670.6034573020024</v>
      </c>
      <c r="J71" s="9">
        <f t="shared" si="18"/>
        <v>9847.8926982998146</v>
      </c>
      <c r="K71" s="9">
        <f t="shared" si="18"/>
        <v>9283.6491940419492</v>
      </c>
      <c r="L71" s="9">
        <f t="shared" si="18"/>
        <v>9304.3455410906499</v>
      </c>
      <c r="M71" s="9">
        <f t="shared" si="18"/>
        <v>10319.55530803154</v>
      </c>
      <c r="N71" s="9">
        <f t="shared" si="18"/>
        <v>12231.606884326307</v>
      </c>
      <c r="O71" s="9">
        <f t="shared" si="18"/>
        <v>13012.343698676508</v>
      </c>
      <c r="P71" s="9">
        <f t="shared" si="18"/>
        <v>13555.93152714122</v>
      </c>
      <c r="Q71" s="9">
        <f t="shared" si="18"/>
        <v>15180.901000008753</v>
      </c>
      <c r="R71" s="9">
        <f t="shared" si="18"/>
        <v>15432.674540311926</v>
      </c>
      <c r="S71" s="9">
        <f t="shared" si="18"/>
        <v>17205.532782893006</v>
      </c>
      <c r="T71" s="9">
        <f t="shared" si="18"/>
        <v>17890.636935140894</v>
      </c>
      <c r="U71" s="9">
        <f t="shared" si="18"/>
        <v>17247.414449805008</v>
      </c>
      <c r="V71" s="9">
        <f t="shared" si="18"/>
        <v>25291.295276681725</v>
      </c>
      <c r="W71" s="9">
        <f t="shared" si="18"/>
        <v>21206.473437785444</v>
      </c>
      <c r="X71" s="9">
        <f t="shared" si="18"/>
        <v>22657.232858417388</v>
      </c>
      <c r="Y71" s="9">
        <f t="shared" si="18"/>
        <v>19875.035986610084</v>
      </c>
      <c r="Z71" s="9">
        <f t="shared" si="18"/>
        <v>18680.39174104112</v>
      </c>
      <c r="AA71" s="9">
        <f t="shared" si="18"/>
        <v>18982.777722986539</v>
      </c>
      <c r="AB71" s="9">
        <f t="shared" si="18"/>
        <v>22831.837123066631</v>
      </c>
      <c r="AC71" s="9">
        <f t="shared" si="18"/>
        <v>24243.086072975584</v>
      </c>
      <c r="AD71" s="9">
        <f t="shared" si="18"/>
        <v>23793.093194450797</v>
      </c>
      <c r="AE71" s="9">
        <f t="shared" si="18"/>
        <v>22188.418056330815</v>
      </c>
      <c r="AF71" s="9">
        <f t="shared" si="18"/>
        <v>23792.6567310266</v>
      </c>
      <c r="AG71" s="9">
        <f t="shared" si="18"/>
        <v>24043.529874286651</v>
      </c>
    </row>
    <row r="72" spans="1:33" x14ac:dyDescent="0.25">
      <c r="A72" s="10" t="s">
        <v>29</v>
      </c>
      <c r="B72" s="11">
        <f t="shared" si="18"/>
        <v>7171.9859683451068</v>
      </c>
      <c r="C72" s="11">
        <f t="shared" si="18"/>
        <v>7166.1639721222618</v>
      </c>
      <c r="D72" s="11">
        <f t="shared" si="18"/>
        <v>7155.941674513213</v>
      </c>
      <c r="E72" s="11">
        <f t="shared" si="18"/>
        <v>7160.2442616582184</v>
      </c>
      <c r="F72" s="11">
        <f t="shared" si="18"/>
        <v>7155.6101385126321</v>
      </c>
      <c r="G72" s="11">
        <f t="shared" si="18"/>
        <v>7156.5746980712229</v>
      </c>
      <c r="H72" s="11">
        <f t="shared" si="18"/>
        <v>7013.4564487787484</v>
      </c>
      <c r="I72" s="11">
        <f t="shared" si="18"/>
        <v>7016.6537335562098</v>
      </c>
      <c r="J72" s="11">
        <f t="shared" si="18"/>
        <v>7140.0625108658296</v>
      </c>
      <c r="K72" s="11">
        <f t="shared" si="18"/>
        <v>6795.4299925825135</v>
      </c>
      <c r="L72" s="11">
        <f t="shared" si="18"/>
        <v>6816.5034415073233</v>
      </c>
      <c r="M72" s="11">
        <f t="shared" si="18"/>
        <v>7529.8253125451329</v>
      </c>
      <c r="N72" s="11">
        <f t="shared" si="18"/>
        <v>8735.7406940361507</v>
      </c>
      <c r="O72" s="11">
        <f t="shared" si="18"/>
        <v>9369.674057192402</v>
      </c>
      <c r="P72" s="11">
        <f t="shared" si="18"/>
        <v>9815.3744208671269</v>
      </c>
      <c r="Q72" s="11">
        <f t="shared" si="18"/>
        <v>11214.093869855942</v>
      </c>
      <c r="R72" s="11">
        <f t="shared" si="18"/>
        <v>11384.612506271245</v>
      </c>
      <c r="S72" s="11">
        <f t="shared" si="18"/>
        <v>12833.004661711482</v>
      </c>
      <c r="T72" s="11">
        <f t="shared" si="18"/>
        <v>13351.736984658524</v>
      </c>
      <c r="U72" s="11">
        <f t="shared" si="18"/>
        <v>14598.364122577155</v>
      </c>
      <c r="V72" s="11">
        <f t="shared" si="18"/>
        <v>17890.634755888896</v>
      </c>
      <c r="W72" s="11">
        <f t="shared" si="18"/>
        <v>14969.042016044625</v>
      </c>
      <c r="X72" s="11">
        <f t="shared" si="18"/>
        <v>15687.439657510711</v>
      </c>
      <c r="Y72" s="11">
        <f t="shared" si="18"/>
        <v>13451.270655475879</v>
      </c>
      <c r="Z72" s="11">
        <f t="shared" si="18"/>
        <v>12552.809580147465</v>
      </c>
      <c r="AA72" s="11">
        <f t="shared" si="18"/>
        <v>12801.255688183677</v>
      </c>
      <c r="AB72" s="11">
        <f t="shared" si="18"/>
        <v>15506.139292347803</v>
      </c>
      <c r="AC72" s="11">
        <f t="shared" si="18"/>
        <v>16491.472766637467</v>
      </c>
      <c r="AD72" s="11">
        <f t="shared" si="18"/>
        <v>15964.642831394278</v>
      </c>
      <c r="AE72" s="11">
        <f t="shared" si="18"/>
        <v>14708.595820997765</v>
      </c>
      <c r="AF72" s="11">
        <f t="shared" si="18"/>
        <v>14265.203198684489</v>
      </c>
      <c r="AG72" s="11">
        <f t="shared" si="18"/>
        <v>14501.272175794487</v>
      </c>
    </row>
    <row r="73" spans="1:33" x14ac:dyDescent="0.25">
      <c r="A73" s="12" t="s">
        <v>30</v>
      </c>
      <c r="B73" s="13">
        <f t="shared" si="18"/>
        <v>11765.648218652992</v>
      </c>
      <c r="C73" s="13">
        <f t="shared" si="18"/>
        <v>11761.102354248398</v>
      </c>
      <c r="D73" s="13">
        <f t="shared" si="18"/>
        <v>11757.420691764817</v>
      </c>
      <c r="E73" s="13">
        <f t="shared" si="18"/>
        <v>11758.807896585176</v>
      </c>
      <c r="F73" s="13">
        <f t="shared" si="18"/>
        <v>11756.235850072397</v>
      </c>
      <c r="G73" s="13">
        <f t="shared" si="18"/>
        <v>11756.216281367906</v>
      </c>
      <c r="H73" s="13">
        <f t="shared" si="18"/>
        <v>11658.408030587205</v>
      </c>
      <c r="I73" s="13">
        <f t="shared" si="18"/>
        <v>11698.577076195228</v>
      </c>
      <c r="J73" s="13">
        <f t="shared" si="18"/>
        <v>11837.000531328584</v>
      </c>
      <c r="K73" s="13">
        <f t="shared" si="18"/>
        <v>11270.241335263008</v>
      </c>
      <c r="L73" s="13">
        <f t="shared" si="18"/>
        <v>11239.620414004701</v>
      </c>
      <c r="M73" s="13">
        <f t="shared" si="18"/>
        <v>12419.289392968378</v>
      </c>
      <c r="N73" s="13">
        <f t="shared" si="18"/>
        <v>15178.397401979566</v>
      </c>
      <c r="O73" s="13">
        <f t="shared" si="18"/>
        <v>15957.325747572189</v>
      </c>
      <c r="P73" s="13">
        <f t="shared" si="18"/>
        <v>16346.74759019798</v>
      </c>
      <c r="Q73" s="13">
        <f t="shared" si="18"/>
        <v>17937.231585875939</v>
      </c>
      <c r="R73" s="13">
        <f t="shared" si="18"/>
        <v>18211.793718169571</v>
      </c>
      <c r="S73" s="13">
        <f t="shared" si="18"/>
        <v>20069.610598083771</v>
      </c>
      <c r="T73" s="13">
        <f t="shared" si="18"/>
        <v>21366.795126631976</v>
      </c>
      <c r="U73" s="13">
        <f t="shared" si="18"/>
        <v>18793.162041415089</v>
      </c>
      <c r="V73" s="13">
        <f t="shared" si="18"/>
        <v>31697.10529471072</v>
      </c>
      <c r="W73" s="13">
        <f t="shared" si="18"/>
        <v>26454.883980682724</v>
      </c>
      <c r="X73" s="13">
        <f t="shared" si="18"/>
        <v>29076.780780629157</v>
      </c>
      <c r="Y73" s="13">
        <f t="shared" si="18"/>
        <v>27064.589959403944</v>
      </c>
      <c r="Z73" s="13">
        <f t="shared" si="18"/>
        <v>25333.074602431614</v>
      </c>
      <c r="AA73" s="13">
        <f t="shared" si="18"/>
        <v>25172.738707772973</v>
      </c>
      <c r="AB73" s="13">
        <f t="shared" si="18"/>
        <v>30890.080243558372</v>
      </c>
      <c r="AC73" s="13">
        <f t="shared" si="18"/>
        <v>33039.094366290919</v>
      </c>
      <c r="AD73" s="13">
        <f t="shared" si="18"/>
        <v>34588.520779932056</v>
      </c>
      <c r="AE73" s="13">
        <f t="shared" si="18"/>
        <v>31806.414932092735</v>
      </c>
      <c r="AF73" s="13">
        <f t="shared" si="18"/>
        <v>35588.244836079008</v>
      </c>
      <c r="AG73" s="13">
        <f t="shared" si="18"/>
        <v>34832.765724468001</v>
      </c>
    </row>
    <row r="74" spans="1:33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 spans="1:33" x14ac:dyDescent="0.25">
      <c r="A75" s="8" t="s">
        <v>19</v>
      </c>
      <c r="B75" s="21">
        <f t="shared" ref="B75:AG77" si="19">IF(B66=0,0,1000*B66/B3)</f>
        <v>7.2209834732513736</v>
      </c>
      <c r="C75" s="21">
        <f t="shared" si="19"/>
        <v>7.2172464804660699</v>
      </c>
      <c r="D75" s="21">
        <f t="shared" si="19"/>
        <v>7.2125104669381548</v>
      </c>
      <c r="E75" s="21">
        <f t="shared" si="19"/>
        <v>7.2144348357718204</v>
      </c>
      <c r="F75" s="21">
        <f t="shared" si="19"/>
        <v>7.211904607523997</v>
      </c>
      <c r="G75" s="21">
        <f t="shared" si="19"/>
        <v>7.2121956681483379</v>
      </c>
      <c r="H75" s="21">
        <f t="shared" si="19"/>
        <v>7.159809683277083</v>
      </c>
      <c r="I75" s="21">
        <f t="shared" si="19"/>
        <v>7.1574694263458749</v>
      </c>
      <c r="J75" s="21">
        <f t="shared" si="19"/>
        <v>7.1921418037843523</v>
      </c>
      <c r="K75" s="21">
        <f t="shared" si="19"/>
        <v>7.1096352464958636</v>
      </c>
      <c r="L75" s="21">
        <f t="shared" si="19"/>
        <v>7.1198762791080004</v>
      </c>
      <c r="M75" s="21">
        <f t="shared" si="19"/>
        <v>7.4008278547901387</v>
      </c>
      <c r="N75" s="21">
        <f t="shared" si="19"/>
        <v>8.0889899486031211</v>
      </c>
      <c r="O75" s="21">
        <f t="shared" si="19"/>
        <v>8.4986842158738476</v>
      </c>
      <c r="P75" s="21">
        <f t="shared" si="19"/>
        <v>8.6486366577999085</v>
      </c>
      <c r="Q75" s="21">
        <f t="shared" si="19"/>
        <v>8.864134164699335</v>
      </c>
      <c r="R75" s="21">
        <f t="shared" si="19"/>
        <v>8.7067283271439582</v>
      </c>
      <c r="S75" s="21">
        <f t="shared" si="19"/>
        <v>8.9994089382578704</v>
      </c>
      <c r="T75" s="21">
        <f t="shared" si="19"/>
        <v>9.8191972121120514</v>
      </c>
      <c r="U75" s="21">
        <f t="shared" si="19"/>
        <v>10.988602674640193</v>
      </c>
      <c r="V75" s="21">
        <f t="shared" si="19"/>
        <v>13.451435468684391</v>
      </c>
      <c r="W75" s="21">
        <f t="shared" si="19"/>
        <v>10.56922712708173</v>
      </c>
      <c r="X75" s="21">
        <f t="shared" si="19"/>
        <v>11.135119437045196</v>
      </c>
      <c r="Y75" s="21">
        <f t="shared" si="19"/>
        <v>10.286368343856228</v>
      </c>
      <c r="Z75" s="21">
        <f t="shared" si="19"/>
        <v>9.7368762147046635</v>
      </c>
      <c r="AA75" s="21">
        <f t="shared" si="19"/>
        <v>9.0324476793154407</v>
      </c>
      <c r="AB75" s="21">
        <f t="shared" si="19"/>
        <v>11.326184646137111</v>
      </c>
      <c r="AC75" s="21">
        <f t="shared" si="19"/>
        <v>11.824827121410376</v>
      </c>
      <c r="AD75" s="21">
        <f t="shared" si="19"/>
        <v>12.808838834391326</v>
      </c>
      <c r="AE75" s="21">
        <f t="shared" si="19"/>
        <v>11.572960206162058</v>
      </c>
      <c r="AF75" s="21">
        <f t="shared" si="19"/>
        <v>12.185060240575742</v>
      </c>
      <c r="AG75" s="21">
        <f t="shared" si="19"/>
        <v>11.36134846518449</v>
      </c>
    </row>
    <row r="76" spans="1:33" x14ac:dyDescent="0.25">
      <c r="A76" s="10" t="s">
        <v>29</v>
      </c>
      <c r="B76" s="22">
        <f t="shared" si="19"/>
        <v>17.059746955114957</v>
      </c>
      <c r="C76" s="22">
        <f t="shared" si="19"/>
        <v>17.045898774063236</v>
      </c>
      <c r="D76" s="22">
        <f t="shared" si="19"/>
        <v>17.021583096799674</v>
      </c>
      <c r="E76" s="22">
        <f t="shared" si="19"/>
        <v>17.031817516644107</v>
      </c>
      <c r="F76" s="22">
        <f t="shared" si="19"/>
        <v>17.020794633546874</v>
      </c>
      <c r="G76" s="22">
        <f t="shared" si="19"/>
        <v>17.023088958665404</v>
      </c>
      <c r="H76" s="22">
        <f t="shared" si="19"/>
        <v>16.682658500509881</v>
      </c>
      <c r="I76" s="22">
        <f t="shared" si="19"/>
        <v>16.690263957086884</v>
      </c>
      <c r="J76" s="22">
        <f t="shared" si="19"/>
        <v>16.98381239217527</v>
      </c>
      <c r="K76" s="22">
        <f t="shared" si="19"/>
        <v>16.164047199244241</v>
      </c>
      <c r="L76" s="22">
        <f t="shared" si="19"/>
        <v>16.214174087193712</v>
      </c>
      <c r="M76" s="22">
        <f t="shared" si="19"/>
        <v>17.515589995029853</v>
      </c>
      <c r="N76" s="22">
        <f t="shared" si="19"/>
        <v>18.856018289565316</v>
      </c>
      <c r="O76" s="22">
        <f t="shared" si="19"/>
        <v>19.931164381484336</v>
      </c>
      <c r="P76" s="22">
        <f t="shared" si="19"/>
        <v>20.666302735648184</v>
      </c>
      <c r="Q76" s="22">
        <f t="shared" si="19"/>
        <v>21.613460096238118</v>
      </c>
      <c r="R76" s="22">
        <f t="shared" si="19"/>
        <v>21.438016003794583</v>
      </c>
      <c r="S76" s="22">
        <f t="shared" si="19"/>
        <v>22.783447596284084</v>
      </c>
      <c r="T76" s="22">
        <f t="shared" si="19"/>
        <v>23.354369859838354</v>
      </c>
      <c r="U76" s="22">
        <f t="shared" si="19"/>
        <v>26.422014243630297</v>
      </c>
      <c r="V76" s="22">
        <f t="shared" si="19"/>
        <v>32.787421910275384</v>
      </c>
      <c r="W76" s="22">
        <f t="shared" si="19"/>
        <v>25.727270584579529</v>
      </c>
      <c r="X76" s="22">
        <f t="shared" si="19"/>
        <v>26.997876450854989</v>
      </c>
      <c r="Y76" s="22">
        <f t="shared" si="19"/>
        <v>23.956940661171178</v>
      </c>
      <c r="Z76" s="22">
        <f t="shared" si="19"/>
        <v>22.806932695838469</v>
      </c>
      <c r="AA76" s="22">
        <f t="shared" si="19"/>
        <v>21.815679072621059</v>
      </c>
      <c r="AB76" s="22">
        <f t="shared" si="19"/>
        <v>25.628586794333152</v>
      </c>
      <c r="AC76" s="22">
        <f t="shared" si="19"/>
        <v>26.712873925626219</v>
      </c>
      <c r="AD76" s="22">
        <f t="shared" si="19"/>
        <v>26.720528728619307</v>
      </c>
      <c r="AE76" s="22">
        <f t="shared" si="19"/>
        <v>25.484387103388691</v>
      </c>
      <c r="AF76" s="22">
        <f t="shared" si="19"/>
        <v>24.084561372247894</v>
      </c>
      <c r="AG76" s="22">
        <f t="shared" si="19"/>
        <v>23.260918666690284</v>
      </c>
    </row>
    <row r="77" spans="1:33" x14ac:dyDescent="0.25">
      <c r="A77" s="12" t="s">
        <v>30</v>
      </c>
      <c r="B77" s="23">
        <f t="shared" si="19"/>
        <v>5.7443387000282566</v>
      </c>
      <c r="C77" s="23">
        <f t="shared" si="19"/>
        <v>5.7421192387226174</v>
      </c>
      <c r="D77" s="23">
        <f t="shared" si="19"/>
        <v>5.74032182699868</v>
      </c>
      <c r="E77" s="23">
        <f t="shared" si="19"/>
        <v>5.740998986931257</v>
      </c>
      <c r="F77" s="23">
        <f t="shared" si="19"/>
        <v>5.7397433735694703</v>
      </c>
      <c r="G77" s="23">
        <f t="shared" si="19"/>
        <v>5.7397337754728053</v>
      </c>
      <c r="H77" s="23">
        <f t="shared" si="19"/>
        <v>5.6772462022202532</v>
      </c>
      <c r="I77" s="23">
        <f t="shared" si="19"/>
        <v>5.6725524796721789</v>
      </c>
      <c r="J77" s="23">
        <f t="shared" si="19"/>
        <v>5.7287013883192683</v>
      </c>
      <c r="K77" s="23">
        <f t="shared" si="19"/>
        <v>5.5996441905747254</v>
      </c>
      <c r="L77" s="23">
        <f t="shared" si="19"/>
        <v>5.6301020263020023</v>
      </c>
      <c r="M77" s="23">
        <f t="shared" si="19"/>
        <v>5.8572882401247162</v>
      </c>
      <c r="N77" s="23">
        <f t="shared" si="19"/>
        <v>6.3342608215702931</v>
      </c>
      <c r="O77" s="23">
        <f t="shared" si="19"/>
        <v>6.6798216298313609</v>
      </c>
      <c r="P77" s="23">
        <f t="shared" si="19"/>
        <v>6.8612091328124389</v>
      </c>
      <c r="Q77" s="23">
        <f t="shared" si="19"/>
        <v>7.0560336843809468</v>
      </c>
      <c r="R77" s="23">
        <f t="shared" si="19"/>
        <v>6.9383684835847319</v>
      </c>
      <c r="S77" s="23">
        <f t="shared" si="19"/>
        <v>7.1800241706045167</v>
      </c>
      <c r="T77" s="23">
        <f t="shared" si="19"/>
        <v>7.6871058445521241</v>
      </c>
      <c r="U77" s="23">
        <f t="shared" si="19"/>
        <v>8.688306104803253</v>
      </c>
      <c r="V77" s="23">
        <f t="shared" si="19"/>
        <v>10.44271302671671</v>
      </c>
      <c r="W77" s="23">
        <f t="shared" si="19"/>
        <v>8.2538731961165581</v>
      </c>
      <c r="X77" s="23">
        <f t="shared" si="19"/>
        <v>8.6187085298174679</v>
      </c>
      <c r="Y77" s="23">
        <f t="shared" si="19"/>
        <v>7.8079851350299538</v>
      </c>
      <c r="Z77" s="23">
        <f t="shared" si="19"/>
        <v>7.4423969803568628</v>
      </c>
      <c r="AA77" s="23">
        <f t="shared" si="19"/>
        <v>6.9566439620370923</v>
      </c>
      <c r="AB77" s="23">
        <f t="shared" si="19"/>
        <v>8.6581782882700651</v>
      </c>
      <c r="AC77" s="23">
        <f t="shared" si="19"/>
        <v>8.9876417987275499</v>
      </c>
      <c r="AD77" s="23">
        <f t="shared" si="19"/>
        <v>9.6207245279415936</v>
      </c>
      <c r="AE77" s="23">
        <f t="shared" si="19"/>
        <v>8.7369529854264467</v>
      </c>
      <c r="AF77" s="23">
        <f t="shared" si="19"/>
        <v>9.7856973160499123</v>
      </c>
      <c r="AG77" s="23">
        <f t="shared" si="19"/>
        <v>9.1564473948042888</v>
      </c>
    </row>
    <row r="78" spans="1:33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spans="1:33" x14ac:dyDescent="0.25">
      <c r="A79" s="8" t="s">
        <v>8</v>
      </c>
      <c r="B79" s="36">
        <f t="shared" ref="B79:AG81" si="20">IF(B66=0,0,B66/B$66)</f>
        <v>1</v>
      </c>
      <c r="C79" s="36">
        <f t="shared" si="20"/>
        <v>1</v>
      </c>
      <c r="D79" s="36">
        <f t="shared" si="20"/>
        <v>1</v>
      </c>
      <c r="E79" s="36">
        <f t="shared" si="20"/>
        <v>1</v>
      </c>
      <c r="F79" s="36">
        <f t="shared" si="20"/>
        <v>1</v>
      </c>
      <c r="G79" s="36">
        <f t="shared" si="20"/>
        <v>1</v>
      </c>
      <c r="H79" s="36">
        <f t="shared" si="20"/>
        <v>1</v>
      </c>
      <c r="I79" s="36">
        <f t="shared" si="20"/>
        <v>1</v>
      </c>
      <c r="J79" s="36">
        <f t="shared" si="20"/>
        <v>1</v>
      </c>
      <c r="K79" s="36">
        <f t="shared" si="20"/>
        <v>1</v>
      </c>
      <c r="L79" s="36">
        <f t="shared" si="20"/>
        <v>1</v>
      </c>
      <c r="M79" s="36">
        <f t="shared" si="20"/>
        <v>1</v>
      </c>
      <c r="N79" s="36">
        <f t="shared" si="20"/>
        <v>1</v>
      </c>
      <c r="O79" s="36">
        <f t="shared" si="20"/>
        <v>1</v>
      </c>
      <c r="P79" s="36">
        <f t="shared" si="20"/>
        <v>1</v>
      </c>
      <c r="Q79" s="36">
        <f t="shared" si="20"/>
        <v>1</v>
      </c>
      <c r="R79" s="36">
        <f t="shared" si="20"/>
        <v>1</v>
      </c>
      <c r="S79" s="36">
        <f t="shared" si="20"/>
        <v>1</v>
      </c>
      <c r="T79" s="36">
        <f t="shared" si="20"/>
        <v>1</v>
      </c>
      <c r="U79" s="36">
        <f t="shared" si="20"/>
        <v>1</v>
      </c>
      <c r="V79" s="36">
        <f t="shared" si="20"/>
        <v>1</v>
      </c>
      <c r="W79" s="36">
        <f t="shared" si="20"/>
        <v>1</v>
      </c>
      <c r="X79" s="36">
        <f t="shared" si="20"/>
        <v>1</v>
      </c>
      <c r="Y79" s="36">
        <f t="shared" si="20"/>
        <v>1</v>
      </c>
      <c r="Z79" s="36">
        <f t="shared" si="20"/>
        <v>1</v>
      </c>
      <c r="AA79" s="36">
        <f t="shared" si="20"/>
        <v>1</v>
      </c>
      <c r="AB79" s="36">
        <f t="shared" si="20"/>
        <v>1</v>
      </c>
      <c r="AC79" s="36">
        <f t="shared" si="20"/>
        <v>1</v>
      </c>
      <c r="AD79" s="36">
        <f t="shared" si="20"/>
        <v>1</v>
      </c>
      <c r="AE79" s="36">
        <f t="shared" si="20"/>
        <v>1</v>
      </c>
      <c r="AF79" s="36">
        <f t="shared" si="20"/>
        <v>1</v>
      </c>
      <c r="AG79" s="36">
        <f t="shared" si="20"/>
        <v>1</v>
      </c>
    </row>
    <row r="80" spans="1:33" x14ac:dyDescent="0.25">
      <c r="A80" s="10" t="s">
        <v>29</v>
      </c>
      <c r="B80" s="37">
        <f t="shared" si="20"/>
        <v>0.30830604408086604</v>
      </c>
      <c r="C80" s="37">
        <f t="shared" si="20"/>
        <v>0.30821528501086498</v>
      </c>
      <c r="D80" s="37">
        <f t="shared" si="20"/>
        <v>0.30797771866828627</v>
      </c>
      <c r="E80" s="37">
        <f t="shared" si="20"/>
        <v>0.30808069479991446</v>
      </c>
      <c r="F80" s="37">
        <f t="shared" si="20"/>
        <v>0.30798932418242464</v>
      </c>
      <c r="G80" s="37">
        <f t="shared" si="20"/>
        <v>0.30801840861490953</v>
      </c>
      <c r="H80" s="37">
        <f t="shared" si="20"/>
        <v>0.31388514476890444</v>
      </c>
      <c r="I80" s="37">
        <f t="shared" si="20"/>
        <v>0.31427835549439742</v>
      </c>
      <c r="J80" s="37">
        <f t="shared" si="20"/>
        <v>0.3070451235333414</v>
      </c>
      <c r="K80" s="37">
        <f t="shared" si="20"/>
        <v>0.3249617196878315</v>
      </c>
      <c r="L80" s="37">
        <f t="shared" si="20"/>
        <v>0.32054577780383098</v>
      </c>
      <c r="M80" s="37">
        <f t="shared" si="20"/>
        <v>0.31334802094615116</v>
      </c>
      <c r="N80" s="37">
        <f t="shared" si="20"/>
        <v>0.32666341076863409</v>
      </c>
      <c r="O80" s="37">
        <f t="shared" si="20"/>
        <v>0.32190000300209748</v>
      </c>
      <c r="P80" s="37">
        <f t="shared" si="20"/>
        <v>0.30938853829710733</v>
      </c>
      <c r="Q80" s="37">
        <f t="shared" si="20"/>
        <v>0.30284885494924324</v>
      </c>
      <c r="R80" s="37">
        <f t="shared" si="20"/>
        <v>0.30029133221436038</v>
      </c>
      <c r="S80" s="37">
        <f t="shared" si="20"/>
        <v>0.29519576034945105</v>
      </c>
      <c r="T80" s="37">
        <f t="shared" si="20"/>
        <v>0.32367176867378061</v>
      </c>
      <c r="U80" s="37">
        <f t="shared" si="20"/>
        <v>0.31189450769680199</v>
      </c>
      <c r="V80" s="37">
        <f t="shared" si="20"/>
        <v>0.32820565621811343</v>
      </c>
      <c r="W80" s="37">
        <f t="shared" si="20"/>
        <v>0.3225451509923814</v>
      </c>
      <c r="X80" s="37">
        <f t="shared" si="20"/>
        <v>0.33196357968316265</v>
      </c>
      <c r="Y80" s="37">
        <f t="shared" si="20"/>
        <v>0.35743189599405317</v>
      </c>
      <c r="Z80" s="37">
        <f t="shared" si="20"/>
        <v>0.34979365091790038</v>
      </c>
      <c r="AA80" s="37">
        <f t="shared" si="20"/>
        <v>0.33741078322662682</v>
      </c>
      <c r="AB80" s="37">
        <f t="shared" si="20"/>
        <v>0.35574236269063003</v>
      </c>
      <c r="AC80" s="37">
        <f t="shared" si="20"/>
        <v>0.36159430971162315</v>
      </c>
      <c r="AD80" s="37">
        <f t="shared" si="20"/>
        <v>0.38893590094007163</v>
      </c>
      <c r="AE80" s="37">
        <f t="shared" si="20"/>
        <v>0.37289691271952441</v>
      </c>
      <c r="AF80" s="37">
        <f t="shared" si="20"/>
        <v>0.33166944749660532</v>
      </c>
      <c r="AG80" s="37">
        <f t="shared" si="20"/>
        <v>0.32005843706096859</v>
      </c>
    </row>
    <row r="81" spans="1:33" x14ac:dyDescent="0.25">
      <c r="A81" s="12" t="s">
        <v>30</v>
      </c>
      <c r="B81" s="38">
        <f t="shared" si="20"/>
        <v>0.69169395591913396</v>
      </c>
      <c r="C81" s="38">
        <f t="shared" si="20"/>
        <v>0.69178471498913507</v>
      </c>
      <c r="D81" s="38">
        <f t="shared" si="20"/>
        <v>0.69202228133171373</v>
      </c>
      <c r="E81" s="38">
        <f t="shared" si="20"/>
        <v>0.69191930520008549</v>
      </c>
      <c r="F81" s="38">
        <f t="shared" si="20"/>
        <v>0.69201067581757547</v>
      </c>
      <c r="G81" s="38">
        <f t="shared" si="20"/>
        <v>0.69198159138509041</v>
      </c>
      <c r="H81" s="38">
        <f t="shared" si="20"/>
        <v>0.6861148552310955</v>
      </c>
      <c r="I81" s="38">
        <f t="shared" si="20"/>
        <v>0.68572164450560258</v>
      </c>
      <c r="J81" s="38">
        <f t="shared" si="20"/>
        <v>0.69295487646665865</v>
      </c>
      <c r="K81" s="38">
        <f t="shared" si="20"/>
        <v>0.67503828031216839</v>
      </c>
      <c r="L81" s="38">
        <f t="shared" si="20"/>
        <v>0.67945422219616902</v>
      </c>
      <c r="M81" s="38">
        <f t="shared" si="20"/>
        <v>0.68665197905384878</v>
      </c>
      <c r="N81" s="38">
        <f t="shared" si="20"/>
        <v>0.67333658923136586</v>
      </c>
      <c r="O81" s="38">
        <f t="shared" si="20"/>
        <v>0.67809999699790247</v>
      </c>
      <c r="P81" s="38">
        <f t="shared" si="20"/>
        <v>0.69061146170289267</v>
      </c>
      <c r="Q81" s="38">
        <f t="shared" si="20"/>
        <v>0.69715114505075682</v>
      </c>
      <c r="R81" s="38">
        <f t="shared" si="20"/>
        <v>0.69970866778563956</v>
      </c>
      <c r="S81" s="38">
        <f t="shared" si="20"/>
        <v>0.70480423965054895</v>
      </c>
      <c r="T81" s="38">
        <f t="shared" si="20"/>
        <v>0.67632823132621933</v>
      </c>
      <c r="U81" s="38">
        <f t="shared" si="20"/>
        <v>0.68810549230319806</v>
      </c>
      <c r="V81" s="38">
        <f t="shared" si="20"/>
        <v>0.67179434378188663</v>
      </c>
      <c r="W81" s="38">
        <f t="shared" si="20"/>
        <v>0.67745484900761865</v>
      </c>
      <c r="X81" s="38">
        <f t="shared" si="20"/>
        <v>0.6680364203168373</v>
      </c>
      <c r="Y81" s="38">
        <f t="shared" si="20"/>
        <v>0.64256810400594677</v>
      </c>
      <c r="Z81" s="38">
        <f t="shared" si="20"/>
        <v>0.65020634908209962</v>
      </c>
      <c r="AA81" s="38">
        <f t="shared" si="20"/>
        <v>0.66258921677337324</v>
      </c>
      <c r="AB81" s="38">
        <f t="shared" si="20"/>
        <v>0.64425763730936991</v>
      </c>
      <c r="AC81" s="38">
        <f t="shared" si="20"/>
        <v>0.6384056902883769</v>
      </c>
      <c r="AD81" s="38">
        <f t="shared" si="20"/>
        <v>0.61106409905992831</v>
      </c>
      <c r="AE81" s="38">
        <f t="shared" si="20"/>
        <v>0.62710308728047559</v>
      </c>
      <c r="AF81" s="38">
        <f t="shared" si="20"/>
        <v>0.66833055250339468</v>
      </c>
      <c r="AG81" s="38">
        <f t="shared" si="20"/>
        <v>0.67994156293903141</v>
      </c>
    </row>
    <row r="82" spans="1:33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 spans="1:33" x14ac:dyDescent="0.25">
      <c r="A83" s="8" t="s">
        <v>26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>
        <f>SUM(AD84:AD85)</f>
        <v>8745.3555483599994</v>
      </c>
      <c r="AE83" s="9">
        <f t="shared" ref="AE83:AG83" si="21">SUM(AE84:AE85)</f>
        <v>8522.6246276400016</v>
      </c>
      <c r="AF83" s="9">
        <f t="shared" si="21"/>
        <v>7821.4806759599996</v>
      </c>
      <c r="AG83" s="9">
        <f t="shared" si="21"/>
        <v>8057.5715995200007</v>
      </c>
    </row>
    <row r="84" spans="1:33" x14ac:dyDescent="0.25">
      <c r="A84" s="10" t="s">
        <v>29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>
        <v>3401.3827392426506</v>
      </c>
      <c r="AE84" s="11">
        <v>3178.0604119143427</v>
      </c>
      <c r="AF84" s="11">
        <v>2594.146174401028</v>
      </c>
      <c r="AG84" s="11">
        <v>2578.8937726492204</v>
      </c>
    </row>
    <row r="85" spans="1:33" x14ac:dyDescent="0.25">
      <c r="A85" s="12" t="s">
        <v>30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>
        <v>5343.9728091173483</v>
      </c>
      <c r="AE85" s="13">
        <v>5344.5642157256589</v>
      </c>
      <c r="AF85" s="13">
        <v>5227.3345015589712</v>
      </c>
      <c r="AG85" s="13">
        <v>5478.6778268707803</v>
      </c>
    </row>
    <row r="86" spans="1:33" x14ac:dyDescent="0.25">
      <c r="A86" s="14" t="s">
        <v>36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spans="1:33" x14ac:dyDescent="0.25">
      <c r="A87" s="14" t="s">
        <v>28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spans="1:33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spans="1:33" x14ac:dyDescent="0.25">
      <c r="A89" s="8" t="s">
        <v>69</v>
      </c>
      <c r="B89" s="9">
        <v>4279.5704699999997</v>
      </c>
      <c r="C89" s="9">
        <v>3461.5960700000001</v>
      </c>
      <c r="D89" s="9">
        <v>3320.0329200000001</v>
      </c>
      <c r="E89" s="9">
        <v>3568.14707</v>
      </c>
      <c r="F89" s="9">
        <v>3518.2083299999999</v>
      </c>
      <c r="G89" s="9">
        <v>3940.1238600000001</v>
      </c>
      <c r="H89" s="9">
        <v>2864.0332100000001</v>
      </c>
      <c r="I89" s="9">
        <v>2958.5394799999999</v>
      </c>
      <c r="J89" s="9">
        <v>3521.8757799999998</v>
      </c>
      <c r="K89" s="9">
        <v>2957.40652</v>
      </c>
      <c r="L89" s="9">
        <v>3854.0401700000002</v>
      </c>
      <c r="M89" s="9">
        <v>4521.2112800000004</v>
      </c>
      <c r="N89" s="9">
        <v>5237.5865899999999</v>
      </c>
      <c r="O89" s="9">
        <v>6152.1032400000004</v>
      </c>
      <c r="P89" s="9">
        <v>6552.7905799999999</v>
      </c>
      <c r="Q89" s="9">
        <v>6653.4667399999998</v>
      </c>
      <c r="R89" s="9">
        <v>7176.6308399999998</v>
      </c>
      <c r="S89" s="9">
        <v>7541.3737799999999</v>
      </c>
      <c r="T89" s="9">
        <v>8101.8639300000004</v>
      </c>
      <c r="U89" s="9">
        <v>6903.9070400000001</v>
      </c>
      <c r="V89" s="9">
        <v>8134.4825099999998</v>
      </c>
      <c r="W89" s="9">
        <v>6603.3568299999997</v>
      </c>
      <c r="X89" s="9">
        <v>6761.7629100000004</v>
      </c>
      <c r="Y89" s="9">
        <v>5978.2628100000002</v>
      </c>
      <c r="Z89" s="9">
        <v>5043.6419500000002</v>
      </c>
      <c r="AA89" s="9">
        <v>4964.1742400000003</v>
      </c>
      <c r="AB89" s="9">
        <v>5787.9039300000004</v>
      </c>
      <c r="AC89" s="9">
        <v>5912.9702799999995</v>
      </c>
      <c r="AD89" s="9">
        <v>6141.24982</v>
      </c>
      <c r="AE89" s="9">
        <v>5403.6659</v>
      </c>
      <c r="AF89" s="9">
        <v>4193.8333499999999</v>
      </c>
      <c r="AG89" s="9">
        <v>5633.4622799999997</v>
      </c>
    </row>
    <row r="90" spans="1:33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 spans="1:33" x14ac:dyDescent="0.25">
      <c r="A91" s="8" t="s">
        <v>70</v>
      </c>
      <c r="B91" s="9">
        <f>B89-B$66</f>
        <v>-4246.4902827600008</v>
      </c>
      <c r="C91" s="9">
        <f t="shared" ref="C91:AG91" si="22">C89-C$66</f>
        <v>-4636.4100458799985</v>
      </c>
      <c r="D91" s="9">
        <f t="shared" si="22"/>
        <v>-4466.1440078399992</v>
      </c>
      <c r="E91" s="9">
        <f t="shared" si="22"/>
        <v>-4192.2305489199998</v>
      </c>
      <c r="F91" s="9">
        <f t="shared" si="22"/>
        <v>-3997.368328080001</v>
      </c>
      <c r="G91" s="9">
        <f t="shared" si="22"/>
        <v>-3817.7379889199979</v>
      </c>
      <c r="H91" s="9">
        <f t="shared" si="22"/>
        <v>-3243.6434197600006</v>
      </c>
      <c r="I91" s="9">
        <f t="shared" si="22"/>
        <v>-3442.7065297600034</v>
      </c>
      <c r="J91" s="9">
        <f t="shared" si="22"/>
        <v>-3568.5056279600017</v>
      </c>
      <c r="K91" s="9">
        <f t="shared" si="22"/>
        <v>-1589.4973130000003</v>
      </c>
      <c r="L91" s="9">
        <f t="shared" si="22"/>
        <v>-1447.9670740000001</v>
      </c>
      <c r="M91" s="9">
        <f t="shared" si="22"/>
        <v>-1142.4820240000008</v>
      </c>
      <c r="N91" s="9">
        <f t="shared" si="22"/>
        <v>-930.15580215999944</v>
      </c>
      <c r="O91" s="9">
        <f t="shared" si="22"/>
        <v>-576.02444987999843</v>
      </c>
      <c r="P91" s="9">
        <f t="shared" si="22"/>
        <v>-506.72185000000263</v>
      </c>
      <c r="Q91" s="9">
        <f t="shared" si="22"/>
        <v>-581.88472396000179</v>
      </c>
      <c r="R91" s="9">
        <f t="shared" si="22"/>
        <v>-346.38887820000036</v>
      </c>
      <c r="S91" s="9">
        <f t="shared" si="22"/>
        <v>-225.34652411999923</v>
      </c>
      <c r="T91" s="9">
        <f t="shared" si="22"/>
        <v>-40.339015079999626</v>
      </c>
      <c r="U91" s="9">
        <f t="shared" si="22"/>
        <v>-678.29712604000179</v>
      </c>
      <c r="V91" s="9">
        <f t="shared" si="22"/>
        <v>-1464.3442839600011</v>
      </c>
      <c r="W91" s="9">
        <f t="shared" si="22"/>
        <v>-1449.3096798800016</v>
      </c>
      <c r="X91" s="9">
        <f t="shared" si="22"/>
        <v>-1206.3436171199983</v>
      </c>
      <c r="Y91" s="9">
        <f t="shared" si="22"/>
        <v>-1059.7698571200008</v>
      </c>
      <c r="Z91" s="9">
        <f t="shared" si="22"/>
        <v>-1133.0097779600001</v>
      </c>
      <c r="AA91" s="9">
        <f t="shared" si="22"/>
        <v>-1154.2464738400013</v>
      </c>
      <c r="AB91" s="9">
        <f t="shared" si="22"/>
        <v>-1339.2734419200006</v>
      </c>
      <c r="AC91" s="9">
        <f t="shared" si="22"/>
        <v>-1503.5437042399999</v>
      </c>
      <c r="AD91" s="9">
        <f t="shared" si="22"/>
        <v>-2604.1057283599994</v>
      </c>
      <c r="AE91" s="9">
        <f t="shared" si="22"/>
        <v>-3118.9587276400016</v>
      </c>
      <c r="AF91" s="9">
        <f t="shared" si="22"/>
        <v>-3627.6473259599998</v>
      </c>
      <c r="AG91" s="9">
        <f t="shared" si="22"/>
        <v>-2424.109319520001</v>
      </c>
    </row>
    <row r="92" spans="1:33" x14ac:dyDescent="0.25">
      <c r="A92" s="10" t="s">
        <v>29</v>
      </c>
      <c r="B92" s="11">
        <f>IF(B$66=0,50%,B$67/B$66)*B91</f>
        <v>-1309.2186203055742</v>
      </c>
      <c r="C92" s="11">
        <f t="shared" ref="C92:AG92" si="23">IF(C$66=0,50%,C$67/C$66)*C91</f>
        <v>-1429.0124437181414</v>
      </c>
      <c r="D92" s="11">
        <f t="shared" si="23"/>
        <v>-1375.4728427785997</v>
      </c>
      <c r="E92" s="11">
        <f t="shared" si="23"/>
        <v>-1291.5453002727004</v>
      </c>
      <c r="F92" s="11">
        <f t="shared" si="23"/>
        <v>-1231.1467698735883</v>
      </c>
      <c r="G92" s="11">
        <f t="shared" si="23"/>
        <v>-1175.9335798558229</v>
      </c>
      <c r="H92" s="11">
        <f t="shared" si="23"/>
        <v>-1018.131484390072</v>
      </c>
      <c r="I92" s="11">
        <f t="shared" si="23"/>
        <v>-1081.9681466227976</v>
      </c>
      <c r="J92" s="11">
        <f t="shared" si="23"/>
        <v>-1095.6922513664028</v>
      </c>
      <c r="K92" s="11">
        <f t="shared" si="23"/>
        <v>-516.52578027166749</v>
      </c>
      <c r="L92" s="11">
        <f t="shared" si="23"/>
        <v>-464.13973196966731</v>
      </c>
      <c r="M92" s="11">
        <f t="shared" si="23"/>
        <v>-357.99448118695341</v>
      </c>
      <c r="N92" s="11">
        <f t="shared" si="23"/>
        <v>-303.84786687982023</v>
      </c>
      <c r="O92" s="11">
        <f t="shared" si="23"/>
        <v>-185.42227214565304</v>
      </c>
      <c r="P92" s="11">
        <f t="shared" si="23"/>
        <v>-156.77393249470688</v>
      </c>
      <c r="Q92" s="11">
        <f t="shared" si="23"/>
        <v>-176.22312236374302</v>
      </c>
      <c r="R92" s="11">
        <f t="shared" si="23"/>
        <v>-104.01757769891593</v>
      </c>
      <c r="S92" s="11">
        <f t="shared" si="23"/>
        <v>-66.521338529709084</v>
      </c>
      <c r="T92" s="11">
        <f t="shared" si="23"/>
        <v>-13.056600357501786</v>
      </c>
      <c r="U92" s="11">
        <f t="shared" si="23"/>
        <v>-211.55714819840202</v>
      </c>
      <c r="V92" s="11">
        <f t="shared" si="23"/>
        <v>-480.60607664633562</v>
      </c>
      <c r="W92" s="11">
        <f t="shared" si="23"/>
        <v>-467.46780953161505</v>
      </c>
      <c r="X92" s="11">
        <f t="shared" si="23"/>
        <v>-400.46214546708921</v>
      </c>
      <c r="Y92" s="11">
        <f t="shared" si="23"/>
        <v>-378.7955493477487</v>
      </c>
      <c r="Z92" s="11">
        <f t="shared" si="23"/>
        <v>-396.31962675830806</v>
      </c>
      <c r="AA92" s="11">
        <f t="shared" si="23"/>
        <v>-389.45520677492703</v>
      </c>
      <c r="AB92" s="11">
        <f t="shared" si="23"/>
        <v>-476.43629851743327</v>
      </c>
      <c r="AC92" s="11">
        <f t="shared" si="23"/>
        <v>-543.6728478559196</v>
      </c>
      <c r="AD92" s="11">
        <f t="shared" si="23"/>
        <v>-1012.8302076028978</v>
      </c>
      <c r="AE92" s="11">
        <f t="shared" si="23"/>
        <v>-1163.0500804365727</v>
      </c>
      <c r="AF92" s="11">
        <f t="shared" si="23"/>
        <v>-1203.1797843136908</v>
      </c>
      <c r="AG92" s="11">
        <f t="shared" si="23"/>
        <v>-775.85664007049968</v>
      </c>
    </row>
    <row r="93" spans="1:33" x14ac:dyDescent="0.25">
      <c r="A93" s="12" t="s">
        <v>30</v>
      </c>
      <c r="B93" s="13">
        <f>B91-B92</f>
        <v>-2937.2716624544264</v>
      </c>
      <c r="C93" s="13">
        <f t="shared" ref="C93:AG93" si="24">C91-C92</f>
        <v>-3207.3976021618573</v>
      </c>
      <c r="D93" s="13">
        <f t="shared" si="24"/>
        <v>-3090.6711650613997</v>
      </c>
      <c r="E93" s="13">
        <f t="shared" si="24"/>
        <v>-2900.6852486472994</v>
      </c>
      <c r="F93" s="13">
        <f t="shared" si="24"/>
        <v>-2766.2215582064127</v>
      </c>
      <c r="G93" s="13">
        <f t="shared" si="24"/>
        <v>-2641.8044090641752</v>
      </c>
      <c r="H93" s="13">
        <f t="shared" si="24"/>
        <v>-2225.5119353699283</v>
      </c>
      <c r="I93" s="13">
        <f t="shared" si="24"/>
        <v>-2360.7383831372058</v>
      </c>
      <c r="J93" s="13">
        <f t="shared" si="24"/>
        <v>-2472.8133765935991</v>
      </c>
      <c r="K93" s="13">
        <f t="shared" si="24"/>
        <v>-1072.9715327283329</v>
      </c>
      <c r="L93" s="13">
        <f t="shared" si="24"/>
        <v>-983.82734203033283</v>
      </c>
      <c r="M93" s="13">
        <f t="shared" si="24"/>
        <v>-784.48754281304741</v>
      </c>
      <c r="N93" s="13">
        <f t="shared" si="24"/>
        <v>-626.30793528017921</v>
      </c>
      <c r="O93" s="13">
        <f t="shared" si="24"/>
        <v>-390.60217773434539</v>
      </c>
      <c r="P93" s="13">
        <f t="shared" si="24"/>
        <v>-349.94791750529578</v>
      </c>
      <c r="Q93" s="13">
        <f t="shared" si="24"/>
        <v>-405.66160159625878</v>
      </c>
      <c r="R93" s="13">
        <f t="shared" si="24"/>
        <v>-242.37130050108442</v>
      </c>
      <c r="S93" s="13">
        <f t="shared" si="24"/>
        <v>-158.82518559029015</v>
      </c>
      <c r="T93" s="13">
        <f t="shared" si="24"/>
        <v>-27.28241472249784</v>
      </c>
      <c r="U93" s="13">
        <f t="shared" si="24"/>
        <v>-466.73997784159974</v>
      </c>
      <c r="V93" s="13">
        <f t="shared" si="24"/>
        <v>-983.7382073136655</v>
      </c>
      <c r="W93" s="13">
        <f t="shared" si="24"/>
        <v>-981.84187034838646</v>
      </c>
      <c r="X93" s="13">
        <f t="shared" si="24"/>
        <v>-805.88147165290911</v>
      </c>
      <c r="Y93" s="13">
        <f t="shared" si="24"/>
        <v>-680.97430777225213</v>
      </c>
      <c r="Z93" s="13">
        <f t="shared" si="24"/>
        <v>-736.69015120169206</v>
      </c>
      <c r="AA93" s="13">
        <f t="shared" si="24"/>
        <v>-764.79126706507418</v>
      </c>
      <c r="AB93" s="13">
        <f t="shared" si="24"/>
        <v>-862.83714340256734</v>
      </c>
      <c r="AC93" s="13">
        <f t="shared" si="24"/>
        <v>-959.8708563840803</v>
      </c>
      <c r="AD93" s="13">
        <f t="shared" si="24"/>
        <v>-1591.2755207571017</v>
      </c>
      <c r="AE93" s="13">
        <f t="shared" si="24"/>
        <v>-1955.9086472034289</v>
      </c>
      <c r="AF93" s="13">
        <f t="shared" si="24"/>
        <v>-2424.4675416463087</v>
      </c>
      <c r="AG93" s="13">
        <f t="shared" si="24"/>
        <v>-1648.2526794495013</v>
      </c>
    </row>
    <row r="94" spans="1:33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 spans="1:33" x14ac:dyDescent="0.25">
      <c r="A95" s="8" t="s">
        <v>31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</row>
    <row r="96" spans="1:33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</row>
    <row r="97" spans="1:33" x14ac:dyDescent="0.25">
      <c r="A97" s="8" t="s">
        <v>32</v>
      </c>
      <c r="B97" s="9">
        <f t="shared" ref="B97:AG97" si="25">SUM(B98:B99)</f>
        <v>754.56986086956522</v>
      </c>
      <c r="C97" s="9">
        <f t="shared" si="25"/>
        <v>717.05744347826089</v>
      </c>
      <c r="D97" s="9">
        <f t="shared" si="25"/>
        <v>689.89849565217389</v>
      </c>
      <c r="E97" s="9">
        <f t="shared" si="25"/>
        <v>687.42911304347831</v>
      </c>
      <c r="F97" s="9">
        <f t="shared" si="25"/>
        <v>665.97775652173914</v>
      </c>
      <c r="G97" s="9">
        <f t="shared" si="25"/>
        <v>687.41962608695644</v>
      </c>
      <c r="H97" s="9">
        <f t="shared" si="25"/>
        <v>550.25495652173913</v>
      </c>
      <c r="I97" s="9">
        <f t="shared" si="25"/>
        <v>575.58981739130434</v>
      </c>
      <c r="J97" s="9">
        <f t="shared" si="25"/>
        <v>626.07800869565222</v>
      </c>
      <c r="K97" s="9">
        <f t="shared" si="25"/>
        <v>425.89173043478263</v>
      </c>
      <c r="L97" s="9">
        <f t="shared" si="25"/>
        <v>495.5148173913044</v>
      </c>
      <c r="M97" s="9">
        <f t="shared" si="25"/>
        <v>479.56968434782607</v>
      </c>
      <c r="N97" s="9">
        <f t="shared" si="25"/>
        <v>447.3036513043478</v>
      </c>
      <c r="O97" s="9">
        <f t="shared" si="25"/>
        <v>452.61529304347823</v>
      </c>
      <c r="P97" s="9">
        <f t="shared" si="25"/>
        <v>462.07582956521742</v>
      </c>
      <c r="Q97" s="9">
        <f t="shared" si="25"/>
        <v>427.71402173913043</v>
      </c>
      <c r="R97" s="9">
        <f t="shared" si="25"/>
        <v>429.78222434782606</v>
      </c>
      <c r="S97" s="9">
        <f t="shared" si="25"/>
        <v>403.53013217391299</v>
      </c>
      <c r="T97" s="9">
        <f t="shared" si="25"/>
        <v>403.89606260869562</v>
      </c>
      <c r="U97" s="9">
        <f t="shared" si="25"/>
        <v>403.57181130434782</v>
      </c>
      <c r="V97" s="9">
        <f t="shared" si="25"/>
        <v>381.20267043478259</v>
      </c>
      <c r="W97" s="9">
        <f t="shared" si="25"/>
        <v>361.31995913043477</v>
      </c>
      <c r="X97" s="9">
        <f t="shared" si="25"/>
        <v>330.27093478260866</v>
      </c>
      <c r="Y97" s="9">
        <f t="shared" si="25"/>
        <v>321.25030173913041</v>
      </c>
      <c r="Z97" s="9">
        <f t="shared" si="25"/>
        <v>294.40594260869568</v>
      </c>
      <c r="AA97" s="9">
        <f t="shared" si="25"/>
        <v>289.13038347826091</v>
      </c>
      <c r="AB97" s="9">
        <f t="shared" si="25"/>
        <v>277.43425913043478</v>
      </c>
      <c r="AC97" s="9">
        <f t="shared" si="25"/>
        <v>270.10995217391303</v>
      </c>
      <c r="AD97" s="9">
        <f t="shared" si="25"/>
        <v>323.48676695652171</v>
      </c>
      <c r="AE97" s="9">
        <f t="shared" si="25"/>
        <v>335.83900782608691</v>
      </c>
      <c r="AF97" s="9">
        <f t="shared" si="25"/>
        <v>297.58806695652174</v>
      </c>
      <c r="AG97" s="9">
        <f t="shared" si="25"/>
        <v>291.41245217391304</v>
      </c>
    </row>
    <row r="98" spans="1:33" x14ac:dyDescent="0.25">
      <c r="A98" s="10" t="s">
        <v>29</v>
      </c>
      <c r="B98" s="11">
        <v>318.7081652173913</v>
      </c>
      <c r="C98" s="11">
        <v>302.86402608695653</v>
      </c>
      <c r="D98" s="11">
        <v>291.39287826086957</v>
      </c>
      <c r="E98" s="11">
        <v>290.34988695652174</v>
      </c>
      <c r="F98" s="11">
        <v>281.28946086956523</v>
      </c>
      <c r="G98" s="11">
        <v>290.34587826086954</v>
      </c>
      <c r="H98" s="11">
        <v>237.69325217391304</v>
      </c>
      <c r="I98" s="11">
        <v>249.31654782608695</v>
      </c>
      <c r="J98" s="11">
        <v>265.13798260869567</v>
      </c>
      <c r="K98" s="11">
        <v>189.0746</v>
      </c>
      <c r="L98" s="11">
        <v>216.80579130434782</v>
      </c>
      <c r="M98" s="11">
        <v>204.94812173913044</v>
      </c>
      <c r="N98" s="11">
        <v>200.55299130434784</v>
      </c>
      <c r="O98" s="11">
        <v>203.99875391304349</v>
      </c>
      <c r="P98" s="11">
        <v>202.72998608695653</v>
      </c>
      <c r="Q98" s="11">
        <v>181.04940695652175</v>
      </c>
      <c r="R98" s="11">
        <v>178.44379826086956</v>
      </c>
      <c r="S98" s="11">
        <v>163.69354347826084</v>
      </c>
      <c r="T98" s="11">
        <v>179.78555826086955</v>
      </c>
      <c r="U98" s="11">
        <v>158.1049791304348</v>
      </c>
      <c r="V98" s="11">
        <v>161.68757913043476</v>
      </c>
      <c r="W98" s="11">
        <v>161.87954173913042</v>
      </c>
      <c r="X98" s="11">
        <v>156.58589565217389</v>
      </c>
      <c r="Y98" s="11">
        <v>171.86921478260868</v>
      </c>
      <c r="Z98" s="11">
        <v>156.55219478260869</v>
      </c>
      <c r="AA98" s="11">
        <v>149.08932260869565</v>
      </c>
      <c r="AB98" s="11">
        <v>148.17541565217391</v>
      </c>
      <c r="AC98" s="11">
        <v>145.49487391304348</v>
      </c>
      <c r="AD98" s="11">
        <v>189.1377756521739</v>
      </c>
      <c r="AE98" s="11">
        <v>189.72234695652173</v>
      </c>
      <c r="AF98" s="11">
        <v>169.86307565217393</v>
      </c>
      <c r="AG98" s="11">
        <v>154.64273043478261</v>
      </c>
    </row>
    <row r="99" spans="1:33" x14ac:dyDescent="0.25">
      <c r="A99" s="12" t="s">
        <v>30</v>
      </c>
      <c r="B99" s="13">
        <v>435.86169565217392</v>
      </c>
      <c r="C99" s="13">
        <v>414.19341739130437</v>
      </c>
      <c r="D99" s="13">
        <v>398.50561739130433</v>
      </c>
      <c r="E99" s="13">
        <v>397.07922608695651</v>
      </c>
      <c r="F99" s="13">
        <v>384.68829565217391</v>
      </c>
      <c r="G99" s="13">
        <v>397.07374782608696</v>
      </c>
      <c r="H99" s="13">
        <v>312.56170434782609</v>
      </c>
      <c r="I99" s="13">
        <v>326.27326956521739</v>
      </c>
      <c r="J99" s="13">
        <v>360.94002608695655</v>
      </c>
      <c r="K99" s="13">
        <v>236.8171304347826</v>
      </c>
      <c r="L99" s="13">
        <v>278.70902608695656</v>
      </c>
      <c r="M99" s="13">
        <v>274.62156260869563</v>
      </c>
      <c r="N99" s="13">
        <v>246.75065999999998</v>
      </c>
      <c r="O99" s="13">
        <v>248.61653913043477</v>
      </c>
      <c r="P99" s="13">
        <v>259.34584347826086</v>
      </c>
      <c r="Q99" s="13">
        <v>246.66461478260868</v>
      </c>
      <c r="R99" s="13">
        <v>251.33842608695653</v>
      </c>
      <c r="S99" s="13">
        <v>239.83658869565215</v>
      </c>
      <c r="T99" s="13">
        <v>224.11050434782609</v>
      </c>
      <c r="U99" s="13">
        <v>245.46683217391302</v>
      </c>
      <c r="V99" s="13">
        <v>219.51509130434781</v>
      </c>
      <c r="W99" s="13">
        <v>199.44041739130432</v>
      </c>
      <c r="X99" s="13">
        <v>173.68503913043477</v>
      </c>
      <c r="Y99" s="13">
        <v>149.38108695652173</v>
      </c>
      <c r="Z99" s="13">
        <v>137.85374782608696</v>
      </c>
      <c r="AA99" s="13">
        <v>140.04106086956523</v>
      </c>
      <c r="AB99" s="13">
        <v>129.25884347826087</v>
      </c>
      <c r="AC99" s="13">
        <v>124.61507826086957</v>
      </c>
      <c r="AD99" s="13">
        <v>134.34899130434781</v>
      </c>
      <c r="AE99" s="13">
        <v>146.11666086956521</v>
      </c>
      <c r="AF99" s="13">
        <v>127.72499130434782</v>
      </c>
      <c r="AG99" s="13">
        <v>136.76972173913043</v>
      </c>
    </row>
    <row r="100" spans="1:33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spans="1:33" x14ac:dyDescent="0.25">
      <c r="A101" s="8" t="s">
        <v>33</v>
      </c>
      <c r="B101" s="9">
        <f t="shared" ref="B101:AG101" si="26">SUM(B102:B103)</f>
        <v>0</v>
      </c>
      <c r="C101" s="9">
        <f t="shared" si="26"/>
        <v>0</v>
      </c>
      <c r="D101" s="9">
        <f t="shared" si="26"/>
        <v>0</v>
      </c>
      <c r="E101" s="9">
        <f t="shared" si="26"/>
        <v>19.089756273291396</v>
      </c>
      <c r="F101" s="9">
        <f t="shared" si="26"/>
        <v>0.10778236024788868</v>
      </c>
      <c r="G101" s="9">
        <f t="shared" si="26"/>
        <v>43.001008447204441</v>
      </c>
      <c r="H101" s="9">
        <f t="shared" si="26"/>
        <v>0</v>
      </c>
      <c r="I101" s="9">
        <f t="shared" si="26"/>
        <v>46.893999751552208</v>
      </c>
      <c r="J101" s="9">
        <f t="shared" si="26"/>
        <v>72.047330186334875</v>
      </c>
      <c r="K101" s="9">
        <f t="shared" si="26"/>
        <v>0</v>
      </c>
      <c r="L101" s="9">
        <f t="shared" si="26"/>
        <v>91.182225838508714</v>
      </c>
      <c r="M101" s="9">
        <f t="shared" si="26"/>
        <v>14.199250683229783</v>
      </c>
      <c r="N101" s="9">
        <f t="shared" si="26"/>
        <v>11.83658037267039</v>
      </c>
      <c r="O101" s="9">
        <f t="shared" si="26"/>
        <v>27.517281118012278</v>
      </c>
      <c r="P101" s="9">
        <f t="shared" si="26"/>
        <v>31.666175900620942</v>
      </c>
      <c r="Q101" s="9">
        <f t="shared" si="26"/>
        <v>2.7823833540376484</v>
      </c>
      <c r="R101" s="9">
        <f t="shared" si="26"/>
        <v>24.658840124223616</v>
      </c>
      <c r="S101" s="9">
        <f t="shared" si="26"/>
        <v>3.9617746583854512</v>
      </c>
      <c r="T101" s="9">
        <f t="shared" si="26"/>
        <v>25.84446285714256</v>
      </c>
      <c r="U101" s="9">
        <f t="shared" si="26"/>
        <v>36.819939875776754</v>
      </c>
      <c r="V101" s="9">
        <f t="shared" si="26"/>
        <v>13.335048074533773</v>
      </c>
      <c r="W101" s="9">
        <f t="shared" si="26"/>
        <v>14.730218633539856</v>
      </c>
      <c r="X101" s="9">
        <f t="shared" si="26"/>
        <v>4.458801987577317</v>
      </c>
      <c r="Y101" s="9">
        <f t="shared" si="26"/>
        <v>25.592296894409419</v>
      </c>
      <c r="Z101" s="9">
        <f t="shared" si="26"/>
        <v>3.4013644720494796</v>
      </c>
      <c r="AA101" s="9">
        <f t="shared" si="26"/>
        <v>17.559167950310595</v>
      </c>
      <c r="AB101" s="9">
        <f t="shared" si="26"/>
        <v>13.668722981365928</v>
      </c>
      <c r="AC101" s="9">
        <f t="shared" si="26"/>
        <v>15.591063602484553</v>
      </c>
      <c r="AD101" s="9">
        <f t="shared" si="26"/>
        <v>75.582454161490517</v>
      </c>
      <c r="AE101" s="9">
        <f t="shared" si="26"/>
        <v>34.557880248447063</v>
      </c>
      <c r="AF101" s="9">
        <f t="shared" si="26"/>
        <v>1.174807329192137</v>
      </c>
      <c r="AG101" s="9">
        <f t="shared" si="26"/>
        <v>22.142023850931437</v>
      </c>
    </row>
    <row r="102" spans="1:33" x14ac:dyDescent="0.25">
      <c r="A102" s="10" t="s">
        <v>29</v>
      </c>
      <c r="B102" s="11">
        <v>0</v>
      </c>
      <c r="C102" s="11">
        <v>0</v>
      </c>
      <c r="D102" s="11">
        <v>0</v>
      </c>
      <c r="E102" s="11">
        <v>8.062956273291217</v>
      </c>
      <c r="F102" s="11">
        <v>4.552149068248923E-2</v>
      </c>
      <c r="G102" s="11">
        <v>18.162364968943336</v>
      </c>
      <c r="H102" s="11">
        <v>0</v>
      </c>
      <c r="I102" s="11">
        <v>20.72924322981293</v>
      </c>
      <c r="J102" s="11">
        <v>24.927382360247719</v>
      </c>
      <c r="K102" s="11">
        <v>0</v>
      </c>
      <c r="L102" s="11">
        <v>36.837138881986803</v>
      </c>
      <c r="M102" s="11">
        <v>2.8231021118008268</v>
      </c>
      <c r="N102" s="11">
        <v>11.83658037267039</v>
      </c>
      <c r="O102" s="11">
        <v>13.198210683229462</v>
      </c>
      <c r="P102" s="11">
        <v>8.4836802484468592</v>
      </c>
      <c r="Q102" s="11">
        <v>0</v>
      </c>
      <c r="R102" s="11">
        <v>7.1468393788816229</v>
      </c>
      <c r="S102" s="11">
        <v>0</v>
      </c>
      <c r="T102" s="11">
        <v>25.84446285714256</v>
      </c>
      <c r="U102" s="11">
        <v>0</v>
      </c>
      <c r="V102" s="11">
        <v>13.335048074533773</v>
      </c>
      <c r="W102" s="11">
        <v>9.9444106832295063</v>
      </c>
      <c r="X102" s="11">
        <v>4.458801987577317</v>
      </c>
      <c r="Y102" s="11">
        <v>25.035767204968636</v>
      </c>
      <c r="Z102" s="11">
        <v>0</v>
      </c>
      <c r="AA102" s="11">
        <v>2.2895759006207754</v>
      </c>
      <c r="AB102" s="11">
        <v>8.8385411180121025</v>
      </c>
      <c r="AC102" s="11">
        <v>7.071906335403412</v>
      </c>
      <c r="AD102" s="11">
        <v>53.395349813664268</v>
      </c>
      <c r="AE102" s="11">
        <v>10.337019378881678</v>
      </c>
      <c r="AF102" s="11">
        <v>1.174807329192137</v>
      </c>
      <c r="AG102" s="11">
        <v>0.64410211180082566</v>
      </c>
    </row>
    <row r="103" spans="1:33" x14ac:dyDescent="0.25">
      <c r="A103" s="12" t="s">
        <v>30</v>
      </c>
      <c r="B103" s="13">
        <v>0</v>
      </c>
      <c r="C103" s="13">
        <v>0</v>
      </c>
      <c r="D103" s="13">
        <v>0</v>
      </c>
      <c r="E103" s="13">
        <v>11.026800000000179</v>
      </c>
      <c r="F103" s="13">
        <v>6.2260869565399446E-2</v>
      </c>
      <c r="G103" s="13">
        <v>24.838643478261105</v>
      </c>
      <c r="H103" s="13">
        <v>0</v>
      </c>
      <c r="I103" s="13">
        <v>26.164756521739278</v>
      </c>
      <c r="J103" s="13">
        <v>47.119947826087156</v>
      </c>
      <c r="K103" s="13">
        <v>0</v>
      </c>
      <c r="L103" s="13">
        <v>54.345086956521904</v>
      </c>
      <c r="M103" s="13">
        <v>11.376148571428956</v>
      </c>
      <c r="N103" s="13">
        <v>0</v>
      </c>
      <c r="O103" s="13">
        <v>14.319070434782816</v>
      </c>
      <c r="P103" s="13">
        <v>23.182495652174083</v>
      </c>
      <c r="Q103" s="13">
        <v>2.7823833540376484</v>
      </c>
      <c r="R103" s="13">
        <v>17.512000745341993</v>
      </c>
      <c r="S103" s="13">
        <v>3.9617746583854512</v>
      </c>
      <c r="T103" s="13">
        <v>0</v>
      </c>
      <c r="U103" s="13">
        <v>36.819939875776754</v>
      </c>
      <c r="V103" s="13">
        <v>0</v>
      </c>
      <c r="W103" s="13">
        <v>4.7858079503103497</v>
      </c>
      <c r="X103" s="13">
        <v>0</v>
      </c>
      <c r="Y103" s="13">
        <v>0.55652968944078296</v>
      </c>
      <c r="Z103" s="13">
        <v>3.4013644720494796</v>
      </c>
      <c r="AA103" s="13">
        <v>15.26959204968982</v>
      </c>
      <c r="AB103" s="13">
        <v>4.8301818633538254</v>
      </c>
      <c r="AC103" s="13">
        <v>8.5191572670811411</v>
      </c>
      <c r="AD103" s="13">
        <v>22.187104347826249</v>
      </c>
      <c r="AE103" s="13">
        <v>24.220860869565382</v>
      </c>
      <c r="AF103" s="13">
        <v>0</v>
      </c>
      <c r="AG103" s="13">
        <v>21.497921739130611</v>
      </c>
    </row>
  </sheetData>
  <pageMargins left="0.7" right="0.7" top="0.75" bottom="0.75" header="0.3" footer="0.3"/>
  <pageSetup paperSize="9" scale="89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G103"/>
  <sheetViews>
    <sheetView showGridLines="0" zoomScaleNormal="100" workbookViewId="0">
      <pane xSplit="1" ySplit="1" topLeftCell="M2" activePane="bottomRight" state="frozen"/>
      <selection activeCell="B2" sqref="B2"/>
      <selection pane="topRight" activeCell="B2" sqref="B2"/>
      <selection pane="bottomLeft" activeCell="B2" sqref="B2"/>
      <selection pane="bottomRight" activeCell="AG2" sqref="AG2"/>
    </sheetView>
  </sheetViews>
  <sheetFormatPr defaultRowHeight="11.25" x14ac:dyDescent="0.25"/>
  <cols>
    <col min="1" max="1" width="43.7109375" style="1" customWidth="1"/>
    <col min="2" max="12" width="10.42578125" style="2" customWidth="1"/>
    <col min="13" max="33" width="10.42578125" style="1" customWidth="1"/>
    <col min="34" max="16384" width="9.140625" style="1"/>
  </cols>
  <sheetData>
    <row r="1" spans="1:33" ht="12.75" x14ac:dyDescent="0.25">
      <c r="A1" s="3" t="s">
        <v>37</v>
      </c>
      <c r="B1" s="4">
        <v>1990</v>
      </c>
      <c r="C1" s="4">
        <v>1991</v>
      </c>
      <c r="D1" s="4">
        <v>1992</v>
      </c>
      <c r="E1" s="4">
        <v>1993</v>
      </c>
      <c r="F1" s="4">
        <v>1994</v>
      </c>
      <c r="G1" s="4">
        <v>1995</v>
      </c>
      <c r="H1" s="4">
        <v>1996</v>
      </c>
      <c r="I1" s="4">
        <v>1997</v>
      </c>
      <c r="J1" s="4">
        <v>1998</v>
      </c>
      <c r="K1" s="4">
        <v>1999</v>
      </c>
      <c r="L1" s="4">
        <v>2000</v>
      </c>
      <c r="M1" s="4">
        <v>2001</v>
      </c>
      <c r="N1" s="4">
        <v>2002</v>
      </c>
      <c r="O1" s="4">
        <v>2003</v>
      </c>
      <c r="P1" s="4">
        <v>2004</v>
      </c>
      <c r="Q1" s="4">
        <v>2005</v>
      </c>
      <c r="R1" s="4">
        <v>2006</v>
      </c>
      <c r="S1" s="4">
        <v>2007</v>
      </c>
      <c r="T1" s="4">
        <v>2008</v>
      </c>
      <c r="U1" s="4">
        <v>2009</v>
      </c>
      <c r="V1" s="4">
        <v>2010</v>
      </c>
      <c r="W1" s="4">
        <v>2011</v>
      </c>
      <c r="X1" s="4">
        <v>2012</v>
      </c>
      <c r="Y1" s="4">
        <v>2013</v>
      </c>
      <c r="Z1" s="4">
        <v>2014</v>
      </c>
      <c r="AA1" s="4">
        <v>2015</v>
      </c>
      <c r="AB1" s="4">
        <v>2016</v>
      </c>
      <c r="AC1" s="4">
        <v>2017</v>
      </c>
      <c r="AD1" s="4">
        <v>2018</v>
      </c>
      <c r="AE1" s="4">
        <v>2019</v>
      </c>
      <c r="AF1" s="4">
        <v>2020</v>
      </c>
      <c r="AG1" s="4">
        <v>2021</v>
      </c>
    </row>
    <row r="2" spans="1:33" x14ac:dyDescent="0.25">
      <c r="A2" s="5"/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x14ac:dyDescent="0.25">
      <c r="A3" s="8" t="s">
        <v>20</v>
      </c>
      <c r="B3" s="9">
        <f t="shared" ref="B3:AG3" si="0">SUM(B4:B5)</f>
        <v>5421441.1308215614</v>
      </c>
      <c r="C3" s="9">
        <f t="shared" si="0"/>
        <v>5192060.8848623121</v>
      </c>
      <c r="D3" s="9">
        <f t="shared" si="0"/>
        <v>5129157.5618737806</v>
      </c>
      <c r="E3" s="9">
        <f t="shared" si="0"/>
        <v>5113993.0233727098</v>
      </c>
      <c r="F3" s="9">
        <f t="shared" si="0"/>
        <v>5017850.3953914903</v>
      </c>
      <c r="G3" s="9">
        <f t="shared" si="0"/>
        <v>5040392.0075409999</v>
      </c>
      <c r="H3" s="9">
        <f t="shared" si="0"/>
        <v>5109468.8435729994</v>
      </c>
      <c r="I3" s="9">
        <f t="shared" si="0"/>
        <v>5387710.8587709991</v>
      </c>
      <c r="J3" s="9">
        <f t="shared" si="0"/>
        <v>5638790.9637789996</v>
      </c>
      <c r="K3" s="9">
        <f t="shared" si="0"/>
        <v>5293105.0330229988</v>
      </c>
      <c r="L3" s="9">
        <f t="shared" si="0"/>
        <v>5638876.0955039999</v>
      </c>
      <c r="M3" s="9">
        <f t="shared" si="0"/>
        <v>5897800.633191999</v>
      </c>
      <c r="N3" s="9">
        <f t="shared" si="0"/>
        <v>6017082.6640290003</v>
      </c>
      <c r="O3" s="9">
        <f t="shared" si="0"/>
        <v>6202289.6352499994</v>
      </c>
      <c r="P3" s="9">
        <f t="shared" si="0"/>
        <v>6573563.6884380002</v>
      </c>
      <c r="Q3" s="9">
        <f t="shared" si="0"/>
        <v>7008685.9031500006</v>
      </c>
      <c r="R3" s="9">
        <f t="shared" si="0"/>
        <v>7322196.3341430007</v>
      </c>
      <c r="S3" s="9">
        <f t="shared" si="0"/>
        <v>7563596.5659750002</v>
      </c>
      <c r="T3" s="9">
        <f t="shared" si="0"/>
        <v>7773215.1683909995</v>
      </c>
      <c r="U3" s="9">
        <f t="shared" si="0"/>
        <v>6626862.1507370006</v>
      </c>
      <c r="V3" s="9">
        <f t="shared" si="0"/>
        <v>7137957.4909159997</v>
      </c>
      <c r="W3" s="9">
        <f t="shared" si="0"/>
        <v>7686930.3684320012</v>
      </c>
      <c r="X3" s="9">
        <f t="shared" si="0"/>
        <v>7680653.7772929985</v>
      </c>
      <c r="Y3" s="9">
        <f t="shared" si="0"/>
        <v>7477059.6703190003</v>
      </c>
      <c r="Z3" s="9">
        <f t="shared" si="0"/>
        <v>7799004.6215949999</v>
      </c>
      <c r="AA3" s="9">
        <f t="shared" si="0"/>
        <v>7935271.0521100024</v>
      </c>
      <c r="AB3" s="9">
        <f t="shared" si="0"/>
        <v>7921809.9797389992</v>
      </c>
      <c r="AC3" s="9">
        <f t="shared" si="0"/>
        <v>8199571.9103320017</v>
      </c>
      <c r="AD3" s="9">
        <f t="shared" si="0"/>
        <v>8453549.9529340006</v>
      </c>
      <c r="AE3" s="9">
        <f t="shared" si="0"/>
        <v>8685763.7000479978</v>
      </c>
      <c r="AF3" s="9">
        <f t="shared" si="0"/>
        <v>8095004.2762839999</v>
      </c>
      <c r="AG3" s="9">
        <f t="shared" si="0"/>
        <v>8542449.5390469991</v>
      </c>
    </row>
    <row r="4" spans="1:33" x14ac:dyDescent="0.25">
      <c r="A4" s="10" t="s">
        <v>29</v>
      </c>
      <c r="B4" s="11">
        <f>AT!B4+BE!B4+BG!B4+CY!B4+CZ!B4+DE!B4+DK!B4+EE!B4+EL!B4+ES!B4+FI!B4+FR!B4+HR!B4+HU!B4+IE!B4+IT!B4+LT!B4+LU!B4+LV!B4+MT!B4+NL!B4+PL!B4+PT!B4+RO!B4+SE!B4+SI!B4+SK!B4+IS!B4+NO!B4</f>
        <v>773457.25874193478</v>
      </c>
      <c r="C4" s="11">
        <f>AT!C4+BE!C4+BG!C4+CY!C4+CZ!C4+DE!C4+DK!C4+EE!C4+EL!C4+ES!C4+FI!C4+FR!C4+HR!C4+HU!C4+IE!C4+IT!C4+LT!C4+LU!C4+LV!C4+MT!C4+NL!C4+PL!C4+PT!C4+RO!C4+SE!C4+SI!C4+SK!C4+IS!C4+NO!C4</f>
        <v>720143.14033271465</v>
      </c>
      <c r="D4" s="11">
        <f>AT!D4+BE!D4+BG!D4+CY!D4+CZ!D4+DE!D4+DK!D4+EE!D4+EL!D4+ES!D4+FI!D4+FR!D4+HR!D4+HU!D4+IE!D4+IT!D4+LT!D4+LU!D4+LV!D4+MT!D4+NL!D4+PL!D4+PT!D4+RO!D4+SE!D4+SI!D4+SK!D4+IS!D4+NO!D4</f>
        <v>732827.61130573135</v>
      </c>
      <c r="E4" s="11">
        <f>AT!E4+BE!E4+BG!E4+CY!E4+CZ!E4+DE!E4+DK!E4+EE!E4+EL!E4+ES!E4+FI!E4+FR!E4+HR!E4+HU!E4+IE!E4+IT!E4+LT!E4+LU!E4+LV!E4+MT!E4+NL!E4+PL!E4+PT!E4+RO!E4+SE!E4+SI!E4+SK!E4+IS!E4+NO!E4</f>
        <v>726808.05189611041</v>
      </c>
      <c r="F4" s="11">
        <f>AT!F4+BE!F4+BG!F4+CY!F4+CZ!F4+DE!F4+DK!F4+EE!F4+EL!F4+ES!F4+FI!F4+FR!F4+HR!F4+HU!F4+IE!F4+IT!F4+LT!F4+LU!F4+LV!F4+MT!F4+NL!F4+PL!F4+PT!F4+RO!F4+SE!F4+SI!F4+SK!F4+IS!F4+NO!F4</f>
        <v>722062.14010043675</v>
      </c>
      <c r="G4" s="11">
        <f>AT!G4+BE!G4+BG!G4+CY!G4+CZ!G4+DE!G4+DK!G4+EE!G4+EL!G4+ES!G4+FI!G4+FR!G4+HR!G4+HU!G4+IE!G4+IT!G4+LT!G4+LU!G4+LV!G4+MT!G4+NL!G4+PL!G4+PT!G4+RO!G4+SE!G4+SI!G4+SK!G4+IS!G4+NO!G4</f>
        <v>713898.33232699998</v>
      </c>
      <c r="H4" s="11">
        <f>AT!H4+BE!H4+BG!H4+CY!H4+CZ!H4+DE!H4+DK!H4+EE!H4+EL!H4+ES!H4+FI!H4+FR!H4+HR!H4+HU!H4+IE!H4+IT!H4+LT!H4+LU!H4+LV!H4+MT!H4+NL!H4+PL!H4+PT!H4+RO!H4+SE!H4+SI!H4+SK!H4+IS!H4+NO!H4</f>
        <v>736570.14826599997</v>
      </c>
      <c r="I4" s="11">
        <f>AT!I4+BE!I4+BG!I4+CY!I4+CZ!I4+DE!I4+DK!I4+EE!I4+EL!I4+ES!I4+FI!I4+FR!I4+HR!I4+HU!I4+IE!I4+IT!I4+LT!I4+LU!I4+LV!I4+MT!I4+NL!I4+PL!I4+PT!I4+RO!I4+SE!I4+SI!I4+SK!I4+IS!I4+NO!I4</f>
        <v>760896.18979999993</v>
      </c>
      <c r="J4" s="11">
        <f>AT!J4+BE!J4+BG!J4+CY!J4+CZ!J4+DE!J4+DK!J4+EE!J4+EL!J4+ES!J4+FI!J4+FR!J4+HR!J4+HU!J4+IE!J4+IT!J4+LT!J4+LU!J4+LV!J4+MT!J4+NL!J4+PL!J4+PT!J4+RO!J4+SE!J4+SI!J4+SK!J4+IS!J4+NO!J4</f>
        <v>772361.36249099986</v>
      </c>
      <c r="K4" s="11">
        <f>AT!K4+BE!K4+BG!K4+CY!K4+CZ!K4+DE!K4+DK!K4+EE!K4+EL!K4+ES!K4+FI!K4+FR!K4+HR!K4+HU!K4+IE!K4+IT!K4+LT!K4+LU!K4+LV!K4+MT!K4+NL!K4+PL!K4+PT!K4+RO!K4+SE!K4+SI!K4+SK!K4+IS!K4+NO!K4</f>
        <v>801202.0936319998</v>
      </c>
      <c r="L4" s="11">
        <f>AT!L4+BE!L4+BG!L4+CY!L4+CZ!L4+DE!L4+DK!L4+EE!L4+EL!L4+ES!L4+FI!L4+FR!L4+HR!L4+HU!L4+IE!L4+IT!L4+LT!L4+LU!L4+LV!L4+MT!L4+NL!L4+PL!L4+PT!L4+RO!L4+SE!L4+SI!L4+SK!L4+IS!L4+NO!L4</f>
        <v>836839.52674499992</v>
      </c>
      <c r="M4" s="11">
        <f>AT!M4+BE!M4+BG!M4+CY!M4+CZ!M4+DE!M4+DK!M4+EE!M4+EL!M4+ES!M4+FI!M4+FR!M4+HR!M4+HU!M4+IE!M4+IT!M4+LT!M4+LU!M4+LV!M4+MT!M4+NL!M4+PL!M4+PT!M4+RO!M4+SE!M4+SI!M4+SK!M4+IS!M4+NO!M4</f>
        <v>858479.99204899999</v>
      </c>
      <c r="N4" s="11">
        <f>AT!N4+BE!N4+BG!N4+CY!N4+CZ!N4+DE!N4+DK!N4+EE!N4+EL!N4+ES!N4+FI!N4+FR!N4+HR!N4+HU!N4+IE!N4+IT!N4+LT!N4+LU!N4+LV!N4+MT!N4+NL!N4+PL!N4+PT!N4+RO!N4+SE!N4+SI!N4+SK!N4+IS!N4+NO!N4</f>
        <v>858534.74478000007</v>
      </c>
      <c r="O4" s="11">
        <f>AT!O4+BE!O4+BG!O4+CY!O4+CZ!O4+DE!O4+DK!O4+EE!O4+EL!O4+ES!O4+FI!O4+FR!O4+HR!O4+HU!O4+IE!O4+IT!O4+LT!O4+LU!O4+LV!O4+MT!O4+NL!O4+PL!O4+PT!O4+RO!O4+SE!O4+SI!O4+SK!O4+IS!O4+NO!O4</f>
        <v>868754.87165199989</v>
      </c>
      <c r="P4" s="11">
        <f>AT!P4+BE!P4+BG!P4+CY!P4+CZ!P4+DE!P4+DK!P4+EE!P4+EL!P4+ES!P4+FI!P4+FR!P4+HR!P4+HU!P4+IE!P4+IT!P4+LT!P4+LU!P4+LV!P4+MT!P4+NL!P4+PL!P4+PT!P4+RO!P4+SE!P4+SI!P4+SK!P4+IS!P4+NO!P4</f>
        <v>895617.35189899988</v>
      </c>
      <c r="Q4" s="11">
        <f>AT!Q4+BE!Q4+BG!Q4+CY!Q4+CZ!Q4+DE!Q4+DK!Q4+EE!Q4+EL!Q4+ES!Q4+FI!Q4+FR!Q4+HR!Q4+HU!Q4+IE!Q4+IT!Q4+LT!Q4+LU!Q4+LV!Q4+MT!Q4+NL!Q4+PL!Q4+PT!Q4+RO!Q4+SE!Q4+SI!Q4+SK!Q4+IS!Q4+NO!Q4</f>
        <v>895841.09507599997</v>
      </c>
      <c r="R4" s="11">
        <f>AT!R4+BE!R4+BG!R4+CY!R4+CZ!R4+DE!R4+DK!R4+EE!R4+EL!R4+ES!R4+FI!R4+FR!R4+HR!R4+HU!R4+IE!R4+IT!R4+LT!R4+LU!R4+LV!R4+MT!R4+NL!R4+PL!R4+PT!R4+RO!R4+SE!R4+SI!R4+SK!R4+IS!R4+NO!R4</f>
        <v>881163.75526000012</v>
      </c>
      <c r="S4" s="11">
        <f>AT!S4+BE!S4+BG!S4+CY!S4+CZ!S4+DE!S4+DK!S4+EE!S4+EL!S4+ES!S4+FI!S4+FR!S4+HR!S4+HU!S4+IE!S4+IT!S4+LT!S4+LU!S4+LV!S4+MT!S4+NL!S4+PL!S4+PT!S4+RO!S4+SE!S4+SI!S4+SK!S4+IS!S4+NO!S4</f>
        <v>884765.05808999983</v>
      </c>
      <c r="T4" s="11">
        <f>AT!T4+BE!T4+BG!T4+CY!T4+CZ!T4+DE!T4+DK!T4+EE!T4+EL!T4+ES!T4+FI!T4+FR!T4+HR!T4+HU!T4+IE!T4+IT!T4+LT!T4+LU!T4+LV!T4+MT!T4+NL!T4+PL!T4+PT!T4+RO!T4+SE!T4+SI!T4+SK!T4+IS!T4+NO!T4</f>
        <v>883982.45204400027</v>
      </c>
      <c r="U4" s="11">
        <f>AT!U4+BE!U4+BG!U4+CY!U4+CZ!U4+DE!U4+DK!U4+EE!U4+EL!U4+ES!U4+FI!U4+FR!U4+HR!U4+HU!U4+IE!U4+IT!U4+LT!U4+LU!U4+LV!U4+MT!U4+NL!U4+PL!U4+PT!U4+RO!U4+SE!U4+SI!U4+SK!U4+IS!U4+NO!U4</f>
        <v>807244.804443</v>
      </c>
      <c r="V4" s="11">
        <f>AT!V4+BE!V4+BG!V4+CY!V4+CZ!V4+DE!V4+DK!V4+EE!V4+EL!V4+ES!V4+FI!V4+FR!V4+HR!V4+HU!V4+IE!V4+IT!V4+LT!V4+LU!V4+LV!V4+MT!V4+NL!V4+PL!V4+PT!V4+RO!V4+SE!V4+SI!V4+SK!V4+IS!V4+NO!V4</f>
        <v>875683.41333799995</v>
      </c>
      <c r="W4" s="11">
        <f>AT!W4+BE!W4+BG!W4+CY!W4+CZ!W4+DE!W4+DK!W4+EE!W4+EL!W4+ES!W4+FI!W4+FR!W4+HR!W4+HU!W4+IE!W4+IT!W4+LT!W4+LU!W4+LV!W4+MT!W4+NL!W4+PL!W4+PT!W4+RO!W4+SE!W4+SI!W4+SK!W4+IS!W4+NO!W4</f>
        <v>881495.00285400008</v>
      </c>
      <c r="X4" s="11">
        <f>AT!X4+BE!X4+BG!X4+CY!X4+CZ!X4+DE!X4+DK!X4+EE!X4+EL!X4+ES!X4+FI!X4+FR!X4+HR!X4+HU!X4+IE!X4+IT!X4+LT!X4+LU!X4+LV!X4+MT!X4+NL!X4+PL!X4+PT!X4+RO!X4+SE!X4+SI!X4+SK!X4+IS!X4+NO!X4</f>
        <v>875015.21984399995</v>
      </c>
      <c r="Y4" s="11">
        <f>AT!Y4+BE!Y4+BG!Y4+CY!Y4+CZ!Y4+DE!Y4+DK!Y4+EE!Y4+EL!Y4+ES!Y4+FI!Y4+FR!Y4+HR!Y4+HU!Y4+IE!Y4+IT!Y4+LT!Y4+LU!Y4+LV!Y4+MT!Y4+NL!Y4+PL!Y4+PT!Y4+RO!Y4+SE!Y4+SI!Y4+SK!Y4+IS!Y4+NO!Y4</f>
        <v>891278.17628600006</v>
      </c>
      <c r="Z4" s="11">
        <f>AT!Z4+BE!Z4+BG!Z4+CY!Z4+CZ!Z4+DE!Z4+DK!Z4+EE!Z4+EL!Z4+ES!Z4+FI!Z4+FR!Z4+HR!Z4+HU!Z4+IE!Z4+IT!Z4+LT!Z4+LU!Z4+LV!Z4+MT!Z4+NL!Z4+PL!Z4+PT!Z4+RO!Z4+SE!Z4+SI!Z4+SK!Z4+IS!Z4+NO!Z4</f>
        <v>913728.24817300006</v>
      </c>
      <c r="AA4" s="11">
        <f>AT!AA4+BE!AA4+BG!AA4+CY!AA4+CZ!AA4+DE!AA4+DK!AA4+EE!AA4+EL!AA4+ES!AA4+FI!AA4+FR!AA4+HR!AA4+HU!AA4+IE!AA4+IT!AA4+LT!AA4+LU!AA4+LV!AA4+MT!AA4+NL!AA4+PL!AA4+PT!AA4+RO!AA4+SE!AA4+SI!AA4+SK!AA4+IS!AA4+NO!AA4</f>
        <v>914402.26375200006</v>
      </c>
      <c r="AB4" s="11">
        <f>AT!AB4+BE!AB4+BG!AB4+CY!AB4+CZ!AB4+DE!AB4+DK!AB4+EE!AB4+EL!AB4+ES!AB4+FI!AB4+FR!AB4+HR!AB4+HU!AB4+IE!AB4+IT!AB4+LT!AB4+LU!AB4+LV!AB4+MT!AB4+NL!AB4+PL!AB4+PT!AB4+RO!AB4+SE!AB4+SI!AB4+SK!AB4+IS!AB4+NO!AB4</f>
        <v>945960.97753000003</v>
      </c>
      <c r="AC4" s="11">
        <f>AT!AC4+BE!AC4+BG!AC4+CY!AC4+CZ!AC4+DE!AC4+DK!AC4+EE!AC4+EL!AC4+ES!AC4+FI!AC4+FR!AC4+HR!AC4+HU!AC4+IE!AC4+IT!AC4+LT!AC4+LU!AC4+LV!AC4+MT!AC4+NL!AC4+PL!AC4+PT!AC4+RO!AC4+SE!AC4+SI!AC4+SK!AC4+IS!AC4+NO!AC4</f>
        <v>956187.60929699999</v>
      </c>
      <c r="AD4" s="11">
        <f>AT!AD4+BE!AD4+BG!AD4+CY!AD4+CZ!AD4+DE!AD4+DK!AD4+EE!AD4+EL!AD4+ES!AD4+FI!AD4+FR!AD4+HR!AD4+HU!AD4+IE!AD4+IT!AD4+LT!AD4+LU!AD4+LV!AD4+MT!AD4+NL!AD4+PL!AD4+PT!AD4+RO!AD4+SE!AD4+SI!AD4+SK!AD4+IS!AD4+NO!AD4</f>
        <v>1016138.5051220004</v>
      </c>
      <c r="AE4" s="11">
        <f>AT!AE4+BE!AE4+BG!AE4+CY!AE4+CZ!AE4+DE!AE4+DK!AE4+EE!AE4+EL!AE4+ES!AE4+FI!AE4+FR!AE4+HR!AE4+HU!AE4+IE!AE4+IT!AE4+LT!AE4+LU!AE4+LV!AE4+MT!AE4+NL!AE4+PL!AE4+PT!AE4+RO!AE4+SE!AE4+SI!AE4+SK!AE4+IS!AE4+NO!AE4</f>
        <v>1026116.9213730001</v>
      </c>
      <c r="AF4" s="11">
        <f>AT!AF4+BE!AF4+BG!AF4+CY!AF4+CZ!AF4+DE!AF4+DK!AF4+EE!AF4+EL!AF4+ES!AF4+FI!AF4+FR!AF4+HR!AF4+HU!AF4+IE!AF4+IT!AF4+LT!AF4+LU!AF4+LV!AF4+MT!AF4+NL!AF4+PL!AF4+PT!AF4+RO!AF4+SE!AF4+SI!AF4+SK!AF4+IS!AF4+NO!AF4</f>
        <v>965341.87244399975</v>
      </c>
      <c r="AG4" s="11">
        <f>AT!AG4+BE!AG4+BG!AG4+CY!AG4+CZ!AG4+DE!AG4+DK!AG4+EE!AG4+EL!AG4+ES!AG4+FI!AG4+FR!AG4+HR!AG4+HU!AG4+IE!AG4+IT!AG4+LT!AG4+LU!AG4+LV!AG4+MT!AG4+NL!AG4+PL!AG4+PT!AG4+RO!AG4+SE!AG4+SI!AG4+SK!AG4+IS!AG4+NO!AG4</f>
        <v>983694.53622699995</v>
      </c>
    </row>
    <row r="5" spans="1:33" x14ac:dyDescent="0.25">
      <c r="A5" s="12" t="s">
        <v>30</v>
      </c>
      <c r="B5" s="13">
        <f>AT!B5+BE!B5+BG!B5+CY!B5+CZ!B5+DE!B5+DK!B5+EE!B5+EL!B5+ES!B5+FI!B5+FR!B5+HR!B5+HU!B5+IE!B5+IT!B5+LT!B5+LU!B5+LV!B5+MT!B5+NL!B5+PL!B5+PT!B5+RO!B5+SE!B5+SI!B5+SK!B5+IS!B5+NO!B5</f>
        <v>4647983.8720796267</v>
      </c>
      <c r="C5" s="13">
        <f>AT!C5+BE!C5+BG!C5+CY!C5+CZ!C5+DE!C5+DK!C5+EE!C5+EL!C5+ES!C5+FI!C5+FR!C5+HR!C5+HU!C5+IE!C5+IT!C5+LT!C5+LU!C5+LV!C5+MT!C5+NL!C5+PL!C5+PT!C5+RO!C5+SE!C5+SI!C5+SK!C5+IS!C5+NO!C5</f>
        <v>4471917.7445295975</v>
      </c>
      <c r="D5" s="13">
        <f>AT!D5+BE!D5+BG!D5+CY!D5+CZ!D5+DE!D5+DK!D5+EE!D5+EL!D5+ES!D5+FI!D5+FR!D5+HR!D5+HU!D5+IE!D5+IT!D5+LT!D5+LU!D5+LV!D5+MT!D5+NL!D5+PL!D5+PT!D5+RO!D5+SE!D5+SI!D5+SK!D5+IS!D5+NO!D5</f>
        <v>4396329.9505680492</v>
      </c>
      <c r="E5" s="13">
        <f>AT!E5+BE!E5+BG!E5+CY!E5+CZ!E5+DE!E5+DK!E5+EE!E5+EL!E5+ES!E5+FI!E5+FR!E5+HR!E5+HU!E5+IE!E5+IT!E5+LT!E5+LU!E5+LV!E5+MT!E5+NL!E5+PL!E5+PT!E5+RO!E5+SE!E5+SI!E5+SK!E5+IS!E5+NO!E5</f>
        <v>4387184.9714765996</v>
      </c>
      <c r="F5" s="13">
        <f>AT!F5+BE!F5+BG!F5+CY!F5+CZ!F5+DE!F5+DK!F5+EE!F5+EL!F5+ES!F5+FI!F5+FR!F5+HR!F5+HU!F5+IE!F5+IT!F5+LT!F5+LU!F5+LV!F5+MT!F5+NL!F5+PL!F5+PT!F5+RO!F5+SE!F5+SI!F5+SK!F5+IS!F5+NO!F5</f>
        <v>4295788.255291054</v>
      </c>
      <c r="G5" s="13">
        <f>AT!G5+BE!G5+BG!G5+CY!G5+CZ!G5+DE!G5+DK!G5+EE!G5+EL!G5+ES!G5+FI!G5+FR!G5+HR!G5+HU!G5+IE!G5+IT!G5+LT!G5+LU!G5+LV!G5+MT!G5+NL!G5+PL!G5+PT!G5+RO!G5+SE!G5+SI!G5+SK!G5+IS!G5+NO!G5</f>
        <v>4326493.675214</v>
      </c>
      <c r="H5" s="13">
        <f>AT!H5+BE!H5+BG!H5+CY!H5+CZ!H5+DE!H5+DK!H5+EE!H5+EL!H5+ES!H5+FI!H5+FR!H5+HR!H5+HU!H5+IE!H5+IT!H5+LT!H5+LU!H5+LV!H5+MT!H5+NL!H5+PL!H5+PT!H5+RO!H5+SE!H5+SI!H5+SK!H5+IS!H5+NO!H5</f>
        <v>4372898.6953069996</v>
      </c>
      <c r="I5" s="13">
        <f>AT!I5+BE!I5+BG!I5+CY!I5+CZ!I5+DE!I5+DK!I5+EE!I5+EL!I5+ES!I5+FI!I5+FR!I5+HR!I5+HU!I5+IE!I5+IT!I5+LT!I5+LU!I5+LV!I5+MT!I5+NL!I5+PL!I5+PT!I5+RO!I5+SE!I5+SI!I5+SK!I5+IS!I5+NO!I5</f>
        <v>4626814.6689709993</v>
      </c>
      <c r="J5" s="13">
        <f>AT!J5+BE!J5+BG!J5+CY!J5+CZ!J5+DE!J5+DK!J5+EE!J5+EL!J5+ES!J5+FI!J5+FR!J5+HR!J5+HU!J5+IE!J5+IT!J5+LT!J5+LU!J5+LV!J5+MT!J5+NL!J5+PL!J5+PT!J5+RO!J5+SE!J5+SI!J5+SK!J5+IS!J5+NO!J5</f>
        <v>4866429.6012880001</v>
      </c>
      <c r="K5" s="13">
        <f>AT!K5+BE!K5+BG!K5+CY!K5+CZ!K5+DE!K5+DK!K5+EE!K5+EL!K5+ES!K5+FI!K5+FR!K5+HR!K5+HU!K5+IE!K5+IT!K5+LT!K5+LU!K5+LV!K5+MT!K5+NL!K5+PL!K5+PT!K5+RO!K5+SE!K5+SI!K5+SK!K5+IS!K5+NO!K5</f>
        <v>4491902.9393909993</v>
      </c>
      <c r="L5" s="13">
        <f>AT!L5+BE!L5+BG!L5+CY!L5+CZ!L5+DE!L5+DK!L5+EE!L5+EL!L5+ES!L5+FI!L5+FR!L5+HR!L5+HU!L5+IE!L5+IT!L5+LT!L5+LU!L5+LV!L5+MT!L5+NL!L5+PL!L5+PT!L5+RO!L5+SE!L5+SI!L5+SK!L5+IS!L5+NO!L5</f>
        <v>4802036.5687589999</v>
      </c>
      <c r="M5" s="13">
        <f>AT!M5+BE!M5+BG!M5+CY!M5+CZ!M5+DE!M5+DK!M5+EE!M5+EL!M5+ES!M5+FI!M5+FR!M5+HR!M5+HU!M5+IE!M5+IT!M5+LT!M5+LU!M5+LV!M5+MT!M5+NL!M5+PL!M5+PT!M5+RO!M5+SE!M5+SI!M5+SK!M5+IS!M5+NO!M5</f>
        <v>5039320.6411429988</v>
      </c>
      <c r="N5" s="13">
        <f>AT!N5+BE!N5+BG!N5+CY!N5+CZ!N5+DE!N5+DK!N5+EE!N5+EL!N5+ES!N5+FI!N5+FR!N5+HR!N5+HU!N5+IE!N5+IT!N5+LT!N5+LU!N5+LV!N5+MT!N5+NL!N5+PL!N5+PT!N5+RO!N5+SE!N5+SI!N5+SK!N5+IS!N5+NO!N5</f>
        <v>5158547.919249</v>
      </c>
      <c r="O5" s="13">
        <f>AT!O5+BE!O5+BG!O5+CY!O5+CZ!O5+DE!O5+DK!O5+EE!O5+EL!O5+ES!O5+FI!O5+FR!O5+HR!O5+HU!O5+IE!O5+IT!O5+LT!O5+LU!O5+LV!O5+MT!O5+NL!O5+PL!O5+PT!O5+RO!O5+SE!O5+SI!O5+SK!O5+IS!O5+NO!O5</f>
        <v>5333534.7635979997</v>
      </c>
      <c r="P5" s="13">
        <f>AT!P5+BE!P5+BG!P5+CY!P5+CZ!P5+DE!P5+DK!P5+EE!P5+EL!P5+ES!P5+FI!P5+FR!P5+HR!P5+HU!P5+IE!P5+IT!P5+LT!P5+LU!P5+LV!P5+MT!P5+NL!P5+PL!P5+PT!P5+RO!P5+SE!P5+SI!P5+SK!P5+IS!P5+NO!P5</f>
        <v>5677946.3365390003</v>
      </c>
      <c r="Q5" s="13">
        <f>AT!Q5+BE!Q5+BG!Q5+CY!Q5+CZ!Q5+DE!Q5+DK!Q5+EE!Q5+EL!Q5+ES!Q5+FI!Q5+FR!Q5+HR!Q5+HU!Q5+IE!Q5+IT!Q5+LT!Q5+LU!Q5+LV!Q5+MT!Q5+NL!Q5+PL!Q5+PT!Q5+RO!Q5+SE!Q5+SI!Q5+SK!Q5+IS!Q5+NO!Q5</f>
        <v>6112844.8080740003</v>
      </c>
      <c r="R5" s="13">
        <f>AT!R5+BE!R5+BG!R5+CY!R5+CZ!R5+DE!R5+DK!R5+EE!R5+EL!R5+ES!R5+FI!R5+FR!R5+HR!R5+HU!R5+IE!R5+IT!R5+LT!R5+LU!R5+LV!R5+MT!R5+NL!R5+PL!R5+PT!R5+RO!R5+SE!R5+SI!R5+SK!R5+IS!R5+NO!R5</f>
        <v>6441032.5788830006</v>
      </c>
      <c r="S5" s="13">
        <f>AT!S5+BE!S5+BG!S5+CY!S5+CZ!S5+DE!S5+DK!S5+EE!S5+EL!S5+ES!S5+FI!S5+FR!S5+HR!S5+HU!S5+IE!S5+IT!S5+LT!S5+LU!S5+LV!S5+MT!S5+NL!S5+PL!S5+PT!S5+RO!S5+SE!S5+SI!S5+SK!S5+IS!S5+NO!S5</f>
        <v>6678831.5078850007</v>
      </c>
      <c r="T5" s="13">
        <f>AT!T5+BE!T5+BG!T5+CY!T5+CZ!T5+DE!T5+DK!T5+EE!T5+EL!T5+ES!T5+FI!T5+FR!T5+HR!T5+HU!T5+IE!T5+IT!T5+LT!T5+LU!T5+LV!T5+MT!T5+NL!T5+PL!T5+PT!T5+RO!T5+SE!T5+SI!T5+SK!T5+IS!T5+NO!T5</f>
        <v>6889232.7163469996</v>
      </c>
      <c r="U5" s="13">
        <f>AT!U5+BE!U5+BG!U5+CY!U5+CZ!U5+DE!U5+DK!U5+EE!U5+EL!U5+ES!U5+FI!U5+FR!U5+HR!U5+HU!U5+IE!U5+IT!U5+LT!U5+LU!U5+LV!U5+MT!U5+NL!U5+PL!U5+PT!U5+RO!U5+SE!U5+SI!U5+SK!U5+IS!U5+NO!U5</f>
        <v>5819617.3462940007</v>
      </c>
      <c r="V5" s="13">
        <f>AT!V5+BE!V5+BG!V5+CY!V5+CZ!V5+DE!V5+DK!V5+EE!V5+EL!V5+ES!V5+FI!V5+FR!V5+HR!V5+HU!V5+IE!V5+IT!V5+LT!V5+LU!V5+LV!V5+MT!V5+NL!V5+PL!V5+PT!V5+RO!V5+SE!V5+SI!V5+SK!V5+IS!V5+NO!V5</f>
        <v>6262274.0775779998</v>
      </c>
      <c r="W5" s="13">
        <f>AT!W5+BE!W5+BG!W5+CY!W5+CZ!W5+DE!W5+DK!W5+EE!W5+EL!W5+ES!W5+FI!W5+FR!W5+HR!W5+HU!W5+IE!W5+IT!W5+LT!W5+LU!W5+LV!W5+MT!W5+NL!W5+PL!W5+PT!W5+RO!W5+SE!W5+SI!W5+SK!W5+IS!W5+NO!W5</f>
        <v>6805435.3655780014</v>
      </c>
      <c r="X5" s="13">
        <f>AT!X5+BE!X5+BG!X5+CY!X5+CZ!X5+DE!X5+DK!X5+EE!X5+EL!X5+ES!X5+FI!X5+FR!X5+HR!X5+HU!X5+IE!X5+IT!X5+LT!X5+LU!X5+LV!X5+MT!X5+NL!X5+PL!X5+PT!X5+RO!X5+SE!X5+SI!X5+SK!X5+IS!X5+NO!X5</f>
        <v>6805638.5574489981</v>
      </c>
      <c r="Y5" s="13">
        <f>AT!Y5+BE!Y5+BG!Y5+CY!Y5+CZ!Y5+DE!Y5+DK!Y5+EE!Y5+EL!Y5+ES!Y5+FI!Y5+FR!Y5+HR!Y5+HU!Y5+IE!Y5+IT!Y5+LT!Y5+LU!Y5+LV!Y5+MT!Y5+NL!Y5+PL!Y5+PT!Y5+RO!Y5+SE!Y5+SI!Y5+SK!Y5+IS!Y5+NO!Y5</f>
        <v>6585781.4940330004</v>
      </c>
      <c r="Z5" s="13">
        <f>AT!Z5+BE!Z5+BG!Z5+CY!Z5+CZ!Z5+DE!Z5+DK!Z5+EE!Z5+EL!Z5+ES!Z5+FI!Z5+FR!Z5+HR!Z5+HU!Z5+IE!Z5+IT!Z5+LT!Z5+LU!Z5+LV!Z5+MT!Z5+NL!Z5+PL!Z5+PT!Z5+RO!Z5+SE!Z5+SI!Z5+SK!Z5+IS!Z5+NO!Z5</f>
        <v>6885276.3734219996</v>
      </c>
      <c r="AA5" s="13">
        <f>AT!AA5+BE!AA5+BG!AA5+CY!AA5+CZ!AA5+DE!AA5+DK!AA5+EE!AA5+EL!AA5+ES!AA5+FI!AA5+FR!AA5+HR!AA5+HU!AA5+IE!AA5+IT!AA5+LT!AA5+LU!AA5+LV!AA5+MT!AA5+NL!AA5+PL!AA5+PT!AA5+RO!AA5+SE!AA5+SI!AA5+SK!AA5+IS!AA5+NO!AA5</f>
        <v>7020868.788358002</v>
      </c>
      <c r="AB5" s="13">
        <f>AT!AB5+BE!AB5+BG!AB5+CY!AB5+CZ!AB5+DE!AB5+DK!AB5+EE!AB5+EL!AB5+ES!AB5+FI!AB5+FR!AB5+HR!AB5+HU!AB5+IE!AB5+IT!AB5+LT!AB5+LU!AB5+LV!AB5+MT!AB5+NL!AB5+PL!AB5+PT!AB5+RO!AB5+SE!AB5+SI!AB5+SK!AB5+IS!AB5+NO!AB5</f>
        <v>6975849.0022089994</v>
      </c>
      <c r="AC5" s="13">
        <f>AT!AC5+BE!AC5+BG!AC5+CY!AC5+CZ!AC5+DE!AC5+DK!AC5+EE!AC5+EL!AC5+ES!AC5+FI!AC5+FR!AC5+HR!AC5+HU!AC5+IE!AC5+IT!AC5+LT!AC5+LU!AC5+LV!AC5+MT!AC5+NL!AC5+PL!AC5+PT!AC5+RO!AC5+SE!AC5+SI!AC5+SK!AC5+IS!AC5+NO!AC5</f>
        <v>7243384.3010350019</v>
      </c>
      <c r="AD5" s="13">
        <f>AT!AD5+BE!AD5+BG!AD5+CY!AD5+CZ!AD5+DE!AD5+DK!AD5+EE!AD5+EL!AD5+ES!AD5+FI!AD5+FR!AD5+HR!AD5+HU!AD5+IE!AD5+IT!AD5+LT!AD5+LU!AD5+LV!AD5+MT!AD5+NL!AD5+PL!AD5+PT!AD5+RO!AD5+SE!AD5+SI!AD5+SK!AD5+IS!AD5+NO!AD5</f>
        <v>7437411.4478119994</v>
      </c>
      <c r="AE5" s="13">
        <f>AT!AE5+BE!AE5+BG!AE5+CY!AE5+CZ!AE5+DE!AE5+DK!AE5+EE!AE5+EL!AE5+ES!AE5+FI!AE5+FR!AE5+HR!AE5+HU!AE5+IE!AE5+IT!AE5+LT!AE5+LU!AE5+LV!AE5+MT!AE5+NL!AE5+PL!AE5+PT!AE5+RO!AE5+SE!AE5+SI!AE5+SK!AE5+IS!AE5+NO!AE5</f>
        <v>7659646.7786749983</v>
      </c>
      <c r="AF5" s="13">
        <f>AT!AF5+BE!AF5+BG!AF5+CY!AF5+CZ!AF5+DE!AF5+DK!AF5+EE!AF5+EL!AF5+ES!AF5+FI!AF5+FR!AF5+HR!AF5+HU!AF5+IE!AF5+IT!AF5+LT!AF5+LU!AF5+LV!AF5+MT!AF5+NL!AF5+PL!AF5+PT!AF5+RO!AF5+SE!AF5+SI!AF5+SK!AF5+IS!AF5+NO!AF5</f>
        <v>7129662.4038399998</v>
      </c>
      <c r="AG5" s="13">
        <f>AT!AG5+BE!AG5+BG!AG5+CY!AG5+CZ!AG5+DE!AG5+DK!AG5+EE!AG5+EL!AG5+ES!AG5+FI!AG5+FR!AG5+HR!AG5+HU!AG5+IE!AG5+IT!AG5+LT!AG5+LU!AG5+LV!AG5+MT!AG5+NL!AG5+PL!AG5+PT!AG5+RO!AG5+SE!AG5+SI!AG5+SK!AG5+IS!AG5+NO!AG5</f>
        <v>7558755.0028200001</v>
      </c>
    </row>
    <row r="6" spans="1:33" x14ac:dyDescent="0.25">
      <c r="A6" s="14" t="s">
        <v>34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3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 x14ac:dyDescent="0.25">
      <c r="A8" s="8" t="s">
        <v>10</v>
      </c>
      <c r="B8" s="15">
        <f t="shared" ref="B8:AG10" si="1">IF(B3=0,0,B3/B$3)</f>
        <v>1</v>
      </c>
      <c r="C8" s="15">
        <f t="shared" si="1"/>
        <v>1</v>
      </c>
      <c r="D8" s="15">
        <f t="shared" si="1"/>
        <v>1</v>
      </c>
      <c r="E8" s="15">
        <f t="shared" si="1"/>
        <v>1</v>
      </c>
      <c r="F8" s="15">
        <f t="shared" si="1"/>
        <v>1</v>
      </c>
      <c r="G8" s="15">
        <f t="shared" si="1"/>
        <v>1</v>
      </c>
      <c r="H8" s="15">
        <f t="shared" si="1"/>
        <v>1</v>
      </c>
      <c r="I8" s="15">
        <f t="shared" si="1"/>
        <v>1</v>
      </c>
      <c r="J8" s="15">
        <f t="shared" si="1"/>
        <v>1</v>
      </c>
      <c r="K8" s="15">
        <f t="shared" si="1"/>
        <v>1</v>
      </c>
      <c r="L8" s="15">
        <f t="shared" si="1"/>
        <v>1</v>
      </c>
      <c r="M8" s="15">
        <f t="shared" si="1"/>
        <v>1</v>
      </c>
      <c r="N8" s="15">
        <f t="shared" si="1"/>
        <v>1</v>
      </c>
      <c r="O8" s="15">
        <f t="shared" si="1"/>
        <v>1</v>
      </c>
      <c r="P8" s="15">
        <f t="shared" si="1"/>
        <v>1</v>
      </c>
      <c r="Q8" s="15">
        <f t="shared" si="1"/>
        <v>1</v>
      </c>
      <c r="R8" s="15">
        <f t="shared" si="1"/>
        <v>1</v>
      </c>
      <c r="S8" s="15">
        <f t="shared" si="1"/>
        <v>1</v>
      </c>
      <c r="T8" s="15">
        <f t="shared" si="1"/>
        <v>1</v>
      </c>
      <c r="U8" s="15">
        <f t="shared" si="1"/>
        <v>1</v>
      </c>
      <c r="V8" s="15">
        <f t="shared" si="1"/>
        <v>1</v>
      </c>
      <c r="W8" s="15">
        <f t="shared" si="1"/>
        <v>1</v>
      </c>
      <c r="X8" s="15">
        <f t="shared" si="1"/>
        <v>1</v>
      </c>
      <c r="Y8" s="15">
        <f t="shared" si="1"/>
        <v>1</v>
      </c>
      <c r="Z8" s="15">
        <f t="shared" si="1"/>
        <v>1</v>
      </c>
      <c r="AA8" s="15">
        <f t="shared" si="1"/>
        <v>1</v>
      </c>
      <c r="AB8" s="15">
        <f t="shared" si="1"/>
        <v>1</v>
      </c>
      <c r="AC8" s="15">
        <f t="shared" si="1"/>
        <v>1</v>
      </c>
      <c r="AD8" s="15">
        <f t="shared" si="1"/>
        <v>1</v>
      </c>
      <c r="AE8" s="15">
        <f t="shared" si="1"/>
        <v>1</v>
      </c>
      <c r="AF8" s="15">
        <f t="shared" si="1"/>
        <v>1</v>
      </c>
      <c r="AG8" s="15">
        <f t="shared" si="1"/>
        <v>1</v>
      </c>
    </row>
    <row r="9" spans="1:33" x14ac:dyDescent="0.25">
      <c r="A9" s="10" t="s">
        <v>29</v>
      </c>
      <c r="B9" s="16">
        <f t="shared" si="1"/>
        <v>0.14266635753817097</v>
      </c>
      <c r="C9" s="16">
        <f t="shared" si="1"/>
        <v>0.13870082734051223</v>
      </c>
      <c r="D9" s="16">
        <f t="shared" si="1"/>
        <v>0.1428748488354129</v>
      </c>
      <c r="E9" s="16">
        <f t="shared" si="1"/>
        <v>0.14212143985616468</v>
      </c>
      <c r="F9" s="16">
        <f t="shared" si="1"/>
        <v>0.14389869828793528</v>
      </c>
      <c r="G9" s="16">
        <f t="shared" si="1"/>
        <v>0.14163547820465688</v>
      </c>
      <c r="H9" s="16">
        <f t="shared" si="1"/>
        <v>0.14415787057641083</v>
      </c>
      <c r="I9" s="16">
        <f t="shared" si="1"/>
        <v>0.14122810405857031</v>
      </c>
      <c r="J9" s="16">
        <f t="shared" si="1"/>
        <v>0.13697286660425864</v>
      </c>
      <c r="K9" s="16">
        <f t="shared" si="1"/>
        <v>0.15136712546480816</v>
      </c>
      <c r="L9" s="16">
        <f t="shared" si="1"/>
        <v>0.14840537592450923</v>
      </c>
      <c r="M9" s="16">
        <f t="shared" si="1"/>
        <v>0.14555934414222046</v>
      </c>
      <c r="N9" s="16">
        <f t="shared" si="1"/>
        <v>0.14268289015081118</v>
      </c>
      <c r="O9" s="16">
        <f t="shared" si="1"/>
        <v>0.14007002619073633</v>
      </c>
      <c r="P9" s="16">
        <f t="shared" si="1"/>
        <v>0.13624532967928316</v>
      </c>
      <c r="Q9" s="16">
        <f t="shared" si="1"/>
        <v>0.12781869632271164</v>
      </c>
      <c r="R9" s="16">
        <f t="shared" si="1"/>
        <v>0.12034145426436899</v>
      </c>
      <c r="S9" s="16">
        <f t="shared" si="1"/>
        <v>0.11697676500490974</v>
      </c>
      <c r="T9" s="16">
        <f t="shared" si="1"/>
        <v>0.11372159819255052</v>
      </c>
      <c r="U9" s="16">
        <f t="shared" si="1"/>
        <v>0.12181403295875454</v>
      </c>
      <c r="V9" s="16">
        <f t="shared" si="1"/>
        <v>0.12267983025290127</v>
      </c>
      <c r="W9" s="16">
        <f t="shared" si="1"/>
        <v>0.1146745138311705</v>
      </c>
      <c r="X9" s="16">
        <f t="shared" si="1"/>
        <v>0.11392457533118931</v>
      </c>
      <c r="Y9" s="16">
        <f t="shared" si="1"/>
        <v>0.11920169365827392</v>
      </c>
      <c r="Z9" s="16">
        <f t="shared" si="1"/>
        <v>0.11715959824449117</v>
      </c>
      <c r="AA9" s="16">
        <f t="shared" si="1"/>
        <v>0.11523264394463992</v>
      </c>
      <c r="AB9" s="16">
        <f t="shared" si="1"/>
        <v>0.11941222775469384</v>
      </c>
      <c r="AC9" s="16">
        <f t="shared" si="1"/>
        <v>0.1166143330107442</v>
      </c>
      <c r="AD9" s="16">
        <f t="shared" si="1"/>
        <v>0.12020257889046079</v>
      </c>
      <c r="AE9" s="16">
        <f t="shared" si="1"/>
        <v>0.11813778923865149</v>
      </c>
      <c r="AF9" s="16">
        <f t="shared" si="1"/>
        <v>0.11925155805935393</v>
      </c>
      <c r="AG9" s="16">
        <f t="shared" si="1"/>
        <v>0.1151536841664202</v>
      </c>
    </row>
    <row r="10" spans="1:33" x14ac:dyDescent="0.25">
      <c r="A10" s="12" t="s">
        <v>30</v>
      </c>
      <c r="B10" s="17">
        <f t="shared" si="1"/>
        <v>0.85733364246182908</v>
      </c>
      <c r="C10" s="17">
        <f t="shared" si="1"/>
        <v>0.86129917265948774</v>
      </c>
      <c r="D10" s="17">
        <f t="shared" si="1"/>
        <v>0.8571251511645871</v>
      </c>
      <c r="E10" s="17">
        <f t="shared" si="1"/>
        <v>0.85787856014383534</v>
      </c>
      <c r="F10" s="17">
        <f t="shared" si="1"/>
        <v>0.85610130171206478</v>
      </c>
      <c r="G10" s="17">
        <f t="shared" si="1"/>
        <v>0.85836452179534317</v>
      </c>
      <c r="H10" s="17">
        <f t="shared" si="1"/>
        <v>0.85584212942358917</v>
      </c>
      <c r="I10" s="17">
        <f t="shared" si="1"/>
        <v>0.85877189594142966</v>
      </c>
      <c r="J10" s="17">
        <f t="shared" si="1"/>
        <v>0.86302713339574144</v>
      </c>
      <c r="K10" s="17">
        <f t="shared" si="1"/>
        <v>0.84863287453519187</v>
      </c>
      <c r="L10" s="17">
        <f t="shared" si="1"/>
        <v>0.8515946240754908</v>
      </c>
      <c r="M10" s="17">
        <f t="shared" si="1"/>
        <v>0.85444065585777951</v>
      </c>
      <c r="N10" s="17">
        <f t="shared" si="1"/>
        <v>0.85731710984918874</v>
      </c>
      <c r="O10" s="17">
        <f t="shared" si="1"/>
        <v>0.85992997380926373</v>
      </c>
      <c r="P10" s="17">
        <f t="shared" si="1"/>
        <v>0.86375467032071684</v>
      </c>
      <c r="Q10" s="17">
        <f t="shared" si="1"/>
        <v>0.8721813036772883</v>
      </c>
      <c r="R10" s="17">
        <f t="shared" si="1"/>
        <v>0.87965854573563107</v>
      </c>
      <c r="S10" s="17">
        <f t="shared" si="1"/>
        <v>0.88302323499509028</v>
      </c>
      <c r="T10" s="17">
        <f t="shared" si="1"/>
        <v>0.88627840180744955</v>
      </c>
      <c r="U10" s="17">
        <f t="shared" si="1"/>
        <v>0.87818596704124552</v>
      </c>
      <c r="V10" s="17">
        <f t="shared" si="1"/>
        <v>0.8773201697470987</v>
      </c>
      <c r="W10" s="17">
        <f t="shared" si="1"/>
        <v>0.88532548616882956</v>
      </c>
      <c r="X10" s="17">
        <f t="shared" si="1"/>
        <v>0.88607542466881062</v>
      </c>
      <c r="Y10" s="17">
        <f t="shared" si="1"/>
        <v>0.88079830634172607</v>
      </c>
      <c r="Z10" s="17">
        <f t="shared" si="1"/>
        <v>0.88284040175550882</v>
      </c>
      <c r="AA10" s="17">
        <f t="shared" si="1"/>
        <v>0.88476735605536005</v>
      </c>
      <c r="AB10" s="17">
        <f t="shared" si="1"/>
        <v>0.88058777224530616</v>
      </c>
      <c r="AC10" s="17">
        <f t="shared" si="1"/>
        <v>0.8833856669892558</v>
      </c>
      <c r="AD10" s="17">
        <f t="shared" si="1"/>
        <v>0.87979742110953907</v>
      </c>
      <c r="AE10" s="17">
        <f t="shared" si="1"/>
        <v>0.88186221076134863</v>
      </c>
      <c r="AF10" s="17">
        <f t="shared" si="1"/>
        <v>0.88074844194064605</v>
      </c>
      <c r="AG10" s="17">
        <f t="shared" si="1"/>
        <v>0.88484631583357987</v>
      </c>
    </row>
    <row r="11" spans="1:33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spans="1:33" x14ac:dyDescent="0.25">
      <c r="A12" s="8" t="s">
        <v>12</v>
      </c>
      <c r="B12" s="18">
        <f t="shared" ref="B12:AG12" si="2">SUM(B13:B14)</f>
        <v>379.96666399999998</v>
      </c>
      <c r="C12" s="18">
        <f t="shared" si="2"/>
        <v>349.34276599999998</v>
      </c>
      <c r="D12" s="18">
        <f t="shared" si="2"/>
        <v>350.23777300000006</v>
      </c>
      <c r="E12" s="18">
        <f t="shared" si="2"/>
        <v>352.37317999999993</v>
      </c>
      <c r="F12" s="18">
        <f t="shared" si="2"/>
        <v>353.03122700000006</v>
      </c>
      <c r="G12" s="18">
        <f t="shared" si="2"/>
        <v>353.48332800000003</v>
      </c>
      <c r="H12" s="18">
        <f t="shared" si="2"/>
        <v>356.179756</v>
      </c>
      <c r="I12" s="18">
        <f t="shared" si="2"/>
        <v>368.59520899999995</v>
      </c>
      <c r="J12" s="18">
        <f t="shared" si="2"/>
        <v>380.31882300000001</v>
      </c>
      <c r="K12" s="18">
        <f t="shared" si="2"/>
        <v>370.22256299999998</v>
      </c>
      <c r="L12" s="18">
        <f t="shared" si="2"/>
        <v>391.35500500000001</v>
      </c>
      <c r="M12" s="18">
        <f t="shared" si="2"/>
        <v>392.48397399999999</v>
      </c>
      <c r="N12" s="18">
        <f t="shared" si="2"/>
        <v>379.60480399999994</v>
      </c>
      <c r="O12" s="18">
        <f t="shared" si="2"/>
        <v>392.46404599999994</v>
      </c>
      <c r="P12" s="18">
        <f t="shared" si="2"/>
        <v>404.54682100000002</v>
      </c>
      <c r="Q12" s="18">
        <f t="shared" si="2"/>
        <v>409.09705799999995</v>
      </c>
      <c r="R12" s="18">
        <f t="shared" si="2"/>
        <v>399.80008500000002</v>
      </c>
      <c r="S12" s="18">
        <f t="shared" si="2"/>
        <v>396.65145200000006</v>
      </c>
      <c r="T12" s="18">
        <f t="shared" si="2"/>
        <v>387.37484899999998</v>
      </c>
      <c r="U12" s="18">
        <f t="shared" si="2"/>
        <v>331.82165100000003</v>
      </c>
      <c r="V12" s="18">
        <f t="shared" si="2"/>
        <v>337.68629399999998</v>
      </c>
      <c r="W12" s="18">
        <f t="shared" si="2"/>
        <v>345.967105</v>
      </c>
      <c r="X12" s="18">
        <f t="shared" si="2"/>
        <v>333.53845699999999</v>
      </c>
      <c r="Y12" s="18">
        <f t="shared" si="2"/>
        <v>323.71332500000005</v>
      </c>
      <c r="Z12" s="18">
        <f t="shared" si="2"/>
        <v>327.62382000000002</v>
      </c>
      <c r="AA12" s="18">
        <f t="shared" si="2"/>
        <v>318.18104600000004</v>
      </c>
      <c r="AB12" s="18">
        <f t="shared" si="2"/>
        <v>314.66552999999999</v>
      </c>
      <c r="AC12" s="18">
        <f t="shared" si="2"/>
        <v>317.17895600000003</v>
      </c>
      <c r="AD12" s="18">
        <f t="shared" si="2"/>
        <v>333.10226</v>
      </c>
      <c r="AE12" s="18">
        <f t="shared" si="2"/>
        <v>344.12765000000002</v>
      </c>
      <c r="AF12" s="18">
        <f t="shared" si="2"/>
        <v>313.07614000000001</v>
      </c>
      <c r="AG12" s="18">
        <f t="shared" si="2"/>
        <v>325.54694400000005</v>
      </c>
    </row>
    <row r="13" spans="1:33" x14ac:dyDescent="0.25">
      <c r="A13" s="10" t="s">
        <v>29</v>
      </c>
      <c r="B13" s="19">
        <f>AT!B13+BE!B13+BG!B13+CY!B13+CZ!B13+DE!B13+DK!B13+EE!B13+EL!B13+ES!B13+FI!B13+FR!B13+HR!B13+HU!B13+IE!B13+IT!B13+LT!B13+LU!B13+LV!B13+MT!B13+NL!B13+PL!B13+PT!B13+RO!B13+SE!B13+SI!B13+SK!B13+IS!B13+NO!B13</f>
        <v>157.757913</v>
      </c>
      <c r="C13" s="19">
        <f>AT!C13+BE!C13+BG!C13+CY!C13+CZ!C13+DE!C13+DK!C13+EE!C13+EL!C13+ES!C13+FI!C13+FR!C13+HR!C13+HU!C13+IE!C13+IT!C13+LT!C13+LU!C13+LV!C13+MT!C13+NL!C13+PL!C13+PT!C13+RO!C13+SE!C13+SI!C13+SK!C13+IS!C13+NO!C13</f>
        <v>142.56639299999998</v>
      </c>
      <c r="D13" s="19">
        <f>AT!D13+BE!D13+BG!D13+CY!D13+CZ!D13+DE!D13+DK!D13+EE!D13+EL!D13+ES!D13+FI!D13+FR!D13+HR!D13+HU!D13+IE!D13+IT!D13+LT!D13+LU!D13+LV!D13+MT!D13+NL!D13+PL!D13+PT!D13+RO!D13+SE!D13+SI!D13+SK!D13+IS!D13+NO!D13</f>
        <v>145.63559400000005</v>
      </c>
      <c r="E13" s="19">
        <f>AT!E13+BE!E13+BG!E13+CY!E13+CZ!E13+DE!E13+DK!E13+EE!E13+EL!E13+ES!E13+FI!E13+FR!E13+HR!E13+HU!E13+IE!E13+IT!E13+LT!E13+LU!E13+LV!E13+MT!E13+NL!E13+PL!E13+PT!E13+RO!E13+SE!E13+SI!E13+SK!E13+IS!E13+NO!E13</f>
        <v>146.24678</v>
      </c>
      <c r="F13" s="19">
        <f>AT!F13+BE!F13+BG!F13+CY!F13+CZ!F13+DE!F13+DK!F13+EE!F13+EL!F13+ES!F13+FI!F13+FR!F13+HR!F13+HU!F13+IE!F13+IT!F13+LT!F13+LU!F13+LV!F13+MT!F13+NL!F13+PL!F13+PT!F13+RO!F13+SE!F13+SI!F13+SK!F13+IS!F13+NO!F13</f>
        <v>147.96651000000003</v>
      </c>
      <c r="G13" s="19">
        <f>AT!G13+BE!G13+BG!G13+CY!G13+CZ!G13+DE!G13+DK!G13+EE!G13+EL!G13+ES!G13+FI!G13+FR!G13+HR!G13+HU!G13+IE!G13+IT!G13+LT!G13+LU!G13+LV!G13+MT!G13+NL!G13+PL!G13+PT!G13+RO!G13+SE!G13+SI!G13+SK!G13+IS!G13+NO!G13</f>
        <v>147.231292</v>
      </c>
      <c r="H13" s="19">
        <f>AT!H13+BE!H13+BG!H13+CY!H13+CZ!H13+DE!H13+DK!H13+EE!H13+EL!H13+ES!H13+FI!H13+FR!H13+HR!H13+HU!H13+IE!H13+IT!H13+LT!H13+LU!H13+LV!H13+MT!H13+NL!H13+PL!H13+PT!H13+RO!H13+SE!H13+SI!H13+SK!H13+IS!H13+NO!H13</f>
        <v>149.72873899999999</v>
      </c>
      <c r="I13" s="19">
        <f>AT!I13+BE!I13+BG!I13+CY!I13+CZ!I13+DE!I13+DK!I13+EE!I13+EL!I13+ES!I13+FI!I13+FR!I13+HR!I13+HU!I13+IE!I13+IT!I13+LT!I13+LU!I13+LV!I13+MT!I13+NL!I13+PL!I13+PT!I13+RO!I13+SE!I13+SI!I13+SK!I13+IS!I13+NO!I13</f>
        <v>153.234399</v>
      </c>
      <c r="J13" s="19">
        <f>AT!J13+BE!J13+BG!J13+CY!J13+CZ!J13+DE!J13+DK!J13+EE!J13+EL!J13+ES!J13+FI!J13+FR!J13+HR!J13+HU!J13+IE!J13+IT!J13+LT!J13+LU!J13+LV!J13+MT!J13+NL!J13+PL!J13+PT!J13+RO!J13+SE!J13+SI!J13+SK!J13+IS!J13+NO!J13</f>
        <v>155.01643200000001</v>
      </c>
      <c r="K13" s="19">
        <f>AT!K13+BE!K13+BG!K13+CY!K13+CZ!K13+DE!K13+DK!K13+EE!K13+EL!K13+ES!K13+FI!K13+FR!K13+HR!K13+HU!K13+IE!K13+IT!K13+LT!K13+LU!K13+LV!K13+MT!K13+NL!K13+PL!K13+PT!K13+RO!K13+SE!K13+SI!K13+SK!K13+IS!K13+NO!K13</f>
        <v>158.762136</v>
      </c>
      <c r="L13" s="19">
        <f>AT!L13+BE!L13+BG!L13+CY!L13+CZ!L13+DE!L13+DK!L13+EE!L13+EL!L13+ES!L13+FI!L13+FR!L13+HR!L13+HU!L13+IE!L13+IT!L13+LT!L13+LU!L13+LV!L13+MT!L13+NL!L13+PL!L13+PT!L13+RO!L13+SE!L13+SI!L13+SK!L13+IS!L13+NO!L13</f>
        <v>165.09059099999999</v>
      </c>
      <c r="M13" s="19">
        <f>AT!M13+BE!M13+BG!M13+CY!M13+CZ!M13+DE!M13+DK!M13+EE!M13+EL!M13+ES!M13+FI!M13+FR!M13+HR!M13+HU!M13+IE!M13+IT!M13+LT!M13+LU!M13+LV!M13+MT!M13+NL!M13+PL!M13+PT!M13+RO!M13+SE!M13+SI!M13+SK!M13+IS!M13+NO!M13</f>
        <v>164.76462000000001</v>
      </c>
      <c r="N13" s="19">
        <f>AT!N13+BE!N13+BG!N13+CY!N13+CZ!N13+DE!N13+DK!N13+EE!N13+EL!N13+ES!N13+FI!N13+FR!N13+HR!N13+HU!N13+IE!N13+IT!N13+LT!N13+LU!N13+LV!N13+MT!N13+NL!N13+PL!N13+PT!N13+RO!N13+SE!N13+SI!N13+SK!N13+IS!N13+NO!N13</f>
        <v>155.63328099999998</v>
      </c>
      <c r="O13" s="19">
        <f>AT!O13+BE!O13+BG!O13+CY!O13+CZ!O13+DE!O13+DK!O13+EE!O13+EL!O13+ES!O13+FI!O13+FR!O13+HR!O13+HU!O13+IE!O13+IT!O13+LT!O13+LU!O13+LV!O13+MT!O13+NL!O13+PL!O13+PT!O13+RO!O13+SE!O13+SI!O13+SK!O13+IS!O13+NO!O13</f>
        <v>159.39237299999999</v>
      </c>
      <c r="P13" s="19">
        <f>AT!P13+BE!P13+BG!P13+CY!P13+CZ!P13+DE!P13+DK!P13+EE!P13+EL!P13+ES!P13+FI!P13+FR!P13+HR!P13+HU!P13+IE!P13+IT!P13+LT!P13+LU!P13+LV!P13+MT!P13+NL!P13+PL!P13+PT!P13+RO!P13+SE!P13+SI!P13+SK!P13+IS!P13+NO!P13</f>
        <v>162.75922899999998</v>
      </c>
      <c r="Q13" s="19">
        <f>AT!Q13+BE!Q13+BG!Q13+CY!Q13+CZ!Q13+DE!Q13+DK!Q13+EE!Q13+EL!Q13+ES!Q13+FI!Q13+FR!Q13+HR!Q13+HU!Q13+IE!Q13+IT!Q13+LT!Q13+LU!Q13+LV!Q13+MT!Q13+NL!Q13+PL!Q13+PT!Q13+RO!Q13+SE!Q13+SI!Q13+SK!Q13+IS!Q13+NO!Q13</f>
        <v>157.70791799999998</v>
      </c>
      <c r="R13" s="19">
        <f>AT!R13+BE!R13+BG!R13+CY!R13+CZ!R13+DE!R13+DK!R13+EE!R13+EL!R13+ES!R13+FI!R13+FR!R13+HR!R13+HU!R13+IE!R13+IT!R13+LT!R13+LU!R13+LV!R13+MT!R13+NL!R13+PL!R13+PT!R13+RO!R13+SE!R13+SI!R13+SK!R13+IS!R13+NO!R13</f>
        <v>148.44763799999998</v>
      </c>
      <c r="S13" s="19">
        <f>AT!S13+BE!S13+BG!S13+CY!S13+CZ!S13+DE!S13+DK!S13+EE!S13+EL!S13+ES!S13+FI!S13+FR!S13+HR!S13+HU!S13+IE!S13+IT!S13+LT!S13+LU!S13+LV!S13+MT!S13+NL!S13+PL!S13+PT!S13+RO!S13+SE!S13+SI!S13+SK!S13+IS!S13+NO!S13</f>
        <v>146.96121500000001</v>
      </c>
      <c r="T13" s="19">
        <f>AT!T13+BE!T13+BG!T13+CY!T13+CZ!T13+DE!T13+DK!T13+EE!T13+EL!T13+ES!T13+FI!T13+FR!T13+HR!T13+HU!T13+IE!T13+IT!T13+LT!T13+LU!T13+LV!T13+MT!T13+NL!T13+PL!T13+PT!T13+RO!T13+SE!T13+SI!T13+SK!T13+IS!T13+NO!T13</f>
        <v>142.30339799999999</v>
      </c>
      <c r="U13" s="19">
        <f>AT!U13+BE!U13+BG!U13+CY!U13+CZ!U13+DE!U13+DK!U13+EE!U13+EL!U13+ES!U13+FI!U13+FR!U13+HR!U13+HU!U13+IE!U13+IT!U13+LT!U13+LU!U13+LV!U13+MT!U13+NL!U13+PL!U13+PT!U13+RO!U13+SE!U13+SI!U13+SK!U13+IS!U13+NO!U13</f>
        <v>124.29976600000001</v>
      </c>
      <c r="V13" s="19">
        <f>AT!V13+BE!V13+BG!V13+CY!V13+CZ!V13+DE!V13+DK!V13+EE!V13+EL!V13+ES!V13+FI!V13+FR!V13+HR!V13+HU!V13+IE!V13+IT!V13+LT!V13+LU!V13+LV!V13+MT!V13+NL!V13+PL!V13+PT!V13+RO!V13+SE!V13+SI!V13+SK!V13+IS!V13+NO!V13</f>
        <v>132.93323199999998</v>
      </c>
      <c r="W13" s="19">
        <f>AT!W13+BE!W13+BG!W13+CY!W13+CZ!W13+DE!W13+DK!W13+EE!W13+EL!W13+ES!W13+FI!W13+FR!W13+HR!W13+HU!W13+IE!W13+IT!W13+LT!W13+LU!W13+LV!W13+MT!W13+NL!W13+PL!W13+PT!W13+RO!W13+SE!W13+SI!W13+SK!W13+IS!W13+NO!W13</f>
        <v>132.74139299999999</v>
      </c>
      <c r="X13" s="19">
        <f>AT!X13+BE!X13+BG!X13+CY!X13+CZ!X13+DE!X13+DK!X13+EE!X13+EL!X13+ES!X13+FI!X13+FR!X13+HR!X13+HU!X13+IE!X13+IT!X13+LT!X13+LU!X13+LV!X13+MT!X13+NL!X13+PL!X13+PT!X13+RO!X13+SE!X13+SI!X13+SK!X13+IS!X13+NO!X13</f>
        <v>129.74508500000005</v>
      </c>
      <c r="Y13" s="19">
        <f>AT!Y13+BE!Y13+BG!Y13+CY!Y13+CZ!Y13+DE!Y13+DK!Y13+EE!Y13+EL!Y13+ES!Y13+FI!Y13+FR!Y13+HR!Y13+HU!Y13+IE!Y13+IT!Y13+LT!Y13+LU!Y13+LV!Y13+MT!Y13+NL!Y13+PL!Y13+PT!Y13+RO!Y13+SE!Y13+SI!Y13+SK!Y13+IS!Y13+NO!Y13</f>
        <v>131.52066900000003</v>
      </c>
      <c r="Z13" s="19">
        <f>AT!Z13+BE!Z13+BG!Z13+CY!Z13+CZ!Z13+DE!Z13+DK!Z13+EE!Z13+EL!Z13+ES!Z13+FI!Z13+FR!Z13+HR!Z13+HU!Z13+IE!Z13+IT!Z13+LT!Z13+LU!Z13+LV!Z13+MT!Z13+NL!Z13+PL!Z13+PT!Z13+RO!Z13+SE!Z13+SI!Z13+SK!Z13+IS!Z13+NO!Z13</f>
        <v>130.51274400000003</v>
      </c>
      <c r="AA13" s="19">
        <f>AT!AA13+BE!AA13+BG!AA13+CY!AA13+CZ!AA13+DE!AA13+DK!AA13+EE!AA13+EL!AA13+ES!AA13+FI!AA13+FR!AA13+HR!AA13+HU!AA13+IE!AA13+IT!AA13+LT!AA13+LU!AA13+LV!AA13+MT!AA13+NL!AA13+PL!AA13+PT!AA13+RO!AA13+SE!AA13+SI!AA13+SK!AA13+IS!AA13+NO!AA13</f>
        <v>126.997354</v>
      </c>
      <c r="AB13" s="19">
        <f>AT!AB13+BE!AB13+BG!AB13+CY!AB13+CZ!AB13+DE!AB13+DK!AB13+EE!AB13+EL!AB13+ES!AB13+FI!AB13+FR!AB13+HR!AB13+HU!AB13+IE!AB13+IT!AB13+LT!AB13+LU!AB13+LV!AB13+MT!AB13+NL!AB13+PL!AB13+PT!AB13+RO!AB13+SE!AB13+SI!AB13+SK!AB13+IS!AB13+NO!AB13</f>
        <v>126.92090400000002</v>
      </c>
      <c r="AC13" s="19">
        <f>AT!AC13+BE!AC13+BG!AC13+CY!AC13+CZ!AC13+DE!AC13+DK!AC13+EE!AC13+EL!AC13+ES!AC13+FI!AC13+FR!AC13+HR!AC13+HU!AC13+IE!AC13+IT!AC13+LT!AC13+LU!AC13+LV!AC13+MT!AC13+NL!AC13+PL!AC13+PT!AC13+RO!AC13+SE!AC13+SI!AC13+SK!AC13+IS!AC13+NO!AC13</f>
        <v>126.53146199999999</v>
      </c>
      <c r="AD13" s="19">
        <f>AT!AD13+BE!AD13+BG!AD13+CY!AD13+CZ!AD13+DE!AD13+DK!AD13+EE!AD13+EL!AD13+ES!AD13+FI!AD13+FR!AD13+HR!AD13+HU!AD13+IE!AD13+IT!AD13+LT!AD13+LU!AD13+LV!AD13+MT!AD13+NL!AD13+PL!AD13+PT!AD13+RO!AD13+SE!AD13+SI!AD13+SK!AD13+IS!AD13+NO!AD13</f>
        <v>137.644767</v>
      </c>
      <c r="AE13" s="19">
        <f>AT!AE13+BE!AE13+BG!AE13+CY!AE13+CZ!AE13+DE!AE13+DK!AE13+EE!AE13+EL!AE13+ES!AE13+FI!AE13+FR!AE13+HR!AE13+HU!AE13+IE!AE13+IT!AE13+LT!AE13+LU!AE13+LV!AE13+MT!AE13+NL!AE13+PL!AE13+PT!AE13+RO!AE13+SE!AE13+SI!AE13+SK!AE13+IS!AE13+NO!AE13</f>
        <v>142.201458</v>
      </c>
      <c r="AF13" s="19">
        <f>AT!AF13+BE!AF13+BG!AF13+CY!AF13+CZ!AF13+DE!AF13+DK!AF13+EE!AF13+EL!AF13+ES!AF13+FI!AF13+FR!AF13+HR!AF13+HU!AF13+IE!AF13+IT!AF13+LT!AF13+LU!AF13+LV!AF13+MT!AF13+NL!AF13+PL!AF13+PT!AF13+RO!AF13+SE!AF13+SI!AF13+SK!AF13+IS!AF13+NO!AF13</f>
        <v>123.40294299999999</v>
      </c>
      <c r="AG13" s="19">
        <f>AT!AG13+BE!AG13+BG!AG13+CY!AG13+CZ!AG13+DE!AG13+DK!AG13+EE!AG13+EL!AG13+ES!AG13+FI!AG13+FR!AG13+HR!AG13+HU!AG13+IE!AG13+IT!AG13+LT!AG13+LU!AG13+LV!AG13+MT!AG13+NL!AG13+PL!AG13+PT!AG13+RO!AG13+SE!AG13+SI!AG13+SK!AG13+IS!AG13+NO!AG13</f>
        <v>129.88962699999999</v>
      </c>
    </row>
    <row r="14" spans="1:33" x14ac:dyDescent="0.25">
      <c r="A14" s="12" t="s">
        <v>30</v>
      </c>
      <c r="B14" s="20">
        <f>AT!B14+BE!B14+BG!B14+CY!B14+CZ!B14+DE!B14+DK!B14+EE!B14+EL!B14+ES!B14+FI!B14+FR!B14+HR!B14+HU!B14+IE!B14+IT!B14+LT!B14+LU!B14+LV!B14+MT!B14+NL!B14+PL!B14+PT!B14+RO!B14+SE!B14+SI!B14+SK!B14+IS!B14+NO!B14</f>
        <v>222.20875099999998</v>
      </c>
      <c r="C14" s="20">
        <f>AT!C14+BE!C14+BG!C14+CY!C14+CZ!C14+DE!C14+DK!C14+EE!C14+EL!C14+ES!C14+FI!C14+FR!C14+HR!C14+HU!C14+IE!C14+IT!C14+LT!C14+LU!C14+LV!C14+MT!C14+NL!C14+PL!C14+PT!C14+RO!C14+SE!C14+SI!C14+SK!C14+IS!C14+NO!C14</f>
        <v>206.77637300000001</v>
      </c>
      <c r="D14" s="20">
        <f>AT!D14+BE!D14+BG!D14+CY!D14+CZ!D14+DE!D14+DK!D14+EE!D14+EL!D14+ES!D14+FI!D14+FR!D14+HR!D14+HU!D14+IE!D14+IT!D14+LT!D14+LU!D14+LV!D14+MT!D14+NL!D14+PL!D14+PT!D14+RO!D14+SE!D14+SI!D14+SK!D14+IS!D14+NO!D14</f>
        <v>204.60217900000001</v>
      </c>
      <c r="E14" s="20">
        <f>AT!E14+BE!E14+BG!E14+CY!E14+CZ!E14+DE!E14+DK!E14+EE!E14+EL!E14+ES!E14+FI!E14+FR!E14+HR!E14+HU!E14+IE!E14+IT!E14+LT!E14+LU!E14+LV!E14+MT!E14+NL!E14+PL!E14+PT!E14+RO!E14+SE!E14+SI!E14+SK!E14+IS!E14+NO!E14</f>
        <v>206.12639999999993</v>
      </c>
      <c r="F14" s="20">
        <f>AT!F14+BE!F14+BG!F14+CY!F14+CZ!F14+DE!F14+DK!F14+EE!F14+EL!F14+ES!F14+FI!F14+FR!F14+HR!F14+HU!F14+IE!F14+IT!F14+LT!F14+LU!F14+LV!F14+MT!F14+NL!F14+PL!F14+PT!F14+RO!F14+SE!F14+SI!F14+SK!F14+IS!F14+NO!F14</f>
        <v>205.06471700000003</v>
      </c>
      <c r="G14" s="20">
        <f>AT!G14+BE!G14+BG!G14+CY!G14+CZ!G14+DE!G14+DK!G14+EE!G14+EL!G14+ES!G14+FI!G14+FR!G14+HR!G14+HU!G14+IE!G14+IT!G14+LT!G14+LU!G14+LV!G14+MT!G14+NL!G14+PL!G14+PT!G14+RO!G14+SE!G14+SI!G14+SK!G14+IS!G14+NO!G14</f>
        <v>206.25203600000003</v>
      </c>
      <c r="H14" s="20">
        <f>AT!H14+BE!H14+BG!H14+CY!H14+CZ!H14+DE!H14+DK!H14+EE!H14+EL!H14+ES!H14+FI!H14+FR!H14+HR!H14+HU!H14+IE!H14+IT!H14+LT!H14+LU!H14+LV!H14+MT!H14+NL!H14+PL!H14+PT!H14+RO!H14+SE!H14+SI!H14+SK!H14+IS!H14+NO!H14</f>
        <v>206.45101700000001</v>
      </c>
      <c r="I14" s="20">
        <f>AT!I14+BE!I14+BG!I14+CY!I14+CZ!I14+DE!I14+DK!I14+EE!I14+EL!I14+ES!I14+FI!I14+FR!I14+HR!I14+HU!I14+IE!I14+IT!I14+LT!I14+LU!I14+LV!I14+MT!I14+NL!I14+PL!I14+PT!I14+RO!I14+SE!I14+SI!I14+SK!I14+IS!I14+NO!I14</f>
        <v>215.36080999999999</v>
      </c>
      <c r="J14" s="20">
        <f>AT!J14+BE!J14+BG!J14+CY!J14+CZ!J14+DE!J14+DK!J14+EE!J14+EL!J14+ES!J14+FI!J14+FR!J14+HR!J14+HU!J14+IE!J14+IT!J14+LT!J14+LU!J14+LV!J14+MT!J14+NL!J14+PL!J14+PT!J14+RO!J14+SE!J14+SI!J14+SK!J14+IS!J14+NO!J14</f>
        <v>225.302391</v>
      </c>
      <c r="K14" s="20">
        <f>AT!K14+BE!K14+BG!K14+CY!K14+CZ!K14+DE!K14+DK!K14+EE!K14+EL!K14+ES!K14+FI!K14+FR!K14+HR!K14+HU!K14+IE!K14+IT!K14+LT!K14+LU!K14+LV!K14+MT!K14+NL!K14+PL!K14+PT!K14+RO!K14+SE!K14+SI!K14+SK!K14+IS!K14+NO!K14</f>
        <v>211.46042699999998</v>
      </c>
      <c r="L14" s="20">
        <f>AT!L14+BE!L14+BG!L14+CY!L14+CZ!L14+DE!L14+DK!L14+EE!L14+EL!L14+ES!L14+FI!L14+FR!L14+HR!L14+HU!L14+IE!L14+IT!L14+LT!L14+LU!L14+LV!L14+MT!L14+NL!L14+PL!L14+PT!L14+RO!L14+SE!L14+SI!L14+SK!L14+IS!L14+NO!L14</f>
        <v>226.26441399999999</v>
      </c>
      <c r="M14" s="20">
        <f>AT!M14+BE!M14+BG!M14+CY!M14+CZ!M14+DE!M14+DK!M14+EE!M14+EL!M14+ES!M14+FI!M14+FR!M14+HR!M14+HU!M14+IE!M14+IT!M14+LT!M14+LU!M14+LV!M14+MT!M14+NL!M14+PL!M14+PT!M14+RO!M14+SE!M14+SI!M14+SK!M14+IS!M14+NO!M14</f>
        <v>227.71935400000001</v>
      </c>
      <c r="N14" s="20">
        <f>AT!N14+BE!N14+BG!N14+CY!N14+CZ!N14+DE!N14+DK!N14+EE!N14+EL!N14+ES!N14+FI!N14+FR!N14+HR!N14+HU!N14+IE!N14+IT!N14+LT!N14+LU!N14+LV!N14+MT!N14+NL!N14+PL!N14+PT!N14+RO!N14+SE!N14+SI!N14+SK!N14+IS!N14+NO!N14</f>
        <v>223.97152299999996</v>
      </c>
      <c r="O14" s="20">
        <f>AT!O14+BE!O14+BG!O14+CY!O14+CZ!O14+DE!O14+DK!O14+EE!O14+EL!O14+ES!O14+FI!O14+FR!O14+HR!O14+HU!O14+IE!O14+IT!O14+LT!O14+LU!O14+LV!O14+MT!O14+NL!O14+PL!O14+PT!O14+RO!O14+SE!O14+SI!O14+SK!O14+IS!O14+NO!O14</f>
        <v>233.07167299999998</v>
      </c>
      <c r="P14" s="20">
        <f>AT!P14+BE!P14+BG!P14+CY!P14+CZ!P14+DE!P14+DK!P14+EE!P14+EL!P14+ES!P14+FI!P14+FR!P14+HR!P14+HU!P14+IE!P14+IT!P14+LT!P14+LU!P14+LV!P14+MT!P14+NL!P14+PL!P14+PT!P14+RO!P14+SE!P14+SI!P14+SK!P14+IS!P14+NO!P14</f>
        <v>241.78759200000002</v>
      </c>
      <c r="Q14" s="20">
        <f>AT!Q14+BE!Q14+BG!Q14+CY!Q14+CZ!Q14+DE!Q14+DK!Q14+EE!Q14+EL!Q14+ES!Q14+FI!Q14+FR!Q14+HR!Q14+HU!Q14+IE!Q14+IT!Q14+LT!Q14+LU!Q14+LV!Q14+MT!Q14+NL!Q14+PL!Q14+PT!Q14+RO!Q14+SE!Q14+SI!Q14+SK!Q14+IS!Q14+NO!Q14</f>
        <v>251.38913999999997</v>
      </c>
      <c r="R14" s="20">
        <f>AT!R14+BE!R14+BG!R14+CY!R14+CZ!R14+DE!R14+DK!R14+EE!R14+EL!R14+ES!R14+FI!R14+FR!R14+HR!R14+HU!R14+IE!R14+IT!R14+LT!R14+LU!R14+LV!R14+MT!R14+NL!R14+PL!R14+PT!R14+RO!R14+SE!R14+SI!R14+SK!R14+IS!R14+NO!R14</f>
        <v>251.35244700000004</v>
      </c>
      <c r="S14" s="20">
        <f>AT!S14+BE!S14+BG!S14+CY!S14+CZ!S14+DE!S14+DK!S14+EE!S14+EL!S14+ES!S14+FI!S14+FR!S14+HR!S14+HU!S14+IE!S14+IT!S14+LT!S14+LU!S14+LV!S14+MT!S14+NL!S14+PL!S14+PT!S14+RO!S14+SE!S14+SI!S14+SK!S14+IS!S14+NO!S14</f>
        <v>249.69023700000002</v>
      </c>
      <c r="T14" s="20">
        <f>AT!T14+BE!T14+BG!T14+CY!T14+CZ!T14+DE!T14+DK!T14+EE!T14+EL!T14+ES!T14+FI!T14+FR!T14+HR!T14+HU!T14+IE!T14+IT!T14+LT!T14+LU!T14+LV!T14+MT!T14+NL!T14+PL!T14+PT!T14+RO!T14+SE!T14+SI!T14+SK!T14+IS!T14+NO!T14</f>
        <v>245.071451</v>
      </c>
      <c r="U14" s="20">
        <f>AT!U14+BE!U14+BG!U14+CY!U14+CZ!U14+DE!U14+DK!U14+EE!U14+EL!U14+ES!U14+FI!U14+FR!U14+HR!U14+HU!U14+IE!U14+IT!U14+LT!U14+LU!U14+LV!U14+MT!U14+NL!U14+PL!U14+PT!U14+RO!U14+SE!U14+SI!U14+SK!U14+IS!U14+NO!U14</f>
        <v>207.52188500000003</v>
      </c>
      <c r="V14" s="20">
        <f>AT!V14+BE!V14+BG!V14+CY!V14+CZ!V14+DE!V14+DK!V14+EE!V14+EL!V14+ES!V14+FI!V14+FR!V14+HR!V14+HU!V14+IE!V14+IT!V14+LT!V14+LU!V14+LV!V14+MT!V14+NL!V14+PL!V14+PT!V14+RO!V14+SE!V14+SI!V14+SK!V14+IS!V14+NO!V14</f>
        <v>204.753062</v>
      </c>
      <c r="W14" s="20">
        <f>AT!W14+BE!W14+BG!W14+CY!W14+CZ!W14+DE!W14+DK!W14+EE!W14+EL!W14+ES!W14+FI!W14+FR!W14+HR!W14+HU!W14+IE!W14+IT!W14+LT!W14+LU!W14+LV!W14+MT!W14+NL!W14+PL!W14+PT!W14+RO!W14+SE!W14+SI!W14+SK!W14+IS!W14+NO!W14</f>
        <v>213.22571200000002</v>
      </c>
      <c r="X14" s="20">
        <f>AT!X14+BE!X14+BG!X14+CY!X14+CZ!X14+DE!X14+DK!X14+EE!X14+EL!X14+ES!X14+FI!X14+FR!X14+HR!X14+HU!X14+IE!X14+IT!X14+LT!X14+LU!X14+LV!X14+MT!X14+NL!X14+PL!X14+PT!X14+RO!X14+SE!X14+SI!X14+SK!X14+IS!X14+NO!X14</f>
        <v>203.79337199999998</v>
      </c>
      <c r="Y14" s="20">
        <f>AT!Y14+BE!Y14+BG!Y14+CY!Y14+CZ!Y14+DE!Y14+DK!Y14+EE!Y14+EL!Y14+ES!Y14+FI!Y14+FR!Y14+HR!Y14+HU!Y14+IE!Y14+IT!Y14+LT!Y14+LU!Y14+LV!Y14+MT!Y14+NL!Y14+PL!Y14+PT!Y14+RO!Y14+SE!Y14+SI!Y14+SK!Y14+IS!Y14+NO!Y14</f>
        <v>192.19265600000003</v>
      </c>
      <c r="Z14" s="20">
        <f>AT!Z14+BE!Z14+BG!Z14+CY!Z14+CZ!Z14+DE!Z14+DK!Z14+EE!Z14+EL!Z14+ES!Z14+FI!Z14+FR!Z14+HR!Z14+HU!Z14+IE!Z14+IT!Z14+LT!Z14+LU!Z14+LV!Z14+MT!Z14+NL!Z14+PL!Z14+PT!Z14+RO!Z14+SE!Z14+SI!Z14+SK!Z14+IS!Z14+NO!Z14</f>
        <v>197.11107599999997</v>
      </c>
      <c r="AA14" s="20">
        <f>AT!AA14+BE!AA14+BG!AA14+CY!AA14+CZ!AA14+DE!AA14+DK!AA14+EE!AA14+EL!AA14+ES!AA14+FI!AA14+FR!AA14+HR!AA14+HU!AA14+IE!AA14+IT!AA14+LT!AA14+LU!AA14+LV!AA14+MT!AA14+NL!AA14+PL!AA14+PT!AA14+RO!AA14+SE!AA14+SI!AA14+SK!AA14+IS!AA14+NO!AA14</f>
        <v>191.18369200000004</v>
      </c>
      <c r="AB14" s="20">
        <f>AT!AB14+BE!AB14+BG!AB14+CY!AB14+CZ!AB14+DE!AB14+DK!AB14+EE!AB14+EL!AB14+ES!AB14+FI!AB14+FR!AB14+HR!AB14+HU!AB14+IE!AB14+IT!AB14+LT!AB14+LU!AB14+LV!AB14+MT!AB14+NL!AB14+PL!AB14+PT!AB14+RO!AB14+SE!AB14+SI!AB14+SK!AB14+IS!AB14+NO!AB14</f>
        <v>187.74462599999998</v>
      </c>
      <c r="AC14" s="20">
        <f>AT!AC14+BE!AC14+BG!AC14+CY!AC14+CZ!AC14+DE!AC14+DK!AC14+EE!AC14+EL!AC14+ES!AC14+FI!AC14+FR!AC14+HR!AC14+HU!AC14+IE!AC14+IT!AC14+LT!AC14+LU!AC14+LV!AC14+MT!AC14+NL!AC14+PL!AC14+PT!AC14+RO!AC14+SE!AC14+SI!AC14+SK!AC14+IS!AC14+NO!AC14</f>
        <v>190.64749400000002</v>
      </c>
      <c r="AD14" s="20">
        <f>AT!AD14+BE!AD14+BG!AD14+CY!AD14+CZ!AD14+DE!AD14+DK!AD14+EE!AD14+EL!AD14+ES!AD14+FI!AD14+FR!AD14+HR!AD14+HU!AD14+IE!AD14+IT!AD14+LT!AD14+LU!AD14+LV!AD14+MT!AD14+NL!AD14+PL!AD14+PT!AD14+RO!AD14+SE!AD14+SI!AD14+SK!AD14+IS!AD14+NO!AD14</f>
        <v>195.457493</v>
      </c>
      <c r="AE14" s="20">
        <f>AT!AE14+BE!AE14+BG!AE14+CY!AE14+CZ!AE14+DE!AE14+DK!AE14+EE!AE14+EL!AE14+ES!AE14+FI!AE14+FR!AE14+HR!AE14+HU!AE14+IE!AE14+IT!AE14+LT!AE14+LU!AE14+LV!AE14+MT!AE14+NL!AE14+PL!AE14+PT!AE14+RO!AE14+SE!AE14+SI!AE14+SK!AE14+IS!AE14+NO!AE14</f>
        <v>201.92619199999999</v>
      </c>
      <c r="AF14" s="20">
        <f>AT!AF14+BE!AF14+BG!AF14+CY!AF14+CZ!AF14+DE!AF14+DK!AF14+EE!AF14+EL!AF14+ES!AF14+FI!AF14+FR!AF14+HR!AF14+HU!AF14+IE!AF14+IT!AF14+LT!AF14+LU!AF14+LV!AF14+MT!AF14+NL!AF14+PL!AF14+PT!AF14+RO!AF14+SE!AF14+SI!AF14+SK!AF14+IS!AF14+NO!AF14</f>
        <v>189.67319699999999</v>
      </c>
      <c r="AG14" s="20">
        <f>AT!AG14+BE!AG14+BG!AG14+CY!AG14+CZ!AG14+DE!AG14+DK!AG14+EE!AG14+EL!AG14+ES!AG14+FI!AG14+FR!AG14+HR!AG14+HU!AG14+IE!AG14+IT!AG14+LT!AG14+LU!AG14+LV!AG14+MT!AG14+NL!AG14+PL!AG14+PT!AG14+RO!AG14+SE!AG14+SI!AG14+SK!AG14+IS!AG14+NO!AG14</f>
        <v>195.65731700000003</v>
      </c>
    </row>
    <row r="15" spans="1:33" x14ac:dyDescent="0.25">
      <c r="A15" s="14" t="s">
        <v>35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1:33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spans="1:33" x14ac:dyDescent="0.25">
      <c r="A17" s="8" t="s">
        <v>3</v>
      </c>
      <c r="B17" s="15">
        <f t="shared" ref="B17:AG19" si="3">IF(B12=0,0,B12/B$12)</f>
        <v>1</v>
      </c>
      <c r="C17" s="15">
        <f t="shared" si="3"/>
        <v>1</v>
      </c>
      <c r="D17" s="15">
        <f t="shared" si="3"/>
        <v>1</v>
      </c>
      <c r="E17" s="15">
        <f t="shared" si="3"/>
        <v>1</v>
      </c>
      <c r="F17" s="15">
        <f t="shared" si="3"/>
        <v>1</v>
      </c>
      <c r="G17" s="15">
        <f t="shared" si="3"/>
        <v>1</v>
      </c>
      <c r="H17" s="15">
        <f t="shared" si="3"/>
        <v>1</v>
      </c>
      <c r="I17" s="15">
        <f t="shared" si="3"/>
        <v>1</v>
      </c>
      <c r="J17" s="15">
        <f t="shared" si="3"/>
        <v>1</v>
      </c>
      <c r="K17" s="15">
        <f t="shared" si="3"/>
        <v>1</v>
      </c>
      <c r="L17" s="15">
        <f t="shared" si="3"/>
        <v>1</v>
      </c>
      <c r="M17" s="15">
        <f t="shared" si="3"/>
        <v>1</v>
      </c>
      <c r="N17" s="15">
        <f t="shared" si="3"/>
        <v>1</v>
      </c>
      <c r="O17" s="15">
        <f t="shared" si="3"/>
        <v>1</v>
      </c>
      <c r="P17" s="15">
        <f t="shared" si="3"/>
        <v>1</v>
      </c>
      <c r="Q17" s="15">
        <f t="shared" si="3"/>
        <v>1</v>
      </c>
      <c r="R17" s="15">
        <f t="shared" si="3"/>
        <v>1</v>
      </c>
      <c r="S17" s="15">
        <f t="shared" si="3"/>
        <v>1</v>
      </c>
      <c r="T17" s="15">
        <f t="shared" si="3"/>
        <v>1</v>
      </c>
      <c r="U17" s="15">
        <f t="shared" si="3"/>
        <v>1</v>
      </c>
      <c r="V17" s="15">
        <f t="shared" si="3"/>
        <v>1</v>
      </c>
      <c r="W17" s="15">
        <f t="shared" si="3"/>
        <v>1</v>
      </c>
      <c r="X17" s="15">
        <f t="shared" si="3"/>
        <v>1</v>
      </c>
      <c r="Y17" s="15">
        <f t="shared" si="3"/>
        <v>1</v>
      </c>
      <c r="Z17" s="15">
        <f t="shared" si="3"/>
        <v>1</v>
      </c>
      <c r="AA17" s="15">
        <f t="shared" si="3"/>
        <v>1</v>
      </c>
      <c r="AB17" s="15">
        <f t="shared" si="3"/>
        <v>1</v>
      </c>
      <c r="AC17" s="15">
        <f t="shared" si="3"/>
        <v>1</v>
      </c>
      <c r="AD17" s="15">
        <f t="shared" si="3"/>
        <v>1</v>
      </c>
      <c r="AE17" s="15">
        <f t="shared" si="3"/>
        <v>1</v>
      </c>
      <c r="AF17" s="15">
        <f t="shared" si="3"/>
        <v>1</v>
      </c>
      <c r="AG17" s="15">
        <f t="shared" si="3"/>
        <v>1</v>
      </c>
    </row>
    <row r="18" spans="1:33" x14ac:dyDescent="0.25">
      <c r="A18" s="10" t="s">
        <v>29</v>
      </c>
      <c r="B18" s="16">
        <f t="shared" si="3"/>
        <v>0.41518882561760734</v>
      </c>
      <c r="C18" s="16">
        <f t="shared" si="3"/>
        <v>0.4080988841772667</v>
      </c>
      <c r="D18" s="16">
        <f t="shared" si="3"/>
        <v>0.41581920976867343</v>
      </c>
      <c r="E18" s="16">
        <f t="shared" si="3"/>
        <v>0.41503380024552389</v>
      </c>
      <c r="F18" s="16">
        <f t="shared" si="3"/>
        <v>0.41913150646019198</v>
      </c>
      <c r="G18" s="16">
        <f t="shared" si="3"/>
        <v>0.41651551950987625</v>
      </c>
      <c r="H18" s="16">
        <f t="shared" si="3"/>
        <v>0.42037408493255296</v>
      </c>
      <c r="I18" s="16">
        <f t="shared" si="3"/>
        <v>0.41572542251898886</v>
      </c>
      <c r="J18" s="16">
        <f t="shared" si="3"/>
        <v>0.40759600268325402</v>
      </c>
      <c r="K18" s="16">
        <f t="shared" si="3"/>
        <v>0.42882890419620373</v>
      </c>
      <c r="L18" s="16">
        <f t="shared" si="3"/>
        <v>0.42184356630369396</v>
      </c>
      <c r="M18" s="16">
        <f t="shared" si="3"/>
        <v>0.41979961199638693</v>
      </c>
      <c r="N18" s="16">
        <f t="shared" si="3"/>
        <v>0.40998764862838777</v>
      </c>
      <c r="O18" s="16">
        <f t="shared" si="3"/>
        <v>0.40613242059885407</v>
      </c>
      <c r="P18" s="16">
        <f t="shared" si="3"/>
        <v>0.40232482509113565</v>
      </c>
      <c r="Q18" s="16">
        <f t="shared" si="3"/>
        <v>0.38550244964118024</v>
      </c>
      <c r="R18" s="16">
        <f t="shared" si="3"/>
        <v>0.37130466843197391</v>
      </c>
      <c r="S18" s="16">
        <f t="shared" si="3"/>
        <v>0.37050466917236946</v>
      </c>
      <c r="T18" s="16">
        <f t="shared" si="3"/>
        <v>0.36735321967172935</v>
      </c>
      <c r="U18" s="16">
        <f t="shared" si="3"/>
        <v>0.37459811807156607</v>
      </c>
      <c r="V18" s="16">
        <f t="shared" si="3"/>
        <v>0.39365895022082237</v>
      </c>
      <c r="W18" s="16">
        <f t="shared" si="3"/>
        <v>0.38368212203296032</v>
      </c>
      <c r="X18" s="16">
        <f t="shared" si="3"/>
        <v>0.38899587821742559</v>
      </c>
      <c r="Y18" s="16">
        <f t="shared" si="3"/>
        <v>0.40628747364662854</v>
      </c>
      <c r="Z18" s="16">
        <f t="shared" si="3"/>
        <v>0.39836158433168878</v>
      </c>
      <c r="AA18" s="16">
        <f t="shared" si="3"/>
        <v>0.39913550978772</v>
      </c>
      <c r="AB18" s="16">
        <f t="shared" si="3"/>
        <v>0.4033517875313512</v>
      </c>
      <c r="AC18" s="16">
        <f t="shared" si="3"/>
        <v>0.39892767034645255</v>
      </c>
      <c r="AD18" s="16">
        <f t="shared" si="3"/>
        <v>0.41322075389101232</v>
      </c>
      <c r="AE18" s="16">
        <f t="shared" si="3"/>
        <v>0.41322299443244387</v>
      </c>
      <c r="AF18" s="16">
        <f t="shared" si="3"/>
        <v>0.39416272028906446</v>
      </c>
      <c r="AG18" s="16">
        <f t="shared" si="3"/>
        <v>0.39898893045667777</v>
      </c>
    </row>
    <row r="19" spans="1:33" x14ac:dyDescent="0.25">
      <c r="A19" s="12" t="s">
        <v>30</v>
      </c>
      <c r="B19" s="17">
        <f t="shared" si="3"/>
        <v>0.58481117438239261</v>
      </c>
      <c r="C19" s="17">
        <f t="shared" si="3"/>
        <v>0.5919011158227333</v>
      </c>
      <c r="D19" s="17">
        <f t="shared" si="3"/>
        <v>0.58418079023132652</v>
      </c>
      <c r="E19" s="17">
        <f t="shared" si="3"/>
        <v>0.58496619975447617</v>
      </c>
      <c r="F19" s="17">
        <f t="shared" si="3"/>
        <v>0.58086849353980796</v>
      </c>
      <c r="G19" s="17">
        <f t="shared" si="3"/>
        <v>0.5834844804901238</v>
      </c>
      <c r="H19" s="17">
        <f t="shared" si="3"/>
        <v>0.57962591506744698</v>
      </c>
      <c r="I19" s="17">
        <f t="shared" si="3"/>
        <v>0.58427457748101119</v>
      </c>
      <c r="J19" s="17">
        <f t="shared" si="3"/>
        <v>0.59240399731674598</v>
      </c>
      <c r="K19" s="17">
        <f t="shared" si="3"/>
        <v>0.57117109580379621</v>
      </c>
      <c r="L19" s="17">
        <f t="shared" si="3"/>
        <v>0.57815643369630598</v>
      </c>
      <c r="M19" s="17">
        <f t="shared" si="3"/>
        <v>0.58020038800361318</v>
      </c>
      <c r="N19" s="17">
        <f t="shared" si="3"/>
        <v>0.59001235137161223</v>
      </c>
      <c r="O19" s="17">
        <f t="shared" si="3"/>
        <v>0.59386757940114598</v>
      </c>
      <c r="P19" s="17">
        <f t="shared" si="3"/>
        <v>0.59767517490886424</v>
      </c>
      <c r="Q19" s="17">
        <f t="shared" si="3"/>
        <v>0.6144975503588197</v>
      </c>
      <c r="R19" s="17">
        <f t="shared" si="3"/>
        <v>0.62869533156802615</v>
      </c>
      <c r="S19" s="17">
        <f t="shared" si="3"/>
        <v>0.62949533082763043</v>
      </c>
      <c r="T19" s="17">
        <f t="shared" si="3"/>
        <v>0.6326467803282706</v>
      </c>
      <c r="U19" s="17">
        <f t="shared" si="3"/>
        <v>0.62540188192843393</v>
      </c>
      <c r="V19" s="17">
        <f t="shared" si="3"/>
        <v>0.60634104977917769</v>
      </c>
      <c r="W19" s="17">
        <f t="shared" si="3"/>
        <v>0.61631787796703974</v>
      </c>
      <c r="X19" s="17">
        <f t="shared" si="3"/>
        <v>0.61100412178257446</v>
      </c>
      <c r="Y19" s="17">
        <f t="shared" si="3"/>
        <v>0.59371252635337146</v>
      </c>
      <c r="Z19" s="17">
        <f t="shared" si="3"/>
        <v>0.60163841566831111</v>
      </c>
      <c r="AA19" s="17">
        <f t="shared" si="3"/>
        <v>0.60086449021228006</v>
      </c>
      <c r="AB19" s="17">
        <f t="shared" si="3"/>
        <v>0.59664821246864885</v>
      </c>
      <c r="AC19" s="17">
        <f t="shared" si="3"/>
        <v>0.6010723296535474</v>
      </c>
      <c r="AD19" s="17">
        <f t="shared" si="3"/>
        <v>0.58677924610898768</v>
      </c>
      <c r="AE19" s="17">
        <f t="shared" si="3"/>
        <v>0.58677700556755608</v>
      </c>
      <c r="AF19" s="17">
        <f t="shared" si="3"/>
        <v>0.60583727971093548</v>
      </c>
      <c r="AG19" s="17">
        <f t="shared" si="3"/>
        <v>0.60101106954332217</v>
      </c>
    </row>
    <row r="20" spans="1:33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spans="1:33" x14ac:dyDescent="0.25">
      <c r="A21" s="8" t="s">
        <v>11</v>
      </c>
      <c r="B21" s="21">
        <f t="shared" ref="B21:AG23" si="4">IF(B3=0,0,B3/B12)</f>
        <v>14268.202041065269</v>
      </c>
      <c r="C21" s="21">
        <f t="shared" si="4"/>
        <v>14862.368396265325</v>
      </c>
      <c r="D21" s="21">
        <f t="shared" si="4"/>
        <v>14644.786934143107</v>
      </c>
      <c r="E21" s="21">
        <f t="shared" si="4"/>
        <v>14513.003013943089</v>
      </c>
      <c r="F21" s="21">
        <f t="shared" si="4"/>
        <v>14213.616279875121</v>
      </c>
      <c r="G21" s="21">
        <f t="shared" si="4"/>
        <v>14259.207176925185</v>
      </c>
      <c r="H21" s="21">
        <f t="shared" si="4"/>
        <v>14345.197214332977</v>
      </c>
      <c r="I21" s="21">
        <f t="shared" si="4"/>
        <v>14616.877070615967</v>
      </c>
      <c r="J21" s="21">
        <f t="shared" si="4"/>
        <v>14826.48405172152</v>
      </c>
      <c r="K21" s="21">
        <f t="shared" si="4"/>
        <v>14297.089270118307</v>
      </c>
      <c r="L21" s="21">
        <f t="shared" si="4"/>
        <v>14408.595836161594</v>
      </c>
      <c r="M21" s="21">
        <f t="shared" si="4"/>
        <v>15026.857206638453</v>
      </c>
      <c r="N21" s="21">
        <f t="shared" si="4"/>
        <v>15850.912845742072</v>
      </c>
      <c r="O21" s="21">
        <f t="shared" si="4"/>
        <v>15803.459446703049</v>
      </c>
      <c r="P21" s="21">
        <f t="shared" si="4"/>
        <v>16249.203669896098</v>
      </c>
      <c r="Q21" s="21">
        <f t="shared" si="4"/>
        <v>17132.085812139969</v>
      </c>
      <c r="R21" s="21">
        <f t="shared" si="4"/>
        <v>18314.644265628409</v>
      </c>
      <c r="S21" s="21">
        <f t="shared" si="4"/>
        <v>19068.6219042884</v>
      </c>
      <c r="T21" s="21">
        <f t="shared" si="4"/>
        <v>20066.390960738394</v>
      </c>
      <c r="U21" s="21">
        <f t="shared" si="4"/>
        <v>19971.156585972745</v>
      </c>
      <c r="V21" s="21">
        <f t="shared" si="4"/>
        <v>21137.835967118051</v>
      </c>
      <c r="W21" s="21">
        <f t="shared" si="4"/>
        <v>22218.674137912625</v>
      </c>
      <c r="X21" s="21">
        <f t="shared" si="4"/>
        <v>23027.790697289813</v>
      </c>
      <c r="Y21" s="21">
        <f t="shared" si="4"/>
        <v>23097.781564348639</v>
      </c>
      <c r="Z21" s="21">
        <f t="shared" si="4"/>
        <v>23804.754555376956</v>
      </c>
      <c r="AA21" s="21">
        <f t="shared" si="4"/>
        <v>24939.483831195907</v>
      </c>
      <c r="AB21" s="21">
        <f t="shared" si="4"/>
        <v>25175.33452024122</v>
      </c>
      <c r="AC21" s="21">
        <f t="shared" si="4"/>
        <v>25851.563463535713</v>
      </c>
      <c r="AD21" s="21">
        <f t="shared" si="4"/>
        <v>25378.242564112297</v>
      </c>
      <c r="AE21" s="21">
        <f t="shared" si="4"/>
        <v>25239.947153470515</v>
      </c>
      <c r="AF21" s="21">
        <f t="shared" si="4"/>
        <v>25856.343687781507</v>
      </c>
      <c r="AG21" s="21">
        <f t="shared" si="4"/>
        <v>26240.300197832599</v>
      </c>
    </row>
    <row r="22" spans="1:33" x14ac:dyDescent="0.25">
      <c r="A22" s="10" t="s">
        <v>29</v>
      </c>
      <c r="B22" s="22">
        <f t="shared" si="4"/>
        <v>4902.8111746251025</v>
      </c>
      <c r="C22" s="22">
        <f t="shared" si="4"/>
        <v>5051.2826001897574</v>
      </c>
      <c r="D22" s="22">
        <f t="shared" si="4"/>
        <v>5031.9265447273219</v>
      </c>
      <c r="E22" s="22">
        <f t="shared" si="4"/>
        <v>4969.7371244420592</v>
      </c>
      <c r="F22" s="22">
        <f t="shared" si="4"/>
        <v>4879.9024867210601</v>
      </c>
      <c r="G22" s="22">
        <f t="shared" si="4"/>
        <v>4848.8220311684827</v>
      </c>
      <c r="H22" s="22">
        <f t="shared" si="4"/>
        <v>4919.363865516827</v>
      </c>
      <c r="I22" s="22">
        <f t="shared" si="4"/>
        <v>4965.5703599555345</v>
      </c>
      <c r="J22" s="22">
        <f t="shared" si="4"/>
        <v>4982.4483283875343</v>
      </c>
      <c r="K22" s="22">
        <f t="shared" si="4"/>
        <v>5046.5565267526999</v>
      </c>
      <c r="L22" s="22">
        <f t="shared" si="4"/>
        <v>5068.9716577790914</v>
      </c>
      <c r="M22" s="22">
        <f t="shared" si="4"/>
        <v>5210.3418321785339</v>
      </c>
      <c r="N22" s="22">
        <f t="shared" si="4"/>
        <v>5516.395588807256</v>
      </c>
      <c r="O22" s="22">
        <f t="shared" si="4"/>
        <v>5450.4168254775896</v>
      </c>
      <c r="P22" s="22">
        <f t="shared" si="4"/>
        <v>5502.7131634974749</v>
      </c>
      <c r="Q22" s="22">
        <f t="shared" si="4"/>
        <v>5680.3812163445091</v>
      </c>
      <c r="R22" s="22">
        <f t="shared" si="4"/>
        <v>5935.8556803712854</v>
      </c>
      <c r="S22" s="22">
        <f t="shared" si="4"/>
        <v>6020.3983621801153</v>
      </c>
      <c r="T22" s="22">
        <f t="shared" si="4"/>
        <v>6211.9560352592589</v>
      </c>
      <c r="U22" s="22">
        <f t="shared" si="4"/>
        <v>6494.3388907345161</v>
      </c>
      <c r="V22" s="22">
        <f t="shared" si="4"/>
        <v>6587.3927848079411</v>
      </c>
      <c r="W22" s="22">
        <f t="shared" si="4"/>
        <v>6640.6942320847884</v>
      </c>
      <c r="X22" s="22">
        <f t="shared" si="4"/>
        <v>6744.1107294661651</v>
      </c>
      <c r="Y22" s="22">
        <f t="shared" si="4"/>
        <v>6776.7156528530122</v>
      </c>
      <c r="Z22" s="22">
        <f t="shared" si="4"/>
        <v>7001.06533790294</v>
      </c>
      <c r="AA22" s="22">
        <f t="shared" si="4"/>
        <v>7200.1678377645576</v>
      </c>
      <c r="AB22" s="22">
        <f t="shared" si="4"/>
        <v>7453.1534815573004</v>
      </c>
      <c r="AC22" s="22">
        <f t="shared" si="4"/>
        <v>7556.9158388211781</v>
      </c>
      <c r="AD22" s="22">
        <f t="shared" si="4"/>
        <v>7382.3257307123076</v>
      </c>
      <c r="AE22" s="22">
        <f t="shared" si="4"/>
        <v>7215.9381190943914</v>
      </c>
      <c r="AF22" s="22">
        <f t="shared" si="4"/>
        <v>7822.6811206925577</v>
      </c>
      <c r="AG22" s="22">
        <f t="shared" si="4"/>
        <v>7573.3109636768768</v>
      </c>
    </row>
    <row r="23" spans="1:33" x14ac:dyDescent="0.25">
      <c r="A23" s="12" t="s">
        <v>30</v>
      </c>
      <c r="B23" s="23">
        <f t="shared" si="4"/>
        <v>20917.195435204201</v>
      </c>
      <c r="C23" s="23">
        <f t="shared" si="4"/>
        <v>21626.831342716305</v>
      </c>
      <c r="D23" s="23">
        <f t="shared" si="4"/>
        <v>21487.209823743124</v>
      </c>
      <c r="E23" s="23">
        <f t="shared" si="4"/>
        <v>21283.9547553181</v>
      </c>
      <c r="F23" s="23">
        <f t="shared" si="4"/>
        <v>20948.451387134792</v>
      </c>
      <c r="G23" s="23">
        <f t="shared" si="4"/>
        <v>20976.731959213237</v>
      </c>
      <c r="H23" s="23">
        <f t="shared" si="4"/>
        <v>21181.289193198791</v>
      </c>
      <c r="I23" s="23">
        <f t="shared" si="4"/>
        <v>21484.014055161661</v>
      </c>
      <c r="J23" s="23">
        <f t="shared" si="4"/>
        <v>21599.547078432915</v>
      </c>
      <c r="K23" s="23">
        <f t="shared" si="4"/>
        <v>21242.286337533027</v>
      </c>
      <c r="L23" s="23">
        <f t="shared" si="4"/>
        <v>21223.118933580958</v>
      </c>
      <c r="M23" s="23">
        <f t="shared" si="4"/>
        <v>22129.522821072987</v>
      </c>
      <c r="N23" s="23">
        <f t="shared" si="4"/>
        <v>23032.159848504496</v>
      </c>
      <c r="O23" s="23">
        <f t="shared" si="4"/>
        <v>22883.667907588238</v>
      </c>
      <c r="P23" s="23">
        <f t="shared" si="4"/>
        <v>23483.199818371984</v>
      </c>
      <c r="Q23" s="23">
        <f t="shared" si="4"/>
        <v>24316.264449904244</v>
      </c>
      <c r="R23" s="23">
        <f t="shared" si="4"/>
        <v>25625.501783489697</v>
      </c>
      <c r="S23" s="23">
        <f t="shared" si="4"/>
        <v>26748.468775272941</v>
      </c>
      <c r="T23" s="23">
        <f t="shared" si="4"/>
        <v>28111.118974633238</v>
      </c>
      <c r="U23" s="23">
        <f t="shared" si="4"/>
        <v>28043.390923776544</v>
      </c>
      <c r="V23" s="23">
        <f t="shared" si="4"/>
        <v>30584.519793789455</v>
      </c>
      <c r="W23" s="23">
        <f t="shared" si="4"/>
        <v>31916.579392535928</v>
      </c>
      <c r="X23" s="23">
        <f t="shared" si="4"/>
        <v>33394.798322729548</v>
      </c>
      <c r="Y23" s="23">
        <f t="shared" si="4"/>
        <v>34266.561642360568</v>
      </c>
      <c r="Z23" s="23">
        <f t="shared" si="4"/>
        <v>34930.946109908102</v>
      </c>
      <c r="AA23" s="23">
        <f t="shared" si="4"/>
        <v>36723.157267817594</v>
      </c>
      <c r="AB23" s="23">
        <f t="shared" si="4"/>
        <v>37156.051551691286</v>
      </c>
      <c r="AC23" s="23">
        <f t="shared" si="4"/>
        <v>37993.598284774729</v>
      </c>
      <c r="AD23" s="23">
        <f t="shared" si="4"/>
        <v>38051.298692406737</v>
      </c>
      <c r="AE23" s="23">
        <f t="shared" si="4"/>
        <v>37932.90361596577</v>
      </c>
      <c r="AF23" s="23">
        <f t="shared" si="4"/>
        <v>37589.192973006095</v>
      </c>
      <c r="AG23" s="23">
        <f t="shared" si="4"/>
        <v>38632.621149660343</v>
      </c>
    </row>
    <row r="24" spans="1:33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spans="1:33" x14ac:dyDescent="0.25">
      <c r="A25" s="8" t="s">
        <v>1</v>
      </c>
      <c r="B25" s="21">
        <f>SUM(B26,B32)</f>
        <v>33615.946087704207</v>
      </c>
      <c r="C25" s="21">
        <f t="shared" ref="C25:AG25" si="5">SUM(C26,C32)</f>
        <v>33285.334995700767</v>
      </c>
      <c r="D25" s="21">
        <f t="shared" si="5"/>
        <v>33684.227343078237</v>
      </c>
      <c r="E25" s="21">
        <f t="shared" si="5"/>
        <v>33613.54711951848</v>
      </c>
      <c r="F25" s="21">
        <f t="shared" si="5"/>
        <v>33185.60971625107</v>
      </c>
      <c r="G25" s="21">
        <f t="shared" si="5"/>
        <v>33530.055460017189</v>
      </c>
      <c r="H25" s="21">
        <f t="shared" si="5"/>
        <v>35279.937661220974</v>
      </c>
      <c r="I25" s="21">
        <f t="shared" si="5"/>
        <v>38002.057179707655</v>
      </c>
      <c r="J25" s="21">
        <f t="shared" si="5"/>
        <v>39666.227171109203</v>
      </c>
      <c r="K25" s="21">
        <f t="shared" si="5"/>
        <v>38169.238693035251</v>
      </c>
      <c r="L25" s="21">
        <f t="shared" si="5"/>
        <v>41255.159243336202</v>
      </c>
      <c r="M25" s="21">
        <f t="shared" si="5"/>
        <v>42456.377558039552</v>
      </c>
      <c r="N25" s="21">
        <f t="shared" si="5"/>
        <v>43527.562338779018</v>
      </c>
      <c r="O25" s="21">
        <f t="shared" si="5"/>
        <v>44672.823645743767</v>
      </c>
      <c r="P25" s="21">
        <f t="shared" si="5"/>
        <v>46859.803353396375</v>
      </c>
      <c r="Q25" s="21">
        <f t="shared" si="5"/>
        <v>47940.19991401548</v>
      </c>
      <c r="R25" s="21">
        <f t="shared" si="5"/>
        <v>50834.318830610471</v>
      </c>
      <c r="S25" s="21">
        <f t="shared" si="5"/>
        <v>53171.989595872728</v>
      </c>
      <c r="T25" s="21">
        <f t="shared" si="5"/>
        <v>52418.886586414454</v>
      </c>
      <c r="U25" s="21">
        <f t="shared" si="5"/>
        <v>46865.615477214102</v>
      </c>
      <c r="V25" s="21">
        <f t="shared" si="5"/>
        <v>47182.880137575237</v>
      </c>
      <c r="W25" s="21">
        <f t="shared" si="5"/>
        <v>47043.122184006876</v>
      </c>
      <c r="X25" s="21">
        <f t="shared" si="5"/>
        <v>43989.673086844348</v>
      </c>
      <c r="Y25" s="21">
        <f t="shared" si="5"/>
        <v>41477.966208082544</v>
      </c>
      <c r="Z25" s="21">
        <f t="shared" si="5"/>
        <v>40178.063628546857</v>
      </c>
      <c r="AA25" s="21">
        <f t="shared" si="5"/>
        <v>39952.431040412725</v>
      </c>
      <c r="AB25" s="21">
        <f t="shared" si="5"/>
        <v>41893.169475494411</v>
      </c>
      <c r="AC25" s="21">
        <f t="shared" si="5"/>
        <v>42568.595872742902</v>
      </c>
      <c r="AD25" s="21">
        <f t="shared" si="5"/>
        <v>43857.063886500422</v>
      </c>
      <c r="AE25" s="21">
        <f t="shared" si="5"/>
        <v>43513.482803095438</v>
      </c>
      <c r="AF25" s="21">
        <f t="shared" si="5"/>
        <v>39342.607136715393</v>
      </c>
      <c r="AG25" s="21">
        <f t="shared" si="5"/>
        <v>41113.848065348233</v>
      </c>
    </row>
    <row r="26" spans="1:33" x14ac:dyDescent="0.25">
      <c r="A26" s="24" t="s">
        <v>29</v>
      </c>
      <c r="B26" s="25">
        <f>SUM(B27:B31)</f>
        <v>9834.4603354348474</v>
      </c>
      <c r="C26" s="25">
        <f t="shared" ref="C26:AG26" si="6">SUM(C27:C31)</f>
        <v>9607.792068478182</v>
      </c>
      <c r="D26" s="25">
        <f t="shared" si="6"/>
        <v>9912.4010727794339</v>
      </c>
      <c r="E26" s="25">
        <f t="shared" si="6"/>
        <v>10041.590953715742</v>
      </c>
      <c r="F26" s="25">
        <f t="shared" si="6"/>
        <v>10010.855379334405</v>
      </c>
      <c r="G26" s="25">
        <f t="shared" si="6"/>
        <v>10178.808103815212</v>
      </c>
      <c r="H26" s="25">
        <f t="shared" si="6"/>
        <v>10729.385492260375</v>
      </c>
      <c r="I26" s="25">
        <f t="shared" si="6"/>
        <v>11517.010104778605</v>
      </c>
      <c r="J26" s="25">
        <f t="shared" si="6"/>
        <v>11935.856042471269</v>
      </c>
      <c r="K26" s="25">
        <f t="shared" si="6"/>
        <v>11838.319371689508</v>
      </c>
      <c r="L26" s="25">
        <f t="shared" si="6"/>
        <v>12743.558077673057</v>
      </c>
      <c r="M26" s="25">
        <f t="shared" si="6"/>
        <v>12624.216357189322</v>
      </c>
      <c r="N26" s="25">
        <f t="shared" si="6"/>
        <v>12540.094119832385</v>
      </c>
      <c r="O26" s="25">
        <f t="shared" si="6"/>
        <v>12953.989882057389</v>
      </c>
      <c r="P26" s="25">
        <f t="shared" si="6"/>
        <v>13176.157195827474</v>
      </c>
      <c r="Q26" s="25">
        <f t="shared" si="6"/>
        <v>12811.350249637351</v>
      </c>
      <c r="R26" s="25">
        <f t="shared" si="6"/>
        <v>13021.377640464019</v>
      </c>
      <c r="S26" s="25">
        <f t="shared" si="6"/>
        <v>13387.326921304888</v>
      </c>
      <c r="T26" s="25">
        <f t="shared" si="6"/>
        <v>13160.981528129647</v>
      </c>
      <c r="U26" s="25">
        <f t="shared" si="6"/>
        <v>12612.989996150438</v>
      </c>
      <c r="V26" s="25">
        <f t="shared" si="6"/>
        <v>13004.423979141249</v>
      </c>
      <c r="W26" s="25">
        <f t="shared" si="6"/>
        <v>12223.417930416759</v>
      </c>
      <c r="X26" s="25">
        <f t="shared" si="6"/>
        <v>11533.257127148279</v>
      </c>
      <c r="Y26" s="25">
        <f t="shared" si="6"/>
        <v>11150.061109896529</v>
      </c>
      <c r="Z26" s="25">
        <f t="shared" si="6"/>
        <v>10864.120010834709</v>
      </c>
      <c r="AA26" s="25">
        <f t="shared" si="6"/>
        <v>11010.107706147523</v>
      </c>
      <c r="AB26" s="25">
        <f t="shared" si="6"/>
        <v>11813.507443501443</v>
      </c>
      <c r="AC26" s="25">
        <f t="shared" si="6"/>
        <v>12020.172903769828</v>
      </c>
      <c r="AD26" s="25">
        <f t="shared" si="6"/>
        <v>12393.380342935436</v>
      </c>
      <c r="AE26" s="25">
        <f t="shared" si="6"/>
        <v>12502.716971801441</v>
      </c>
      <c r="AF26" s="25">
        <f t="shared" si="6"/>
        <v>10448.296915893558</v>
      </c>
      <c r="AG26" s="25">
        <f t="shared" si="6"/>
        <v>10917.03068109097</v>
      </c>
    </row>
    <row r="27" spans="1:33" x14ac:dyDescent="0.25">
      <c r="A27" s="26" t="s">
        <v>13</v>
      </c>
      <c r="B27" s="27">
        <f>AT!B27+BE!B27+BG!B27+CY!B27+CZ!B27+DE!B27+DK!B27+EE!B27+EL!B27+ES!B27+FI!B27+FR!B27+HR!B27+HU!B27+IE!B27+IT!B27+LT!B27+LU!B27+LV!B27+MT!B27+NL!B27+PL!B27+PT!B27+RO!B27+SE!B27+SI!B27+SK!B27+IS!B27+NO!B27</f>
        <v>5003.3602628511217</v>
      </c>
      <c r="C27" s="27">
        <f>AT!C27+BE!C27+BG!C27+CY!C27+CZ!C27+DE!C27+DK!C27+EE!C27+EL!C27+ES!C27+FI!C27+FR!C27+HR!C27+HU!C27+IE!C27+IT!C27+LT!C27+LU!C27+LV!C27+MT!C27+NL!C27+PL!C27+PT!C27+RO!C27+SE!C27+SI!C27+SK!C27+IS!C27+NO!C27</f>
        <v>4942.8447659226986</v>
      </c>
      <c r="D27" s="27">
        <f>AT!D27+BE!D27+BG!D27+CY!D27+CZ!D27+DE!D27+DK!D27+EE!D27+EL!D27+ES!D27+FI!D27+FR!D27+HR!D27+HU!D27+IE!D27+IT!D27+LT!D27+LU!D27+LV!D27+MT!D27+NL!D27+PL!D27+PT!D27+RO!D27+SE!D27+SI!D27+SK!D27+IS!D27+NO!D27</f>
        <v>5294.2472079184918</v>
      </c>
      <c r="E27" s="27">
        <f>AT!E27+BE!E27+BG!E27+CY!E27+CZ!E27+DE!E27+DK!E27+EE!E27+EL!E27+ES!E27+FI!E27+FR!E27+HR!E27+HU!E27+IE!E27+IT!E27+LT!E27+LU!E27+LV!E27+MT!E27+NL!E27+PL!E27+PT!E27+RO!E27+SE!E27+SI!E27+SK!E27+IS!E27+NO!E27</f>
        <v>4879.078830852658</v>
      </c>
      <c r="F27" s="27">
        <f>AT!F27+BE!F27+BG!F27+CY!F27+CZ!F27+DE!F27+DK!F27+EE!F27+EL!F27+ES!F27+FI!F27+FR!F27+HR!F27+HU!F27+IE!F27+IT!F27+LT!F27+LU!F27+LV!F27+MT!F27+NL!F27+PL!F27+PT!F27+RO!F27+SE!F27+SI!F27+SK!F27+IS!F27+NO!F27</f>
        <v>4730.3774505359961</v>
      </c>
      <c r="G27" s="27">
        <f>AT!G27+BE!G27+BG!G27+CY!G27+CZ!G27+DE!G27+DK!G27+EE!G27+EL!G27+ES!G27+FI!G27+FR!G27+HR!G27+HU!G27+IE!G27+IT!G27+LT!G27+LU!G27+LV!G27+MT!G27+NL!G27+PL!G27+PT!G27+RO!G27+SE!G27+SI!G27+SK!G27+IS!G27+NO!G27</f>
        <v>5246.2179092400002</v>
      </c>
      <c r="H27" s="27">
        <f>AT!H27+BE!H27+BG!H27+CY!H27+CZ!H27+DE!H27+DK!H27+EE!H27+EL!H27+ES!H27+FI!H27+FR!H27+HR!H27+HU!H27+IE!H27+IT!H27+LT!H27+LU!H27+LV!H27+MT!H27+NL!H27+PL!H27+PT!H27+RO!H27+SE!H27+SI!H27+SK!H27+IS!H27+NO!H27</f>
        <v>5580.8557169202213</v>
      </c>
      <c r="I27" s="27">
        <f>AT!I27+BE!I27+BG!I27+CY!I27+CZ!I27+DE!I27+DK!I27+EE!I27+EL!I27+ES!I27+FI!I27+FR!I27+HR!I27+HU!I27+IE!I27+IT!I27+LT!I27+LU!I27+LV!I27+MT!I27+NL!I27+PL!I27+PT!I27+RO!I27+SE!I27+SI!I27+SK!I27+IS!I27+NO!I27</f>
        <v>5976.0074738981702</v>
      </c>
      <c r="J27" s="27">
        <f>AT!J27+BE!J27+BG!J27+CY!J27+CZ!J27+DE!J27+DK!J27+EE!J27+EL!J27+ES!J27+FI!J27+FR!J27+HR!J27+HU!J27+IE!J27+IT!J27+LT!J27+LU!J27+LV!J27+MT!J27+NL!J27+PL!J27+PT!J27+RO!J27+SE!J27+SI!J27+SK!J27+IS!J27+NO!J27</f>
        <v>5802.9605438784311</v>
      </c>
      <c r="K27" s="27">
        <f>AT!K27+BE!K27+BG!K27+CY!K27+CZ!K27+DE!K27+DK!K27+EE!K27+EL!K27+ES!K27+FI!K27+FR!K27+HR!K27+HU!K27+IE!K27+IT!K27+LT!K27+LU!K27+LV!K27+MT!K27+NL!K27+PL!K27+PT!K27+RO!K27+SE!K27+SI!K27+SK!K27+IS!K27+NO!K27</f>
        <v>5162.6182699748788</v>
      </c>
      <c r="L27" s="27">
        <f>AT!L27+BE!L27+BG!L27+CY!L27+CZ!L27+DE!L27+DK!L27+EE!L27+EL!L27+ES!L27+FI!L27+FR!L27+HR!L27+HU!L27+IE!L27+IT!L27+LT!L27+LU!L27+LV!L27+MT!L27+NL!L27+PL!L27+PT!L27+RO!L27+SE!L27+SI!L27+SK!L27+IS!L27+NO!L27</f>
        <v>5194.4600776264451</v>
      </c>
      <c r="M27" s="27">
        <f>AT!M27+BE!M27+BG!M27+CY!M27+CZ!M27+DE!M27+DK!M27+EE!M27+EL!M27+ES!M27+FI!M27+FR!M27+HR!M27+HU!M27+IE!M27+IT!M27+LT!M27+LU!M27+LV!M27+MT!M27+NL!M27+PL!M27+PT!M27+RO!M27+SE!M27+SI!M27+SK!M27+IS!M27+NO!M27</f>
        <v>4913.8135437909805</v>
      </c>
      <c r="N27" s="27">
        <f>AT!N27+BE!N27+BG!N27+CY!N27+CZ!N27+DE!N27+DK!N27+EE!N27+EL!N27+ES!N27+FI!N27+FR!N27+HR!N27+HU!N27+IE!N27+IT!N27+LT!N27+LU!N27+LV!N27+MT!N27+NL!N27+PL!N27+PT!N27+RO!N27+SE!N27+SI!N27+SK!N27+IS!N27+NO!N27</f>
        <v>4616.437741427816</v>
      </c>
      <c r="O27" s="27">
        <f>AT!O27+BE!O27+BG!O27+CY!O27+CZ!O27+DE!O27+DK!O27+EE!O27+EL!O27+ES!O27+FI!O27+FR!O27+HR!O27+HU!O27+IE!O27+IT!O27+LT!O27+LU!O27+LV!O27+MT!O27+NL!O27+PL!O27+PT!O27+RO!O27+SE!O27+SI!O27+SK!O27+IS!O27+NO!O27</f>
        <v>4384.6998665188694</v>
      </c>
      <c r="P27" s="27">
        <f>AT!P27+BE!P27+BG!P27+CY!P27+CZ!P27+DE!P27+DK!P27+EE!P27+EL!P27+ES!P27+FI!P27+FR!P27+HR!P27+HU!P27+IE!P27+IT!P27+LT!P27+LU!P27+LV!P27+MT!P27+NL!P27+PL!P27+PT!P27+RO!P27+SE!P27+SI!P27+SK!P27+IS!P27+NO!P27</f>
        <v>3976.5842027775084</v>
      </c>
      <c r="Q27" s="27">
        <f>AT!Q27+BE!Q27+BG!Q27+CY!Q27+CZ!Q27+DE!Q27+DK!Q27+EE!Q27+EL!Q27+ES!Q27+FI!Q27+FR!Q27+HR!Q27+HU!Q27+IE!Q27+IT!Q27+LT!Q27+LU!Q27+LV!Q27+MT!Q27+NL!Q27+PL!Q27+PT!Q27+RO!Q27+SE!Q27+SI!Q27+SK!Q27+IS!Q27+NO!Q27</f>
        <v>3959.3943289208146</v>
      </c>
      <c r="R27" s="27">
        <f>AT!R27+BE!R27+BG!R27+CY!R27+CZ!R27+DE!R27+DK!R27+EE!R27+EL!R27+ES!R27+FI!R27+FR!R27+HR!R27+HU!R27+IE!R27+IT!R27+LT!R27+LU!R27+LV!R27+MT!R27+NL!R27+PL!R27+PT!R27+RO!R27+SE!R27+SI!R27+SK!R27+IS!R27+NO!R27</f>
        <v>3942.3790712790592</v>
      </c>
      <c r="S27" s="27">
        <f>AT!S27+BE!S27+BG!S27+CY!S27+CZ!S27+DE!S27+DK!S27+EE!S27+EL!S27+ES!S27+FI!S27+FR!S27+HR!S27+HU!S27+IE!S27+IT!S27+LT!S27+LU!S27+LV!S27+MT!S27+NL!S27+PL!S27+PT!S27+RO!S27+SE!S27+SI!S27+SK!S27+IS!S27+NO!S27</f>
        <v>3801.3366530850763</v>
      </c>
      <c r="T27" s="27">
        <f>AT!T27+BE!T27+BG!T27+CY!T27+CZ!T27+DE!T27+DK!T27+EE!T27+EL!T27+ES!T27+FI!T27+FR!T27+HR!T27+HU!T27+IE!T27+IT!T27+LT!T27+LU!T27+LV!T27+MT!T27+NL!T27+PL!T27+PT!T27+RO!T27+SE!T27+SI!T27+SK!T27+IS!T27+NO!T27</f>
        <v>3754.8953678692733</v>
      </c>
      <c r="U27" s="27">
        <f>AT!U27+BE!U27+BG!U27+CY!U27+CZ!U27+DE!U27+DK!U27+EE!U27+EL!U27+ES!U27+FI!U27+FR!U27+HR!U27+HU!U27+IE!U27+IT!U27+LT!U27+LU!U27+LV!U27+MT!U27+NL!U27+PL!U27+PT!U27+RO!U27+SE!U27+SI!U27+SK!U27+IS!U27+NO!U27</f>
        <v>3968.7834720494739</v>
      </c>
      <c r="V27" s="27">
        <f>AT!V27+BE!V27+BG!V27+CY!V27+CZ!V27+DE!V27+DK!V27+EE!V27+EL!V27+ES!V27+FI!V27+FR!V27+HR!V27+HU!V27+IE!V27+IT!V27+LT!V27+LU!V27+LV!V27+MT!V27+NL!V27+PL!V27+PT!V27+RO!V27+SE!V27+SI!V27+SK!V27+IS!V27+NO!V27</f>
        <v>4231.3077987927791</v>
      </c>
      <c r="W27" s="27">
        <f>AT!W27+BE!W27+BG!W27+CY!W27+CZ!W27+DE!W27+DK!W27+EE!W27+EL!W27+ES!W27+FI!W27+FR!W27+HR!W27+HU!W27+IE!W27+IT!W27+LT!W27+LU!W27+LV!W27+MT!W27+NL!W27+PL!W27+PT!W27+RO!W27+SE!W27+SI!W27+SK!W27+IS!W27+NO!W27</f>
        <v>3908.924550694855</v>
      </c>
      <c r="X27" s="27">
        <f>AT!X27+BE!X27+BG!X27+CY!X27+CZ!X27+DE!X27+DK!X27+EE!X27+EL!X27+ES!X27+FI!X27+FR!X27+HR!X27+HU!X27+IE!X27+IT!X27+LT!X27+LU!X27+LV!X27+MT!X27+NL!X27+PL!X27+PT!X27+RO!X27+SE!X27+SI!X27+SK!X27+IS!X27+NO!X27</f>
        <v>3835.4152442771974</v>
      </c>
      <c r="Y27" s="27">
        <f>AT!Y27+BE!Y27+BG!Y27+CY!Y27+CZ!Y27+DE!Y27+DK!Y27+EE!Y27+EL!Y27+ES!Y27+FI!Y27+FR!Y27+HR!Y27+HU!Y27+IE!Y27+IT!Y27+LT!Y27+LU!Y27+LV!Y27+MT!Y27+NL!Y27+PL!Y27+PT!Y27+RO!Y27+SE!Y27+SI!Y27+SK!Y27+IS!Y27+NO!Y27</f>
        <v>3775.1357594974515</v>
      </c>
      <c r="Z27" s="27">
        <f>AT!Z27+BE!Z27+BG!Z27+CY!Z27+CZ!Z27+DE!Z27+DK!Z27+EE!Z27+EL!Z27+ES!Z27+FI!Z27+FR!Z27+HR!Z27+HU!Z27+IE!Z27+IT!Z27+LT!Z27+LU!Z27+LV!Z27+MT!Z27+NL!Z27+PL!Z27+PT!Z27+RO!Z27+SE!Z27+SI!Z27+SK!Z27+IS!Z27+NO!Z27</f>
        <v>3959.1640167722794</v>
      </c>
      <c r="AA27" s="27">
        <f>AT!AA27+BE!AA27+BG!AA27+CY!AA27+CZ!AA27+DE!AA27+DK!AA27+EE!AA27+EL!AA27+ES!AA27+FI!AA27+FR!AA27+HR!AA27+HU!AA27+IE!AA27+IT!AA27+LT!AA27+LU!AA27+LV!AA27+MT!AA27+NL!AA27+PL!AA27+PT!AA27+RO!AA27+SE!AA27+SI!AA27+SK!AA27+IS!AA27+NO!AA27</f>
        <v>6186.3075089445119</v>
      </c>
      <c r="AB27" s="27">
        <f>AT!AB27+BE!AB27+BG!AB27+CY!AB27+CZ!AB27+DE!AB27+DK!AB27+EE!AB27+EL!AB27+ES!AB27+FI!AB27+FR!AB27+HR!AB27+HU!AB27+IE!AB27+IT!AB27+LT!AB27+LU!AB27+LV!AB27+MT!AB27+NL!AB27+PL!AB27+PT!AB27+RO!AB27+SE!AB27+SI!AB27+SK!AB27+IS!AB27+NO!AB27</f>
        <v>6245.2076703013699</v>
      </c>
      <c r="AC27" s="27">
        <f>AT!AC27+BE!AC27+BG!AC27+CY!AC27+CZ!AC27+DE!AC27+DK!AC27+EE!AC27+EL!AC27+ES!AC27+FI!AC27+FR!AC27+HR!AC27+HU!AC27+IE!AC27+IT!AC27+LT!AC27+LU!AC27+LV!AC27+MT!AC27+NL!AC27+PL!AC27+PT!AC27+RO!AC27+SE!AC27+SI!AC27+SK!AC27+IS!AC27+NO!AC27</f>
        <v>5735.3700560631778</v>
      </c>
      <c r="AD27" s="27">
        <f>AT!AD27+BE!AD27+BG!AD27+CY!AD27+CZ!AD27+DE!AD27+DK!AD27+EE!AD27+EL!AD27+ES!AD27+FI!AD27+FR!AD27+HR!AD27+HU!AD27+IE!AD27+IT!AD27+LT!AD27+LU!AD27+LV!AD27+MT!AD27+NL!AD27+PL!AD27+PT!AD27+RO!AD27+SE!AD27+SI!AD27+SK!AD27+IS!AD27+NO!AD27</f>
        <v>5726.6399707418686</v>
      </c>
      <c r="AE27" s="27">
        <f>AT!AE27+BE!AE27+BG!AE27+CY!AE27+CZ!AE27+DE!AE27+DK!AE27+EE!AE27+EL!AE27+ES!AE27+FI!AE27+FR!AE27+HR!AE27+HU!AE27+IE!AE27+IT!AE27+LT!AE27+LU!AE27+LV!AE27+MT!AE27+NL!AE27+PL!AE27+PT!AE27+RO!AE27+SE!AE27+SI!AE27+SK!AE27+IS!AE27+NO!AE27</f>
        <v>5921.034565844956</v>
      </c>
      <c r="AF27" s="27">
        <f>AT!AF27+BE!AF27+BG!AF27+CY!AF27+CZ!AF27+DE!AF27+DK!AF27+EE!AF27+EL!AF27+ES!AF27+FI!AF27+FR!AF27+HR!AF27+HU!AF27+IE!AF27+IT!AF27+LT!AF27+LU!AF27+LV!AF27+MT!AF27+NL!AF27+PL!AF27+PT!AF27+RO!AF27+SE!AF27+SI!AF27+SK!AF27+IS!AF27+NO!AF27</f>
        <v>6303.299159252073</v>
      </c>
      <c r="AG27" s="27">
        <f>AT!AG27+BE!AG27+BG!AG27+CY!AG27+CZ!AG27+DE!AG27+DK!AG27+EE!AG27+EL!AG27+ES!AG27+FI!AG27+FR!AG27+HR!AG27+HU!AG27+IE!AG27+IT!AG27+LT!AG27+LU!AG27+LV!AG27+MT!AG27+NL!AG27+PL!AG27+PT!AG27+RO!AG27+SE!AG27+SI!AG27+SK!AG27+IS!AG27+NO!AG27</f>
        <v>6957.4315860105617</v>
      </c>
    </row>
    <row r="28" spans="1:33" x14ac:dyDescent="0.25">
      <c r="A28" s="26" t="s">
        <v>14</v>
      </c>
      <c r="B28" s="27">
        <f>AT!B28+BE!B28+BG!B28+CY!B28+CZ!B28+DE!B28+DK!B28+EE!B28+EL!B28+ES!B28+FI!B28+FR!B28+HR!B28+HU!B28+IE!B28+IT!B28+LT!B28+LU!B28+LV!B28+MT!B28+NL!B28+PL!B28+PT!B28+RO!B28+SE!B28+SI!B28+SK!B28+IS!B28+NO!B28</f>
        <v>4831.1000725837248</v>
      </c>
      <c r="C28" s="27">
        <f>AT!C28+BE!C28+BG!C28+CY!C28+CZ!C28+DE!C28+DK!C28+EE!C28+EL!C28+ES!C28+FI!C28+FR!C28+HR!C28+HU!C28+IE!C28+IT!C28+LT!C28+LU!C28+LV!C28+MT!C28+NL!C28+PL!C28+PT!C28+RO!C28+SE!C28+SI!C28+SK!C28+IS!C28+NO!C28</f>
        <v>4664.9473025554844</v>
      </c>
      <c r="D28" s="27">
        <f>AT!D28+BE!D28+BG!D28+CY!D28+CZ!D28+DE!D28+DK!D28+EE!D28+EL!D28+ES!D28+FI!D28+FR!D28+HR!D28+HU!D28+IE!D28+IT!D28+LT!D28+LU!D28+LV!D28+MT!D28+NL!D28+PL!D28+PT!D28+RO!D28+SE!D28+SI!D28+SK!D28+IS!D28+NO!D28</f>
        <v>4618.153864860943</v>
      </c>
      <c r="E28" s="27">
        <f>AT!E28+BE!E28+BG!E28+CY!E28+CZ!E28+DE!E28+DK!E28+EE!E28+EL!E28+ES!E28+FI!E28+FR!E28+HR!E28+HU!E28+IE!E28+IT!E28+LT!E28+LU!E28+LV!E28+MT!E28+NL!E28+PL!E28+PT!E28+RO!E28+SE!E28+SI!E28+SK!E28+IS!E28+NO!E28</f>
        <v>5162.5121228630833</v>
      </c>
      <c r="F28" s="27">
        <f>AT!F28+BE!F28+BG!F28+CY!F28+CZ!F28+DE!F28+DK!F28+EE!F28+EL!F28+ES!F28+FI!F28+FR!F28+HR!F28+HU!F28+IE!F28+IT!F28+LT!F28+LU!F28+LV!F28+MT!F28+NL!F28+PL!F28+PT!F28+RO!F28+SE!F28+SI!F28+SK!F28+IS!F28+NO!F28</f>
        <v>5280.4779287984093</v>
      </c>
      <c r="G28" s="27">
        <f>AT!G28+BE!G28+BG!G28+CY!G28+CZ!G28+DE!G28+DK!G28+EE!G28+EL!G28+ES!G28+FI!G28+FR!G28+HR!G28+HU!G28+IE!G28+IT!G28+LT!G28+LU!G28+LV!G28+MT!G28+NL!G28+PL!G28+PT!G28+RO!G28+SE!G28+SI!G28+SK!G28+IS!G28+NO!G28</f>
        <v>4932.5901945752112</v>
      </c>
      <c r="H28" s="27">
        <f>AT!H28+BE!H28+BG!H28+CY!H28+CZ!H28+DE!H28+DK!H28+EE!H28+EL!H28+ES!H28+FI!H28+FR!H28+HR!H28+HU!H28+IE!H28+IT!H28+LT!H28+LU!H28+LV!H28+MT!H28+NL!H28+PL!H28+PT!H28+RO!H28+SE!H28+SI!H28+SK!H28+IS!H28+NO!H28</f>
        <v>5148.5297753401528</v>
      </c>
      <c r="I28" s="27">
        <f>AT!I28+BE!I28+BG!I28+CY!I28+CZ!I28+DE!I28+DK!I28+EE!I28+EL!I28+ES!I28+FI!I28+FR!I28+HR!I28+HU!I28+IE!I28+IT!I28+LT!I28+LU!I28+LV!I28+MT!I28+NL!I28+PL!I28+PT!I28+RO!I28+SE!I28+SI!I28+SK!I28+IS!I28+NO!I28</f>
        <v>5541.0026308804336</v>
      </c>
      <c r="J28" s="27">
        <f>AT!J28+BE!J28+BG!J28+CY!J28+CZ!J28+DE!J28+DK!J28+EE!J28+EL!J28+ES!J28+FI!J28+FR!J28+HR!J28+HU!J28+IE!J28+IT!J28+LT!J28+LU!J28+LV!J28+MT!J28+NL!J28+PL!J28+PT!J28+RO!J28+SE!J28+SI!J28+SK!J28+IS!J28+NO!J28</f>
        <v>6132.8954985928376</v>
      </c>
      <c r="K28" s="27">
        <f>AT!K28+BE!K28+BG!K28+CY!K28+CZ!K28+DE!K28+DK!K28+EE!K28+EL!K28+ES!K28+FI!K28+FR!K28+HR!K28+HU!K28+IE!K28+IT!K28+LT!K28+LU!K28+LV!K28+MT!K28+NL!K28+PL!K28+PT!K28+RO!K28+SE!K28+SI!K28+SK!K28+IS!K28+NO!K28</f>
        <v>6675.7011017146287</v>
      </c>
      <c r="L28" s="27">
        <f>AT!L28+BE!L28+BG!L28+CY!L28+CZ!L28+DE!L28+DK!L28+EE!L28+EL!L28+ES!L28+FI!L28+FR!L28+HR!L28+HU!L28+IE!L28+IT!L28+LT!L28+LU!L28+LV!L28+MT!L28+NL!L28+PL!L28+PT!L28+RO!L28+SE!L28+SI!L28+SK!L28+IS!L28+NO!L28</f>
        <v>7549.0980000466116</v>
      </c>
      <c r="M28" s="27">
        <f>AT!M28+BE!M28+BG!M28+CY!M28+CZ!M28+DE!M28+DK!M28+EE!M28+EL!M28+ES!M28+FI!M28+FR!M28+HR!M28+HU!M28+IE!M28+IT!M28+LT!M28+LU!M28+LV!M28+MT!M28+NL!M28+PL!M28+PT!M28+RO!M28+SE!M28+SI!M28+SK!M28+IS!M28+NO!M28</f>
        <v>7710.4028133983402</v>
      </c>
      <c r="N28" s="27">
        <f>AT!N28+BE!N28+BG!N28+CY!N28+CZ!N28+DE!N28+DK!N28+EE!N28+EL!N28+ES!N28+FI!N28+FR!N28+HR!N28+HU!N28+IE!N28+IT!N28+LT!N28+LU!N28+LV!N28+MT!N28+NL!N28+PL!N28+PT!N28+RO!N28+SE!N28+SI!N28+SK!N28+IS!N28+NO!N28</f>
        <v>7923.6563784045684</v>
      </c>
      <c r="O28" s="27">
        <f>AT!O28+BE!O28+BG!O28+CY!O28+CZ!O28+DE!O28+DK!O28+EE!O28+EL!O28+ES!O28+FI!O28+FR!O28+HR!O28+HU!O28+IE!O28+IT!O28+LT!O28+LU!O28+LV!O28+MT!O28+NL!O28+PL!O28+PT!O28+RO!O28+SE!O28+SI!O28+SK!O28+IS!O28+NO!O28</f>
        <v>8569.2900155385196</v>
      </c>
      <c r="P28" s="27">
        <f>AT!P28+BE!P28+BG!P28+CY!P28+CZ!P28+DE!P28+DK!P28+EE!P28+EL!P28+ES!P28+FI!P28+FR!P28+HR!P28+HU!P28+IE!P28+IT!P28+LT!P28+LU!P28+LV!P28+MT!P28+NL!P28+PL!P28+PT!P28+RO!P28+SE!P28+SI!P28+SK!P28+IS!P28+NO!P28</f>
        <v>9199.5729930499656</v>
      </c>
      <c r="Q28" s="27">
        <f>AT!Q28+BE!Q28+BG!Q28+CY!Q28+CZ!Q28+DE!Q28+DK!Q28+EE!Q28+EL!Q28+ES!Q28+FI!Q28+FR!Q28+HR!Q28+HU!Q28+IE!Q28+IT!Q28+LT!Q28+LU!Q28+LV!Q28+MT!Q28+NL!Q28+PL!Q28+PT!Q28+RO!Q28+SE!Q28+SI!Q28+SK!Q28+IS!Q28+NO!Q28</f>
        <v>8851.9559207165366</v>
      </c>
      <c r="R28" s="27">
        <f>AT!R28+BE!R28+BG!R28+CY!R28+CZ!R28+DE!R28+DK!R28+EE!R28+EL!R28+ES!R28+FI!R28+FR!R28+HR!R28+HU!R28+IE!R28+IT!R28+LT!R28+LU!R28+LV!R28+MT!R28+NL!R28+PL!R28+PT!R28+RO!R28+SE!R28+SI!R28+SK!R28+IS!R28+NO!R28</f>
        <v>9078.9985691849597</v>
      </c>
      <c r="S28" s="27">
        <f>AT!S28+BE!S28+BG!S28+CY!S28+CZ!S28+DE!S28+DK!S28+EE!S28+EL!S28+ES!S28+FI!S28+FR!S28+HR!S28+HU!S28+IE!S28+IT!S28+LT!S28+LU!S28+LV!S28+MT!S28+NL!S28+PL!S28+PT!S28+RO!S28+SE!S28+SI!S28+SK!S28+IS!S28+NO!S28</f>
        <v>9585.9902682198117</v>
      </c>
      <c r="T28" s="27">
        <f>AT!T28+BE!T28+BG!T28+CY!T28+CZ!T28+DE!T28+DK!T28+EE!T28+EL!T28+ES!T28+FI!T28+FR!T28+HR!T28+HU!T28+IE!T28+IT!T28+LT!T28+LU!T28+LV!T28+MT!T28+NL!T28+PL!T28+PT!T28+RO!T28+SE!T28+SI!T28+SK!T28+IS!T28+NO!T28</f>
        <v>9406.0861602603727</v>
      </c>
      <c r="U28" s="27">
        <f>AT!U28+BE!U28+BG!U28+CY!U28+CZ!U28+DE!U28+DK!U28+EE!U28+EL!U28+ES!U28+FI!U28+FR!U28+HR!U28+HU!U28+IE!U28+IT!U28+LT!U28+LU!U28+LV!U28+MT!U28+NL!U28+PL!U28+PT!U28+RO!U28+SE!U28+SI!U28+SK!U28+IS!U28+NO!U28</f>
        <v>8644.2065241009641</v>
      </c>
      <c r="V28" s="27">
        <f>AT!V28+BE!V28+BG!V28+CY!V28+CZ!V28+DE!V28+DK!V28+EE!V28+EL!V28+ES!V28+FI!V28+FR!V28+HR!V28+HU!V28+IE!V28+IT!V28+LT!V28+LU!V28+LV!V28+MT!V28+NL!V28+PL!V28+PT!V28+RO!V28+SE!V28+SI!V28+SK!V28+IS!V28+NO!V28</f>
        <v>8773.1161803484702</v>
      </c>
      <c r="W28" s="27">
        <f>AT!W28+BE!W28+BG!W28+CY!W28+CZ!W28+DE!W28+DK!W28+EE!W28+EL!W28+ES!W28+FI!W28+FR!W28+HR!W28+HU!W28+IE!W28+IT!W28+LT!W28+LU!W28+LV!W28+MT!W28+NL!W28+PL!W28+PT!W28+RO!W28+SE!W28+SI!W28+SK!W28+IS!W28+NO!W28</f>
        <v>8314.1337109907872</v>
      </c>
      <c r="X28" s="27">
        <f>AT!X28+BE!X28+BG!X28+CY!X28+CZ!X28+DE!X28+DK!X28+EE!X28+EL!X28+ES!X28+FI!X28+FR!X28+HR!X28+HU!X28+IE!X28+IT!X28+LT!X28+LU!X28+LV!X28+MT!X28+NL!X28+PL!X28+PT!X28+RO!X28+SE!X28+SI!X28+SK!X28+IS!X28+NO!X28</f>
        <v>7697.4808011821287</v>
      </c>
      <c r="Y28" s="27">
        <f>AT!Y28+BE!Y28+BG!Y28+CY!Y28+CZ!Y28+DE!Y28+DK!Y28+EE!Y28+EL!Y28+ES!Y28+FI!Y28+FR!Y28+HR!Y28+HU!Y28+IE!Y28+IT!Y28+LT!Y28+LU!Y28+LV!Y28+MT!Y28+NL!Y28+PL!Y28+PT!Y28+RO!Y28+SE!Y28+SI!Y28+SK!Y28+IS!Y28+NO!Y28</f>
        <v>7374.5035211373161</v>
      </c>
      <c r="Z28" s="27">
        <f>AT!Z28+BE!Z28+BG!Z28+CY!Z28+CZ!Z28+DE!Z28+DK!Z28+EE!Z28+EL!Z28+ES!Z28+FI!Z28+FR!Z28+HR!Z28+HU!Z28+IE!Z28+IT!Z28+LT!Z28+LU!Z28+LV!Z28+MT!Z28+NL!Z28+PL!Z28+PT!Z28+RO!Z28+SE!Z28+SI!Z28+SK!Z28+IS!Z28+NO!Z28</f>
        <v>6904.4797596331264</v>
      </c>
      <c r="AA28" s="27">
        <f>AT!AA28+BE!AA28+BG!AA28+CY!AA28+CZ!AA28+DE!AA28+DK!AA28+EE!AA28+EL!AA28+ES!AA28+FI!AA28+FR!AA28+HR!AA28+HU!AA28+IE!AA28+IT!AA28+LT!AA28+LU!AA28+LV!AA28+MT!AA28+NL!AA28+PL!AA28+PT!AA28+RO!AA28+SE!AA28+SI!AA28+SK!AA28+IS!AA28+NO!AA28</f>
        <v>4805.6329299722747</v>
      </c>
      <c r="AB28" s="27">
        <f>AT!AB28+BE!AB28+BG!AB28+CY!AB28+CZ!AB28+DE!AB28+DK!AB28+EE!AB28+EL!AB28+ES!AB28+FI!AB28+FR!AB28+HR!AB28+HU!AB28+IE!AB28+IT!AB28+LT!AB28+LU!AB28+LV!AB28+MT!AB28+NL!AB28+PL!AB28+PT!AB28+RO!AB28+SE!AB28+SI!AB28+SK!AB28+IS!AB28+NO!AB28</f>
        <v>5545.1929159540068</v>
      </c>
      <c r="AC28" s="27">
        <f>AT!AC28+BE!AC28+BG!AC28+CY!AC28+CZ!AC28+DE!AC28+DK!AC28+EE!AC28+EL!AC28+ES!AC28+FI!AC28+FR!AC28+HR!AC28+HU!AC28+IE!AC28+IT!AC28+LT!AC28+LU!AC28+LV!AC28+MT!AC28+NL!AC28+PL!AC28+PT!AC28+RO!AC28+SE!AC28+SI!AC28+SK!AC28+IS!AC28+NO!AC28</f>
        <v>6243.1941471152159</v>
      </c>
      <c r="AD28" s="27">
        <f>AT!AD28+BE!AD28+BG!AD28+CY!AD28+CZ!AD28+DE!AD28+DK!AD28+EE!AD28+EL!AD28+ES!AD28+FI!AD28+FR!AD28+HR!AD28+HU!AD28+IE!AD28+IT!AD28+LT!AD28+LU!AD28+LV!AD28+MT!AD28+NL!AD28+PL!AD28+PT!AD28+RO!AD28+SE!AD28+SI!AD28+SK!AD28+IS!AD28+NO!AD28</f>
        <v>6616.5745626960688</v>
      </c>
      <c r="AE28" s="27">
        <f>AT!AE28+BE!AE28+BG!AE28+CY!AE28+CZ!AE28+DE!AE28+DK!AE28+EE!AE28+EL!AE28+ES!AE28+FI!AE28+FR!AE28+HR!AE28+HU!AE28+IE!AE28+IT!AE28+LT!AE28+LU!AE28+LV!AE28+MT!AE28+NL!AE28+PL!AE28+PT!AE28+RO!AE28+SE!AE28+SI!AE28+SK!AE28+IS!AE28+NO!AE28</f>
        <v>6508.1236641374935</v>
      </c>
      <c r="AF28" s="27">
        <f>AT!AF28+BE!AF28+BG!AF28+CY!AF28+CZ!AF28+DE!AF28+DK!AF28+EE!AF28+EL!AF28+ES!AF28+FI!AF28+FR!AF28+HR!AF28+HU!AF28+IE!AF28+IT!AF28+LT!AF28+LU!AF28+LV!AF28+MT!AF28+NL!AF28+PL!AF28+PT!AF28+RO!AF28+SE!AF28+SI!AF28+SK!AF28+IS!AF28+NO!AF28</f>
        <v>4044.8524892952737</v>
      </c>
      <c r="AG28" s="27">
        <f>AT!AG28+BE!AG28+BG!AG28+CY!AG28+CZ!AG28+DE!AG28+DK!AG28+EE!AG28+EL!AG28+ES!AG28+FI!AG28+FR!AG28+HR!AG28+HU!AG28+IE!AG28+IT!AG28+LT!AG28+LU!AG28+LV!AG28+MT!AG28+NL!AG28+PL!AG28+PT!AG28+RO!AG28+SE!AG28+SI!AG28+SK!AG28+IS!AG28+NO!AG28</f>
        <v>3848.0124876015434</v>
      </c>
    </row>
    <row r="29" spans="1:33" x14ac:dyDescent="0.25">
      <c r="A29" s="26" t="s">
        <v>15</v>
      </c>
      <c r="B29" s="27">
        <f>AT!B29+BE!B29+BG!B29+CY!B29+CZ!B29+DE!B29+DK!B29+EE!B29+EL!B29+ES!B29+FI!B29+FR!B29+HR!B29+HU!B29+IE!B29+IT!B29+LT!B29+LU!B29+LV!B29+MT!B29+NL!B29+PL!B29+PT!B29+RO!B29+SE!B29+SI!B29+SK!B29+IS!B29+NO!B29</f>
        <v>0</v>
      </c>
      <c r="C29" s="27">
        <f>AT!C29+BE!C29+BG!C29+CY!C29+CZ!C29+DE!C29+DK!C29+EE!C29+EL!C29+ES!C29+FI!C29+FR!C29+HR!C29+HU!C29+IE!C29+IT!C29+LT!C29+LU!C29+LV!C29+MT!C29+NL!C29+PL!C29+PT!C29+RO!C29+SE!C29+SI!C29+SK!C29+IS!C29+NO!C29</f>
        <v>0</v>
      </c>
      <c r="D29" s="27">
        <f>AT!D29+BE!D29+BG!D29+CY!D29+CZ!D29+DE!D29+DK!D29+EE!D29+EL!D29+ES!D29+FI!D29+FR!D29+HR!D29+HU!D29+IE!D29+IT!D29+LT!D29+LU!D29+LV!D29+MT!D29+NL!D29+PL!D29+PT!D29+RO!D29+SE!D29+SI!D29+SK!D29+IS!D29+NO!D29</f>
        <v>0</v>
      </c>
      <c r="E29" s="27">
        <f>AT!E29+BE!E29+BG!E29+CY!E29+CZ!E29+DE!E29+DK!E29+EE!E29+EL!E29+ES!E29+FI!E29+FR!E29+HR!E29+HU!E29+IE!E29+IT!E29+LT!E29+LU!E29+LV!E29+MT!E29+NL!E29+PL!E29+PT!E29+RO!E29+SE!E29+SI!E29+SK!E29+IS!E29+NO!E29</f>
        <v>0</v>
      </c>
      <c r="F29" s="27">
        <f>AT!F29+BE!F29+BG!F29+CY!F29+CZ!F29+DE!F29+DK!F29+EE!F29+EL!F29+ES!F29+FI!F29+FR!F29+HR!F29+HU!F29+IE!F29+IT!F29+LT!F29+LU!F29+LV!F29+MT!F29+NL!F29+PL!F29+PT!F29+RO!F29+SE!F29+SI!F29+SK!F29+IS!F29+NO!F29</f>
        <v>0</v>
      </c>
      <c r="G29" s="27">
        <f>AT!G29+BE!G29+BG!G29+CY!G29+CZ!G29+DE!G29+DK!G29+EE!G29+EL!G29+ES!G29+FI!G29+FR!G29+HR!G29+HU!G29+IE!G29+IT!G29+LT!G29+LU!G29+LV!G29+MT!G29+NL!G29+PL!G29+PT!G29+RO!G29+SE!G29+SI!G29+SK!G29+IS!G29+NO!G29</f>
        <v>0</v>
      </c>
      <c r="H29" s="27">
        <f>AT!H29+BE!H29+BG!H29+CY!H29+CZ!H29+DE!H29+DK!H29+EE!H29+EL!H29+ES!H29+FI!H29+FR!H29+HR!H29+HU!H29+IE!H29+IT!H29+LT!H29+LU!H29+LV!H29+MT!H29+NL!H29+PL!H29+PT!H29+RO!H29+SE!H29+SI!H29+SK!H29+IS!H29+NO!H29</f>
        <v>0</v>
      </c>
      <c r="I29" s="27">
        <f>AT!I29+BE!I29+BG!I29+CY!I29+CZ!I29+DE!I29+DK!I29+EE!I29+EL!I29+ES!I29+FI!I29+FR!I29+HR!I29+HU!I29+IE!I29+IT!I29+LT!I29+LU!I29+LV!I29+MT!I29+NL!I29+PL!I29+PT!I29+RO!I29+SE!I29+SI!I29+SK!I29+IS!I29+NO!I29</f>
        <v>0</v>
      </c>
      <c r="J29" s="27">
        <f>AT!J29+BE!J29+BG!J29+CY!J29+CZ!J29+DE!J29+DK!J29+EE!J29+EL!J29+ES!J29+FI!J29+FR!J29+HR!J29+HU!J29+IE!J29+IT!J29+LT!J29+LU!J29+LV!J29+MT!J29+NL!J29+PL!J29+PT!J29+RO!J29+SE!J29+SI!J29+SK!J29+IS!J29+NO!J29</f>
        <v>0</v>
      </c>
      <c r="K29" s="27">
        <f>AT!K29+BE!K29+BG!K29+CY!K29+CZ!K29+DE!K29+DK!K29+EE!K29+EL!K29+ES!K29+FI!K29+FR!K29+HR!K29+HU!K29+IE!K29+IT!K29+LT!K29+LU!K29+LV!K29+MT!K29+NL!K29+PL!K29+PT!K29+RO!K29+SE!K29+SI!K29+SK!K29+IS!K29+NO!K29</f>
        <v>0</v>
      </c>
      <c r="L29" s="27">
        <f>AT!L29+BE!L29+BG!L29+CY!L29+CZ!L29+DE!L29+DK!L29+EE!L29+EL!L29+ES!L29+FI!L29+FR!L29+HR!L29+HU!L29+IE!L29+IT!L29+LT!L29+LU!L29+LV!L29+MT!L29+NL!L29+PL!L29+PT!L29+RO!L29+SE!L29+SI!L29+SK!L29+IS!L29+NO!L29</f>
        <v>0</v>
      </c>
      <c r="M29" s="27">
        <f>AT!M29+BE!M29+BG!M29+CY!M29+CZ!M29+DE!M29+DK!M29+EE!M29+EL!M29+ES!M29+FI!M29+FR!M29+HR!M29+HU!M29+IE!M29+IT!M29+LT!M29+LU!M29+LV!M29+MT!M29+NL!M29+PL!M29+PT!M29+RO!M29+SE!M29+SI!M29+SK!M29+IS!M29+NO!M29</f>
        <v>0</v>
      </c>
      <c r="N29" s="27">
        <f>AT!N29+BE!N29+BG!N29+CY!N29+CZ!N29+DE!N29+DK!N29+EE!N29+EL!N29+ES!N29+FI!N29+FR!N29+HR!N29+HU!N29+IE!N29+IT!N29+LT!N29+LU!N29+LV!N29+MT!N29+NL!N29+PL!N29+PT!N29+RO!N29+SE!N29+SI!N29+SK!N29+IS!N29+NO!N29</f>
        <v>0</v>
      </c>
      <c r="O29" s="27">
        <f>AT!O29+BE!O29+BG!O29+CY!O29+CZ!O29+DE!O29+DK!O29+EE!O29+EL!O29+ES!O29+FI!O29+FR!O29+HR!O29+HU!O29+IE!O29+IT!O29+LT!O29+LU!O29+LV!O29+MT!O29+NL!O29+PL!O29+PT!O29+RO!O29+SE!O29+SI!O29+SK!O29+IS!O29+NO!O29</f>
        <v>0</v>
      </c>
      <c r="P29" s="27">
        <f>AT!P29+BE!P29+BG!P29+CY!P29+CZ!P29+DE!P29+DK!P29+EE!P29+EL!P29+ES!P29+FI!P29+FR!P29+HR!P29+HU!P29+IE!P29+IT!P29+LT!P29+LU!P29+LV!P29+MT!P29+NL!P29+PL!P29+PT!P29+RO!P29+SE!P29+SI!P29+SK!P29+IS!P29+NO!P29</f>
        <v>0</v>
      </c>
      <c r="Q29" s="27">
        <f>AT!Q29+BE!Q29+BG!Q29+CY!Q29+CZ!Q29+DE!Q29+DK!Q29+EE!Q29+EL!Q29+ES!Q29+FI!Q29+FR!Q29+HR!Q29+HU!Q29+IE!Q29+IT!Q29+LT!Q29+LU!Q29+LV!Q29+MT!Q29+NL!Q29+PL!Q29+PT!Q29+RO!Q29+SE!Q29+SI!Q29+SK!Q29+IS!Q29+NO!Q29</f>
        <v>0</v>
      </c>
      <c r="R29" s="27">
        <f>AT!R29+BE!R29+BG!R29+CY!R29+CZ!R29+DE!R29+DK!R29+EE!R29+EL!R29+ES!R29+FI!R29+FR!R29+HR!R29+HU!R29+IE!R29+IT!R29+LT!R29+LU!R29+LV!R29+MT!R29+NL!R29+PL!R29+PT!R29+RO!R29+SE!R29+SI!R29+SK!R29+IS!R29+NO!R29</f>
        <v>0</v>
      </c>
      <c r="S29" s="27">
        <f>AT!S29+BE!S29+BG!S29+CY!S29+CZ!S29+DE!S29+DK!S29+EE!S29+EL!S29+ES!S29+FI!S29+FR!S29+HR!S29+HU!S29+IE!S29+IT!S29+LT!S29+LU!S29+LV!S29+MT!S29+NL!S29+PL!S29+PT!S29+RO!S29+SE!S29+SI!S29+SK!S29+IS!S29+NO!S29</f>
        <v>0</v>
      </c>
      <c r="T29" s="27">
        <f>AT!T29+BE!T29+BG!T29+CY!T29+CZ!T29+DE!T29+DK!T29+EE!T29+EL!T29+ES!T29+FI!T29+FR!T29+HR!T29+HU!T29+IE!T29+IT!T29+LT!T29+LU!T29+LV!T29+MT!T29+NL!T29+PL!T29+PT!T29+RO!T29+SE!T29+SI!T29+SK!T29+IS!T29+NO!T29</f>
        <v>0</v>
      </c>
      <c r="U29" s="27">
        <f>AT!U29+BE!U29+BG!U29+CY!U29+CZ!U29+DE!U29+DK!U29+EE!U29+EL!U29+ES!U29+FI!U29+FR!U29+HR!U29+HU!U29+IE!U29+IT!U29+LT!U29+LU!U29+LV!U29+MT!U29+NL!U29+PL!U29+PT!U29+RO!U29+SE!U29+SI!U29+SK!U29+IS!U29+NO!U29</f>
        <v>0</v>
      </c>
      <c r="V29" s="27">
        <f>AT!V29+BE!V29+BG!V29+CY!V29+CZ!V29+DE!V29+DK!V29+EE!V29+EL!V29+ES!V29+FI!V29+FR!V29+HR!V29+HU!V29+IE!V29+IT!V29+LT!V29+LU!V29+LV!V29+MT!V29+NL!V29+PL!V29+PT!V29+RO!V29+SE!V29+SI!V29+SK!V29+IS!V29+NO!V29</f>
        <v>0</v>
      </c>
      <c r="W29" s="27">
        <f>AT!W29+BE!W29+BG!W29+CY!W29+CZ!W29+DE!W29+DK!W29+EE!W29+EL!W29+ES!W29+FI!W29+FR!W29+HR!W29+HU!W29+IE!W29+IT!W29+LT!W29+LU!W29+LV!W29+MT!W29+NL!W29+PL!W29+PT!W29+RO!W29+SE!W29+SI!W29+SK!W29+IS!W29+NO!W29</f>
        <v>0.35966873111605713</v>
      </c>
      <c r="X29" s="27">
        <f>AT!X29+BE!X29+BG!X29+CY!X29+CZ!X29+DE!X29+DK!X29+EE!X29+EL!X29+ES!X29+FI!X29+FR!X29+HR!X29+HU!X29+IE!X29+IT!X29+LT!X29+LU!X29+LV!X29+MT!X29+NL!X29+PL!X29+PT!X29+RO!X29+SE!X29+SI!X29+SK!X29+IS!X29+NO!X29</f>
        <v>0.36108168895418619</v>
      </c>
      <c r="Y29" s="27">
        <f>AT!Y29+BE!Y29+BG!Y29+CY!Y29+CZ!Y29+DE!Y29+DK!Y29+EE!Y29+EL!Y29+ES!Y29+FI!Y29+FR!Y29+HR!Y29+HU!Y29+IE!Y29+IT!Y29+LT!Y29+LU!Y29+LV!Y29+MT!Y29+NL!Y29+PL!Y29+PT!Y29+RO!Y29+SE!Y29+SI!Y29+SK!Y29+IS!Y29+NO!Y29</f>
        <v>0.3660857163763781</v>
      </c>
      <c r="Z29" s="27">
        <f>AT!Z29+BE!Z29+BG!Z29+CY!Z29+CZ!Z29+DE!Z29+DK!Z29+EE!Z29+EL!Z29+ES!Z29+FI!Z29+FR!Z29+HR!Z29+HU!Z29+IE!Z29+IT!Z29+LT!Z29+LU!Z29+LV!Z29+MT!Z29+NL!Z29+PL!Z29+PT!Z29+RO!Z29+SE!Z29+SI!Z29+SK!Z29+IS!Z29+NO!Z29</f>
        <v>0.38191069664706923</v>
      </c>
      <c r="AA29" s="27">
        <f>AT!AA29+BE!AA29+BG!AA29+CY!AA29+CZ!AA29+DE!AA29+DK!AA29+EE!AA29+EL!AA29+ES!AA29+FI!AA29+FR!AA29+HR!AA29+HU!AA29+IE!AA29+IT!AA29+LT!AA29+LU!AA29+LV!AA29+MT!AA29+NL!AA29+PL!AA29+PT!AA29+RO!AA29+SE!AA29+SI!AA29+SK!AA29+IS!AA29+NO!AA29</f>
        <v>0.36653130261890399</v>
      </c>
      <c r="AB29" s="27">
        <f>AT!AB29+BE!AB29+BG!AB29+CY!AB29+CZ!AB29+DE!AB29+DK!AB29+EE!AB29+EL!AB29+ES!AB29+FI!AB29+FR!AB29+HR!AB29+HU!AB29+IE!AB29+IT!AB29+LT!AB29+LU!AB29+LV!AB29+MT!AB29+NL!AB29+PL!AB29+PT!AB29+RO!AB29+SE!AB29+SI!AB29+SK!AB29+IS!AB29+NO!AB29</f>
        <v>0.38380054108473</v>
      </c>
      <c r="AC29" s="27">
        <f>AT!AC29+BE!AC29+BG!AC29+CY!AC29+CZ!AC29+DE!AC29+DK!AC29+EE!AC29+EL!AC29+ES!AC29+FI!AC29+FR!AC29+HR!AC29+HU!AC29+IE!AC29+IT!AC29+LT!AC29+LU!AC29+LV!AC29+MT!AC29+NL!AC29+PL!AC29+PT!AC29+RO!AC29+SE!AC29+SI!AC29+SK!AC29+IS!AC29+NO!AC29</f>
        <v>0.39550800510625816</v>
      </c>
      <c r="AD29" s="27">
        <f>AT!AD29+BE!AD29+BG!AD29+CY!AD29+CZ!AD29+DE!AD29+DK!AD29+EE!AD29+EL!AD29+ES!AD29+FI!AD29+FR!AD29+HR!AD29+HU!AD29+IE!AD29+IT!AD29+LT!AD29+LU!AD29+LV!AD29+MT!AD29+NL!AD29+PL!AD29+PT!AD29+RO!AD29+SE!AD29+SI!AD29+SK!AD29+IS!AD29+NO!AD29</f>
        <v>3.2653813051975931</v>
      </c>
      <c r="AE29" s="27">
        <f>AT!AE29+BE!AE29+BG!AE29+CY!AE29+CZ!AE29+DE!AE29+DK!AE29+EE!AE29+EL!AE29+ES!AE29+FI!AE29+FR!AE29+HR!AE29+HU!AE29+IE!AE29+IT!AE29+LT!AE29+LU!AE29+LV!AE29+MT!AE29+NL!AE29+PL!AE29+PT!AE29+RO!AE29+SE!AE29+SI!AE29+SK!AE29+IS!AE29+NO!AE29</f>
        <v>8.8715652080913099</v>
      </c>
      <c r="AF29" s="27">
        <f>AT!AF29+BE!AF29+BG!AF29+CY!AF29+CZ!AF29+DE!AF29+DK!AF29+EE!AF29+EL!AF29+ES!AF29+FI!AF29+FR!AF29+HR!AF29+HU!AF29+IE!AF29+IT!AF29+LT!AF29+LU!AF29+LV!AF29+MT!AF29+NL!AF29+PL!AF29+PT!AF29+RO!AF29+SE!AF29+SI!AF29+SK!AF29+IS!AF29+NO!AF29</f>
        <v>38.020892747304806</v>
      </c>
      <c r="AG29" s="27">
        <f>AT!AG29+BE!AG29+BG!AG29+CY!AG29+CZ!AG29+DE!AG29+DK!AG29+EE!AG29+EL!AG29+ES!AG29+FI!AG29+FR!AG29+HR!AG29+HU!AG29+IE!AG29+IT!AG29+LT!AG29+LU!AG29+LV!AG29+MT!AG29+NL!AG29+PL!AG29+PT!AG29+RO!AG29+SE!AG29+SI!AG29+SK!AG29+IS!AG29+NO!AG29</f>
        <v>27.038933360953358</v>
      </c>
    </row>
    <row r="30" spans="1:33" x14ac:dyDescent="0.25">
      <c r="A30" s="26" t="s">
        <v>16</v>
      </c>
      <c r="B30" s="27">
        <f>AT!B30+BE!B30+BG!B30+CY!B30+CZ!B30+DE!B30+DK!B30+EE!B30+EL!B30+ES!B30+FI!B30+FR!B30+HR!B30+HU!B30+IE!B30+IT!B30+LT!B30+LU!B30+LV!B30+MT!B30+NL!B30+PL!B30+PT!B30+RO!B30+SE!B30+SI!B30+SK!B30+IS!B30+NO!B30</f>
        <v>0</v>
      </c>
      <c r="C30" s="27">
        <f>AT!C30+BE!C30+BG!C30+CY!C30+CZ!C30+DE!C30+DK!C30+EE!C30+EL!C30+ES!C30+FI!C30+FR!C30+HR!C30+HU!C30+IE!C30+IT!C30+LT!C30+LU!C30+LV!C30+MT!C30+NL!C30+PL!C30+PT!C30+RO!C30+SE!C30+SI!C30+SK!C30+IS!C30+NO!C30</f>
        <v>0</v>
      </c>
      <c r="D30" s="27">
        <f>AT!D30+BE!D30+BG!D30+CY!D30+CZ!D30+DE!D30+DK!D30+EE!D30+EL!D30+ES!D30+FI!D30+FR!D30+HR!D30+HU!D30+IE!D30+IT!D30+LT!D30+LU!D30+LV!D30+MT!D30+NL!D30+PL!D30+PT!D30+RO!D30+SE!D30+SI!D30+SK!D30+IS!D30+NO!D30</f>
        <v>0</v>
      </c>
      <c r="E30" s="27">
        <f>AT!E30+BE!E30+BG!E30+CY!E30+CZ!E30+DE!E30+DK!E30+EE!E30+EL!E30+ES!E30+FI!E30+FR!E30+HR!E30+HU!E30+IE!E30+IT!E30+LT!E30+LU!E30+LV!E30+MT!E30+NL!E30+PL!E30+PT!E30+RO!E30+SE!E30+SI!E30+SK!E30+IS!E30+NO!E30</f>
        <v>0</v>
      </c>
      <c r="F30" s="27">
        <f>AT!F30+BE!F30+BG!F30+CY!F30+CZ!F30+DE!F30+DK!F30+EE!F30+EL!F30+ES!F30+FI!F30+FR!F30+HR!F30+HU!F30+IE!F30+IT!F30+LT!F30+LU!F30+LV!F30+MT!F30+NL!F30+PL!F30+PT!F30+RO!F30+SE!F30+SI!F30+SK!F30+IS!F30+NO!F30</f>
        <v>0</v>
      </c>
      <c r="G30" s="27">
        <f>AT!G30+BE!G30+BG!G30+CY!G30+CZ!G30+DE!G30+DK!G30+EE!G30+EL!G30+ES!G30+FI!G30+FR!G30+HR!G30+HU!G30+IE!G30+IT!G30+LT!G30+LU!G30+LV!G30+MT!G30+NL!G30+PL!G30+PT!G30+RO!G30+SE!G30+SI!G30+SK!G30+IS!G30+NO!G30</f>
        <v>0</v>
      </c>
      <c r="H30" s="27">
        <f>AT!H30+BE!H30+BG!H30+CY!H30+CZ!H30+DE!H30+DK!H30+EE!H30+EL!H30+ES!H30+FI!H30+FR!H30+HR!H30+HU!H30+IE!H30+IT!H30+LT!H30+LU!H30+LV!H30+MT!H30+NL!H30+PL!H30+PT!H30+RO!H30+SE!H30+SI!H30+SK!H30+IS!H30+NO!H30</f>
        <v>0</v>
      </c>
      <c r="I30" s="27">
        <f>AT!I30+BE!I30+BG!I30+CY!I30+CZ!I30+DE!I30+DK!I30+EE!I30+EL!I30+ES!I30+FI!I30+FR!I30+HR!I30+HU!I30+IE!I30+IT!I30+LT!I30+LU!I30+LV!I30+MT!I30+NL!I30+PL!I30+PT!I30+RO!I30+SE!I30+SI!I30+SK!I30+IS!I30+NO!I30</f>
        <v>0</v>
      </c>
      <c r="J30" s="27">
        <f>AT!J30+BE!J30+BG!J30+CY!J30+CZ!J30+DE!J30+DK!J30+EE!J30+EL!J30+ES!J30+FI!J30+FR!J30+HR!J30+HU!J30+IE!J30+IT!J30+LT!J30+LU!J30+LV!J30+MT!J30+NL!J30+PL!J30+PT!J30+RO!J30+SE!J30+SI!J30+SK!J30+IS!J30+NO!J30</f>
        <v>0</v>
      </c>
      <c r="K30" s="27">
        <f>AT!K30+BE!K30+BG!K30+CY!K30+CZ!K30+DE!K30+DK!K30+EE!K30+EL!K30+ES!K30+FI!K30+FR!K30+HR!K30+HU!K30+IE!K30+IT!K30+LT!K30+LU!K30+LV!K30+MT!K30+NL!K30+PL!K30+PT!K30+RO!K30+SE!K30+SI!K30+SK!K30+IS!K30+NO!K30</f>
        <v>0</v>
      </c>
      <c r="L30" s="27">
        <f>AT!L30+BE!L30+BG!L30+CY!L30+CZ!L30+DE!L30+DK!L30+EE!L30+EL!L30+ES!L30+FI!L30+FR!L30+HR!L30+HU!L30+IE!L30+IT!L30+LT!L30+LU!L30+LV!L30+MT!L30+NL!L30+PL!L30+PT!L30+RO!L30+SE!L30+SI!L30+SK!L30+IS!L30+NO!L30</f>
        <v>0</v>
      </c>
      <c r="M30" s="27">
        <f>AT!M30+BE!M30+BG!M30+CY!M30+CZ!M30+DE!M30+DK!M30+EE!M30+EL!M30+ES!M30+FI!M30+FR!M30+HR!M30+HU!M30+IE!M30+IT!M30+LT!M30+LU!M30+LV!M30+MT!M30+NL!M30+PL!M30+PT!M30+RO!M30+SE!M30+SI!M30+SK!M30+IS!M30+NO!M30</f>
        <v>0</v>
      </c>
      <c r="N30" s="27">
        <f>AT!N30+BE!N30+BG!N30+CY!N30+CZ!N30+DE!N30+DK!N30+EE!N30+EL!N30+ES!N30+FI!N30+FR!N30+HR!N30+HU!N30+IE!N30+IT!N30+LT!N30+LU!N30+LV!N30+MT!N30+NL!N30+PL!N30+PT!N30+RO!N30+SE!N30+SI!N30+SK!N30+IS!N30+NO!N30</f>
        <v>0</v>
      </c>
      <c r="O30" s="27">
        <f>AT!O30+BE!O30+BG!O30+CY!O30+CZ!O30+DE!O30+DK!O30+EE!O30+EL!O30+ES!O30+FI!O30+FR!O30+HR!O30+HU!O30+IE!O30+IT!O30+LT!O30+LU!O30+LV!O30+MT!O30+NL!O30+PL!O30+PT!O30+RO!O30+SE!O30+SI!O30+SK!O30+IS!O30+NO!O30</f>
        <v>0</v>
      </c>
      <c r="P30" s="27">
        <f>AT!P30+BE!P30+BG!P30+CY!P30+CZ!P30+DE!P30+DK!P30+EE!P30+EL!P30+ES!P30+FI!P30+FR!P30+HR!P30+HU!P30+IE!P30+IT!P30+LT!P30+LU!P30+LV!P30+MT!P30+NL!P30+PL!P30+PT!P30+RO!P30+SE!P30+SI!P30+SK!P30+IS!P30+NO!P30</f>
        <v>0</v>
      </c>
      <c r="Q30" s="27">
        <f>AT!Q30+BE!Q30+BG!Q30+CY!Q30+CZ!Q30+DE!Q30+DK!Q30+EE!Q30+EL!Q30+ES!Q30+FI!Q30+FR!Q30+HR!Q30+HU!Q30+IE!Q30+IT!Q30+LT!Q30+LU!Q30+LV!Q30+MT!Q30+NL!Q30+PL!Q30+PT!Q30+RO!Q30+SE!Q30+SI!Q30+SK!Q30+IS!Q30+NO!Q30</f>
        <v>0</v>
      </c>
      <c r="R30" s="27">
        <f>AT!R30+BE!R30+BG!R30+CY!R30+CZ!R30+DE!R30+DK!R30+EE!R30+EL!R30+ES!R30+FI!R30+FR!R30+HR!R30+HU!R30+IE!R30+IT!R30+LT!R30+LU!R30+LV!R30+MT!R30+NL!R30+PL!R30+PT!R30+RO!R30+SE!R30+SI!R30+SK!R30+IS!R30+NO!R30</f>
        <v>0</v>
      </c>
      <c r="S30" s="27">
        <f>AT!S30+BE!S30+BG!S30+CY!S30+CZ!S30+DE!S30+DK!S30+EE!S30+EL!S30+ES!S30+FI!S30+FR!S30+HR!S30+HU!S30+IE!S30+IT!S30+LT!S30+LU!S30+LV!S30+MT!S30+NL!S30+PL!S30+PT!S30+RO!S30+SE!S30+SI!S30+SK!S30+IS!S30+NO!S30</f>
        <v>0</v>
      </c>
      <c r="T30" s="27">
        <f>AT!T30+BE!T30+BG!T30+CY!T30+CZ!T30+DE!T30+DK!T30+EE!T30+EL!T30+ES!T30+FI!T30+FR!T30+HR!T30+HU!T30+IE!T30+IT!T30+LT!T30+LU!T30+LV!T30+MT!T30+NL!T30+PL!T30+PT!T30+RO!T30+SE!T30+SI!T30+SK!T30+IS!T30+NO!T30</f>
        <v>0</v>
      </c>
      <c r="U30" s="27">
        <f>AT!U30+BE!U30+BG!U30+CY!U30+CZ!U30+DE!U30+DK!U30+EE!U30+EL!U30+ES!U30+FI!U30+FR!U30+HR!U30+HU!U30+IE!U30+IT!U30+LT!U30+LU!U30+LV!U30+MT!U30+NL!U30+PL!U30+PT!U30+RO!U30+SE!U30+SI!U30+SK!U30+IS!U30+NO!U30</f>
        <v>0</v>
      </c>
      <c r="V30" s="27">
        <f>AT!V30+BE!V30+BG!V30+CY!V30+CZ!V30+DE!V30+DK!V30+EE!V30+EL!V30+ES!V30+FI!V30+FR!V30+HR!V30+HU!V30+IE!V30+IT!V30+LT!V30+LU!V30+LV!V30+MT!V30+NL!V30+PL!V30+PT!V30+RO!V30+SE!V30+SI!V30+SK!V30+IS!V30+NO!V30</f>
        <v>0</v>
      </c>
      <c r="W30" s="27">
        <f>AT!W30+BE!W30+BG!W30+CY!W30+CZ!W30+DE!W30+DK!W30+EE!W30+EL!W30+ES!W30+FI!W30+FR!W30+HR!W30+HU!W30+IE!W30+IT!W30+LT!W30+LU!W30+LV!W30+MT!W30+NL!W30+PL!W30+PT!W30+RO!W30+SE!W30+SI!W30+SK!W30+IS!W30+NO!W30</f>
        <v>0</v>
      </c>
      <c r="X30" s="27">
        <f>AT!X30+BE!X30+BG!X30+CY!X30+CZ!X30+DE!X30+DK!X30+EE!X30+EL!X30+ES!X30+FI!X30+FR!X30+HR!X30+HU!X30+IE!X30+IT!X30+LT!X30+LU!X30+LV!X30+MT!X30+NL!X30+PL!X30+PT!X30+RO!X30+SE!X30+SI!X30+SK!X30+IS!X30+NO!X30</f>
        <v>0</v>
      </c>
      <c r="Y30" s="27">
        <f>AT!Y30+BE!Y30+BG!Y30+CY!Y30+CZ!Y30+DE!Y30+DK!Y30+EE!Y30+EL!Y30+ES!Y30+FI!Y30+FR!Y30+HR!Y30+HU!Y30+IE!Y30+IT!Y30+LT!Y30+LU!Y30+LV!Y30+MT!Y30+NL!Y30+PL!Y30+PT!Y30+RO!Y30+SE!Y30+SI!Y30+SK!Y30+IS!Y30+NO!Y30</f>
        <v>5.574354538554796E-2</v>
      </c>
      <c r="Z30" s="27">
        <f>AT!Z30+BE!Z30+BG!Z30+CY!Z30+CZ!Z30+DE!Z30+DK!Z30+EE!Z30+EL!Z30+ES!Z30+FI!Z30+FR!Z30+HR!Z30+HU!Z30+IE!Z30+IT!Z30+LT!Z30+LU!Z30+LV!Z30+MT!Z30+NL!Z30+PL!Z30+PT!Z30+RO!Z30+SE!Z30+SI!Z30+SK!Z30+IS!Z30+NO!Z30</f>
        <v>9.4323732655422834E-2</v>
      </c>
      <c r="AA30" s="27">
        <f>AT!AA30+BE!AA30+BG!AA30+CY!AA30+CZ!AA30+DE!AA30+DK!AA30+EE!AA30+EL!AA30+ES!AA30+FI!AA30+FR!AA30+HR!AA30+HU!AA30+IE!AA30+IT!AA30+LT!AA30+LU!AA30+LV!AA30+MT!AA30+NL!AA30+PL!AA30+PT!AA30+RO!AA30+SE!AA30+SI!AA30+SK!AA30+IS!AA30+NO!AA30</f>
        <v>17.80073592811577</v>
      </c>
      <c r="AB30" s="27">
        <f>AT!AB30+BE!AB30+BG!AB30+CY!AB30+CZ!AB30+DE!AB30+DK!AB30+EE!AB30+EL!AB30+ES!AB30+FI!AB30+FR!AB30+HR!AB30+HU!AB30+IE!AB30+IT!AB30+LT!AB30+LU!AB30+LV!AB30+MT!AB30+NL!AB30+PL!AB30+PT!AB30+RO!AB30+SE!AB30+SI!AB30+SK!AB30+IS!AB30+NO!AB30</f>
        <v>22.723056704981857</v>
      </c>
      <c r="AC30" s="27">
        <f>AT!AC30+BE!AC30+BG!AC30+CY!AC30+CZ!AC30+DE!AC30+DK!AC30+EE!AC30+EL!AC30+ES!AC30+FI!AC30+FR!AC30+HR!AC30+HU!AC30+IE!AC30+IT!AC30+LT!AC30+LU!AC30+LV!AC30+MT!AC30+NL!AC30+PL!AC30+PT!AC30+RO!AC30+SE!AC30+SI!AC30+SK!AC30+IS!AC30+NO!AC30</f>
        <v>41.213192586327885</v>
      </c>
      <c r="AD30" s="27">
        <f>AT!AD30+BE!AD30+BG!AD30+CY!AD30+CZ!AD30+DE!AD30+DK!AD30+EE!AD30+EL!AD30+ES!AD30+FI!AD30+FR!AD30+HR!AD30+HU!AD30+IE!AD30+IT!AD30+LT!AD30+LU!AD30+LV!AD30+MT!AD30+NL!AD30+PL!AD30+PT!AD30+RO!AD30+SE!AD30+SI!AD30+SK!AD30+IS!AD30+NO!AD30</f>
        <v>46.900428192298321</v>
      </c>
      <c r="AE30" s="27">
        <f>AT!AE30+BE!AE30+BG!AE30+CY!AE30+CZ!AE30+DE!AE30+DK!AE30+EE!AE30+EL!AE30+ES!AE30+FI!AE30+FR!AE30+HR!AE30+HU!AE30+IE!AE30+IT!AE30+LT!AE30+LU!AE30+LV!AE30+MT!AE30+NL!AE30+PL!AE30+PT!AE30+RO!AE30+SE!AE30+SI!AE30+SK!AE30+IS!AE30+NO!AE30</f>
        <v>64.687176610899272</v>
      </c>
      <c r="AF30" s="27">
        <f>AT!AF30+BE!AF30+BG!AF30+CY!AF30+CZ!AF30+DE!AF30+DK!AF30+EE!AF30+EL!AF30+ES!AF30+FI!AF30+FR!AF30+HR!AF30+HU!AF30+IE!AF30+IT!AF30+LT!AF30+LU!AF30+LV!AF30+MT!AF30+NL!AF30+PL!AF30+PT!AF30+RO!AF30+SE!AF30+SI!AF30+SK!AF30+IS!AF30+NO!AF30</f>
        <v>62.124374598904872</v>
      </c>
      <c r="AG30" s="27">
        <f>AT!AG30+BE!AG30+BG!AG30+CY!AG30+CZ!AG30+DE!AG30+DK!AG30+EE!AG30+EL!AG30+ES!AG30+FI!AG30+FR!AG30+HR!AG30+HU!AG30+IE!AG30+IT!AG30+LT!AG30+LU!AG30+LV!AG30+MT!AG30+NL!AG30+PL!AG30+PT!AG30+RO!AG30+SE!AG30+SI!AG30+SK!AG30+IS!AG30+NO!AG30</f>
        <v>84.547674117912038</v>
      </c>
    </row>
    <row r="31" spans="1:33" x14ac:dyDescent="0.25">
      <c r="A31" s="28" t="s">
        <v>17</v>
      </c>
      <c r="B31" s="29">
        <f>AT!B31+BE!B31+BG!B31+CY!B31+CZ!B31+DE!B31+DK!B31+EE!B31+EL!B31+ES!B31+FI!B31+FR!B31+HR!B31+HU!B31+IE!B31+IT!B31+LT!B31+LU!B31+LV!B31+MT!B31+NL!B31+PL!B31+PT!B31+RO!B31+SE!B31+SI!B31+SK!B31+IS!B31+NO!B31</f>
        <v>0</v>
      </c>
      <c r="C31" s="29">
        <f>AT!C31+BE!C31+BG!C31+CY!C31+CZ!C31+DE!C31+DK!C31+EE!C31+EL!C31+ES!C31+FI!C31+FR!C31+HR!C31+HU!C31+IE!C31+IT!C31+LT!C31+LU!C31+LV!C31+MT!C31+NL!C31+PL!C31+PT!C31+RO!C31+SE!C31+SI!C31+SK!C31+IS!C31+NO!C31</f>
        <v>0</v>
      </c>
      <c r="D31" s="29">
        <f>AT!D31+BE!D31+BG!D31+CY!D31+CZ!D31+DE!D31+DK!D31+EE!D31+EL!D31+ES!D31+FI!D31+FR!D31+HR!D31+HU!D31+IE!D31+IT!D31+LT!D31+LU!D31+LV!D31+MT!D31+NL!D31+PL!D31+PT!D31+RO!D31+SE!D31+SI!D31+SK!D31+IS!D31+NO!D31</f>
        <v>0</v>
      </c>
      <c r="E31" s="29">
        <f>AT!E31+BE!E31+BG!E31+CY!E31+CZ!E31+DE!E31+DK!E31+EE!E31+EL!E31+ES!E31+FI!E31+FR!E31+HR!E31+HU!E31+IE!E31+IT!E31+LT!E31+LU!E31+LV!E31+MT!E31+NL!E31+PL!E31+PT!E31+RO!E31+SE!E31+SI!E31+SK!E31+IS!E31+NO!E31</f>
        <v>0</v>
      </c>
      <c r="F31" s="29">
        <f>AT!F31+BE!F31+BG!F31+CY!F31+CZ!F31+DE!F31+DK!F31+EE!F31+EL!F31+ES!F31+FI!F31+FR!F31+HR!F31+HU!F31+IE!F31+IT!F31+LT!F31+LU!F31+LV!F31+MT!F31+NL!F31+PL!F31+PT!F31+RO!F31+SE!F31+SI!F31+SK!F31+IS!F31+NO!F31</f>
        <v>0</v>
      </c>
      <c r="G31" s="29">
        <f>AT!G31+BE!G31+BG!G31+CY!G31+CZ!G31+DE!G31+DK!G31+EE!G31+EL!G31+ES!G31+FI!G31+FR!G31+HR!G31+HU!G31+IE!G31+IT!G31+LT!G31+LU!G31+LV!G31+MT!G31+NL!G31+PL!G31+PT!G31+RO!G31+SE!G31+SI!G31+SK!G31+IS!G31+NO!G31</f>
        <v>0</v>
      </c>
      <c r="H31" s="29">
        <f>AT!H31+BE!H31+BG!H31+CY!H31+CZ!H31+DE!H31+DK!H31+EE!H31+EL!H31+ES!H31+FI!H31+FR!H31+HR!H31+HU!H31+IE!H31+IT!H31+LT!H31+LU!H31+LV!H31+MT!H31+NL!H31+PL!H31+PT!H31+RO!H31+SE!H31+SI!H31+SK!H31+IS!H31+NO!H31</f>
        <v>0</v>
      </c>
      <c r="I31" s="29">
        <f>AT!I31+BE!I31+BG!I31+CY!I31+CZ!I31+DE!I31+DK!I31+EE!I31+EL!I31+ES!I31+FI!I31+FR!I31+HR!I31+HU!I31+IE!I31+IT!I31+LT!I31+LU!I31+LV!I31+MT!I31+NL!I31+PL!I31+PT!I31+RO!I31+SE!I31+SI!I31+SK!I31+IS!I31+NO!I31</f>
        <v>0</v>
      </c>
      <c r="J31" s="29">
        <f>AT!J31+BE!J31+BG!J31+CY!J31+CZ!J31+DE!J31+DK!J31+EE!J31+EL!J31+ES!J31+FI!J31+FR!J31+HR!J31+HU!J31+IE!J31+IT!J31+LT!J31+LU!J31+LV!J31+MT!J31+NL!J31+PL!J31+PT!J31+RO!J31+SE!J31+SI!J31+SK!J31+IS!J31+NO!J31</f>
        <v>0</v>
      </c>
      <c r="K31" s="29">
        <f>AT!K31+BE!K31+BG!K31+CY!K31+CZ!K31+DE!K31+DK!K31+EE!K31+EL!K31+ES!K31+FI!K31+FR!K31+HR!K31+HU!K31+IE!K31+IT!K31+LT!K31+LU!K31+LV!K31+MT!K31+NL!K31+PL!K31+PT!K31+RO!K31+SE!K31+SI!K31+SK!K31+IS!K31+NO!K31</f>
        <v>0</v>
      </c>
      <c r="L31" s="29">
        <f>AT!L31+BE!L31+BG!L31+CY!L31+CZ!L31+DE!L31+DK!L31+EE!L31+EL!L31+ES!L31+FI!L31+FR!L31+HR!L31+HU!L31+IE!L31+IT!L31+LT!L31+LU!L31+LV!L31+MT!L31+NL!L31+PL!L31+PT!L31+RO!L31+SE!L31+SI!L31+SK!L31+IS!L31+NO!L31</f>
        <v>0</v>
      </c>
      <c r="M31" s="29">
        <f>AT!M31+BE!M31+BG!M31+CY!M31+CZ!M31+DE!M31+DK!M31+EE!M31+EL!M31+ES!M31+FI!M31+FR!M31+HR!M31+HU!M31+IE!M31+IT!M31+LT!M31+LU!M31+LV!M31+MT!M31+NL!M31+PL!M31+PT!M31+RO!M31+SE!M31+SI!M31+SK!M31+IS!M31+NO!M31</f>
        <v>0</v>
      </c>
      <c r="N31" s="29">
        <f>AT!N31+BE!N31+BG!N31+CY!N31+CZ!N31+DE!N31+DK!N31+EE!N31+EL!N31+ES!N31+FI!N31+FR!N31+HR!N31+HU!N31+IE!N31+IT!N31+LT!N31+LU!N31+LV!N31+MT!N31+NL!N31+PL!N31+PT!N31+RO!N31+SE!N31+SI!N31+SK!N31+IS!N31+NO!N31</f>
        <v>0</v>
      </c>
      <c r="O31" s="29">
        <f>AT!O31+BE!O31+BG!O31+CY!O31+CZ!O31+DE!O31+DK!O31+EE!O31+EL!O31+ES!O31+FI!O31+FR!O31+HR!O31+HU!O31+IE!O31+IT!O31+LT!O31+LU!O31+LV!O31+MT!O31+NL!O31+PL!O31+PT!O31+RO!O31+SE!O31+SI!O31+SK!O31+IS!O31+NO!O31</f>
        <v>0</v>
      </c>
      <c r="P31" s="29">
        <f>AT!P31+BE!P31+BG!P31+CY!P31+CZ!P31+DE!P31+DK!P31+EE!P31+EL!P31+ES!P31+FI!P31+FR!P31+HR!P31+HU!P31+IE!P31+IT!P31+LT!P31+LU!P31+LV!P31+MT!P31+NL!P31+PL!P31+PT!P31+RO!P31+SE!P31+SI!P31+SK!P31+IS!P31+NO!P31</f>
        <v>0</v>
      </c>
      <c r="Q31" s="29">
        <f>AT!Q31+BE!Q31+BG!Q31+CY!Q31+CZ!Q31+DE!Q31+DK!Q31+EE!Q31+EL!Q31+ES!Q31+FI!Q31+FR!Q31+HR!Q31+HU!Q31+IE!Q31+IT!Q31+LT!Q31+LU!Q31+LV!Q31+MT!Q31+NL!Q31+PL!Q31+PT!Q31+RO!Q31+SE!Q31+SI!Q31+SK!Q31+IS!Q31+NO!Q31</f>
        <v>0</v>
      </c>
      <c r="R31" s="29">
        <f>AT!R31+BE!R31+BG!R31+CY!R31+CZ!R31+DE!R31+DK!R31+EE!R31+EL!R31+ES!R31+FI!R31+FR!R31+HR!R31+HU!R31+IE!R31+IT!R31+LT!R31+LU!R31+LV!R31+MT!R31+NL!R31+PL!R31+PT!R31+RO!R31+SE!R31+SI!R31+SK!R31+IS!R31+NO!R31</f>
        <v>0</v>
      </c>
      <c r="S31" s="29">
        <f>AT!S31+BE!S31+BG!S31+CY!S31+CZ!S31+DE!S31+DK!S31+EE!S31+EL!S31+ES!S31+FI!S31+FR!S31+HR!S31+HU!S31+IE!S31+IT!S31+LT!S31+LU!S31+LV!S31+MT!S31+NL!S31+PL!S31+PT!S31+RO!S31+SE!S31+SI!S31+SK!S31+IS!S31+NO!S31</f>
        <v>0</v>
      </c>
      <c r="T31" s="29">
        <f>AT!T31+BE!T31+BG!T31+CY!T31+CZ!T31+DE!T31+DK!T31+EE!T31+EL!T31+ES!T31+FI!T31+FR!T31+HR!T31+HU!T31+IE!T31+IT!T31+LT!T31+LU!T31+LV!T31+MT!T31+NL!T31+PL!T31+PT!T31+RO!T31+SE!T31+SI!T31+SK!T31+IS!T31+NO!T31</f>
        <v>0</v>
      </c>
      <c r="U31" s="29">
        <f>AT!U31+BE!U31+BG!U31+CY!U31+CZ!U31+DE!U31+DK!U31+EE!U31+EL!U31+ES!U31+FI!U31+FR!U31+HR!U31+HU!U31+IE!U31+IT!U31+LT!U31+LU!U31+LV!U31+MT!U31+NL!U31+PL!U31+PT!U31+RO!U31+SE!U31+SI!U31+SK!U31+IS!U31+NO!U31</f>
        <v>0</v>
      </c>
      <c r="V31" s="29">
        <f>AT!V31+BE!V31+BG!V31+CY!V31+CZ!V31+DE!V31+DK!V31+EE!V31+EL!V31+ES!V31+FI!V31+FR!V31+HR!V31+HU!V31+IE!V31+IT!V31+LT!V31+LU!V31+LV!V31+MT!V31+NL!V31+PL!V31+PT!V31+RO!V31+SE!V31+SI!V31+SK!V31+IS!V31+NO!V31</f>
        <v>0</v>
      </c>
      <c r="W31" s="29">
        <f>AT!W31+BE!W31+BG!W31+CY!W31+CZ!W31+DE!W31+DK!W31+EE!W31+EL!W31+ES!W31+FI!W31+FR!W31+HR!W31+HU!W31+IE!W31+IT!W31+LT!W31+LU!W31+LV!W31+MT!W31+NL!W31+PL!W31+PT!W31+RO!W31+SE!W31+SI!W31+SK!W31+IS!W31+NO!W31</f>
        <v>0</v>
      </c>
      <c r="X31" s="29">
        <f>AT!X31+BE!X31+BG!X31+CY!X31+CZ!X31+DE!X31+DK!X31+EE!X31+EL!X31+ES!X31+FI!X31+FR!X31+HR!X31+HU!X31+IE!X31+IT!X31+LT!X31+LU!X31+LV!X31+MT!X31+NL!X31+PL!X31+PT!X31+RO!X31+SE!X31+SI!X31+SK!X31+IS!X31+NO!X31</f>
        <v>0</v>
      </c>
      <c r="Y31" s="29">
        <f>AT!Y31+BE!Y31+BG!Y31+CY!Y31+CZ!Y31+DE!Y31+DK!Y31+EE!Y31+EL!Y31+ES!Y31+FI!Y31+FR!Y31+HR!Y31+HU!Y31+IE!Y31+IT!Y31+LT!Y31+LU!Y31+LV!Y31+MT!Y31+NL!Y31+PL!Y31+PT!Y31+RO!Y31+SE!Y31+SI!Y31+SK!Y31+IS!Y31+NO!Y31</f>
        <v>0</v>
      </c>
      <c r="Z31" s="29">
        <f>AT!Z31+BE!Z31+BG!Z31+CY!Z31+CZ!Z31+DE!Z31+DK!Z31+EE!Z31+EL!Z31+ES!Z31+FI!Z31+FR!Z31+HR!Z31+HU!Z31+IE!Z31+IT!Z31+LT!Z31+LU!Z31+LV!Z31+MT!Z31+NL!Z31+PL!Z31+PT!Z31+RO!Z31+SE!Z31+SI!Z31+SK!Z31+IS!Z31+NO!Z31</f>
        <v>0</v>
      </c>
      <c r="AA31" s="29">
        <f>AT!AA31+BE!AA31+BG!AA31+CY!AA31+CZ!AA31+DE!AA31+DK!AA31+EE!AA31+EL!AA31+ES!AA31+FI!AA31+FR!AA31+HR!AA31+HU!AA31+IE!AA31+IT!AA31+LT!AA31+LU!AA31+LV!AA31+MT!AA31+NL!AA31+PL!AA31+PT!AA31+RO!AA31+SE!AA31+SI!AA31+SK!AA31+IS!AA31+NO!AA31</f>
        <v>0</v>
      </c>
      <c r="AB31" s="29">
        <f>AT!AB31+BE!AB31+BG!AB31+CY!AB31+CZ!AB31+DE!AB31+DK!AB31+EE!AB31+EL!AB31+ES!AB31+FI!AB31+FR!AB31+HR!AB31+HU!AB31+IE!AB31+IT!AB31+LT!AB31+LU!AB31+LV!AB31+MT!AB31+NL!AB31+PL!AB31+PT!AB31+RO!AB31+SE!AB31+SI!AB31+SK!AB31+IS!AB31+NO!AB31</f>
        <v>0</v>
      </c>
      <c r="AC31" s="29">
        <f>AT!AC31+BE!AC31+BG!AC31+CY!AC31+CZ!AC31+DE!AC31+DK!AC31+EE!AC31+EL!AC31+ES!AC31+FI!AC31+FR!AC31+HR!AC31+HU!AC31+IE!AC31+IT!AC31+LT!AC31+LU!AC31+LV!AC31+MT!AC31+NL!AC31+PL!AC31+PT!AC31+RO!AC31+SE!AC31+SI!AC31+SK!AC31+IS!AC31+NO!AC31</f>
        <v>0</v>
      </c>
      <c r="AD31" s="29">
        <f>AT!AD31+BE!AD31+BG!AD31+CY!AD31+CZ!AD31+DE!AD31+DK!AD31+EE!AD31+EL!AD31+ES!AD31+FI!AD31+FR!AD31+HR!AD31+HU!AD31+IE!AD31+IT!AD31+LT!AD31+LU!AD31+LV!AD31+MT!AD31+NL!AD31+PL!AD31+PT!AD31+RO!AD31+SE!AD31+SI!AD31+SK!AD31+IS!AD31+NO!AD31</f>
        <v>0</v>
      </c>
      <c r="AE31" s="29">
        <f>AT!AE31+BE!AE31+BG!AE31+CY!AE31+CZ!AE31+DE!AE31+DK!AE31+EE!AE31+EL!AE31+ES!AE31+FI!AE31+FR!AE31+HR!AE31+HU!AE31+IE!AE31+IT!AE31+LT!AE31+LU!AE31+LV!AE31+MT!AE31+NL!AE31+PL!AE31+PT!AE31+RO!AE31+SE!AE31+SI!AE31+SK!AE31+IS!AE31+NO!AE31</f>
        <v>0</v>
      </c>
      <c r="AF31" s="29">
        <f>AT!AF31+BE!AF31+BG!AF31+CY!AF31+CZ!AF31+DE!AF31+DK!AF31+EE!AF31+EL!AF31+ES!AF31+FI!AF31+FR!AF31+HR!AF31+HU!AF31+IE!AF31+IT!AF31+LT!AF31+LU!AF31+LV!AF31+MT!AF31+NL!AF31+PL!AF31+PT!AF31+RO!AF31+SE!AF31+SI!AF31+SK!AF31+IS!AF31+NO!AF31</f>
        <v>0</v>
      </c>
      <c r="AG31" s="29">
        <f>AT!AG31+BE!AG31+BG!AG31+CY!AG31+CZ!AG31+DE!AG31+DK!AG31+EE!AG31+EL!AG31+ES!AG31+FI!AG31+FR!AG31+HR!AG31+HU!AG31+IE!AG31+IT!AG31+LT!AG31+LU!AG31+LV!AG31+MT!AG31+NL!AG31+PL!AG31+PT!AG31+RO!AG31+SE!AG31+SI!AG31+SK!AG31+IS!AG31+NO!AG31</f>
        <v>0</v>
      </c>
    </row>
    <row r="32" spans="1:33" x14ac:dyDescent="0.25">
      <c r="A32" s="24" t="s">
        <v>30</v>
      </c>
      <c r="B32" s="25">
        <f>SUM(B33:B37)</f>
        <v>23781.48575226936</v>
      </c>
      <c r="C32" s="25">
        <f t="shared" ref="C32:AG32" si="7">SUM(C33:C37)</f>
        <v>23677.542927222585</v>
      </c>
      <c r="D32" s="25">
        <f t="shared" si="7"/>
        <v>23771.826270298807</v>
      </c>
      <c r="E32" s="25">
        <f t="shared" si="7"/>
        <v>23571.956165802738</v>
      </c>
      <c r="F32" s="25">
        <f t="shared" si="7"/>
        <v>23174.754336916667</v>
      </c>
      <c r="G32" s="25">
        <f t="shared" si="7"/>
        <v>23351.24735620198</v>
      </c>
      <c r="H32" s="25">
        <f t="shared" si="7"/>
        <v>24550.552168960603</v>
      </c>
      <c r="I32" s="25">
        <f t="shared" si="7"/>
        <v>26485.047074929051</v>
      </c>
      <c r="J32" s="25">
        <f t="shared" si="7"/>
        <v>27730.371128637933</v>
      </c>
      <c r="K32" s="25">
        <f t="shared" si="7"/>
        <v>26330.91932134574</v>
      </c>
      <c r="L32" s="25">
        <f t="shared" si="7"/>
        <v>28511.601165663145</v>
      </c>
      <c r="M32" s="25">
        <f t="shared" si="7"/>
        <v>29832.161200850231</v>
      </c>
      <c r="N32" s="25">
        <f t="shared" si="7"/>
        <v>30987.468218946633</v>
      </c>
      <c r="O32" s="25">
        <f t="shared" si="7"/>
        <v>31718.83376368638</v>
      </c>
      <c r="P32" s="25">
        <f t="shared" si="7"/>
        <v>33683.646157568903</v>
      </c>
      <c r="Q32" s="25">
        <f t="shared" si="7"/>
        <v>35128.849664378125</v>
      </c>
      <c r="R32" s="25">
        <f t="shared" si="7"/>
        <v>37812.941190146448</v>
      </c>
      <c r="S32" s="25">
        <f t="shared" si="7"/>
        <v>39784.662674567844</v>
      </c>
      <c r="T32" s="25">
        <f t="shared" si="7"/>
        <v>39257.905058284807</v>
      </c>
      <c r="U32" s="25">
        <f t="shared" si="7"/>
        <v>34252.62548106366</v>
      </c>
      <c r="V32" s="25">
        <f t="shared" si="7"/>
        <v>34178.45615843399</v>
      </c>
      <c r="W32" s="25">
        <f t="shared" si="7"/>
        <v>34819.704253590113</v>
      </c>
      <c r="X32" s="25">
        <f t="shared" si="7"/>
        <v>32456.415959696071</v>
      </c>
      <c r="Y32" s="25">
        <f t="shared" si="7"/>
        <v>30327.905098186016</v>
      </c>
      <c r="Z32" s="25">
        <f t="shared" si="7"/>
        <v>29313.943617712146</v>
      </c>
      <c r="AA32" s="25">
        <f t="shared" si="7"/>
        <v>28942.323334265202</v>
      </c>
      <c r="AB32" s="25">
        <f t="shared" si="7"/>
        <v>30079.662031992968</v>
      </c>
      <c r="AC32" s="25">
        <f t="shared" si="7"/>
        <v>30548.422968973075</v>
      </c>
      <c r="AD32" s="25">
        <f t="shared" si="7"/>
        <v>31463.683543564988</v>
      </c>
      <c r="AE32" s="25">
        <f t="shared" si="7"/>
        <v>31010.765831294</v>
      </c>
      <c r="AF32" s="25">
        <f t="shared" si="7"/>
        <v>28894.310220821833</v>
      </c>
      <c r="AG32" s="25">
        <f t="shared" si="7"/>
        <v>30196.817384257265</v>
      </c>
    </row>
    <row r="33" spans="1:33" x14ac:dyDescent="0.25">
      <c r="A33" s="26" t="s">
        <v>13</v>
      </c>
      <c r="B33" s="27">
        <f>AT!B33+BE!B33+BG!B33+CY!B33+CZ!B33+DE!B33+DK!B33+EE!B33+EL!B33+ES!B33+FI!B33+FR!B33+HR!B33+HU!B33+IE!B33+IT!B33+LT!B33+LU!B33+LV!B33+MT!B33+NL!B33+PL!B33+PT!B33+RO!B33+SE!B33+SI!B33+SK!B33+IS!B33+NO!B33</f>
        <v>2424.8321705108715</v>
      </c>
      <c r="C33" s="27">
        <f>AT!C33+BE!C33+BG!C33+CY!C33+CZ!C33+DE!C33+DK!C33+EE!C33+EL!C33+ES!C33+FI!C33+FR!C33+HR!C33+HU!C33+IE!C33+IT!C33+LT!C33+LU!C33+LV!C33+MT!C33+NL!C33+PL!C33+PT!C33+RO!C33+SE!C33+SI!C33+SK!C33+IS!C33+NO!C33</f>
        <v>2432.8137035527948</v>
      </c>
      <c r="D33" s="27">
        <f>AT!D33+BE!D33+BG!D33+CY!D33+CZ!D33+DE!D33+DK!D33+EE!D33+EL!D33+ES!D33+FI!D33+FR!D33+HR!D33+HU!D33+IE!D33+IT!D33+LT!D33+LU!D33+LV!D33+MT!D33+NL!D33+PL!D33+PT!D33+RO!D33+SE!D33+SI!D33+SK!D33+IS!D33+NO!D33</f>
        <v>2518.3802211442758</v>
      </c>
      <c r="E33" s="27">
        <f>AT!E33+BE!E33+BG!E33+CY!E33+CZ!E33+DE!E33+DK!E33+EE!E33+EL!E33+ES!E33+FI!E33+FR!E33+HR!E33+HU!E33+IE!E33+IT!E33+LT!E33+LU!E33+LV!E33+MT!E33+NL!E33+PL!E33+PT!E33+RO!E33+SE!E33+SI!E33+SK!E33+IS!E33+NO!E33</f>
        <v>2260.6686326039176</v>
      </c>
      <c r="F33" s="27">
        <f>AT!F33+BE!F33+BG!F33+CY!F33+CZ!F33+DE!F33+DK!F33+EE!F33+EL!F33+ES!F33+FI!F33+FR!F33+HR!F33+HU!F33+IE!F33+IT!F33+LT!F33+LU!F33+LV!F33+MT!F33+NL!F33+PL!F33+PT!F33+RO!F33+SE!F33+SI!F33+SK!F33+IS!F33+NO!F33</f>
        <v>2074.8926268500741</v>
      </c>
      <c r="G33" s="27">
        <f>AT!G33+BE!G33+BG!G33+CY!G33+CZ!G33+DE!G33+DK!G33+EE!G33+EL!G33+ES!G33+FI!G33+FR!G33+HR!G33+HU!G33+IE!G33+IT!G33+LT!G33+LU!G33+LV!G33+MT!G33+NL!G33+PL!G33+PT!G33+RO!G33+SE!G33+SI!G33+SK!G33+IS!G33+NO!G33</f>
        <v>2272.16300219594</v>
      </c>
      <c r="H33" s="27">
        <f>AT!H33+BE!H33+BG!H33+CY!H33+CZ!H33+DE!H33+DK!H33+EE!H33+EL!H33+ES!H33+FI!H33+FR!H33+HR!H33+HU!H33+IE!H33+IT!H33+LT!H33+LU!H33+LV!H33+MT!H33+NL!H33+PL!H33+PT!H33+RO!H33+SE!H33+SI!H33+SK!H33+IS!H33+NO!H33</f>
        <v>2388.760190216492</v>
      </c>
      <c r="I33" s="27">
        <f>AT!I33+BE!I33+BG!I33+CY!I33+CZ!I33+DE!I33+DK!I33+EE!I33+EL!I33+ES!I33+FI!I33+FR!I33+HR!I33+HU!I33+IE!I33+IT!I33+LT!I33+LU!I33+LV!I33+MT!I33+NL!I33+PL!I33+PT!I33+RO!I33+SE!I33+SI!I33+SK!I33+IS!I33+NO!I33</f>
        <v>2546.9680205128352</v>
      </c>
      <c r="J33" s="27">
        <f>AT!J33+BE!J33+BG!J33+CY!J33+CZ!J33+DE!J33+DK!J33+EE!J33+EL!J33+ES!J33+FI!J33+FR!J33+HR!J33+HU!J33+IE!J33+IT!J33+LT!J33+LU!J33+LV!J33+MT!J33+NL!J33+PL!J33+PT!J33+RO!J33+SE!J33+SI!J33+SK!J33+IS!J33+NO!J33</f>
        <v>2596.8230330777155</v>
      </c>
      <c r="K33" s="27">
        <f>AT!K33+BE!K33+BG!K33+CY!K33+CZ!K33+DE!K33+DK!K33+EE!K33+EL!K33+ES!K33+FI!K33+FR!K33+HR!K33+HU!K33+IE!K33+IT!K33+LT!K33+LU!K33+LV!K33+MT!K33+NL!K33+PL!K33+PT!K33+RO!K33+SE!K33+SI!K33+SK!K33+IS!K33+NO!K33</f>
        <v>2151.7241203948547</v>
      </c>
      <c r="L33" s="27">
        <f>AT!L33+BE!L33+BG!L33+CY!L33+CZ!L33+DE!L33+DK!L33+EE!L33+EL!L33+ES!L33+FI!L33+FR!L33+HR!L33+HU!L33+IE!L33+IT!L33+LT!L33+LU!L33+LV!L33+MT!L33+NL!L33+PL!L33+PT!L33+RO!L33+SE!L33+SI!L33+SK!L33+IS!L33+NO!L33</f>
        <v>2268.3518742222213</v>
      </c>
      <c r="M33" s="27">
        <f>AT!M33+BE!M33+BG!M33+CY!M33+CZ!M33+DE!M33+DK!M33+EE!M33+EL!M33+ES!M33+FI!M33+FR!M33+HR!M33+HU!M33+IE!M33+IT!M33+LT!M33+LU!M33+LV!M33+MT!M33+NL!M33+PL!M33+PT!M33+RO!M33+SE!M33+SI!M33+SK!M33+IS!M33+NO!M33</f>
        <v>2270.7787176019674</v>
      </c>
      <c r="N33" s="27">
        <f>AT!N33+BE!N33+BG!N33+CY!N33+CZ!N33+DE!N33+DK!N33+EE!N33+EL!N33+ES!N33+FI!N33+FR!N33+HR!N33+HU!N33+IE!N33+IT!N33+LT!N33+LU!N33+LV!N33+MT!N33+NL!N33+PL!N33+PT!N33+RO!N33+SE!N33+SI!N33+SK!N33+IS!N33+NO!N33</f>
        <v>2261.5995758550725</v>
      </c>
      <c r="O33" s="27">
        <f>AT!O33+BE!O33+BG!O33+CY!O33+CZ!O33+DE!O33+DK!O33+EE!O33+EL!O33+ES!O33+FI!O33+FR!O33+HR!O33+HU!O33+IE!O33+IT!O33+LT!O33+LU!O33+LV!O33+MT!O33+NL!O33+PL!O33+PT!O33+RO!O33+SE!O33+SI!O33+SK!O33+IS!O33+NO!O33</f>
        <v>2115.9547336530982</v>
      </c>
      <c r="P33" s="27">
        <f>AT!P33+BE!P33+BG!P33+CY!P33+CZ!P33+DE!P33+DK!P33+EE!P33+EL!P33+ES!P33+FI!P33+FR!P33+HR!P33+HU!P33+IE!P33+IT!P33+LT!P33+LU!P33+LV!P33+MT!P33+NL!P33+PL!P33+PT!P33+RO!P33+SE!P33+SI!P33+SK!P33+IS!P33+NO!P33</f>
        <v>1981.9559519946317</v>
      </c>
      <c r="Q33" s="27">
        <f>AT!Q33+BE!Q33+BG!Q33+CY!Q33+CZ!Q33+DE!Q33+DK!Q33+EE!Q33+EL!Q33+ES!Q33+FI!Q33+FR!Q33+HR!Q33+HU!Q33+IE!Q33+IT!Q33+LT!Q33+LU!Q33+LV!Q33+MT!Q33+NL!Q33+PL!Q33+PT!Q33+RO!Q33+SE!Q33+SI!Q33+SK!Q33+IS!Q33+NO!Q33</f>
        <v>2111.8793598152124</v>
      </c>
      <c r="R33" s="27">
        <f>AT!R33+BE!R33+BG!R33+CY!R33+CZ!R33+DE!R33+DK!R33+EE!R33+EL!R33+ES!R33+FI!R33+FR!R33+HR!R33+HU!R33+IE!R33+IT!R33+LT!R33+LU!R33+LV!R33+MT!R33+NL!R33+PL!R33+PT!R33+RO!R33+SE!R33+SI!R33+SK!R33+IS!R33+NO!R33</f>
        <v>2229.4631471216289</v>
      </c>
      <c r="S33" s="27">
        <f>AT!S33+BE!S33+BG!S33+CY!S33+CZ!S33+DE!S33+DK!S33+EE!S33+EL!S33+ES!S33+FI!S33+FR!S33+HR!S33+HU!S33+IE!S33+IT!S33+LT!S33+LU!S33+LV!S33+MT!S33+NL!S33+PL!S33+PT!S33+RO!S33+SE!S33+SI!S33+SK!S33+IS!S33+NO!S33</f>
        <v>2147.0401310937696</v>
      </c>
      <c r="T33" s="27">
        <f>AT!T33+BE!T33+BG!T33+CY!T33+CZ!T33+DE!T33+DK!T33+EE!T33+EL!T33+ES!T33+FI!T33+FR!T33+HR!T33+HU!T33+IE!T33+IT!T33+LT!T33+LU!T33+LV!T33+MT!T33+NL!T33+PL!T33+PT!T33+RO!T33+SE!T33+SI!T33+SK!T33+IS!T33+NO!T33</f>
        <v>2117.4198513912602</v>
      </c>
      <c r="U33" s="27">
        <f>AT!U33+BE!U33+BG!U33+CY!U33+CZ!U33+DE!U33+DK!U33+EE!U33+EL!U33+ES!U33+FI!U33+FR!U33+HR!U33+HU!U33+IE!U33+IT!U33+LT!U33+LU!U33+LV!U33+MT!U33+NL!U33+PL!U33+PT!U33+RO!U33+SE!U33+SI!U33+SK!U33+IS!U33+NO!U33</f>
        <v>1991.9209131611881</v>
      </c>
      <c r="V33" s="27">
        <f>AT!V33+BE!V33+BG!V33+CY!V33+CZ!V33+DE!V33+DK!V33+EE!V33+EL!V33+ES!V33+FI!V33+FR!V33+HR!V33+HU!V33+IE!V33+IT!V33+LT!V33+LU!V33+LV!V33+MT!V33+NL!V33+PL!V33+PT!V33+RO!V33+SE!V33+SI!V33+SK!V33+IS!V33+NO!V33</f>
        <v>2095.8315821186548</v>
      </c>
      <c r="W33" s="27">
        <f>AT!W33+BE!W33+BG!W33+CY!W33+CZ!W33+DE!W33+DK!W33+EE!W33+EL!W33+ES!W33+FI!W33+FR!W33+HR!W33+HU!W33+IE!W33+IT!W33+LT!W33+LU!W33+LV!W33+MT!W33+NL!W33+PL!W33+PT!W33+RO!W33+SE!W33+SI!W33+SK!W33+IS!W33+NO!W33</f>
        <v>2093.8426892019643</v>
      </c>
      <c r="X33" s="27">
        <f>AT!X33+BE!X33+BG!X33+CY!X33+CZ!X33+DE!X33+DK!X33+EE!X33+EL!X33+ES!X33+FI!X33+FR!X33+HR!X33+HU!X33+IE!X33+IT!X33+LT!X33+LU!X33+LV!X33+MT!X33+NL!X33+PL!X33+PT!X33+RO!X33+SE!X33+SI!X33+SK!X33+IS!X33+NO!X33</f>
        <v>2065.9662690504024</v>
      </c>
      <c r="Y33" s="27">
        <f>AT!Y33+BE!Y33+BG!Y33+CY!Y33+CZ!Y33+DE!Y33+DK!Y33+EE!Y33+EL!Y33+ES!Y33+FI!Y33+FR!Y33+HR!Y33+HU!Y33+IE!Y33+IT!Y33+LT!Y33+LU!Y33+LV!Y33+MT!Y33+NL!Y33+PL!Y33+PT!Y33+RO!Y33+SE!Y33+SI!Y33+SK!Y33+IS!Y33+NO!Y33</f>
        <v>1975.5041373211197</v>
      </c>
      <c r="Z33" s="27">
        <f>AT!Z33+BE!Z33+BG!Z33+CY!Z33+CZ!Z33+DE!Z33+DK!Z33+EE!Z33+EL!Z33+ES!Z33+FI!Z33+FR!Z33+HR!Z33+HU!Z33+IE!Z33+IT!Z33+LT!Z33+LU!Z33+LV!Z33+MT!Z33+NL!Z33+PL!Z33+PT!Z33+RO!Z33+SE!Z33+SI!Z33+SK!Z33+IS!Z33+NO!Z33</f>
        <v>2112.3008155579005</v>
      </c>
      <c r="AA33" s="27">
        <f>AT!AA33+BE!AA33+BG!AA33+CY!AA33+CZ!AA33+DE!AA33+DK!AA33+EE!AA33+EL!AA33+ES!AA33+FI!AA33+FR!AA33+HR!AA33+HU!AA33+IE!AA33+IT!AA33+LT!AA33+LU!AA33+LV!AA33+MT!AA33+NL!AA33+PL!AA33+PT!AA33+RO!AA33+SE!AA33+SI!AA33+SK!AA33+IS!AA33+NO!AA33</f>
        <v>3613.6892236436233</v>
      </c>
      <c r="AB33" s="27">
        <f>AT!AB33+BE!AB33+BG!AB33+CY!AB33+CZ!AB33+DE!AB33+DK!AB33+EE!AB33+EL!AB33+ES!AB33+FI!AB33+FR!AB33+HR!AB33+HU!AB33+IE!AB33+IT!AB33+LT!AB33+LU!AB33+LV!AB33+MT!AB33+NL!AB33+PL!AB33+PT!AB33+RO!AB33+SE!AB33+SI!AB33+SK!AB33+IS!AB33+NO!AB33</f>
        <v>3422.6688559239092</v>
      </c>
      <c r="AC33" s="27">
        <f>AT!AC33+BE!AC33+BG!AC33+CY!AC33+CZ!AC33+DE!AC33+DK!AC33+EE!AC33+EL!AC33+ES!AC33+FI!AC33+FR!AC33+HR!AC33+HU!AC33+IE!AC33+IT!AC33+LT!AC33+LU!AC33+LV!AC33+MT!AC33+NL!AC33+PL!AC33+PT!AC33+RO!AC33+SE!AC33+SI!AC33+SK!AC33+IS!AC33+NO!AC33</f>
        <v>3335.4607263959783</v>
      </c>
      <c r="AD33" s="27">
        <f>AT!AD33+BE!AD33+BG!AD33+CY!AD33+CZ!AD33+DE!AD33+DK!AD33+EE!AD33+EL!AD33+ES!AD33+FI!AD33+FR!AD33+HR!AD33+HU!AD33+IE!AD33+IT!AD33+LT!AD33+LU!AD33+LV!AD33+MT!AD33+NL!AD33+PL!AD33+PT!AD33+RO!AD33+SE!AD33+SI!AD33+SK!AD33+IS!AD33+NO!AD33</f>
        <v>3354.4216801609696</v>
      </c>
      <c r="AE33" s="27">
        <f>AT!AE33+BE!AE33+BG!AE33+CY!AE33+CZ!AE33+DE!AE33+DK!AE33+EE!AE33+EL!AE33+ES!AE33+FI!AE33+FR!AE33+HR!AE33+HU!AE33+IE!AE33+IT!AE33+LT!AE33+LU!AE33+LV!AE33+MT!AE33+NL!AE33+PL!AE33+PT!AE33+RO!AE33+SE!AE33+SI!AE33+SK!AE33+IS!AE33+NO!AE33</f>
        <v>3478.4892518678553</v>
      </c>
      <c r="AF33" s="27">
        <f>AT!AF33+BE!AF33+BG!AF33+CY!AF33+CZ!AF33+DE!AF33+DK!AF33+EE!AF33+EL!AF33+ES!AF33+FI!AF33+FR!AF33+HR!AF33+HU!AF33+IE!AF33+IT!AF33+LT!AF33+LU!AF33+LV!AF33+MT!AF33+NL!AF33+PL!AF33+PT!AF33+RO!AF33+SE!AF33+SI!AF33+SK!AF33+IS!AF33+NO!AF33</f>
        <v>4060.4259482285793</v>
      </c>
      <c r="AG33" s="27">
        <f>AT!AG33+BE!AG33+BG!AG33+CY!AG33+CZ!AG33+DE!AG33+DK!AG33+EE!AG33+EL!AG33+ES!AG33+FI!AG33+FR!AG33+HR!AG33+HU!AG33+IE!AG33+IT!AG33+LT!AG33+LU!AG33+LV!AG33+MT!AG33+NL!AG33+PL!AG33+PT!AG33+RO!AG33+SE!AG33+SI!AG33+SK!AG33+IS!AG33+NO!AG33</f>
        <v>4611.0347940410284</v>
      </c>
    </row>
    <row r="34" spans="1:33" x14ac:dyDescent="0.25">
      <c r="A34" s="26" t="s">
        <v>14</v>
      </c>
      <c r="B34" s="27">
        <f>AT!B34+BE!B34+BG!B34+CY!B34+CZ!B34+DE!B34+DK!B34+EE!B34+EL!B34+ES!B34+FI!B34+FR!B34+HR!B34+HU!B34+IE!B34+IT!B34+LT!B34+LU!B34+LV!B34+MT!B34+NL!B34+PL!B34+PT!B34+RO!B34+SE!B34+SI!B34+SK!B34+IS!B34+NO!B34</f>
        <v>21356.653581758488</v>
      </c>
      <c r="C34" s="27">
        <f>AT!C34+BE!C34+BG!C34+CY!C34+CZ!C34+DE!C34+DK!C34+EE!C34+EL!C34+ES!C34+FI!C34+FR!C34+HR!C34+HU!C34+IE!C34+IT!C34+LT!C34+LU!C34+LV!C34+MT!C34+NL!C34+PL!C34+PT!C34+RO!C34+SE!C34+SI!C34+SK!C34+IS!C34+NO!C34</f>
        <v>21244.72922366979</v>
      </c>
      <c r="D34" s="27">
        <f>AT!D34+BE!D34+BG!D34+CY!D34+CZ!D34+DE!D34+DK!D34+EE!D34+EL!D34+ES!D34+FI!D34+FR!D34+HR!D34+HU!D34+IE!D34+IT!D34+LT!D34+LU!D34+LV!D34+MT!D34+NL!D34+PL!D34+PT!D34+RO!D34+SE!D34+SI!D34+SK!D34+IS!D34+NO!D34</f>
        <v>21253.446049154532</v>
      </c>
      <c r="E34" s="27">
        <f>AT!E34+BE!E34+BG!E34+CY!E34+CZ!E34+DE!E34+DK!E34+EE!E34+EL!E34+ES!E34+FI!E34+FR!E34+HR!E34+HU!E34+IE!E34+IT!E34+LT!E34+LU!E34+LV!E34+MT!E34+NL!E34+PL!E34+PT!E34+RO!E34+SE!E34+SI!E34+SK!E34+IS!E34+NO!E34</f>
        <v>21311.287533198822</v>
      </c>
      <c r="F34" s="27">
        <f>AT!F34+BE!F34+BG!F34+CY!F34+CZ!F34+DE!F34+DK!F34+EE!F34+EL!F34+ES!F34+FI!F34+FR!F34+HR!F34+HU!F34+IE!F34+IT!F34+LT!F34+LU!F34+LV!F34+MT!F34+NL!F34+PL!F34+PT!F34+RO!F34+SE!F34+SI!F34+SK!F34+IS!F34+NO!F34</f>
        <v>21099.861710066594</v>
      </c>
      <c r="G34" s="27">
        <f>AT!G34+BE!G34+BG!G34+CY!G34+CZ!G34+DE!G34+DK!G34+EE!G34+EL!G34+ES!G34+FI!G34+FR!G34+HR!G34+HU!G34+IE!G34+IT!G34+LT!G34+LU!G34+LV!G34+MT!G34+NL!G34+PL!G34+PT!G34+RO!G34+SE!G34+SI!G34+SK!G34+IS!G34+NO!G34</f>
        <v>21079.084354006041</v>
      </c>
      <c r="H34" s="27">
        <f>AT!H34+BE!H34+BG!H34+CY!H34+CZ!H34+DE!H34+DK!H34+EE!H34+EL!H34+ES!H34+FI!H34+FR!H34+HR!H34+HU!H34+IE!H34+IT!H34+LT!H34+LU!H34+LV!H34+MT!H34+NL!H34+PL!H34+PT!H34+RO!H34+SE!H34+SI!H34+SK!H34+IS!H34+NO!H34</f>
        <v>22161.79197874411</v>
      </c>
      <c r="I34" s="27">
        <f>AT!I34+BE!I34+BG!I34+CY!I34+CZ!I34+DE!I34+DK!I34+EE!I34+EL!I34+ES!I34+FI!I34+FR!I34+HR!I34+HU!I34+IE!I34+IT!I34+LT!I34+LU!I34+LV!I34+MT!I34+NL!I34+PL!I34+PT!I34+RO!I34+SE!I34+SI!I34+SK!I34+IS!I34+NO!I34</f>
        <v>23938.079054416216</v>
      </c>
      <c r="J34" s="27">
        <f>AT!J34+BE!J34+BG!J34+CY!J34+CZ!J34+DE!J34+DK!J34+EE!J34+EL!J34+ES!J34+FI!J34+FR!J34+HR!J34+HU!J34+IE!J34+IT!J34+LT!J34+LU!J34+LV!J34+MT!J34+NL!J34+PL!J34+PT!J34+RO!J34+SE!J34+SI!J34+SK!J34+IS!J34+NO!J34</f>
        <v>25133.548095560218</v>
      </c>
      <c r="K34" s="27">
        <f>AT!K34+BE!K34+BG!K34+CY!K34+CZ!K34+DE!K34+DK!K34+EE!K34+EL!K34+ES!K34+FI!K34+FR!K34+HR!K34+HU!K34+IE!K34+IT!K34+LT!K34+LU!K34+LV!K34+MT!K34+NL!K34+PL!K34+PT!K34+RO!K34+SE!K34+SI!K34+SK!K34+IS!K34+NO!K34</f>
        <v>24179.195200950886</v>
      </c>
      <c r="L34" s="27">
        <f>AT!L34+BE!L34+BG!L34+CY!L34+CZ!L34+DE!L34+DK!L34+EE!L34+EL!L34+ES!L34+FI!L34+FR!L34+HR!L34+HU!L34+IE!L34+IT!L34+LT!L34+LU!L34+LV!L34+MT!L34+NL!L34+PL!L34+PT!L34+RO!L34+SE!L34+SI!L34+SK!L34+IS!L34+NO!L34</f>
        <v>26243.249291440923</v>
      </c>
      <c r="M34" s="27">
        <f>AT!M34+BE!M34+BG!M34+CY!M34+CZ!M34+DE!M34+DK!M34+EE!M34+EL!M34+ES!M34+FI!M34+FR!M34+HR!M34+HU!M34+IE!M34+IT!M34+LT!M34+LU!M34+LV!M34+MT!M34+NL!M34+PL!M34+PT!M34+RO!M34+SE!M34+SI!M34+SK!M34+IS!M34+NO!M34</f>
        <v>27561.382483248264</v>
      </c>
      <c r="N34" s="27">
        <f>AT!N34+BE!N34+BG!N34+CY!N34+CZ!N34+DE!N34+DK!N34+EE!N34+EL!N34+ES!N34+FI!N34+FR!N34+HR!N34+HU!N34+IE!N34+IT!N34+LT!N34+LU!N34+LV!N34+MT!N34+NL!N34+PL!N34+PT!N34+RO!N34+SE!N34+SI!N34+SK!N34+IS!N34+NO!N34</f>
        <v>28725.868643091559</v>
      </c>
      <c r="O34" s="27">
        <f>AT!O34+BE!O34+BG!O34+CY!O34+CZ!O34+DE!O34+DK!O34+EE!O34+EL!O34+ES!O34+FI!O34+FR!O34+HR!O34+HU!O34+IE!O34+IT!O34+LT!O34+LU!O34+LV!O34+MT!O34+NL!O34+PL!O34+PT!O34+RO!O34+SE!O34+SI!O34+SK!O34+IS!O34+NO!O34</f>
        <v>29602.87903003328</v>
      </c>
      <c r="P34" s="27">
        <f>AT!P34+BE!P34+BG!P34+CY!P34+CZ!P34+DE!P34+DK!P34+EE!P34+EL!P34+ES!P34+FI!P34+FR!P34+HR!P34+HU!P34+IE!P34+IT!P34+LT!P34+LU!P34+LV!P34+MT!P34+NL!P34+PL!P34+PT!P34+RO!P34+SE!P34+SI!P34+SK!P34+IS!P34+NO!P34</f>
        <v>31701.690205574272</v>
      </c>
      <c r="Q34" s="27">
        <f>AT!Q34+BE!Q34+BG!Q34+CY!Q34+CZ!Q34+DE!Q34+DK!Q34+EE!Q34+EL!Q34+ES!Q34+FI!Q34+FR!Q34+HR!Q34+HU!Q34+IE!Q34+IT!Q34+LT!Q34+LU!Q34+LV!Q34+MT!Q34+NL!Q34+PL!Q34+PT!Q34+RO!Q34+SE!Q34+SI!Q34+SK!Q34+IS!Q34+NO!Q34</f>
        <v>33016.970304562914</v>
      </c>
      <c r="R34" s="27">
        <f>AT!R34+BE!R34+BG!R34+CY!R34+CZ!R34+DE!R34+DK!R34+EE!R34+EL!R34+ES!R34+FI!R34+FR!R34+HR!R34+HU!R34+IE!R34+IT!R34+LT!R34+LU!R34+LV!R34+MT!R34+NL!R34+PL!R34+PT!R34+RO!R34+SE!R34+SI!R34+SK!R34+IS!R34+NO!R34</f>
        <v>35583.478043024821</v>
      </c>
      <c r="S34" s="27">
        <f>AT!S34+BE!S34+BG!S34+CY!S34+CZ!S34+DE!S34+DK!S34+EE!S34+EL!S34+ES!S34+FI!S34+FR!S34+HR!S34+HU!S34+IE!S34+IT!S34+LT!S34+LU!S34+LV!S34+MT!S34+NL!S34+PL!S34+PT!S34+RO!S34+SE!S34+SI!S34+SK!S34+IS!S34+NO!S34</f>
        <v>37637.622543474077</v>
      </c>
      <c r="T34" s="27">
        <f>AT!T34+BE!T34+BG!T34+CY!T34+CZ!T34+DE!T34+DK!T34+EE!T34+EL!T34+ES!T34+FI!T34+FR!T34+HR!T34+HU!T34+IE!T34+IT!T34+LT!T34+LU!T34+LV!T34+MT!T34+NL!T34+PL!T34+PT!T34+RO!T34+SE!T34+SI!T34+SK!T34+IS!T34+NO!T34</f>
        <v>37140.485206893543</v>
      </c>
      <c r="U34" s="27">
        <f>AT!U34+BE!U34+BG!U34+CY!U34+CZ!U34+DE!U34+DK!U34+EE!U34+EL!U34+ES!U34+FI!U34+FR!U34+HR!U34+HU!U34+IE!U34+IT!U34+LT!U34+LU!U34+LV!U34+MT!U34+NL!U34+PL!U34+PT!U34+RO!U34+SE!U34+SI!U34+SK!U34+IS!U34+NO!U34</f>
        <v>32260.70456790247</v>
      </c>
      <c r="V34" s="27">
        <f>AT!V34+BE!V34+BG!V34+CY!V34+CZ!V34+DE!V34+DK!V34+EE!V34+EL!V34+ES!V34+FI!V34+FR!V34+HR!V34+HU!V34+IE!V34+IT!V34+LT!V34+LU!V34+LV!V34+MT!V34+NL!V34+PL!V34+PT!V34+RO!V34+SE!V34+SI!V34+SK!V34+IS!V34+NO!V34</f>
        <v>32082.624576315338</v>
      </c>
      <c r="W34" s="27">
        <f>AT!W34+BE!W34+BG!W34+CY!W34+CZ!W34+DE!W34+DK!W34+EE!W34+EL!W34+ES!W34+FI!W34+FR!W34+HR!W34+HU!W34+IE!W34+IT!W34+LT!W34+LU!W34+LV!W34+MT!W34+NL!W34+PL!W34+PT!W34+RO!W34+SE!W34+SI!W34+SK!W34+IS!W34+NO!W34</f>
        <v>32724.788473016088</v>
      </c>
      <c r="X34" s="27">
        <f>AT!X34+BE!X34+BG!X34+CY!X34+CZ!X34+DE!X34+DK!X34+EE!X34+EL!X34+ES!X34+FI!X34+FR!X34+HR!X34+HU!X34+IE!X34+IT!X34+LT!X34+LU!X34+LV!X34+MT!X34+NL!X34+PL!X34+PT!X34+RO!X34+SE!X34+SI!X34+SK!X34+IS!X34+NO!X34</f>
        <v>30389.381623581401</v>
      </c>
      <c r="Y34" s="27">
        <f>AT!Y34+BE!Y34+BG!Y34+CY!Y34+CZ!Y34+DE!Y34+DK!Y34+EE!Y34+EL!Y34+ES!Y34+FI!Y34+FR!Y34+HR!Y34+HU!Y34+IE!Y34+IT!Y34+LT!Y34+LU!Y34+LV!Y34+MT!Y34+NL!Y34+PL!Y34+PT!Y34+RO!Y34+SE!Y34+SI!Y34+SK!Y34+IS!Y34+NO!Y34</f>
        <v>28350.963288836891</v>
      </c>
      <c r="Z34" s="27">
        <f>AT!Z34+BE!Z34+BG!Z34+CY!Z34+CZ!Z34+DE!Z34+DK!Z34+EE!Z34+EL!Z34+ES!Z34+FI!Z34+FR!Z34+HR!Z34+HU!Z34+IE!Z34+IT!Z34+LT!Z34+LU!Z34+LV!Z34+MT!Z34+NL!Z34+PL!Z34+PT!Z34+RO!Z34+SE!Z34+SI!Z34+SK!Z34+IS!Z34+NO!Z34</f>
        <v>27200.000119988534</v>
      </c>
      <c r="AA34" s="27">
        <f>AT!AA34+BE!AA34+BG!AA34+CY!AA34+CZ!AA34+DE!AA34+DK!AA34+EE!AA34+EL!AA34+ES!AA34+FI!AA34+FR!AA34+HR!AA34+HU!AA34+IE!AA34+IT!AA34+LT!AA34+LU!AA34+LV!AA34+MT!AA34+NL!AA34+PL!AA34+PT!AA34+RO!AA34+SE!AA34+SI!AA34+SK!AA34+IS!AA34+NO!AA34</f>
        <v>25305.381343458503</v>
      </c>
      <c r="AB34" s="27">
        <f>AT!AB34+BE!AB34+BG!AB34+CY!AB34+CZ!AB34+DE!AB34+DK!AB34+EE!AB34+EL!AB34+ES!AB34+FI!AB34+FR!AB34+HR!AB34+HU!AB34+IE!AB34+IT!AB34+LT!AB34+LU!AB34+LV!AB34+MT!AB34+NL!AB34+PL!AB34+PT!AB34+RO!AB34+SE!AB34+SI!AB34+SK!AB34+IS!AB34+NO!AB34</f>
        <v>26629.767531165511</v>
      </c>
      <c r="AC34" s="27">
        <f>AT!AC34+BE!AC34+BG!AC34+CY!AC34+CZ!AC34+DE!AC34+DK!AC34+EE!AC34+EL!AC34+ES!AC34+FI!AC34+FR!AC34+HR!AC34+HU!AC34+IE!AC34+IT!AC34+LT!AC34+LU!AC34+LV!AC34+MT!AC34+NL!AC34+PL!AC34+PT!AC34+RO!AC34+SE!AC34+SI!AC34+SK!AC34+IS!AC34+NO!AC34</f>
        <v>27159.744201981943</v>
      </c>
      <c r="AD34" s="27">
        <f>AT!AD34+BE!AD34+BG!AD34+CY!AD34+CZ!AD34+DE!AD34+DK!AD34+EE!AD34+EL!AD34+ES!AD34+FI!AD34+FR!AD34+HR!AD34+HU!AD34+IE!AD34+IT!AD34+LT!AD34+LU!AD34+LV!AD34+MT!AD34+NL!AD34+PL!AD34+PT!AD34+RO!AD34+SE!AD34+SI!AD34+SK!AD34+IS!AD34+NO!AD34</f>
        <v>28028.776598094981</v>
      </c>
      <c r="AE34" s="27">
        <f>AT!AE34+BE!AE34+BG!AE34+CY!AE34+CZ!AE34+DE!AE34+DK!AE34+EE!AE34+EL!AE34+ES!AE34+FI!AE34+FR!AE34+HR!AE34+HU!AE34+IE!AE34+IT!AE34+LT!AE34+LU!AE34+LV!AE34+MT!AE34+NL!AE34+PL!AE34+PT!AE34+RO!AE34+SE!AE34+SI!AE34+SK!AE34+IS!AE34+NO!AE34</f>
        <v>27361.856387453219</v>
      </c>
      <c r="AF34" s="27">
        <f>AT!AF34+BE!AF34+BG!AF34+CY!AF34+CZ!AF34+DE!AF34+DK!AF34+EE!AF34+EL!AF34+ES!AF34+FI!AF34+FR!AF34+HR!AF34+HU!AF34+IE!AF34+IT!AF34+LT!AF34+LU!AF34+LV!AF34+MT!AF34+NL!AF34+PL!AF34+PT!AF34+RO!AF34+SE!AF34+SI!AF34+SK!AF34+IS!AF34+NO!AF34</f>
        <v>24457.77261818538</v>
      </c>
      <c r="AG34" s="27">
        <f>AT!AG34+BE!AG34+BG!AG34+CY!AG34+CZ!AG34+DE!AG34+DK!AG34+EE!AG34+EL!AG34+ES!AG34+FI!AG34+FR!AG34+HR!AG34+HU!AG34+IE!AG34+IT!AG34+LT!AG34+LU!AG34+LV!AG34+MT!AG34+NL!AG34+PL!AG34+PT!AG34+RO!AG34+SE!AG34+SI!AG34+SK!AG34+IS!AG34+NO!AG34</f>
        <v>25208.134030025281</v>
      </c>
    </row>
    <row r="35" spans="1:33" x14ac:dyDescent="0.25">
      <c r="A35" s="26" t="s">
        <v>15</v>
      </c>
      <c r="B35" s="27">
        <f>AT!B35+BE!B35+BG!B35+CY!B35+CZ!B35+DE!B35+DK!B35+EE!B35+EL!B35+ES!B35+FI!B35+FR!B35+HR!B35+HU!B35+IE!B35+IT!B35+LT!B35+LU!B35+LV!B35+MT!B35+NL!B35+PL!B35+PT!B35+RO!B35+SE!B35+SI!B35+SK!B35+IS!B35+NO!B35</f>
        <v>0</v>
      </c>
      <c r="C35" s="27">
        <f>AT!C35+BE!C35+BG!C35+CY!C35+CZ!C35+DE!C35+DK!C35+EE!C35+EL!C35+ES!C35+FI!C35+FR!C35+HR!C35+HU!C35+IE!C35+IT!C35+LT!C35+LU!C35+LV!C35+MT!C35+NL!C35+PL!C35+PT!C35+RO!C35+SE!C35+SI!C35+SK!C35+IS!C35+NO!C35</f>
        <v>0</v>
      </c>
      <c r="D35" s="27">
        <f>AT!D35+BE!D35+BG!D35+CY!D35+CZ!D35+DE!D35+DK!D35+EE!D35+EL!D35+ES!D35+FI!D35+FR!D35+HR!D35+HU!D35+IE!D35+IT!D35+LT!D35+LU!D35+LV!D35+MT!D35+NL!D35+PL!D35+PT!D35+RO!D35+SE!D35+SI!D35+SK!D35+IS!D35+NO!D35</f>
        <v>0</v>
      </c>
      <c r="E35" s="27">
        <f>AT!E35+BE!E35+BG!E35+CY!E35+CZ!E35+DE!E35+DK!E35+EE!E35+EL!E35+ES!E35+FI!E35+FR!E35+HR!E35+HU!E35+IE!E35+IT!E35+LT!E35+LU!E35+LV!E35+MT!E35+NL!E35+PL!E35+PT!E35+RO!E35+SE!E35+SI!E35+SK!E35+IS!E35+NO!E35</f>
        <v>0</v>
      </c>
      <c r="F35" s="27">
        <f>AT!F35+BE!F35+BG!F35+CY!F35+CZ!F35+DE!F35+DK!F35+EE!F35+EL!F35+ES!F35+FI!F35+FR!F35+HR!F35+HU!F35+IE!F35+IT!F35+LT!F35+LU!F35+LV!F35+MT!F35+NL!F35+PL!F35+PT!F35+RO!F35+SE!F35+SI!F35+SK!F35+IS!F35+NO!F35</f>
        <v>0</v>
      </c>
      <c r="G35" s="27">
        <f>AT!G35+BE!G35+BG!G35+CY!G35+CZ!G35+DE!G35+DK!G35+EE!G35+EL!G35+ES!G35+FI!G35+FR!G35+HR!G35+HU!G35+IE!G35+IT!G35+LT!G35+LU!G35+LV!G35+MT!G35+NL!G35+PL!G35+PT!G35+RO!G35+SE!G35+SI!G35+SK!G35+IS!G35+NO!G35</f>
        <v>0</v>
      </c>
      <c r="H35" s="27">
        <f>AT!H35+BE!H35+BG!H35+CY!H35+CZ!H35+DE!H35+DK!H35+EE!H35+EL!H35+ES!H35+FI!H35+FR!H35+HR!H35+HU!H35+IE!H35+IT!H35+LT!H35+LU!H35+LV!H35+MT!H35+NL!H35+PL!H35+PT!H35+RO!H35+SE!H35+SI!H35+SK!H35+IS!H35+NO!H35</f>
        <v>0</v>
      </c>
      <c r="I35" s="27">
        <f>AT!I35+BE!I35+BG!I35+CY!I35+CZ!I35+DE!I35+DK!I35+EE!I35+EL!I35+ES!I35+FI!I35+FR!I35+HR!I35+HU!I35+IE!I35+IT!I35+LT!I35+LU!I35+LV!I35+MT!I35+NL!I35+PL!I35+PT!I35+RO!I35+SE!I35+SI!I35+SK!I35+IS!I35+NO!I35</f>
        <v>0</v>
      </c>
      <c r="J35" s="27">
        <f>AT!J35+BE!J35+BG!J35+CY!J35+CZ!J35+DE!J35+DK!J35+EE!J35+EL!J35+ES!J35+FI!J35+FR!J35+HR!J35+HU!J35+IE!J35+IT!J35+LT!J35+LU!J35+LV!J35+MT!J35+NL!J35+PL!J35+PT!J35+RO!J35+SE!J35+SI!J35+SK!J35+IS!J35+NO!J35</f>
        <v>0</v>
      </c>
      <c r="K35" s="27">
        <f>AT!K35+BE!K35+BG!K35+CY!K35+CZ!K35+DE!K35+DK!K35+EE!K35+EL!K35+ES!K35+FI!K35+FR!K35+HR!K35+HU!K35+IE!K35+IT!K35+LT!K35+LU!K35+LV!K35+MT!K35+NL!K35+PL!K35+PT!K35+RO!K35+SE!K35+SI!K35+SK!K35+IS!K35+NO!K35</f>
        <v>0</v>
      </c>
      <c r="L35" s="27">
        <f>AT!L35+BE!L35+BG!L35+CY!L35+CZ!L35+DE!L35+DK!L35+EE!L35+EL!L35+ES!L35+FI!L35+FR!L35+HR!L35+HU!L35+IE!L35+IT!L35+LT!L35+LU!L35+LV!L35+MT!L35+NL!L35+PL!L35+PT!L35+RO!L35+SE!L35+SI!L35+SK!L35+IS!L35+NO!L35</f>
        <v>0</v>
      </c>
      <c r="M35" s="27">
        <f>AT!M35+BE!M35+BG!M35+CY!M35+CZ!M35+DE!M35+DK!M35+EE!M35+EL!M35+ES!M35+FI!M35+FR!M35+HR!M35+HU!M35+IE!M35+IT!M35+LT!M35+LU!M35+LV!M35+MT!M35+NL!M35+PL!M35+PT!M35+RO!M35+SE!M35+SI!M35+SK!M35+IS!M35+NO!M35</f>
        <v>0</v>
      </c>
      <c r="N35" s="27">
        <f>AT!N35+BE!N35+BG!N35+CY!N35+CZ!N35+DE!N35+DK!N35+EE!N35+EL!N35+ES!N35+FI!N35+FR!N35+HR!N35+HU!N35+IE!N35+IT!N35+LT!N35+LU!N35+LV!N35+MT!N35+NL!N35+PL!N35+PT!N35+RO!N35+SE!N35+SI!N35+SK!N35+IS!N35+NO!N35</f>
        <v>0</v>
      </c>
      <c r="O35" s="27">
        <f>AT!O35+BE!O35+BG!O35+CY!O35+CZ!O35+DE!O35+DK!O35+EE!O35+EL!O35+ES!O35+FI!O35+FR!O35+HR!O35+HU!O35+IE!O35+IT!O35+LT!O35+LU!O35+LV!O35+MT!O35+NL!O35+PL!O35+PT!O35+RO!O35+SE!O35+SI!O35+SK!O35+IS!O35+NO!O35</f>
        <v>0</v>
      </c>
      <c r="P35" s="27">
        <f>AT!P35+BE!P35+BG!P35+CY!P35+CZ!P35+DE!P35+DK!P35+EE!P35+EL!P35+ES!P35+FI!P35+FR!P35+HR!P35+HU!P35+IE!P35+IT!P35+LT!P35+LU!P35+LV!P35+MT!P35+NL!P35+PL!P35+PT!P35+RO!P35+SE!P35+SI!P35+SK!P35+IS!P35+NO!P35</f>
        <v>0</v>
      </c>
      <c r="Q35" s="27">
        <f>AT!Q35+BE!Q35+BG!Q35+CY!Q35+CZ!Q35+DE!Q35+DK!Q35+EE!Q35+EL!Q35+ES!Q35+FI!Q35+FR!Q35+HR!Q35+HU!Q35+IE!Q35+IT!Q35+LT!Q35+LU!Q35+LV!Q35+MT!Q35+NL!Q35+PL!Q35+PT!Q35+RO!Q35+SE!Q35+SI!Q35+SK!Q35+IS!Q35+NO!Q35</f>
        <v>0</v>
      </c>
      <c r="R35" s="27">
        <f>AT!R35+BE!R35+BG!R35+CY!R35+CZ!R35+DE!R35+DK!R35+EE!R35+EL!R35+ES!R35+FI!R35+FR!R35+HR!R35+HU!R35+IE!R35+IT!R35+LT!R35+LU!R35+LV!R35+MT!R35+NL!R35+PL!R35+PT!R35+RO!R35+SE!R35+SI!R35+SK!R35+IS!R35+NO!R35</f>
        <v>0</v>
      </c>
      <c r="S35" s="27">
        <f>AT!S35+BE!S35+BG!S35+CY!S35+CZ!S35+DE!S35+DK!S35+EE!S35+EL!S35+ES!S35+FI!S35+FR!S35+HR!S35+HU!S35+IE!S35+IT!S35+LT!S35+LU!S35+LV!S35+MT!S35+NL!S35+PL!S35+PT!S35+RO!S35+SE!S35+SI!S35+SK!S35+IS!S35+NO!S35</f>
        <v>0</v>
      </c>
      <c r="T35" s="27">
        <f>AT!T35+BE!T35+BG!T35+CY!T35+CZ!T35+DE!T35+DK!T35+EE!T35+EL!T35+ES!T35+FI!T35+FR!T35+HR!T35+HU!T35+IE!T35+IT!T35+LT!T35+LU!T35+LV!T35+MT!T35+NL!T35+PL!T35+PT!T35+RO!T35+SE!T35+SI!T35+SK!T35+IS!T35+NO!T35</f>
        <v>0</v>
      </c>
      <c r="U35" s="27">
        <f>AT!U35+BE!U35+BG!U35+CY!U35+CZ!U35+DE!U35+DK!U35+EE!U35+EL!U35+ES!U35+FI!U35+FR!U35+HR!U35+HU!U35+IE!U35+IT!U35+LT!U35+LU!U35+LV!U35+MT!U35+NL!U35+PL!U35+PT!U35+RO!U35+SE!U35+SI!U35+SK!U35+IS!U35+NO!U35</f>
        <v>0</v>
      </c>
      <c r="V35" s="27">
        <f>AT!V35+BE!V35+BG!V35+CY!V35+CZ!V35+DE!V35+DK!V35+EE!V35+EL!V35+ES!V35+FI!V35+FR!V35+HR!V35+HU!V35+IE!V35+IT!V35+LT!V35+LU!V35+LV!V35+MT!V35+NL!V35+PL!V35+PT!V35+RO!V35+SE!V35+SI!V35+SK!V35+IS!V35+NO!V35</f>
        <v>0</v>
      </c>
      <c r="W35" s="27">
        <f>AT!W35+BE!W35+BG!W35+CY!W35+CZ!W35+DE!W35+DK!W35+EE!W35+EL!W35+ES!W35+FI!W35+FR!W35+HR!W35+HU!W35+IE!W35+IT!W35+LT!W35+LU!W35+LV!W35+MT!W35+NL!W35+PL!W35+PT!W35+RO!W35+SE!W35+SI!W35+SK!W35+IS!W35+NO!W35</f>
        <v>1.0730913720653699</v>
      </c>
      <c r="X35" s="27">
        <f>AT!X35+BE!X35+BG!X35+CY!X35+CZ!X35+DE!X35+DK!X35+EE!X35+EL!X35+ES!X35+FI!X35+FR!X35+HR!X35+HU!X35+IE!X35+IT!X35+LT!X35+LU!X35+LV!X35+MT!X35+NL!X35+PL!X35+PT!X35+RO!X35+SE!X35+SI!X35+SK!X35+IS!X35+NO!X35</f>
        <v>1.0680670642702326</v>
      </c>
      <c r="Y35" s="27">
        <f>AT!Y35+BE!Y35+BG!Y35+CY!Y35+CZ!Y35+DE!Y35+DK!Y35+EE!Y35+EL!Y35+ES!Y35+FI!Y35+FR!Y35+HR!Y35+HU!Y35+IE!Y35+IT!Y35+LT!Y35+LU!Y35+LV!Y35+MT!Y35+NL!Y35+PL!Y35+PT!Y35+RO!Y35+SE!Y35+SI!Y35+SK!Y35+IS!Y35+NO!Y35</f>
        <v>1.1788841890406467</v>
      </c>
      <c r="Z35" s="27">
        <f>AT!Z35+BE!Z35+BG!Z35+CY!Z35+CZ!Z35+DE!Z35+DK!Z35+EE!Z35+EL!Z35+ES!Z35+FI!Z35+FR!Z35+HR!Z35+HU!Z35+IE!Z35+IT!Z35+LT!Z35+LU!Z35+LV!Z35+MT!Z35+NL!Z35+PL!Z35+PT!Z35+RO!Z35+SE!Z35+SI!Z35+SK!Z35+IS!Z35+NO!Z35</f>
        <v>1.2138760617364219</v>
      </c>
      <c r="AA35" s="27">
        <f>AT!AA35+BE!AA35+BG!AA35+CY!AA35+CZ!AA35+DE!AA35+DK!AA35+EE!AA35+EL!AA35+ES!AA35+FI!AA35+FR!AA35+HR!AA35+HU!AA35+IE!AA35+IT!AA35+LT!AA35+LU!AA35+LV!AA35+MT!AA35+NL!AA35+PL!AA35+PT!AA35+RO!AA35+SE!AA35+SI!AA35+SK!AA35+IS!AA35+NO!AA35</f>
        <v>1.2478281126863409</v>
      </c>
      <c r="AB35" s="27">
        <f>AT!AB35+BE!AB35+BG!AB35+CY!AB35+CZ!AB35+DE!AB35+DK!AB35+EE!AB35+EL!AB35+ES!AB35+FI!AB35+FR!AB35+HR!AB35+HU!AB35+IE!AB35+IT!AB35+LT!AB35+LU!AB35+LV!AB35+MT!AB35+NL!AB35+PL!AB35+PT!AB35+RO!AB35+SE!AB35+SI!AB35+SK!AB35+IS!AB35+NO!AB35</f>
        <v>1.150421298984057</v>
      </c>
      <c r="AC35" s="27">
        <f>AT!AC35+BE!AC35+BG!AC35+CY!AC35+CZ!AC35+DE!AC35+DK!AC35+EE!AC35+EL!AC35+ES!AC35+FI!AC35+FR!AC35+HR!AC35+HU!AC35+IE!AC35+IT!AC35+LT!AC35+LU!AC35+LV!AC35+MT!AC35+NL!AC35+PL!AC35+PT!AC35+RO!AC35+SE!AC35+SI!AC35+SK!AC35+IS!AC35+NO!AC35</f>
        <v>1.2120586328989007</v>
      </c>
      <c r="AD35" s="27">
        <f>AT!AD35+BE!AD35+BG!AD35+CY!AD35+CZ!AD35+DE!AD35+DK!AD35+EE!AD35+EL!AD35+ES!AD35+FI!AD35+FR!AD35+HR!AD35+HU!AD35+IE!AD35+IT!AD35+LT!AD35+LU!AD35+LV!AD35+MT!AD35+NL!AD35+PL!AD35+PT!AD35+RO!AD35+SE!AD35+SI!AD35+SK!AD35+IS!AD35+NO!AD35</f>
        <v>14.844162976831633</v>
      </c>
      <c r="AE35" s="27">
        <f>AT!AE35+BE!AE35+BG!AE35+CY!AE35+CZ!AE35+DE!AE35+DK!AE35+EE!AE35+EL!AE35+ES!AE35+FI!AE35+FR!AE35+HR!AE35+HU!AE35+IE!AE35+IT!AE35+LT!AE35+LU!AE35+LV!AE35+MT!AE35+NL!AE35+PL!AE35+PT!AE35+RO!AE35+SE!AE35+SI!AE35+SK!AE35+IS!AE35+NO!AE35</f>
        <v>40.054832040403966</v>
      </c>
      <c r="AF35" s="27">
        <f>AT!AF35+BE!AF35+BG!AF35+CY!AF35+CZ!AF35+DE!AF35+DK!AF35+EE!AF35+EL!AF35+ES!AF35+FI!AF35+FR!AF35+HR!AF35+HU!AF35+IE!AF35+IT!AF35+LT!AF35+LU!AF35+LV!AF35+MT!AF35+NL!AF35+PL!AF35+PT!AF35+RO!AF35+SE!AF35+SI!AF35+SK!AF35+IS!AF35+NO!AF35</f>
        <v>199.59621817272958</v>
      </c>
      <c r="AG35" s="27">
        <f>AT!AG35+BE!AG35+BG!AG35+CY!AG35+CZ!AG35+DE!AG35+DK!AG35+EE!AG35+EL!AG35+ES!AG35+FI!AG35+FR!AG35+HR!AG35+HU!AG35+IE!AG35+IT!AG35+LT!AG35+LU!AG35+LV!AG35+MT!AG35+NL!AG35+PL!AG35+PT!AG35+RO!AG35+SE!AG35+SI!AG35+SK!AG35+IS!AG35+NO!AG35</f>
        <v>140.34679320826416</v>
      </c>
    </row>
    <row r="36" spans="1:33" x14ac:dyDescent="0.25">
      <c r="A36" s="26" t="s">
        <v>16</v>
      </c>
      <c r="B36" s="27">
        <f>AT!B36+BE!B36+BG!B36+CY!B36+CZ!B36+DE!B36+DK!B36+EE!B36+EL!B36+ES!B36+FI!B36+FR!B36+HR!B36+HU!B36+IE!B36+IT!B36+LT!B36+LU!B36+LV!B36+MT!B36+NL!B36+PL!B36+PT!B36+RO!B36+SE!B36+SI!B36+SK!B36+IS!B36+NO!B36</f>
        <v>0</v>
      </c>
      <c r="C36" s="27">
        <f>AT!C36+BE!C36+BG!C36+CY!C36+CZ!C36+DE!C36+DK!C36+EE!C36+EL!C36+ES!C36+FI!C36+FR!C36+HR!C36+HU!C36+IE!C36+IT!C36+LT!C36+LU!C36+LV!C36+MT!C36+NL!C36+PL!C36+PT!C36+RO!C36+SE!C36+SI!C36+SK!C36+IS!C36+NO!C36</f>
        <v>0</v>
      </c>
      <c r="D36" s="27">
        <f>AT!D36+BE!D36+BG!D36+CY!D36+CZ!D36+DE!D36+DK!D36+EE!D36+EL!D36+ES!D36+FI!D36+FR!D36+HR!D36+HU!D36+IE!D36+IT!D36+LT!D36+LU!D36+LV!D36+MT!D36+NL!D36+PL!D36+PT!D36+RO!D36+SE!D36+SI!D36+SK!D36+IS!D36+NO!D36</f>
        <v>0</v>
      </c>
      <c r="E36" s="27">
        <f>AT!E36+BE!E36+BG!E36+CY!E36+CZ!E36+DE!E36+DK!E36+EE!E36+EL!E36+ES!E36+FI!E36+FR!E36+HR!E36+HU!E36+IE!E36+IT!E36+LT!E36+LU!E36+LV!E36+MT!E36+NL!E36+PL!E36+PT!E36+RO!E36+SE!E36+SI!E36+SK!E36+IS!E36+NO!E36</f>
        <v>0</v>
      </c>
      <c r="F36" s="27">
        <f>AT!F36+BE!F36+BG!F36+CY!F36+CZ!F36+DE!F36+DK!F36+EE!F36+EL!F36+ES!F36+FI!F36+FR!F36+HR!F36+HU!F36+IE!F36+IT!F36+LT!F36+LU!F36+LV!F36+MT!F36+NL!F36+PL!F36+PT!F36+RO!F36+SE!F36+SI!F36+SK!F36+IS!F36+NO!F36</f>
        <v>0</v>
      </c>
      <c r="G36" s="27">
        <f>AT!G36+BE!G36+BG!G36+CY!G36+CZ!G36+DE!G36+DK!G36+EE!G36+EL!G36+ES!G36+FI!G36+FR!G36+HR!G36+HU!G36+IE!G36+IT!G36+LT!G36+LU!G36+LV!G36+MT!G36+NL!G36+PL!G36+PT!G36+RO!G36+SE!G36+SI!G36+SK!G36+IS!G36+NO!G36</f>
        <v>0</v>
      </c>
      <c r="H36" s="27">
        <f>AT!H36+BE!H36+BG!H36+CY!H36+CZ!H36+DE!H36+DK!H36+EE!H36+EL!H36+ES!H36+FI!H36+FR!H36+HR!H36+HU!H36+IE!H36+IT!H36+LT!H36+LU!H36+LV!H36+MT!H36+NL!H36+PL!H36+PT!H36+RO!H36+SE!H36+SI!H36+SK!H36+IS!H36+NO!H36</f>
        <v>0</v>
      </c>
      <c r="I36" s="27">
        <f>AT!I36+BE!I36+BG!I36+CY!I36+CZ!I36+DE!I36+DK!I36+EE!I36+EL!I36+ES!I36+FI!I36+FR!I36+HR!I36+HU!I36+IE!I36+IT!I36+LT!I36+LU!I36+LV!I36+MT!I36+NL!I36+PL!I36+PT!I36+RO!I36+SE!I36+SI!I36+SK!I36+IS!I36+NO!I36</f>
        <v>0</v>
      </c>
      <c r="J36" s="27">
        <f>AT!J36+BE!J36+BG!J36+CY!J36+CZ!J36+DE!J36+DK!J36+EE!J36+EL!J36+ES!J36+FI!J36+FR!J36+HR!J36+HU!J36+IE!J36+IT!J36+LT!J36+LU!J36+LV!J36+MT!J36+NL!J36+PL!J36+PT!J36+RO!J36+SE!J36+SI!J36+SK!J36+IS!J36+NO!J36</f>
        <v>0</v>
      </c>
      <c r="K36" s="27">
        <f>AT!K36+BE!K36+BG!K36+CY!K36+CZ!K36+DE!K36+DK!K36+EE!K36+EL!K36+ES!K36+FI!K36+FR!K36+HR!K36+HU!K36+IE!K36+IT!K36+LT!K36+LU!K36+LV!K36+MT!K36+NL!K36+PL!K36+PT!K36+RO!K36+SE!K36+SI!K36+SK!K36+IS!K36+NO!K36</f>
        <v>0</v>
      </c>
      <c r="L36" s="27">
        <f>AT!L36+BE!L36+BG!L36+CY!L36+CZ!L36+DE!L36+DK!L36+EE!L36+EL!L36+ES!L36+FI!L36+FR!L36+HR!L36+HU!L36+IE!L36+IT!L36+LT!L36+LU!L36+LV!L36+MT!L36+NL!L36+PL!L36+PT!L36+RO!L36+SE!L36+SI!L36+SK!L36+IS!L36+NO!L36</f>
        <v>0</v>
      </c>
      <c r="M36" s="27">
        <f>AT!M36+BE!M36+BG!M36+CY!M36+CZ!M36+DE!M36+DK!M36+EE!M36+EL!M36+ES!M36+FI!M36+FR!M36+HR!M36+HU!M36+IE!M36+IT!M36+LT!M36+LU!M36+LV!M36+MT!M36+NL!M36+PL!M36+PT!M36+RO!M36+SE!M36+SI!M36+SK!M36+IS!M36+NO!M36</f>
        <v>0</v>
      </c>
      <c r="N36" s="27">
        <f>AT!N36+BE!N36+BG!N36+CY!N36+CZ!N36+DE!N36+DK!N36+EE!N36+EL!N36+ES!N36+FI!N36+FR!N36+HR!N36+HU!N36+IE!N36+IT!N36+LT!N36+LU!N36+LV!N36+MT!N36+NL!N36+PL!N36+PT!N36+RO!N36+SE!N36+SI!N36+SK!N36+IS!N36+NO!N36</f>
        <v>0</v>
      </c>
      <c r="O36" s="27">
        <f>AT!O36+BE!O36+BG!O36+CY!O36+CZ!O36+DE!O36+DK!O36+EE!O36+EL!O36+ES!O36+FI!O36+FR!O36+HR!O36+HU!O36+IE!O36+IT!O36+LT!O36+LU!O36+LV!O36+MT!O36+NL!O36+PL!O36+PT!O36+RO!O36+SE!O36+SI!O36+SK!O36+IS!O36+NO!O36</f>
        <v>0</v>
      </c>
      <c r="P36" s="27">
        <f>AT!P36+BE!P36+BG!P36+CY!P36+CZ!P36+DE!P36+DK!P36+EE!P36+EL!P36+ES!P36+FI!P36+FR!P36+HR!P36+HU!P36+IE!P36+IT!P36+LT!P36+LU!P36+LV!P36+MT!P36+NL!P36+PL!P36+PT!P36+RO!P36+SE!P36+SI!P36+SK!P36+IS!P36+NO!P36</f>
        <v>0</v>
      </c>
      <c r="Q36" s="27">
        <f>AT!Q36+BE!Q36+BG!Q36+CY!Q36+CZ!Q36+DE!Q36+DK!Q36+EE!Q36+EL!Q36+ES!Q36+FI!Q36+FR!Q36+HR!Q36+HU!Q36+IE!Q36+IT!Q36+LT!Q36+LU!Q36+LV!Q36+MT!Q36+NL!Q36+PL!Q36+PT!Q36+RO!Q36+SE!Q36+SI!Q36+SK!Q36+IS!Q36+NO!Q36</f>
        <v>0</v>
      </c>
      <c r="R36" s="27">
        <f>AT!R36+BE!R36+BG!R36+CY!R36+CZ!R36+DE!R36+DK!R36+EE!R36+EL!R36+ES!R36+FI!R36+FR!R36+HR!R36+HU!R36+IE!R36+IT!R36+LT!R36+LU!R36+LV!R36+MT!R36+NL!R36+PL!R36+PT!R36+RO!R36+SE!R36+SI!R36+SK!R36+IS!R36+NO!R36</f>
        <v>0</v>
      </c>
      <c r="S36" s="27">
        <f>AT!S36+BE!S36+BG!S36+CY!S36+CZ!S36+DE!S36+DK!S36+EE!S36+EL!S36+ES!S36+FI!S36+FR!S36+HR!S36+HU!S36+IE!S36+IT!S36+LT!S36+LU!S36+LV!S36+MT!S36+NL!S36+PL!S36+PT!S36+RO!S36+SE!S36+SI!S36+SK!S36+IS!S36+NO!S36</f>
        <v>0</v>
      </c>
      <c r="T36" s="27">
        <f>AT!T36+BE!T36+BG!T36+CY!T36+CZ!T36+DE!T36+DK!T36+EE!T36+EL!T36+ES!T36+FI!T36+FR!T36+HR!T36+HU!T36+IE!T36+IT!T36+LT!T36+LU!T36+LV!T36+MT!T36+NL!T36+PL!T36+PT!T36+RO!T36+SE!T36+SI!T36+SK!T36+IS!T36+NO!T36</f>
        <v>0</v>
      </c>
      <c r="U36" s="27">
        <f>AT!U36+BE!U36+BG!U36+CY!U36+CZ!U36+DE!U36+DK!U36+EE!U36+EL!U36+ES!U36+FI!U36+FR!U36+HR!U36+HU!U36+IE!U36+IT!U36+LT!U36+LU!U36+LV!U36+MT!U36+NL!U36+PL!U36+PT!U36+RO!U36+SE!U36+SI!U36+SK!U36+IS!U36+NO!U36</f>
        <v>0</v>
      </c>
      <c r="V36" s="27">
        <f>AT!V36+BE!V36+BG!V36+CY!V36+CZ!V36+DE!V36+DK!V36+EE!V36+EL!V36+ES!V36+FI!V36+FR!V36+HR!V36+HU!V36+IE!V36+IT!V36+LT!V36+LU!V36+LV!V36+MT!V36+NL!V36+PL!V36+PT!V36+RO!V36+SE!V36+SI!V36+SK!V36+IS!V36+NO!V36</f>
        <v>0</v>
      </c>
      <c r="W36" s="27">
        <f>AT!W36+BE!W36+BG!W36+CY!W36+CZ!W36+DE!W36+DK!W36+EE!W36+EL!W36+ES!W36+FI!W36+FR!W36+HR!W36+HU!W36+IE!W36+IT!W36+LT!W36+LU!W36+LV!W36+MT!W36+NL!W36+PL!W36+PT!W36+RO!W36+SE!W36+SI!W36+SK!W36+IS!W36+NO!W36</f>
        <v>0</v>
      </c>
      <c r="X36" s="27">
        <f>AT!X36+BE!X36+BG!X36+CY!X36+CZ!X36+DE!X36+DK!X36+EE!X36+EL!X36+ES!X36+FI!X36+FR!X36+HR!X36+HU!X36+IE!X36+IT!X36+LT!X36+LU!X36+LV!X36+MT!X36+NL!X36+PL!X36+PT!X36+RO!X36+SE!X36+SI!X36+SK!X36+IS!X36+NO!X36</f>
        <v>0</v>
      </c>
      <c r="Y36" s="27">
        <f>AT!Y36+BE!Y36+BG!Y36+CY!Y36+CZ!Y36+DE!Y36+DK!Y36+EE!Y36+EL!Y36+ES!Y36+FI!Y36+FR!Y36+HR!Y36+HU!Y36+IE!Y36+IT!Y36+LT!Y36+LU!Y36+LV!Y36+MT!Y36+NL!Y36+PL!Y36+PT!Y36+RO!Y36+SE!Y36+SI!Y36+SK!Y36+IS!Y36+NO!Y36</f>
        <v>0.25878783896526886</v>
      </c>
      <c r="Z36" s="27">
        <f>AT!Z36+BE!Z36+BG!Z36+CY!Z36+CZ!Z36+DE!Z36+DK!Z36+EE!Z36+EL!Z36+ES!Z36+FI!Z36+FR!Z36+HR!Z36+HU!Z36+IE!Z36+IT!Z36+LT!Z36+LU!Z36+LV!Z36+MT!Z36+NL!Z36+PL!Z36+PT!Z36+RO!Z36+SE!Z36+SI!Z36+SK!Z36+IS!Z36+NO!Z36</f>
        <v>0.42880610397398378</v>
      </c>
      <c r="AA36" s="27">
        <f>AT!AA36+BE!AA36+BG!AA36+CY!AA36+CZ!AA36+DE!AA36+DK!AA36+EE!AA36+EL!AA36+ES!AA36+FI!AA36+FR!AA36+HR!AA36+HU!AA36+IE!AA36+IT!AA36+LT!AA36+LU!AA36+LV!AA36+MT!AA36+NL!AA36+PL!AA36+PT!AA36+RO!AA36+SE!AA36+SI!AA36+SK!AA36+IS!AA36+NO!AA36</f>
        <v>22.004939050388096</v>
      </c>
      <c r="AB36" s="27">
        <f>AT!AB36+BE!AB36+BG!AB36+CY!AB36+CZ!AB36+DE!AB36+DK!AB36+EE!AB36+EL!AB36+ES!AB36+FI!AB36+FR!AB36+HR!AB36+HU!AB36+IE!AB36+IT!AB36+LT!AB36+LU!AB36+LV!AB36+MT!AB36+NL!AB36+PL!AB36+PT!AB36+RO!AB36+SE!AB36+SI!AB36+SK!AB36+IS!AB36+NO!AB36</f>
        <v>26.075223604562417</v>
      </c>
      <c r="AC36" s="27">
        <f>AT!AC36+BE!AC36+BG!AC36+CY!AC36+CZ!AC36+DE!AC36+DK!AC36+EE!AC36+EL!AC36+ES!AC36+FI!AC36+FR!AC36+HR!AC36+HU!AC36+IE!AC36+IT!AC36+LT!AC36+LU!AC36+LV!AC36+MT!AC36+NL!AC36+PL!AC36+PT!AC36+RO!AC36+SE!AC36+SI!AC36+SK!AC36+IS!AC36+NO!AC36</f>
        <v>52.005981962253358</v>
      </c>
      <c r="AD36" s="27">
        <f>AT!AD36+BE!AD36+BG!AD36+CY!AD36+CZ!AD36+DE!AD36+DK!AD36+EE!AD36+EL!AD36+ES!AD36+FI!AD36+FR!AD36+HR!AD36+HU!AD36+IE!AD36+IT!AD36+LT!AD36+LU!AD36+LV!AD36+MT!AD36+NL!AD36+PL!AD36+PT!AD36+RO!AD36+SE!AD36+SI!AD36+SK!AD36+IS!AD36+NO!AD36</f>
        <v>65.641102332207254</v>
      </c>
      <c r="AE36" s="27">
        <f>AT!AE36+BE!AE36+BG!AE36+CY!AE36+CZ!AE36+DE!AE36+DK!AE36+EE!AE36+EL!AE36+ES!AE36+FI!AE36+FR!AE36+HR!AE36+HU!AE36+IE!AE36+IT!AE36+LT!AE36+LU!AE36+LV!AE36+MT!AE36+NL!AE36+PL!AE36+PT!AE36+RO!AE36+SE!AE36+SI!AE36+SK!AE36+IS!AE36+NO!AE36</f>
        <v>130.36535993252289</v>
      </c>
      <c r="AF36" s="27">
        <f>AT!AF36+BE!AF36+BG!AF36+CY!AF36+CZ!AF36+DE!AF36+DK!AF36+EE!AF36+EL!AF36+ES!AF36+FI!AF36+FR!AF36+HR!AF36+HU!AF36+IE!AF36+IT!AF36+LT!AF36+LU!AF36+LV!AF36+MT!AF36+NL!AF36+PL!AF36+PT!AF36+RO!AF36+SE!AF36+SI!AF36+SK!AF36+IS!AF36+NO!AF36</f>
        <v>176.51543623514505</v>
      </c>
      <c r="AG36" s="27">
        <f>AT!AG36+BE!AG36+BG!AG36+CY!AG36+CZ!AG36+DE!AG36+DK!AG36+EE!AG36+EL!AG36+ES!AG36+FI!AG36+FR!AG36+HR!AG36+HU!AG36+IE!AG36+IT!AG36+LT!AG36+LU!AG36+LV!AG36+MT!AG36+NL!AG36+PL!AG36+PT!AG36+RO!AG36+SE!AG36+SI!AG36+SK!AG36+IS!AG36+NO!AG36</f>
        <v>237.30176698268986</v>
      </c>
    </row>
    <row r="37" spans="1:33" x14ac:dyDescent="0.25">
      <c r="A37" s="28" t="s">
        <v>17</v>
      </c>
      <c r="B37" s="29">
        <f>AT!B37+BE!B37+BG!B37+CY!B37+CZ!B37+DE!B37+DK!B37+EE!B37+EL!B37+ES!B37+FI!B37+FR!B37+HR!B37+HU!B37+IE!B37+IT!B37+LT!B37+LU!B37+LV!B37+MT!B37+NL!B37+PL!B37+PT!B37+RO!B37+SE!B37+SI!B37+SK!B37+IS!B37+NO!B37</f>
        <v>0</v>
      </c>
      <c r="C37" s="29">
        <f>AT!C37+BE!C37+BG!C37+CY!C37+CZ!C37+DE!C37+DK!C37+EE!C37+EL!C37+ES!C37+FI!C37+FR!C37+HR!C37+HU!C37+IE!C37+IT!C37+LT!C37+LU!C37+LV!C37+MT!C37+NL!C37+PL!C37+PT!C37+RO!C37+SE!C37+SI!C37+SK!C37+IS!C37+NO!C37</f>
        <v>0</v>
      </c>
      <c r="D37" s="29">
        <f>AT!D37+BE!D37+BG!D37+CY!D37+CZ!D37+DE!D37+DK!D37+EE!D37+EL!D37+ES!D37+FI!D37+FR!D37+HR!D37+HU!D37+IE!D37+IT!D37+LT!D37+LU!D37+LV!D37+MT!D37+NL!D37+PL!D37+PT!D37+RO!D37+SE!D37+SI!D37+SK!D37+IS!D37+NO!D37</f>
        <v>0</v>
      </c>
      <c r="E37" s="29">
        <f>AT!E37+BE!E37+BG!E37+CY!E37+CZ!E37+DE!E37+DK!E37+EE!E37+EL!E37+ES!E37+FI!E37+FR!E37+HR!E37+HU!E37+IE!E37+IT!E37+LT!E37+LU!E37+LV!E37+MT!E37+NL!E37+PL!E37+PT!E37+RO!E37+SE!E37+SI!E37+SK!E37+IS!E37+NO!E37</f>
        <v>0</v>
      </c>
      <c r="F37" s="29">
        <f>AT!F37+BE!F37+BG!F37+CY!F37+CZ!F37+DE!F37+DK!F37+EE!F37+EL!F37+ES!F37+FI!F37+FR!F37+HR!F37+HU!F37+IE!F37+IT!F37+LT!F37+LU!F37+LV!F37+MT!F37+NL!F37+PL!F37+PT!F37+RO!F37+SE!F37+SI!F37+SK!F37+IS!F37+NO!F37</f>
        <v>0</v>
      </c>
      <c r="G37" s="29">
        <f>AT!G37+BE!G37+BG!G37+CY!G37+CZ!G37+DE!G37+DK!G37+EE!G37+EL!G37+ES!G37+FI!G37+FR!G37+HR!G37+HU!G37+IE!G37+IT!G37+LT!G37+LU!G37+LV!G37+MT!G37+NL!G37+PL!G37+PT!G37+RO!G37+SE!G37+SI!G37+SK!G37+IS!G37+NO!G37</f>
        <v>0</v>
      </c>
      <c r="H37" s="29">
        <f>AT!H37+BE!H37+BG!H37+CY!H37+CZ!H37+DE!H37+DK!H37+EE!H37+EL!H37+ES!H37+FI!H37+FR!H37+HR!H37+HU!H37+IE!H37+IT!H37+LT!H37+LU!H37+LV!H37+MT!H37+NL!H37+PL!H37+PT!H37+RO!H37+SE!H37+SI!H37+SK!H37+IS!H37+NO!H37</f>
        <v>0</v>
      </c>
      <c r="I37" s="29">
        <f>AT!I37+BE!I37+BG!I37+CY!I37+CZ!I37+DE!I37+DK!I37+EE!I37+EL!I37+ES!I37+FI!I37+FR!I37+HR!I37+HU!I37+IE!I37+IT!I37+LT!I37+LU!I37+LV!I37+MT!I37+NL!I37+PL!I37+PT!I37+RO!I37+SE!I37+SI!I37+SK!I37+IS!I37+NO!I37</f>
        <v>0</v>
      </c>
      <c r="J37" s="29">
        <f>AT!J37+BE!J37+BG!J37+CY!J37+CZ!J37+DE!J37+DK!J37+EE!J37+EL!J37+ES!J37+FI!J37+FR!J37+HR!J37+HU!J37+IE!J37+IT!J37+LT!J37+LU!J37+LV!J37+MT!J37+NL!J37+PL!J37+PT!J37+RO!J37+SE!J37+SI!J37+SK!J37+IS!J37+NO!J37</f>
        <v>0</v>
      </c>
      <c r="K37" s="29">
        <f>AT!K37+BE!K37+BG!K37+CY!K37+CZ!K37+DE!K37+DK!K37+EE!K37+EL!K37+ES!K37+FI!K37+FR!K37+HR!K37+HU!K37+IE!K37+IT!K37+LT!K37+LU!K37+LV!K37+MT!K37+NL!K37+PL!K37+PT!K37+RO!K37+SE!K37+SI!K37+SK!K37+IS!K37+NO!K37</f>
        <v>0</v>
      </c>
      <c r="L37" s="29">
        <f>AT!L37+BE!L37+BG!L37+CY!L37+CZ!L37+DE!L37+DK!L37+EE!L37+EL!L37+ES!L37+FI!L37+FR!L37+HR!L37+HU!L37+IE!L37+IT!L37+LT!L37+LU!L37+LV!L37+MT!L37+NL!L37+PL!L37+PT!L37+RO!L37+SE!L37+SI!L37+SK!L37+IS!L37+NO!L37</f>
        <v>0</v>
      </c>
      <c r="M37" s="29">
        <f>AT!M37+BE!M37+BG!M37+CY!M37+CZ!M37+DE!M37+DK!M37+EE!M37+EL!M37+ES!M37+FI!M37+FR!M37+HR!M37+HU!M37+IE!M37+IT!M37+LT!M37+LU!M37+LV!M37+MT!M37+NL!M37+PL!M37+PT!M37+RO!M37+SE!M37+SI!M37+SK!M37+IS!M37+NO!M37</f>
        <v>0</v>
      </c>
      <c r="N37" s="29">
        <f>AT!N37+BE!N37+BG!N37+CY!N37+CZ!N37+DE!N37+DK!N37+EE!N37+EL!N37+ES!N37+FI!N37+FR!N37+HR!N37+HU!N37+IE!N37+IT!N37+LT!N37+LU!N37+LV!N37+MT!N37+NL!N37+PL!N37+PT!N37+RO!N37+SE!N37+SI!N37+SK!N37+IS!N37+NO!N37</f>
        <v>0</v>
      </c>
      <c r="O37" s="29">
        <f>AT!O37+BE!O37+BG!O37+CY!O37+CZ!O37+DE!O37+DK!O37+EE!O37+EL!O37+ES!O37+FI!O37+FR!O37+HR!O37+HU!O37+IE!O37+IT!O37+LT!O37+LU!O37+LV!O37+MT!O37+NL!O37+PL!O37+PT!O37+RO!O37+SE!O37+SI!O37+SK!O37+IS!O37+NO!O37</f>
        <v>0</v>
      </c>
      <c r="P37" s="29">
        <f>AT!P37+BE!P37+BG!P37+CY!P37+CZ!P37+DE!P37+DK!P37+EE!P37+EL!P37+ES!P37+FI!P37+FR!P37+HR!P37+HU!P37+IE!P37+IT!P37+LT!P37+LU!P37+LV!P37+MT!P37+NL!P37+PL!P37+PT!P37+RO!P37+SE!P37+SI!P37+SK!P37+IS!P37+NO!P37</f>
        <v>0</v>
      </c>
      <c r="Q37" s="29">
        <f>AT!Q37+BE!Q37+BG!Q37+CY!Q37+CZ!Q37+DE!Q37+DK!Q37+EE!Q37+EL!Q37+ES!Q37+FI!Q37+FR!Q37+HR!Q37+HU!Q37+IE!Q37+IT!Q37+LT!Q37+LU!Q37+LV!Q37+MT!Q37+NL!Q37+PL!Q37+PT!Q37+RO!Q37+SE!Q37+SI!Q37+SK!Q37+IS!Q37+NO!Q37</f>
        <v>0</v>
      </c>
      <c r="R37" s="29">
        <f>AT!R37+BE!R37+BG!R37+CY!R37+CZ!R37+DE!R37+DK!R37+EE!R37+EL!R37+ES!R37+FI!R37+FR!R37+HR!R37+HU!R37+IE!R37+IT!R37+LT!R37+LU!R37+LV!R37+MT!R37+NL!R37+PL!R37+PT!R37+RO!R37+SE!R37+SI!R37+SK!R37+IS!R37+NO!R37</f>
        <v>0</v>
      </c>
      <c r="S37" s="29">
        <f>AT!S37+BE!S37+BG!S37+CY!S37+CZ!S37+DE!S37+DK!S37+EE!S37+EL!S37+ES!S37+FI!S37+FR!S37+HR!S37+HU!S37+IE!S37+IT!S37+LT!S37+LU!S37+LV!S37+MT!S37+NL!S37+PL!S37+PT!S37+RO!S37+SE!S37+SI!S37+SK!S37+IS!S37+NO!S37</f>
        <v>0</v>
      </c>
      <c r="T37" s="29">
        <f>AT!T37+BE!T37+BG!T37+CY!T37+CZ!T37+DE!T37+DK!T37+EE!T37+EL!T37+ES!T37+FI!T37+FR!T37+HR!T37+HU!T37+IE!T37+IT!T37+LT!T37+LU!T37+LV!T37+MT!T37+NL!T37+PL!T37+PT!T37+RO!T37+SE!T37+SI!T37+SK!T37+IS!T37+NO!T37</f>
        <v>0</v>
      </c>
      <c r="U37" s="29">
        <f>AT!U37+BE!U37+BG!U37+CY!U37+CZ!U37+DE!U37+DK!U37+EE!U37+EL!U37+ES!U37+FI!U37+FR!U37+HR!U37+HU!U37+IE!U37+IT!U37+LT!U37+LU!U37+LV!U37+MT!U37+NL!U37+PL!U37+PT!U37+RO!U37+SE!U37+SI!U37+SK!U37+IS!U37+NO!U37</f>
        <v>0</v>
      </c>
      <c r="V37" s="29">
        <f>AT!V37+BE!V37+BG!V37+CY!V37+CZ!V37+DE!V37+DK!V37+EE!V37+EL!V37+ES!V37+FI!V37+FR!V37+HR!V37+HU!V37+IE!V37+IT!V37+LT!V37+LU!V37+LV!V37+MT!V37+NL!V37+PL!V37+PT!V37+RO!V37+SE!V37+SI!V37+SK!V37+IS!V37+NO!V37</f>
        <v>0</v>
      </c>
      <c r="W37" s="29">
        <f>AT!W37+BE!W37+BG!W37+CY!W37+CZ!W37+DE!W37+DK!W37+EE!W37+EL!W37+ES!W37+FI!W37+FR!W37+HR!W37+HU!W37+IE!W37+IT!W37+LT!W37+LU!W37+LV!W37+MT!W37+NL!W37+PL!W37+PT!W37+RO!W37+SE!W37+SI!W37+SK!W37+IS!W37+NO!W37</f>
        <v>0</v>
      </c>
      <c r="X37" s="29">
        <f>AT!X37+BE!X37+BG!X37+CY!X37+CZ!X37+DE!X37+DK!X37+EE!X37+EL!X37+ES!X37+FI!X37+FR!X37+HR!X37+HU!X37+IE!X37+IT!X37+LT!X37+LU!X37+LV!X37+MT!X37+NL!X37+PL!X37+PT!X37+RO!X37+SE!X37+SI!X37+SK!X37+IS!X37+NO!X37</f>
        <v>0</v>
      </c>
      <c r="Y37" s="29">
        <f>AT!Y37+BE!Y37+BG!Y37+CY!Y37+CZ!Y37+DE!Y37+DK!Y37+EE!Y37+EL!Y37+ES!Y37+FI!Y37+FR!Y37+HR!Y37+HU!Y37+IE!Y37+IT!Y37+LT!Y37+LU!Y37+LV!Y37+MT!Y37+NL!Y37+PL!Y37+PT!Y37+RO!Y37+SE!Y37+SI!Y37+SK!Y37+IS!Y37+NO!Y37</f>
        <v>0</v>
      </c>
      <c r="Z37" s="29">
        <f>AT!Z37+BE!Z37+BG!Z37+CY!Z37+CZ!Z37+DE!Z37+DK!Z37+EE!Z37+EL!Z37+ES!Z37+FI!Z37+FR!Z37+HR!Z37+HU!Z37+IE!Z37+IT!Z37+LT!Z37+LU!Z37+LV!Z37+MT!Z37+NL!Z37+PL!Z37+PT!Z37+RO!Z37+SE!Z37+SI!Z37+SK!Z37+IS!Z37+NO!Z37</f>
        <v>0</v>
      </c>
      <c r="AA37" s="29">
        <f>AT!AA37+BE!AA37+BG!AA37+CY!AA37+CZ!AA37+DE!AA37+DK!AA37+EE!AA37+EL!AA37+ES!AA37+FI!AA37+FR!AA37+HR!AA37+HU!AA37+IE!AA37+IT!AA37+LT!AA37+LU!AA37+LV!AA37+MT!AA37+NL!AA37+PL!AA37+PT!AA37+RO!AA37+SE!AA37+SI!AA37+SK!AA37+IS!AA37+NO!AA37</f>
        <v>0</v>
      </c>
      <c r="AB37" s="29">
        <f>AT!AB37+BE!AB37+BG!AB37+CY!AB37+CZ!AB37+DE!AB37+DK!AB37+EE!AB37+EL!AB37+ES!AB37+FI!AB37+FR!AB37+HR!AB37+HU!AB37+IE!AB37+IT!AB37+LT!AB37+LU!AB37+LV!AB37+MT!AB37+NL!AB37+PL!AB37+PT!AB37+RO!AB37+SE!AB37+SI!AB37+SK!AB37+IS!AB37+NO!AB37</f>
        <v>0</v>
      </c>
      <c r="AC37" s="29">
        <f>AT!AC37+BE!AC37+BG!AC37+CY!AC37+CZ!AC37+DE!AC37+DK!AC37+EE!AC37+EL!AC37+ES!AC37+FI!AC37+FR!AC37+HR!AC37+HU!AC37+IE!AC37+IT!AC37+LT!AC37+LU!AC37+LV!AC37+MT!AC37+NL!AC37+PL!AC37+PT!AC37+RO!AC37+SE!AC37+SI!AC37+SK!AC37+IS!AC37+NO!AC37</f>
        <v>0</v>
      </c>
      <c r="AD37" s="29">
        <f>AT!AD37+BE!AD37+BG!AD37+CY!AD37+CZ!AD37+DE!AD37+DK!AD37+EE!AD37+EL!AD37+ES!AD37+FI!AD37+FR!AD37+HR!AD37+HU!AD37+IE!AD37+IT!AD37+LT!AD37+LU!AD37+LV!AD37+MT!AD37+NL!AD37+PL!AD37+PT!AD37+RO!AD37+SE!AD37+SI!AD37+SK!AD37+IS!AD37+NO!AD37</f>
        <v>0</v>
      </c>
      <c r="AE37" s="29">
        <f>AT!AE37+BE!AE37+BG!AE37+CY!AE37+CZ!AE37+DE!AE37+DK!AE37+EE!AE37+EL!AE37+ES!AE37+FI!AE37+FR!AE37+HR!AE37+HU!AE37+IE!AE37+IT!AE37+LT!AE37+LU!AE37+LV!AE37+MT!AE37+NL!AE37+PL!AE37+PT!AE37+RO!AE37+SE!AE37+SI!AE37+SK!AE37+IS!AE37+NO!AE37</f>
        <v>0</v>
      </c>
      <c r="AF37" s="29">
        <f>AT!AF37+BE!AF37+BG!AF37+CY!AF37+CZ!AF37+DE!AF37+DK!AF37+EE!AF37+EL!AF37+ES!AF37+FI!AF37+FR!AF37+HR!AF37+HU!AF37+IE!AF37+IT!AF37+LT!AF37+LU!AF37+LV!AF37+MT!AF37+NL!AF37+PL!AF37+PT!AF37+RO!AF37+SE!AF37+SI!AF37+SK!AF37+IS!AF37+NO!AF37</f>
        <v>0</v>
      </c>
      <c r="AG37" s="29">
        <f>AT!AG37+BE!AG37+BG!AG37+CY!AG37+CZ!AG37+DE!AG37+DK!AG37+EE!AG37+EL!AG37+ES!AG37+FI!AG37+FR!AG37+HR!AG37+HU!AG37+IE!AG37+IT!AG37+LT!AG37+LU!AG37+LV!AG37+MT!AG37+NL!AG37+PL!AG37+PT!AG37+RO!AG37+SE!AG37+SI!AG37+SK!AG37+IS!AG37+NO!AG37</f>
        <v>0</v>
      </c>
    </row>
    <row r="38" spans="1:33" x14ac:dyDescent="0.25">
      <c r="A38" s="14" t="s">
        <v>23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spans="1:33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 spans="1:33" x14ac:dyDescent="0.25">
      <c r="A40" s="8" t="s">
        <v>18</v>
      </c>
      <c r="B40" s="21">
        <f t="shared" ref="B40:AG41" si="8">IF(B25=0,0,B25/(B3/1000))</f>
        <v>6.2005554015137063</v>
      </c>
      <c r="C40" s="21">
        <f t="shared" si="8"/>
        <v>6.4108136891741125</v>
      </c>
      <c r="D40" s="21">
        <f t="shared" si="8"/>
        <v>6.5672046406725579</v>
      </c>
      <c r="E40" s="21">
        <f t="shared" si="8"/>
        <v>6.5728574454233684</v>
      </c>
      <c r="F40" s="21">
        <f t="shared" si="8"/>
        <v>6.6135111853333646</v>
      </c>
      <c r="G40" s="21">
        <f t="shared" si="8"/>
        <v>6.6522713729115539</v>
      </c>
      <c r="H40" s="21">
        <f t="shared" si="8"/>
        <v>6.9048151072685808</v>
      </c>
      <c r="I40" s="21">
        <f t="shared" si="8"/>
        <v>7.0534700498713061</v>
      </c>
      <c r="J40" s="21">
        <f t="shared" si="8"/>
        <v>7.0345269803237622</v>
      </c>
      <c r="K40" s="21">
        <f t="shared" si="8"/>
        <v>7.2111243693261891</v>
      </c>
      <c r="L40" s="21">
        <f t="shared" si="8"/>
        <v>7.3162024745019405</v>
      </c>
      <c r="M40" s="21">
        <f t="shared" si="8"/>
        <v>7.198679677149646</v>
      </c>
      <c r="N40" s="21">
        <f t="shared" si="8"/>
        <v>7.2339977309923205</v>
      </c>
      <c r="O40" s="21">
        <f t="shared" si="8"/>
        <v>7.202634232340734</v>
      </c>
      <c r="P40" s="21">
        <f t="shared" si="8"/>
        <v>7.1285235185012912</v>
      </c>
      <c r="Q40" s="21">
        <f t="shared" si="8"/>
        <v>6.8401124799256765</v>
      </c>
      <c r="R40" s="21">
        <f t="shared" si="8"/>
        <v>6.9424960095064403</v>
      </c>
      <c r="S40" s="21">
        <f t="shared" si="8"/>
        <v>7.0299875372872282</v>
      </c>
      <c r="T40" s="21">
        <f t="shared" si="8"/>
        <v>6.7435270285030322</v>
      </c>
      <c r="U40" s="21">
        <f t="shared" si="8"/>
        <v>7.0720673542306871</v>
      </c>
      <c r="V40" s="21">
        <f t="shared" si="8"/>
        <v>6.6101374514518652</v>
      </c>
      <c r="W40" s="21">
        <f t="shared" si="8"/>
        <v>6.1198840017075433</v>
      </c>
      <c r="X40" s="21">
        <f t="shared" si="8"/>
        <v>5.7273344642737234</v>
      </c>
      <c r="Y40" s="21">
        <f t="shared" si="8"/>
        <v>5.5473632733912543</v>
      </c>
      <c r="Z40" s="21">
        <f t="shared" si="8"/>
        <v>5.1516912193251025</v>
      </c>
      <c r="AA40" s="21">
        <f t="shared" si="8"/>
        <v>5.0347909703461617</v>
      </c>
      <c r="AB40" s="21">
        <f t="shared" si="8"/>
        <v>5.2883330429082909</v>
      </c>
      <c r="AC40" s="21">
        <f t="shared" si="8"/>
        <v>5.1915632106480656</v>
      </c>
      <c r="AD40" s="21">
        <f t="shared" si="8"/>
        <v>5.1880055279354922</v>
      </c>
      <c r="AE40" s="21">
        <f t="shared" si="8"/>
        <v>5.0097474794133516</v>
      </c>
      <c r="AF40" s="21">
        <f t="shared" si="8"/>
        <v>4.8601094939477365</v>
      </c>
      <c r="AG40" s="21">
        <f t="shared" si="8"/>
        <v>4.8128874367263661</v>
      </c>
    </row>
    <row r="41" spans="1:33" x14ac:dyDescent="0.25">
      <c r="A41" s="10" t="s">
        <v>29</v>
      </c>
      <c r="B41" s="22">
        <f t="shared" si="8"/>
        <v>12.714937023709711</v>
      </c>
      <c r="C41" s="22">
        <f t="shared" si="8"/>
        <v>13.341503279527551</v>
      </c>
      <c r="D41" s="22">
        <f t="shared" si="8"/>
        <v>13.526238531211726</v>
      </c>
      <c r="E41" s="22">
        <f t="shared" si="8"/>
        <v>13.816015009078466</v>
      </c>
      <c r="F41" s="22">
        <f t="shared" si="8"/>
        <v>13.864257414108327</v>
      </c>
      <c r="G41" s="22">
        <f t="shared" si="8"/>
        <v>14.258063988798934</v>
      </c>
      <c r="H41" s="22">
        <f t="shared" si="8"/>
        <v>14.566685220028273</v>
      </c>
      <c r="I41" s="22">
        <f t="shared" si="8"/>
        <v>15.136112204485908</v>
      </c>
      <c r="J41" s="22">
        <f t="shared" si="8"/>
        <v>15.453719751045099</v>
      </c>
      <c r="K41" s="22">
        <f t="shared" si="8"/>
        <v>14.775697000521028</v>
      </c>
      <c r="L41" s="22">
        <f t="shared" si="8"/>
        <v>15.228198083855865</v>
      </c>
      <c r="M41" s="22">
        <f t="shared" si="8"/>
        <v>14.70531226599485</v>
      </c>
      <c r="N41" s="22">
        <f t="shared" si="8"/>
        <v>14.606390942332554</v>
      </c>
      <c r="O41" s="22">
        <f t="shared" si="8"/>
        <v>14.910983874455225</v>
      </c>
      <c r="P41" s="22">
        <f t="shared" si="8"/>
        <v>14.711815450973274</v>
      </c>
      <c r="Q41" s="22">
        <f t="shared" si="8"/>
        <v>14.300918232100617</v>
      </c>
      <c r="R41" s="22">
        <f t="shared" si="8"/>
        <v>14.777477583178479</v>
      </c>
      <c r="S41" s="22">
        <f t="shared" si="8"/>
        <v>15.130939901949775</v>
      </c>
      <c r="T41" s="22">
        <f t="shared" si="8"/>
        <v>14.888283695788294</v>
      </c>
      <c r="U41" s="22">
        <f t="shared" si="8"/>
        <v>15.624739765099408</v>
      </c>
      <c r="V41" s="22">
        <f t="shared" si="8"/>
        <v>14.850599864133486</v>
      </c>
      <c r="W41" s="22">
        <f t="shared" si="8"/>
        <v>13.866689987851576</v>
      </c>
      <c r="X41" s="22">
        <f t="shared" si="8"/>
        <v>13.180636022770505</v>
      </c>
      <c r="Y41" s="22">
        <f t="shared" si="8"/>
        <v>12.510191999044991</v>
      </c>
      <c r="Z41" s="22">
        <f t="shared" si="8"/>
        <v>11.889880861796186</v>
      </c>
      <c r="AA41" s="22">
        <f t="shared" si="8"/>
        <v>12.040770394607895</v>
      </c>
      <c r="AB41" s="22">
        <f t="shared" si="8"/>
        <v>12.488366564916566</v>
      </c>
      <c r="AC41" s="22">
        <f t="shared" si="8"/>
        <v>12.57093564787688</v>
      </c>
      <c r="AD41" s="22">
        <f t="shared" si="8"/>
        <v>12.196546317716258</v>
      </c>
      <c r="AE41" s="22">
        <f t="shared" si="8"/>
        <v>12.184495461854508</v>
      </c>
      <c r="AF41" s="22">
        <f t="shared" si="8"/>
        <v>10.823416257124672</v>
      </c>
      <c r="AG41" s="22">
        <f t="shared" si="8"/>
        <v>11.097988531036963</v>
      </c>
    </row>
    <row r="42" spans="1:33" x14ac:dyDescent="0.25">
      <c r="A42" s="12" t="s">
        <v>30</v>
      </c>
      <c r="B42" s="23">
        <f t="shared" ref="B42:AG42" si="9">IF(B32=0,0,B32/(B5/1000))</f>
        <v>5.1165164094317124</v>
      </c>
      <c r="C42" s="23">
        <f t="shared" si="9"/>
        <v>5.2947178995380275</v>
      </c>
      <c r="D42" s="23">
        <f t="shared" si="9"/>
        <v>5.4071979441004547</v>
      </c>
      <c r="E42" s="23">
        <f t="shared" si="9"/>
        <v>5.3729114042504342</v>
      </c>
      <c r="F42" s="23">
        <f t="shared" si="9"/>
        <v>5.3947617898467621</v>
      </c>
      <c r="G42" s="23">
        <f t="shared" si="9"/>
        <v>5.3972683445670269</v>
      </c>
      <c r="H42" s="23">
        <f t="shared" si="9"/>
        <v>5.6142512963559588</v>
      </c>
      <c r="I42" s="23">
        <f t="shared" si="9"/>
        <v>5.7242506929328352</v>
      </c>
      <c r="J42" s="23">
        <f t="shared" si="9"/>
        <v>5.6982990406968019</v>
      </c>
      <c r="K42" s="23">
        <f t="shared" si="9"/>
        <v>5.8618629290586624</v>
      </c>
      <c r="L42" s="23">
        <f t="shared" si="9"/>
        <v>5.9373977597658021</v>
      </c>
      <c r="M42" s="23">
        <f t="shared" si="9"/>
        <v>5.9198775639098482</v>
      </c>
      <c r="N42" s="23">
        <f t="shared" si="9"/>
        <v>6.0070137379780117</v>
      </c>
      <c r="O42" s="23">
        <f t="shared" si="9"/>
        <v>5.9470567212144445</v>
      </c>
      <c r="P42" s="23">
        <f t="shared" si="9"/>
        <v>5.9323643023545749</v>
      </c>
      <c r="Q42" s="23">
        <f t="shared" si="9"/>
        <v>5.7467268951403856</v>
      </c>
      <c r="R42" s="23">
        <f t="shared" si="9"/>
        <v>5.870633431371953</v>
      </c>
      <c r="S42" s="23">
        <f t="shared" si="9"/>
        <v>5.956829817850358</v>
      </c>
      <c r="T42" s="23">
        <f t="shared" si="9"/>
        <v>5.6984437418019498</v>
      </c>
      <c r="U42" s="23">
        <f t="shared" si="9"/>
        <v>5.88571781319542</v>
      </c>
      <c r="V42" s="23">
        <f t="shared" si="9"/>
        <v>5.4578346036960532</v>
      </c>
      <c r="W42" s="23">
        <f t="shared" si="9"/>
        <v>5.1164550661532573</v>
      </c>
      <c r="X42" s="23">
        <f t="shared" si="9"/>
        <v>4.7690478543224195</v>
      </c>
      <c r="Y42" s="23">
        <f t="shared" si="9"/>
        <v>4.6050579002149394</v>
      </c>
      <c r="Z42" s="23">
        <f t="shared" si="9"/>
        <v>4.2574824927678305</v>
      </c>
      <c r="AA42" s="23">
        <f t="shared" si="9"/>
        <v>4.1223279065202494</v>
      </c>
      <c r="AB42" s="23">
        <f t="shared" si="9"/>
        <v>4.3119714922825629</v>
      </c>
      <c r="AC42" s="23">
        <f t="shared" si="9"/>
        <v>4.2174240243760135</v>
      </c>
      <c r="AD42" s="23">
        <f t="shared" si="9"/>
        <v>4.2304616013708962</v>
      </c>
      <c r="AE42" s="23">
        <f t="shared" si="9"/>
        <v>4.048589540398936</v>
      </c>
      <c r="AF42" s="23">
        <f t="shared" si="9"/>
        <v>4.0526898167379573</v>
      </c>
      <c r="AG42" s="23">
        <f t="shared" si="9"/>
        <v>3.9949459101388411</v>
      </c>
    </row>
    <row r="43" spans="1:33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 spans="1:33" x14ac:dyDescent="0.25">
      <c r="A44" s="8" t="s">
        <v>5</v>
      </c>
      <c r="B44" s="30">
        <f t="shared" ref="B44:AG45" si="10">IF(B25=0,0,B25/B$25)</f>
        <v>1</v>
      </c>
      <c r="C44" s="30">
        <f t="shared" si="10"/>
        <v>1</v>
      </c>
      <c r="D44" s="30">
        <f t="shared" si="10"/>
        <v>1</v>
      </c>
      <c r="E44" s="30">
        <f t="shared" si="10"/>
        <v>1</v>
      </c>
      <c r="F44" s="30">
        <f t="shared" si="10"/>
        <v>1</v>
      </c>
      <c r="G44" s="30">
        <f t="shared" si="10"/>
        <v>1</v>
      </c>
      <c r="H44" s="30">
        <f t="shared" si="10"/>
        <v>1</v>
      </c>
      <c r="I44" s="30">
        <f t="shared" si="10"/>
        <v>1</v>
      </c>
      <c r="J44" s="30">
        <f t="shared" si="10"/>
        <v>1</v>
      </c>
      <c r="K44" s="30">
        <f t="shared" si="10"/>
        <v>1</v>
      </c>
      <c r="L44" s="30">
        <f t="shared" si="10"/>
        <v>1</v>
      </c>
      <c r="M44" s="30">
        <f t="shared" si="10"/>
        <v>1</v>
      </c>
      <c r="N44" s="30">
        <f t="shared" si="10"/>
        <v>1</v>
      </c>
      <c r="O44" s="30">
        <f t="shared" si="10"/>
        <v>1</v>
      </c>
      <c r="P44" s="30">
        <f t="shared" si="10"/>
        <v>1</v>
      </c>
      <c r="Q44" s="30">
        <f t="shared" si="10"/>
        <v>1</v>
      </c>
      <c r="R44" s="30">
        <f t="shared" si="10"/>
        <v>1</v>
      </c>
      <c r="S44" s="30">
        <f t="shared" si="10"/>
        <v>1</v>
      </c>
      <c r="T44" s="30">
        <f t="shared" si="10"/>
        <v>1</v>
      </c>
      <c r="U44" s="30">
        <f t="shared" si="10"/>
        <v>1</v>
      </c>
      <c r="V44" s="30">
        <f t="shared" si="10"/>
        <v>1</v>
      </c>
      <c r="W44" s="30">
        <f t="shared" si="10"/>
        <v>1</v>
      </c>
      <c r="X44" s="30">
        <f t="shared" si="10"/>
        <v>1</v>
      </c>
      <c r="Y44" s="30">
        <f t="shared" si="10"/>
        <v>1</v>
      </c>
      <c r="Z44" s="30">
        <f t="shared" si="10"/>
        <v>1</v>
      </c>
      <c r="AA44" s="30">
        <f t="shared" si="10"/>
        <v>1</v>
      </c>
      <c r="AB44" s="30">
        <f t="shared" si="10"/>
        <v>1</v>
      </c>
      <c r="AC44" s="30">
        <f t="shared" si="10"/>
        <v>1</v>
      </c>
      <c r="AD44" s="30">
        <f t="shared" si="10"/>
        <v>1</v>
      </c>
      <c r="AE44" s="30">
        <f t="shared" si="10"/>
        <v>1</v>
      </c>
      <c r="AF44" s="30">
        <f t="shared" si="10"/>
        <v>1</v>
      </c>
      <c r="AG44" s="30">
        <f t="shared" si="10"/>
        <v>1</v>
      </c>
    </row>
    <row r="45" spans="1:33" x14ac:dyDescent="0.25">
      <c r="A45" s="10" t="s">
        <v>29</v>
      </c>
      <c r="B45" s="31">
        <f t="shared" si="10"/>
        <v>0.29255343014225094</v>
      </c>
      <c r="C45" s="31">
        <f t="shared" si="10"/>
        <v>0.2886494027991352</v>
      </c>
      <c r="D45" s="31">
        <f t="shared" si="10"/>
        <v>0.29427425993241108</v>
      </c>
      <c r="E45" s="31">
        <f t="shared" si="10"/>
        <v>0.29873642665593186</v>
      </c>
      <c r="F45" s="31">
        <f t="shared" si="10"/>
        <v>0.30166254183457314</v>
      </c>
      <c r="G45" s="31">
        <f t="shared" si="10"/>
        <v>0.30357265934000321</v>
      </c>
      <c r="H45" s="31">
        <f t="shared" si="10"/>
        <v>0.30412144134976488</v>
      </c>
      <c r="I45" s="31">
        <f t="shared" si="10"/>
        <v>0.30306280658217788</v>
      </c>
      <c r="J45" s="31">
        <f t="shared" si="10"/>
        <v>0.30090726781206756</v>
      </c>
      <c r="K45" s="31">
        <f t="shared" si="10"/>
        <v>0.31015340564939398</v>
      </c>
      <c r="L45" s="31">
        <f t="shared" si="10"/>
        <v>0.30889610684829627</v>
      </c>
      <c r="M45" s="31">
        <f t="shared" si="10"/>
        <v>0.29734558347403794</v>
      </c>
      <c r="N45" s="31">
        <f t="shared" si="10"/>
        <v>0.28809548355204639</v>
      </c>
      <c r="O45" s="31">
        <f t="shared" si="10"/>
        <v>0.28997472791920975</v>
      </c>
      <c r="P45" s="31">
        <f t="shared" si="10"/>
        <v>0.28118251151116863</v>
      </c>
      <c r="Q45" s="31">
        <f t="shared" si="10"/>
        <v>0.26723606227373925</v>
      </c>
      <c r="R45" s="31">
        <f t="shared" si="10"/>
        <v>0.25615328266429033</v>
      </c>
      <c r="S45" s="31">
        <f t="shared" si="10"/>
        <v>0.25177404537715525</v>
      </c>
      <c r="T45" s="31">
        <f t="shared" si="10"/>
        <v>0.25107327501955401</v>
      </c>
      <c r="U45" s="31">
        <f t="shared" si="10"/>
        <v>0.26913100079274171</v>
      </c>
      <c r="V45" s="31">
        <f t="shared" si="10"/>
        <v>0.27561742609232665</v>
      </c>
      <c r="W45" s="31">
        <f t="shared" si="10"/>
        <v>0.25983432567688547</v>
      </c>
      <c r="X45" s="31">
        <f t="shared" si="10"/>
        <v>0.26218101472087185</v>
      </c>
      <c r="Y45" s="31">
        <f t="shared" si="10"/>
        <v>0.2688188966151332</v>
      </c>
      <c r="Z45" s="31">
        <f t="shared" si="10"/>
        <v>0.27039929328788409</v>
      </c>
      <c r="AA45" s="31">
        <f t="shared" si="10"/>
        <v>0.27558041949964363</v>
      </c>
      <c r="AB45" s="31">
        <f t="shared" si="10"/>
        <v>0.28199125517136642</v>
      </c>
      <c r="AC45" s="31">
        <f t="shared" si="10"/>
        <v>0.28237184378135582</v>
      </c>
      <c r="AD45" s="31">
        <f t="shared" si="10"/>
        <v>0.28258572837909979</v>
      </c>
      <c r="AE45" s="31">
        <f t="shared" si="10"/>
        <v>0.28732972325791467</v>
      </c>
      <c r="AF45" s="31">
        <f t="shared" si="10"/>
        <v>0.26557205219231583</v>
      </c>
      <c r="AG45" s="31">
        <f t="shared" si="10"/>
        <v>0.26553171728754121</v>
      </c>
    </row>
    <row r="46" spans="1:33" x14ac:dyDescent="0.25">
      <c r="A46" s="12" t="s">
        <v>30</v>
      </c>
      <c r="B46" s="32">
        <f t="shared" ref="B46:AG46" si="11">IF(B32=0,0,B32/B$25)</f>
        <v>0.70744656985774901</v>
      </c>
      <c r="C46" s="32">
        <f t="shared" si="11"/>
        <v>0.7113505972008648</v>
      </c>
      <c r="D46" s="32">
        <f t="shared" si="11"/>
        <v>0.70572574006758904</v>
      </c>
      <c r="E46" s="32">
        <f t="shared" si="11"/>
        <v>0.70126357334406808</v>
      </c>
      <c r="F46" s="32">
        <f t="shared" si="11"/>
        <v>0.69833745816542692</v>
      </c>
      <c r="G46" s="32">
        <f t="shared" si="11"/>
        <v>0.6964273406599969</v>
      </c>
      <c r="H46" s="32">
        <f t="shared" si="11"/>
        <v>0.69587855865023529</v>
      </c>
      <c r="I46" s="32">
        <f t="shared" si="11"/>
        <v>0.69693719341782212</v>
      </c>
      <c r="J46" s="32">
        <f t="shared" si="11"/>
        <v>0.69909273218793233</v>
      </c>
      <c r="K46" s="32">
        <f t="shared" si="11"/>
        <v>0.68984659435060591</v>
      </c>
      <c r="L46" s="32">
        <f t="shared" si="11"/>
        <v>0.69110389315170373</v>
      </c>
      <c r="M46" s="32">
        <f t="shared" si="11"/>
        <v>0.70265441652596206</v>
      </c>
      <c r="N46" s="32">
        <f t="shared" si="11"/>
        <v>0.71190451644795361</v>
      </c>
      <c r="O46" s="32">
        <f t="shared" si="11"/>
        <v>0.71002527208079025</v>
      </c>
      <c r="P46" s="32">
        <f t="shared" si="11"/>
        <v>0.71881748848883142</v>
      </c>
      <c r="Q46" s="32">
        <f t="shared" si="11"/>
        <v>0.73276393772626069</v>
      </c>
      <c r="R46" s="32">
        <f t="shared" si="11"/>
        <v>0.74384671733570962</v>
      </c>
      <c r="S46" s="32">
        <f t="shared" si="11"/>
        <v>0.7482259546228448</v>
      </c>
      <c r="T46" s="32">
        <f t="shared" si="11"/>
        <v>0.74892672498044599</v>
      </c>
      <c r="U46" s="32">
        <f t="shared" si="11"/>
        <v>0.73086899920725823</v>
      </c>
      <c r="V46" s="32">
        <f t="shared" si="11"/>
        <v>0.72438257390767335</v>
      </c>
      <c r="W46" s="32">
        <f t="shared" si="11"/>
        <v>0.74016567432311442</v>
      </c>
      <c r="X46" s="32">
        <f t="shared" si="11"/>
        <v>0.73781898527912815</v>
      </c>
      <c r="Y46" s="32">
        <f t="shared" si="11"/>
        <v>0.73118110338486686</v>
      </c>
      <c r="Z46" s="32">
        <f t="shared" si="11"/>
        <v>0.72960070671211585</v>
      </c>
      <c r="AA46" s="32">
        <f t="shared" si="11"/>
        <v>0.72441958050035637</v>
      </c>
      <c r="AB46" s="32">
        <f t="shared" si="11"/>
        <v>0.71800874482863364</v>
      </c>
      <c r="AC46" s="32">
        <f t="shared" si="11"/>
        <v>0.71762815621864418</v>
      </c>
      <c r="AD46" s="32">
        <f t="shared" si="11"/>
        <v>0.71741427162090021</v>
      </c>
      <c r="AE46" s="32">
        <f t="shared" si="11"/>
        <v>0.71267027674208538</v>
      </c>
      <c r="AF46" s="32">
        <f t="shared" si="11"/>
        <v>0.73442794780768417</v>
      </c>
      <c r="AG46" s="32">
        <f t="shared" si="11"/>
        <v>0.7344682827124589</v>
      </c>
    </row>
    <row r="47" spans="1:33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 spans="1:33" x14ac:dyDescent="0.25">
      <c r="A48" s="8" t="s">
        <v>4</v>
      </c>
      <c r="B48" s="21">
        <f t="shared" ref="B48:AG49" si="12">IF(B25=0,0,100*B25/B12)</f>
        <v>8847.0777235616151</v>
      </c>
      <c r="C48" s="21">
        <f t="shared" si="12"/>
        <v>9527.9874768326445</v>
      </c>
      <c r="D48" s="21">
        <f t="shared" si="12"/>
        <v>9617.5312715565469</v>
      </c>
      <c r="E48" s="21">
        <f t="shared" si="12"/>
        <v>9539.1899915647627</v>
      </c>
      <c r="F48" s="21">
        <f t="shared" si="12"/>
        <v>9400.1910250990531</v>
      </c>
      <c r="G48" s="21">
        <f t="shared" si="12"/>
        <v>9485.6115703474388</v>
      </c>
      <c r="H48" s="21">
        <f t="shared" si="12"/>
        <v>9905.0934442273519</v>
      </c>
      <c r="I48" s="21">
        <f t="shared" si="12"/>
        <v>10309.970464024034</v>
      </c>
      <c r="J48" s="21">
        <f t="shared" si="12"/>
        <v>10429.7302085175</v>
      </c>
      <c r="K48" s="21">
        <f t="shared" si="12"/>
        <v>10309.808884618211</v>
      </c>
      <c r="L48" s="21">
        <f t="shared" si="12"/>
        <v>10541.620451062381</v>
      </c>
      <c r="M48" s="21">
        <f t="shared" si="12"/>
        <v>10817.35315848579</v>
      </c>
      <c r="N48" s="21">
        <f t="shared" si="12"/>
        <v>11466.546756025518</v>
      </c>
      <c r="O48" s="21">
        <f t="shared" si="12"/>
        <v>11382.653800023192</v>
      </c>
      <c r="P48" s="21">
        <f t="shared" si="12"/>
        <v>11583.283051777182</v>
      </c>
      <c r="Q48" s="21">
        <f t="shared" si="12"/>
        <v>11718.53939707762</v>
      </c>
      <c r="R48" s="21">
        <f t="shared" si="12"/>
        <v>12714.934472965524</v>
      </c>
      <c r="S48" s="21">
        <f t="shared" si="12"/>
        <v>13405.217434038972</v>
      </c>
      <c r="T48" s="21">
        <f t="shared" si="12"/>
        <v>13531.824980824827</v>
      </c>
      <c r="U48" s="21">
        <f t="shared" si="12"/>
        <v>14123.736451788704</v>
      </c>
      <c r="V48" s="21">
        <f t="shared" si="12"/>
        <v>13972.40011688933</v>
      </c>
      <c r="W48" s="21">
        <f t="shared" si="12"/>
        <v>13597.570839576461</v>
      </c>
      <c r="X48" s="21">
        <f t="shared" si="12"/>
        <v>13188.785929666979</v>
      </c>
      <c r="Y48" s="21">
        <f t="shared" si="12"/>
        <v>12813.178514688123</v>
      </c>
      <c r="Z48" s="21">
        <f t="shared" si="12"/>
        <v>12263.474502112469</v>
      </c>
      <c r="AA48" s="21">
        <f t="shared" si="12"/>
        <v>12556.508799839925</v>
      </c>
      <c r="AB48" s="21">
        <f t="shared" si="12"/>
        <v>13313.555340966139</v>
      </c>
      <c r="AC48" s="21">
        <f t="shared" si="12"/>
        <v>13421.002581502571</v>
      </c>
      <c r="AD48" s="21">
        <f t="shared" si="12"/>
        <v>13166.246271190241</v>
      </c>
      <c r="AE48" s="21">
        <f t="shared" si="12"/>
        <v>12644.576163262509</v>
      </c>
      <c r="AF48" s="21">
        <f t="shared" si="12"/>
        <v>12566.466143576254</v>
      </c>
      <c r="AG48" s="21">
        <f t="shared" si="12"/>
        <v>12629.161115807688</v>
      </c>
    </row>
    <row r="49" spans="1:33" x14ac:dyDescent="0.25">
      <c r="A49" s="10" t="s">
        <v>29</v>
      </c>
      <c r="B49" s="22">
        <f t="shared" si="12"/>
        <v>6233.8935324498416</v>
      </c>
      <c r="C49" s="22">
        <f t="shared" si="12"/>
        <v>6739.1703376252099</v>
      </c>
      <c r="D49" s="22">
        <f t="shared" si="12"/>
        <v>6806.3038715517787</v>
      </c>
      <c r="E49" s="22">
        <f t="shared" si="12"/>
        <v>6866.1962702465935</v>
      </c>
      <c r="F49" s="22">
        <f t="shared" si="12"/>
        <v>6765.6224231648121</v>
      </c>
      <c r="G49" s="22">
        <f t="shared" si="12"/>
        <v>6913.4814790698247</v>
      </c>
      <c r="H49" s="22">
        <f t="shared" si="12"/>
        <v>7165.8824911765105</v>
      </c>
      <c r="I49" s="22">
        <f t="shared" si="12"/>
        <v>7515.9430127556443</v>
      </c>
      <c r="J49" s="22">
        <f t="shared" si="12"/>
        <v>7699.7360140964083</v>
      </c>
      <c r="K49" s="22">
        <f t="shared" si="12"/>
        <v>7456.6390135299689</v>
      </c>
      <c r="L49" s="22">
        <f t="shared" si="12"/>
        <v>7719.1304486111258</v>
      </c>
      <c r="M49" s="22">
        <f t="shared" si="12"/>
        <v>7661.9703654761079</v>
      </c>
      <c r="N49" s="22">
        <f t="shared" si="12"/>
        <v>8057.4630562677576</v>
      </c>
      <c r="O49" s="22">
        <f t="shared" si="12"/>
        <v>8127.1077393755777</v>
      </c>
      <c r="P49" s="22">
        <f t="shared" si="12"/>
        <v>8095.4900541016177</v>
      </c>
      <c r="Q49" s="22">
        <f t="shared" si="12"/>
        <v>8123.466730210308</v>
      </c>
      <c r="R49" s="22">
        <f t="shared" si="12"/>
        <v>8771.6974253669305</v>
      </c>
      <c r="S49" s="22">
        <f t="shared" si="12"/>
        <v>9109.4285803944167</v>
      </c>
      <c r="T49" s="22">
        <f t="shared" si="12"/>
        <v>9248.5363758704116</v>
      </c>
      <c r="U49" s="22">
        <f t="shared" si="12"/>
        <v>10147.235511409119</v>
      </c>
      <c r="V49" s="22">
        <f t="shared" si="12"/>
        <v>9782.6734395062722</v>
      </c>
      <c r="W49" s="22">
        <f t="shared" si="12"/>
        <v>9208.4448220433842</v>
      </c>
      <c r="X49" s="22">
        <f t="shared" si="12"/>
        <v>8889.1668822354804</v>
      </c>
      <c r="Y49" s="22">
        <f t="shared" si="12"/>
        <v>8477.8013940124692</v>
      </c>
      <c r="Z49" s="22">
        <f t="shared" si="12"/>
        <v>8324.1832773316801</v>
      </c>
      <c r="AA49" s="22">
        <f t="shared" si="12"/>
        <v>8669.5567737163437</v>
      </c>
      <c r="AB49" s="22">
        <f t="shared" si="12"/>
        <v>9307.7712742271688</v>
      </c>
      <c r="AC49" s="22">
        <f t="shared" si="12"/>
        <v>9499.7502706242576</v>
      </c>
      <c r="AD49" s="22">
        <f t="shared" si="12"/>
        <v>9003.8877707101183</v>
      </c>
      <c r="AE49" s="22">
        <f t="shared" si="12"/>
        <v>8792.2565265128578</v>
      </c>
      <c r="AF49" s="22">
        <f t="shared" si="12"/>
        <v>8466.8134016006061</v>
      </c>
      <c r="AG49" s="22">
        <f t="shared" si="12"/>
        <v>8404.8518216862467</v>
      </c>
    </row>
    <row r="50" spans="1:33" x14ac:dyDescent="0.25">
      <c r="A50" s="12" t="s">
        <v>30</v>
      </c>
      <c r="B50" s="23">
        <f t="shared" ref="B50:AG50" si="13">IF(B32=0,0,100*B32/B14)</f>
        <v>10702.317368351241</v>
      </c>
      <c r="C50" s="23">
        <f t="shared" si="13"/>
        <v>11450.797102057004</v>
      </c>
      <c r="D50" s="23">
        <f t="shared" si="13"/>
        <v>11618.559678339891</v>
      </c>
      <c r="E50" s="23">
        <f t="shared" si="13"/>
        <v>11435.680323239889</v>
      </c>
      <c r="F50" s="23">
        <f t="shared" si="13"/>
        <v>11301.190509977716</v>
      </c>
      <c r="G50" s="23">
        <f t="shared" si="13"/>
        <v>11321.705137592908</v>
      </c>
      <c r="H50" s="23">
        <f t="shared" si="13"/>
        <v>11891.708031140677</v>
      </c>
      <c r="I50" s="23">
        <f t="shared" si="13"/>
        <v>12297.988234223791</v>
      </c>
      <c r="J50" s="23">
        <f t="shared" si="13"/>
        <v>12308.067839651971</v>
      </c>
      <c r="K50" s="23">
        <f t="shared" si="13"/>
        <v>12451.937081043414</v>
      </c>
      <c r="L50" s="23">
        <f t="shared" si="13"/>
        <v>12601.009881148675</v>
      </c>
      <c r="M50" s="23">
        <f t="shared" si="13"/>
        <v>13100.406564850095</v>
      </c>
      <c r="N50" s="23">
        <f t="shared" si="13"/>
        <v>13835.450062527207</v>
      </c>
      <c r="O50" s="23">
        <f t="shared" si="13"/>
        <v>13609.047103586194</v>
      </c>
      <c r="P50" s="23">
        <f t="shared" si="13"/>
        <v>13931.089630756942</v>
      </c>
      <c r="Q50" s="23">
        <f t="shared" si="13"/>
        <v>13973.893090361074</v>
      </c>
      <c r="R50" s="23">
        <f t="shared" si="13"/>
        <v>15043.792746583622</v>
      </c>
      <c r="S50" s="23">
        <f t="shared" si="13"/>
        <v>15933.607638238511</v>
      </c>
      <c r="T50" s="23">
        <f t="shared" si="13"/>
        <v>16018.962999604882</v>
      </c>
      <c r="U50" s="23">
        <f t="shared" si="13"/>
        <v>16505.548550247437</v>
      </c>
      <c r="V50" s="23">
        <f t="shared" si="13"/>
        <v>16692.525046797098</v>
      </c>
      <c r="W50" s="23">
        <f t="shared" si="13"/>
        <v>16329.974432722311</v>
      </c>
      <c r="X50" s="23">
        <f t="shared" si="13"/>
        <v>15926.139128654329</v>
      </c>
      <c r="Y50" s="23">
        <f t="shared" si="13"/>
        <v>15779.950040435473</v>
      </c>
      <c r="Z50" s="23">
        <f t="shared" si="13"/>
        <v>14871.789151875033</v>
      </c>
      <c r="AA50" s="23">
        <f t="shared" si="13"/>
        <v>15138.48960206564</v>
      </c>
      <c r="AB50" s="23">
        <f t="shared" si="13"/>
        <v>16021.583505667411</v>
      </c>
      <c r="AC50" s="23">
        <f t="shared" si="13"/>
        <v>16023.511417870026</v>
      </c>
      <c r="AD50" s="23">
        <f t="shared" si="13"/>
        <v>16097.455800052132</v>
      </c>
      <c r="AE50" s="23">
        <f t="shared" si="13"/>
        <v>15357.475681655998</v>
      </c>
      <c r="AF50" s="23">
        <f t="shared" si="13"/>
        <v>15233.733958109979</v>
      </c>
      <c r="AG50" s="23">
        <f t="shared" si="13"/>
        <v>15433.523185977891</v>
      </c>
    </row>
    <row r="51" spans="1:33" x14ac:dyDescent="0.25">
      <c r="A51" s="14" t="s">
        <v>24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 spans="1:33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 spans="1:33" x14ac:dyDescent="0.25">
      <c r="A53" s="8" t="s">
        <v>9</v>
      </c>
      <c r="B53" s="21">
        <v>5433.4731220030226</v>
      </c>
      <c r="C53" s="21">
        <v>5541.5827700481277</v>
      </c>
      <c r="D53" s="21">
        <v>5539.0247097049496</v>
      </c>
      <c r="E53" s="21">
        <v>5490.9892947506432</v>
      </c>
      <c r="F53" s="21">
        <v>5423.1705786715374</v>
      </c>
      <c r="G53" s="21">
        <v>5407.629867446537</v>
      </c>
      <c r="H53" s="21">
        <v>5448.4729257146682</v>
      </c>
      <c r="I53" s="21">
        <v>5476.2297331990503</v>
      </c>
      <c r="J53" s="21">
        <v>5479.7714585234262</v>
      </c>
      <c r="K53" s="21">
        <v>5560.8546102442997</v>
      </c>
      <c r="L53" s="21">
        <v>5571.1007087786948</v>
      </c>
      <c r="M53" s="21">
        <v>5721.6461238224529</v>
      </c>
      <c r="N53" s="21">
        <v>5939.4439898518185</v>
      </c>
      <c r="O53" s="21">
        <v>5896.4918845930206</v>
      </c>
      <c r="P53" s="21">
        <v>5973.6220977494231</v>
      </c>
      <c r="Q53" s="21">
        <v>6090.1705384515426</v>
      </c>
      <c r="R53" s="21">
        <v>6326.9387350352736</v>
      </c>
      <c r="S53" s="21">
        <v>6449.9551680098448</v>
      </c>
      <c r="T53" s="21">
        <v>6618.6887277024225</v>
      </c>
      <c r="U53" s="21">
        <v>6742.4078752332607</v>
      </c>
      <c r="V53" s="21">
        <v>7037.3334471556309</v>
      </c>
      <c r="W53" s="21">
        <v>7208.8290747318297</v>
      </c>
      <c r="X53" s="21">
        <v>7362.3920054937644</v>
      </c>
      <c r="Y53" s="21">
        <v>7499.4332678795627</v>
      </c>
      <c r="Z53" s="21">
        <v>7647.9563982261161</v>
      </c>
      <c r="AA53" s="21">
        <v>7893.0147793530105</v>
      </c>
      <c r="AB53" s="21">
        <v>8101.8611801943571</v>
      </c>
      <c r="AC53" s="21">
        <v>8194.3833611352966</v>
      </c>
      <c r="AD53" s="21">
        <v>8161.7278429577764</v>
      </c>
      <c r="AE53" s="21">
        <v>8012.835204789867</v>
      </c>
      <c r="AF53" s="21">
        <v>7726.8704137665582</v>
      </c>
      <c r="AG53" s="21">
        <v>7864.38541924746</v>
      </c>
    </row>
    <row r="54" spans="1:33" x14ac:dyDescent="0.25">
      <c r="A54" s="10" t="s">
        <v>29</v>
      </c>
      <c r="B54" s="22">
        <v>6267.9720096459205</v>
      </c>
      <c r="C54" s="22">
        <v>6423.310011454626</v>
      </c>
      <c r="D54" s="22">
        <v>6406.331923813128</v>
      </c>
      <c r="E54" s="22">
        <v>6341.6453531588841</v>
      </c>
      <c r="F54" s="22">
        <v>6241.0868506374181</v>
      </c>
      <c r="G54" s="22">
        <v>6224.787712275288</v>
      </c>
      <c r="H54" s="22">
        <v>6299.5400875243386</v>
      </c>
      <c r="I54" s="22">
        <v>6354.2680508898711</v>
      </c>
      <c r="J54" s="22">
        <v>6372.886975722301</v>
      </c>
      <c r="K54" s="22">
        <v>6410.8912014647594</v>
      </c>
      <c r="L54" s="22">
        <v>6410.3322699793853</v>
      </c>
      <c r="M54" s="22">
        <v>6552.2835085357501</v>
      </c>
      <c r="N54" s="22">
        <v>6863.7391599174971</v>
      </c>
      <c r="O54" s="22">
        <v>6820.6937900697303</v>
      </c>
      <c r="P54" s="22">
        <v>6883.1223108458316</v>
      </c>
      <c r="Q54" s="22">
        <v>7070.1403164951525</v>
      </c>
      <c r="R54" s="22">
        <v>7349.9625683918712</v>
      </c>
      <c r="S54" s="22">
        <v>7431.1865218880675</v>
      </c>
      <c r="T54" s="22">
        <v>7594.2289398226849</v>
      </c>
      <c r="U54" s="22">
        <v>7881.4352831211872</v>
      </c>
      <c r="V54" s="22">
        <v>7929.6245206928861</v>
      </c>
      <c r="W54" s="22">
        <v>8012.1170351766123</v>
      </c>
      <c r="X54" s="22">
        <v>8092.2101470274583</v>
      </c>
      <c r="Y54" s="22">
        <v>8132.1563647452431</v>
      </c>
      <c r="Z54" s="22">
        <v>8353.165521252382</v>
      </c>
      <c r="AA54" s="22">
        <v>8556.59295856071</v>
      </c>
      <c r="AB54" s="22">
        <v>8823.3064413264292</v>
      </c>
      <c r="AC54" s="22">
        <v>8928.8651010958729</v>
      </c>
      <c r="AD54" s="22">
        <v>8759.5675961765719</v>
      </c>
      <c r="AE54" s="22">
        <v>8560.1949504094173</v>
      </c>
      <c r="AF54" s="22">
        <v>8095.2204291737125</v>
      </c>
      <c r="AG54" s="22">
        <v>8599.0181323496145</v>
      </c>
    </row>
    <row r="55" spans="1:33" x14ac:dyDescent="0.25">
      <c r="A55" s="12" t="s">
        <v>30</v>
      </c>
      <c r="B55" s="23">
        <v>4859.6809415975058</v>
      </c>
      <c r="C55" s="23">
        <v>4951.5468439487186</v>
      </c>
      <c r="D55" s="23">
        <v>4942.8373810749026</v>
      </c>
      <c r="E55" s="23">
        <v>4907.2870876920988</v>
      </c>
      <c r="F55" s="23">
        <v>4852.5455622769723</v>
      </c>
      <c r="G55" s="23">
        <v>4843.7928183628037</v>
      </c>
      <c r="H55" s="23">
        <v>4855.3328556630004</v>
      </c>
      <c r="I55" s="23">
        <v>4877.4972473855532</v>
      </c>
      <c r="J55" s="23">
        <v>4889.3801571865934</v>
      </c>
      <c r="K55" s="23">
        <v>4934.9303326067247</v>
      </c>
      <c r="L55" s="23">
        <v>4964.3147967535579</v>
      </c>
      <c r="M55" s="23">
        <v>5125.8005864596907</v>
      </c>
      <c r="N55" s="23">
        <v>5296.1443032759971</v>
      </c>
      <c r="O55" s="23">
        <v>5264.4635767392456</v>
      </c>
      <c r="P55" s="23">
        <v>5365.0518439233629</v>
      </c>
      <c r="Q55" s="23">
        <v>5474.5540429044913</v>
      </c>
      <c r="R55" s="23">
        <v>5711.806195187467</v>
      </c>
      <c r="S55" s="23">
        <v>5866.1261320917001</v>
      </c>
      <c r="T55" s="23">
        <v>6048.0461448078377</v>
      </c>
      <c r="U55" s="23">
        <v>6060.670372932861</v>
      </c>
      <c r="V55" s="23">
        <v>6460.7952035079034</v>
      </c>
      <c r="W55" s="23">
        <v>6707.2328437102069</v>
      </c>
      <c r="X55" s="23">
        <v>6899.2883651515422</v>
      </c>
      <c r="Y55" s="23">
        <v>7072.2910997916952</v>
      </c>
      <c r="Z55" s="23">
        <v>7183.2113607100227</v>
      </c>
      <c r="AA55" s="23">
        <v>7455.3199360897406</v>
      </c>
      <c r="AB55" s="23">
        <v>7610.340235046574</v>
      </c>
      <c r="AC55" s="23">
        <v>7706.2103018687139</v>
      </c>
      <c r="AD55" s="23">
        <v>7739.6729879136483</v>
      </c>
      <c r="AE55" s="23">
        <v>7626.0667106773599</v>
      </c>
      <c r="AF55" s="23">
        <v>7481.4585710546771</v>
      </c>
      <c r="AG55" s="23">
        <v>7362.3046118968959</v>
      </c>
    </row>
    <row r="56" spans="1:33" x14ac:dyDescent="0.25">
      <c r="A56" s="14" t="s">
        <v>25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 spans="1:33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 spans="1:33" x14ac:dyDescent="0.25">
      <c r="A58" s="8" t="s">
        <v>6</v>
      </c>
      <c r="B58" s="18">
        <f t="shared" ref="B58:AG60" si="14">IF(B48=0,0,B48/B53)</f>
        <v>1.6282546218430882</v>
      </c>
      <c r="C58" s="18">
        <f t="shared" si="14"/>
        <v>1.7193621158797372</v>
      </c>
      <c r="D58" s="18">
        <f t="shared" si="14"/>
        <v>1.736322146154291</v>
      </c>
      <c r="E58" s="18">
        <f t="shared" si="14"/>
        <v>1.7372443251135417</v>
      </c>
      <c r="F58" s="18">
        <f t="shared" si="14"/>
        <v>1.733338623363333</v>
      </c>
      <c r="G58" s="18">
        <f t="shared" si="14"/>
        <v>1.7541162769756116</v>
      </c>
      <c r="H58" s="18">
        <f t="shared" si="14"/>
        <v>1.8179577249029122</v>
      </c>
      <c r="I58" s="18">
        <f t="shared" si="14"/>
        <v>1.882676762357312</v>
      </c>
      <c r="J58" s="18">
        <f t="shared" si="14"/>
        <v>1.9033148165868736</v>
      </c>
      <c r="K58" s="18">
        <f t="shared" si="14"/>
        <v>1.853997201369967</v>
      </c>
      <c r="L58" s="18">
        <f t="shared" si="14"/>
        <v>1.8921970723759061</v>
      </c>
      <c r="M58" s="18">
        <f t="shared" si="14"/>
        <v>1.8906015724123557</v>
      </c>
      <c r="N58" s="18">
        <f t="shared" si="14"/>
        <v>1.930575787164144</v>
      </c>
      <c r="O58" s="18">
        <f t="shared" si="14"/>
        <v>1.9304111703714877</v>
      </c>
      <c r="P58" s="18">
        <f t="shared" si="14"/>
        <v>1.9390719503567546</v>
      </c>
      <c r="Q58" s="18">
        <f t="shared" si="14"/>
        <v>1.9241726193199706</v>
      </c>
      <c r="R58" s="18">
        <f t="shared" si="14"/>
        <v>2.0096503230791338</v>
      </c>
      <c r="S58" s="18">
        <f t="shared" si="14"/>
        <v>2.0783427302759372</v>
      </c>
      <c r="T58" s="18">
        <f t="shared" si="14"/>
        <v>2.0444872900862641</v>
      </c>
      <c r="U58" s="18">
        <f t="shared" si="14"/>
        <v>2.0947615025885806</v>
      </c>
      <c r="V58" s="18">
        <f t="shared" si="14"/>
        <v>1.9854679647923652</v>
      </c>
      <c r="W58" s="18">
        <f t="shared" si="14"/>
        <v>1.8862384859752406</v>
      </c>
      <c r="X58" s="18">
        <f t="shared" si="14"/>
        <v>1.7913724126378494</v>
      </c>
      <c r="Y58" s="18">
        <f t="shared" si="14"/>
        <v>1.7085529075333719</v>
      </c>
      <c r="Z58" s="18">
        <f t="shared" si="14"/>
        <v>1.603496916503981</v>
      </c>
      <c r="AA58" s="18">
        <f t="shared" si="14"/>
        <v>1.5908381209022873</v>
      </c>
      <c r="AB58" s="18">
        <f t="shared" si="14"/>
        <v>1.6432712243345</v>
      </c>
      <c r="AC58" s="18">
        <f t="shared" si="14"/>
        <v>1.6378294729480596</v>
      </c>
      <c r="AD58" s="18">
        <f t="shared" si="14"/>
        <v>1.6131689912388512</v>
      </c>
      <c r="AE58" s="18">
        <f t="shared" si="14"/>
        <v>1.5780402117472609</v>
      </c>
      <c r="AF58" s="18">
        <f t="shared" si="14"/>
        <v>1.626333233334319</v>
      </c>
      <c r="AG58" s="18">
        <f t="shared" si="14"/>
        <v>1.6058675207981055</v>
      </c>
    </row>
    <row r="59" spans="1:33" x14ac:dyDescent="0.25">
      <c r="A59" s="10" t="s">
        <v>29</v>
      </c>
      <c r="B59" s="19">
        <f t="shared" si="14"/>
        <v>0.99456307763601448</v>
      </c>
      <c r="C59" s="19">
        <f t="shared" si="14"/>
        <v>1.0491740746760336</v>
      </c>
      <c r="D59" s="19">
        <f t="shared" si="14"/>
        <v>1.0624338470899244</v>
      </c>
      <c r="E59" s="19">
        <f t="shared" si="14"/>
        <v>1.0827152714912418</v>
      </c>
      <c r="F59" s="19">
        <f t="shared" si="14"/>
        <v>1.084045549289836</v>
      </c>
      <c r="G59" s="19">
        <f t="shared" si="14"/>
        <v>1.110637309837319</v>
      </c>
      <c r="H59" s="19">
        <f t="shared" si="14"/>
        <v>1.1375247068223098</v>
      </c>
      <c r="I59" s="19">
        <f t="shared" si="14"/>
        <v>1.1828180606424195</v>
      </c>
      <c r="J59" s="19">
        <f t="shared" si="14"/>
        <v>1.2082021921036381</v>
      </c>
      <c r="K59" s="19">
        <f t="shared" si="14"/>
        <v>1.1631205052779989</v>
      </c>
      <c r="L59" s="19">
        <f t="shared" si="14"/>
        <v>1.2041700996937479</v>
      </c>
      <c r="M59" s="19">
        <f t="shared" si="14"/>
        <v>1.1693587976611137</v>
      </c>
      <c r="N59" s="19">
        <f t="shared" si="14"/>
        <v>1.1739174331276028</v>
      </c>
      <c r="O59" s="19">
        <f t="shared" si="14"/>
        <v>1.1915368127517849</v>
      </c>
      <c r="P59" s="19">
        <f t="shared" si="14"/>
        <v>1.1761363068248027</v>
      </c>
      <c r="Q59" s="19">
        <f t="shared" si="14"/>
        <v>1.1489823916588568</v>
      </c>
      <c r="R59" s="19">
        <f t="shared" si="14"/>
        <v>1.193434298983937</v>
      </c>
      <c r="S59" s="19">
        <f t="shared" si="14"/>
        <v>1.2258376981338308</v>
      </c>
      <c r="T59" s="19">
        <f t="shared" si="14"/>
        <v>1.2178374459285597</v>
      </c>
      <c r="U59" s="19">
        <f t="shared" si="14"/>
        <v>1.2874857366576808</v>
      </c>
      <c r="V59" s="19">
        <f t="shared" si="14"/>
        <v>1.2336868427978815</v>
      </c>
      <c r="W59" s="19">
        <f t="shared" si="14"/>
        <v>1.1493148167474816</v>
      </c>
      <c r="X59" s="19">
        <f t="shared" si="14"/>
        <v>1.0984844338849469</v>
      </c>
      <c r="Y59" s="19">
        <f t="shared" si="14"/>
        <v>1.0425034903123207</v>
      </c>
      <c r="Z59" s="19">
        <f t="shared" si="14"/>
        <v>0.99653038792934678</v>
      </c>
      <c r="AA59" s="19">
        <f t="shared" si="14"/>
        <v>1.0132019620078592</v>
      </c>
      <c r="AB59" s="19">
        <f t="shared" si="14"/>
        <v>1.0549074019045301</v>
      </c>
      <c r="AC59" s="19">
        <f t="shared" si="14"/>
        <v>1.0639370360134928</v>
      </c>
      <c r="AD59" s="19">
        <f t="shared" si="14"/>
        <v>1.0278918076550021</v>
      </c>
      <c r="AE59" s="19">
        <f t="shared" si="14"/>
        <v>1.0271093798035922</v>
      </c>
      <c r="AF59" s="19">
        <f t="shared" si="14"/>
        <v>1.0459027614724041</v>
      </c>
      <c r="AG59" s="19">
        <f t="shared" si="14"/>
        <v>0.97741994403606247</v>
      </c>
    </row>
    <row r="60" spans="1:33" x14ac:dyDescent="0.25">
      <c r="A60" s="12" t="s">
        <v>30</v>
      </c>
      <c r="B60" s="20">
        <f t="shared" si="14"/>
        <v>2.2022674938888285</v>
      </c>
      <c r="C60" s="20">
        <f t="shared" si="14"/>
        <v>2.3125696803315137</v>
      </c>
      <c r="D60" s="20">
        <f t="shared" si="14"/>
        <v>2.3505850552204977</v>
      </c>
      <c r="E60" s="20">
        <f t="shared" si="14"/>
        <v>2.3303467106951143</v>
      </c>
      <c r="F60" s="20">
        <f t="shared" si="14"/>
        <v>2.3289200204180731</v>
      </c>
      <c r="G60" s="20">
        <f t="shared" si="14"/>
        <v>2.337363624363197</v>
      </c>
      <c r="H60" s="20">
        <f t="shared" si="14"/>
        <v>2.4492055199203953</v>
      </c>
      <c r="I60" s="20">
        <f t="shared" si="14"/>
        <v>2.521372665215913</v>
      </c>
      <c r="J60" s="20">
        <f t="shared" si="14"/>
        <v>2.5173063750342899</v>
      </c>
      <c r="K60" s="20">
        <f t="shared" si="14"/>
        <v>2.5232244918979561</v>
      </c>
      <c r="L60" s="20">
        <f t="shared" si="14"/>
        <v>2.5383180553717457</v>
      </c>
      <c r="M60" s="20">
        <f t="shared" si="14"/>
        <v>2.5557776475846747</v>
      </c>
      <c r="N60" s="20">
        <f t="shared" si="14"/>
        <v>2.6123627435848213</v>
      </c>
      <c r="O60" s="20">
        <f t="shared" si="14"/>
        <v>2.5850776447038308</v>
      </c>
      <c r="P60" s="20">
        <f t="shared" si="14"/>
        <v>2.596636535122351</v>
      </c>
      <c r="Q60" s="20">
        <f t="shared" si="14"/>
        <v>2.5525171513234914</v>
      </c>
      <c r="R60" s="20">
        <f t="shared" si="14"/>
        <v>2.6338065810529256</v>
      </c>
      <c r="S60" s="20">
        <f t="shared" si="14"/>
        <v>2.7162061093556851</v>
      </c>
      <c r="T60" s="20">
        <f t="shared" si="14"/>
        <v>2.6486178537769485</v>
      </c>
      <c r="U60" s="20">
        <f t="shared" si="14"/>
        <v>2.7233866114814163</v>
      </c>
      <c r="V60" s="20">
        <f t="shared" si="14"/>
        <v>2.5836641653234658</v>
      </c>
      <c r="W60" s="20">
        <f t="shared" si="14"/>
        <v>2.434681307960846</v>
      </c>
      <c r="X60" s="20">
        <f t="shared" si="14"/>
        <v>2.3083741808934395</v>
      </c>
      <c r="Y60" s="20">
        <f t="shared" si="14"/>
        <v>2.2312359344060724</v>
      </c>
      <c r="Z60" s="20">
        <f t="shared" si="14"/>
        <v>2.0703538299345037</v>
      </c>
      <c r="AA60" s="20">
        <f t="shared" si="14"/>
        <v>2.0305620324599594</v>
      </c>
      <c r="AB60" s="20">
        <f t="shared" si="14"/>
        <v>2.10523879496031</v>
      </c>
      <c r="AC60" s="20">
        <f t="shared" si="14"/>
        <v>2.0792984865705537</v>
      </c>
      <c r="AD60" s="20">
        <f t="shared" si="14"/>
        <v>2.0798625245782452</v>
      </c>
      <c r="AE60" s="20">
        <f t="shared" si="14"/>
        <v>2.0138134459476715</v>
      </c>
      <c r="AF60" s="20">
        <f t="shared" si="14"/>
        <v>2.0361983981370155</v>
      </c>
      <c r="AG60" s="20">
        <f t="shared" si="14"/>
        <v>2.096289680956497</v>
      </c>
    </row>
    <row r="61" spans="1:33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 spans="1:33" x14ac:dyDescent="0.25">
      <c r="A62" s="8" t="s">
        <v>0</v>
      </c>
      <c r="B62" s="33">
        <f t="shared" ref="B62:AG63" si="15">IF(B66=0,0,B66/B25)</f>
        <v>3.2087150722583324</v>
      </c>
      <c r="C62" s="33">
        <f t="shared" si="15"/>
        <v>3.2084641442074702</v>
      </c>
      <c r="D62" s="33">
        <f t="shared" si="15"/>
        <v>3.2070628986536196</v>
      </c>
      <c r="E62" s="33">
        <f t="shared" si="15"/>
        <v>3.2098680253316161</v>
      </c>
      <c r="F62" s="33">
        <f t="shared" si="15"/>
        <v>3.2107803808293869</v>
      </c>
      <c r="G62" s="33">
        <f t="shared" si="15"/>
        <v>3.2081182689312753</v>
      </c>
      <c r="H62" s="33">
        <f t="shared" si="15"/>
        <v>3.2079150439701549</v>
      </c>
      <c r="I62" s="33">
        <f t="shared" si="15"/>
        <v>3.208226030028249</v>
      </c>
      <c r="J62" s="33">
        <f t="shared" si="15"/>
        <v>3.2098654231117694</v>
      </c>
      <c r="K62" s="33">
        <f t="shared" si="15"/>
        <v>3.2126713245233116</v>
      </c>
      <c r="L62" s="33">
        <f t="shared" si="15"/>
        <v>3.2140775184703232</v>
      </c>
      <c r="M62" s="33">
        <f t="shared" si="15"/>
        <v>3.21572003959125</v>
      </c>
      <c r="N62" s="33">
        <f t="shared" si="15"/>
        <v>3.2174761439224784</v>
      </c>
      <c r="O62" s="33">
        <f t="shared" si="15"/>
        <v>3.2194024104474206</v>
      </c>
      <c r="P62" s="33">
        <f t="shared" si="15"/>
        <v>3.222009501305704</v>
      </c>
      <c r="Q62" s="33">
        <f t="shared" si="15"/>
        <v>3.2221100600158454</v>
      </c>
      <c r="R62" s="33">
        <f t="shared" si="15"/>
        <v>3.2229729959899309</v>
      </c>
      <c r="S62" s="33">
        <f t="shared" si="15"/>
        <v>3.2241695934572854</v>
      </c>
      <c r="T62" s="33">
        <f t="shared" si="15"/>
        <v>3.2243634383093669</v>
      </c>
      <c r="U62" s="33">
        <f t="shared" si="15"/>
        <v>3.2222310363695414</v>
      </c>
      <c r="V62" s="33">
        <f t="shared" si="15"/>
        <v>3.2212892588742017</v>
      </c>
      <c r="W62" s="33">
        <f t="shared" si="15"/>
        <v>3.2222380487112656</v>
      </c>
      <c r="X62" s="33">
        <f t="shared" si="15"/>
        <v>3.2214543041616812</v>
      </c>
      <c r="Y62" s="33">
        <f t="shared" si="15"/>
        <v>3.2208394371565752</v>
      </c>
      <c r="Z62" s="33">
        <f t="shared" si="15"/>
        <v>3.2191427384156861</v>
      </c>
      <c r="AA62" s="33">
        <f t="shared" si="15"/>
        <v>3.2050461823080396</v>
      </c>
      <c r="AB62" s="33">
        <f t="shared" si="15"/>
        <v>3.2069413272277716</v>
      </c>
      <c r="AC62" s="33">
        <f t="shared" si="15"/>
        <v>3.2083727443453438</v>
      </c>
      <c r="AD62" s="33">
        <f t="shared" si="15"/>
        <v>3.2076994944767061</v>
      </c>
      <c r="AE62" s="33">
        <f t="shared" si="15"/>
        <v>3.2025318082138616</v>
      </c>
      <c r="AF62" s="33">
        <f t="shared" si="15"/>
        <v>3.17850369168392</v>
      </c>
      <c r="AG62" s="33">
        <f t="shared" si="15"/>
        <v>3.1808745812441459</v>
      </c>
    </row>
    <row r="63" spans="1:33" x14ac:dyDescent="0.25">
      <c r="A63" s="10" t="s">
        <v>29</v>
      </c>
      <c r="B63" s="34">
        <f t="shared" si="15"/>
        <v>3.1693640549594533</v>
      </c>
      <c r="C63" s="34">
        <f t="shared" si="15"/>
        <v>3.1684975836194398</v>
      </c>
      <c r="D63" s="34">
        <f t="shared" si="15"/>
        <v>3.1658425318278014</v>
      </c>
      <c r="E63" s="34">
        <f t="shared" si="15"/>
        <v>3.1725276497960597</v>
      </c>
      <c r="F63" s="34">
        <f t="shared" si="15"/>
        <v>3.1743326163632974</v>
      </c>
      <c r="G63" s="34">
        <f t="shared" si="15"/>
        <v>3.1684338704492783</v>
      </c>
      <c r="H63" s="34">
        <f t="shared" si="15"/>
        <v>3.1678570009911771</v>
      </c>
      <c r="I63" s="34">
        <f t="shared" si="15"/>
        <v>3.1680985051192794</v>
      </c>
      <c r="J63" s="34">
        <f t="shared" si="15"/>
        <v>3.1725975249327347</v>
      </c>
      <c r="K63" s="34">
        <f t="shared" si="15"/>
        <v>3.1793221624915224</v>
      </c>
      <c r="L63" s="34">
        <f t="shared" si="15"/>
        <v>3.183198603192877</v>
      </c>
      <c r="M63" s="34">
        <f t="shared" si="15"/>
        <v>3.1857437546425236</v>
      </c>
      <c r="N63" s="34">
        <f t="shared" si="15"/>
        <v>3.1886961447490725</v>
      </c>
      <c r="O63" s="34">
        <f t="shared" si="15"/>
        <v>3.1929480769924323</v>
      </c>
      <c r="P63" s="34">
        <f t="shared" si="15"/>
        <v>3.1980234866821631</v>
      </c>
      <c r="Q63" s="34">
        <f t="shared" si="15"/>
        <v>3.1971006816667362</v>
      </c>
      <c r="R63" s="34">
        <f t="shared" si="15"/>
        <v>3.1980616128279777</v>
      </c>
      <c r="S63" s="34">
        <f t="shared" si="15"/>
        <v>3.2003736511585128</v>
      </c>
      <c r="T63" s="34">
        <f t="shared" si="15"/>
        <v>3.2005208389175603</v>
      </c>
      <c r="U63" s="34">
        <f t="shared" si="15"/>
        <v>3.1964895772724242</v>
      </c>
      <c r="V63" s="34">
        <f t="shared" si="15"/>
        <v>3.1950121705465229</v>
      </c>
      <c r="W63" s="34">
        <f t="shared" si="15"/>
        <v>3.1957815252423551</v>
      </c>
      <c r="X63" s="34">
        <f t="shared" si="15"/>
        <v>3.1941295444740012</v>
      </c>
      <c r="Y63" s="34">
        <f t="shared" si="15"/>
        <v>3.1932935806110878</v>
      </c>
      <c r="Z63" s="34">
        <f t="shared" si="15"/>
        <v>3.1897215361406634</v>
      </c>
      <c r="AA63" s="34">
        <f t="shared" si="15"/>
        <v>3.1610162513800182</v>
      </c>
      <c r="AB63" s="34">
        <f t="shared" si="15"/>
        <v>3.1653776963040201</v>
      </c>
      <c r="AC63" s="34">
        <f t="shared" si="15"/>
        <v>3.1711322962479982</v>
      </c>
      <c r="AD63" s="34">
        <f t="shared" si="15"/>
        <v>3.1721627029794326</v>
      </c>
      <c r="AE63" s="34">
        <f t="shared" si="15"/>
        <v>3.1679304159376613</v>
      </c>
      <c r="AF63" s="34">
        <f t="shared" si="15"/>
        <v>3.1398136394141907</v>
      </c>
      <c r="AG63" s="34">
        <f t="shared" si="15"/>
        <v>3.1373330188697515</v>
      </c>
    </row>
    <row r="64" spans="1:33" x14ac:dyDescent="0.25">
      <c r="A64" s="12" t="s">
        <v>30</v>
      </c>
      <c r="B64" s="35">
        <f t="shared" ref="B64:AG64" si="16">IF(B68=0,0,B68/B32)</f>
        <v>3.2249880681012391</v>
      </c>
      <c r="C64" s="35">
        <f t="shared" si="16"/>
        <v>3.224681637931472</v>
      </c>
      <c r="D64" s="35">
        <f t="shared" si="16"/>
        <v>3.224251010483929</v>
      </c>
      <c r="E64" s="35">
        <f t="shared" si="16"/>
        <v>3.2257749265047213</v>
      </c>
      <c r="F64" s="35">
        <f t="shared" si="16"/>
        <v>3.2265248108960662</v>
      </c>
      <c r="G64" s="35">
        <f t="shared" si="16"/>
        <v>3.225416697178034</v>
      </c>
      <c r="H64" s="35">
        <f t="shared" si="16"/>
        <v>3.2254217046036526</v>
      </c>
      <c r="I64" s="35">
        <f t="shared" si="16"/>
        <v>3.2256754651207711</v>
      </c>
      <c r="J64" s="35">
        <f t="shared" si="16"/>
        <v>3.2259064730352254</v>
      </c>
      <c r="K64" s="35">
        <f t="shared" si="16"/>
        <v>3.2276650293040827</v>
      </c>
      <c r="L64" s="35">
        <f t="shared" si="16"/>
        <v>3.2278791723278975</v>
      </c>
      <c r="M64" s="35">
        <f t="shared" si="16"/>
        <v>3.2284052454745806</v>
      </c>
      <c r="N64" s="35">
        <f t="shared" si="16"/>
        <v>3.229122913379511</v>
      </c>
      <c r="O64" s="35">
        <f t="shared" si="16"/>
        <v>3.2302063753871657</v>
      </c>
      <c r="P64" s="35">
        <f t="shared" si="16"/>
        <v>3.2313921998919191</v>
      </c>
      <c r="Q64" s="35">
        <f t="shared" si="16"/>
        <v>3.2312308797585154</v>
      </c>
      <c r="R64" s="35">
        <f t="shared" si="16"/>
        <v>3.2315515544804465</v>
      </c>
      <c r="S64" s="35">
        <f t="shared" si="16"/>
        <v>3.2321768011986198</v>
      </c>
      <c r="T64" s="35">
        <f t="shared" si="16"/>
        <v>3.2323565293750334</v>
      </c>
      <c r="U64" s="35">
        <f t="shared" si="16"/>
        <v>3.2317099233604893</v>
      </c>
      <c r="V64" s="35">
        <f t="shared" si="16"/>
        <v>3.2312873230338708</v>
      </c>
      <c r="W64" s="35">
        <f t="shared" si="16"/>
        <v>3.2315255814539672</v>
      </c>
      <c r="X64" s="35">
        <f t="shared" si="16"/>
        <v>3.231164047831681</v>
      </c>
      <c r="Y64" s="35">
        <f t="shared" si="16"/>
        <v>3.2309666774922414</v>
      </c>
      <c r="Z64" s="35">
        <f t="shared" si="16"/>
        <v>3.2300466098479066</v>
      </c>
      <c r="AA64" s="35">
        <f t="shared" si="16"/>
        <v>3.2217958494378314</v>
      </c>
      <c r="AB64" s="35">
        <f t="shared" si="16"/>
        <v>3.2232650566225516</v>
      </c>
      <c r="AC64" s="35">
        <f t="shared" si="16"/>
        <v>3.2230260907913646</v>
      </c>
      <c r="AD64" s="35">
        <f t="shared" si="16"/>
        <v>3.2216972507338042</v>
      </c>
      <c r="AE64" s="35">
        <f t="shared" si="16"/>
        <v>3.2164821703820552</v>
      </c>
      <c r="AF64" s="35">
        <f t="shared" si="16"/>
        <v>3.1924941676882326</v>
      </c>
      <c r="AG64" s="35">
        <f t="shared" si="16"/>
        <v>3.1966161266624953</v>
      </c>
    </row>
    <row r="65" spans="1:33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 spans="1:33" x14ac:dyDescent="0.25">
      <c r="A66" s="8" t="s">
        <v>2</v>
      </c>
      <c r="B66" s="9">
        <f t="shared" ref="B66:AG66" si="17">SUM(B67:B68)</f>
        <v>107863.99287984001</v>
      </c>
      <c r="C66" s="9">
        <f t="shared" si="17"/>
        <v>106794.80386164002</v>
      </c>
      <c r="D66" s="9">
        <f t="shared" si="17"/>
        <v>108027.4357818</v>
      </c>
      <c r="E66" s="9">
        <f t="shared" si="17"/>
        <v>107895.05011692001</v>
      </c>
      <c r="F66" s="9">
        <f t="shared" si="17"/>
        <v>106551.70460280002</v>
      </c>
      <c r="G66" s="9">
        <f t="shared" si="17"/>
        <v>107568.38347956</v>
      </c>
      <c r="H66" s="9">
        <f t="shared" si="17"/>
        <v>113175.04277376001</v>
      </c>
      <c r="I66" s="9">
        <f t="shared" si="17"/>
        <v>121919.18903856001</v>
      </c>
      <c r="J66" s="9">
        <f t="shared" si="17"/>
        <v>127323.25106184001</v>
      </c>
      <c r="K66" s="9">
        <f t="shared" si="17"/>
        <v>122625.218628</v>
      </c>
      <c r="L66" s="9">
        <f t="shared" si="17"/>
        <v>132597.27984492003</v>
      </c>
      <c r="M66" s="9">
        <f t="shared" si="17"/>
        <v>136527.82412184001</v>
      </c>
      <c r="N66" s="9">
        <f t="shared" si="17"/>
        <v>140048.89342812001</v>
      </c>
      <c r="O66" s="9">
        <f t="shared" si="17"/>
        <v>143819.79612660001</v>
      </c>
      <c r="P66" s="9">
        <f t="shared" si="17"/>
        <v>150982.73163396001</v>
      </c>
      <c r="Q66" s="9">
        <f t="shared" si="17"/>
        <v>154468.60042212004</v>
      </c>
      <c r="R66" s="9">
        <f t="shared" si="17"/>
        <v>163837.6368606</v>
      </c>
      <c r="S66" s="9">
        <f t="shared" si="17"/>
        <v>171435.51207863999</v>
      </c>
      <c r="T66" s="9">
        <f t="shared" si="17"/>
        <v>169017.54138612005</v>
      </c>
      <c r="U66" s="9">
        <f t="shared" si="17"/>
        <v>151011.84072924001</v>
      </c>
      <c r="V66" s="9">
        <f t="shared" si="17"/>
        <v>151989.70498992002</v>
      </c>
      <c r="W66" s="9">
        <f t="shared" si="17"/>
        <v>151584.13823147997</v>
      </c>
      <c r="X66" s="9">
        <f t="shared" si="17"/>
        <v>141710.72170428</v>
      </c>
      <c r="Y66" s="9">
        <f t="shared" si="17"/>
        <v>133593.86933604002</v>
      </c>
      <c r="Z66" s="9">
        <f t="shared" si="17"/>
        <v>129338.92177344</v>
      </c>
      <c r="AA66" s="9">
        <f t="shared" si="17"/>
        <v>128049.38658000002</v>
      </c>
      <c r="AB66" s="9">
        <f t="shared" si="17"/>
        <v>134348.93651952001</v>
      </c>
      <c r="AC66" s="9">
        <f t="shared" si="17"/>
        <v>136575.92276316002</v>
      </c>
      <c r="AD66" s="9">
        <f t="shared" si="17"/>
        <v>140680.28165796</v>
      </c>
      <c r="AE66" s="9">
        <f t="shared" si="17"/>
        <v>139353.31276308</v>
      </c>
      <c r="AF66" s="9">
        <f t="shared" si="17"/>
        <v>125050.62202452001</v>
      </c>
      <c r="AG66" s="9">
        <f t="shared" si="17"/>
        <v>130777.99424819999</v>
      </c>
    </row>
    <row r="67" spans="1:33" x14ac:dyDescent="0.25">
      <c r="A67" s="10" t="s">
        <v>29</v>
      </c>
      <c r="B67" s="11">
        <f>AT!B67+BE!B67+BG!B67+CY!B67+CZ!B67+DE!B67+DK!B67+EE!B67+EL!B67+ES!B67+FI!B67+FR!B67+HR!B67+HU!B67+IE!B67+IT!B67+LT!B67+LU!B67+LV!B67+MT!B67+NL!B67+PL!B67+PT!B67+RO!B67+SE!B67+SI!B67+SK!B67+IS!B67+NO!B67</f>
        <v>31168.985087051693</v>
      </c>
      <c r="C67" s="11">
        <f>AT!C67+BE!C67+BG!C67+CY!C67+CZ!C67+DE!C67+DK!C67+EE!C67+EL!C67+ES!C67+FI!C67+FR!C67+HR!C67+HU!C67+IE!C67+IT!C67+LT!C67+LU!C67+LV!C67+MT!C67+NL!C67+PL!C67+PT!C67+RO!C67+SE!C67+SI!C67+SK!C67+IS!C67+NO!C67</f>
        <v>30442.265952891139</v>
      </c>
      <c r="D67" s="11">
        <f>AT!D67+BE!D67+BG!D67+CY!D67+CZ!D67+DE!D67+DK!D67+EE!D67+EL!D67+ES!D67+FI!D67+FR!D67+HR!D67+HU!D67+IE!D67+IT!D67+LT!D67+LU!D67+LV!D67+MT!D67+NL!D67+PL!D67+PT!D67+RO!D67+SE!D67+SI!D67+SK!D67+IS!D67+NO!D67</f>
        <v>31381.100908740656</v>
      </c>
      <c r="E67" s="11">
        <f>AT!E67+BE!E67+BG!E67+CY!E67+CZ!E67+DE!E67+DK!E67+EE!E67+EL!E67+ES!E67+FI!E67+FR!E67+HR!E67+HU!E67+IE!E67+IT!E67+LT!E67+LU!E67+LV!E67+MT!E67+NL!E67+PL!E67+PT!E67+RO!E67+SE!E67+SI!E67+SK!E67+IS!E67+NO!E67</f>
        <v>31857.224948605177</v>
      </c>
      <c r="F67" s="11">
        <f>AT!F67+BE!F67+BG!F67+CY!F67+CZ!F67+DE!F67+DK!F67+EE!F67+EL!F67+ES!F67+FI!F67+FR!F67+HR!F67+HU!F67+IE!F67+IT!F67+LT!F67+LU!F67+LV!F67+MT!F67+NL!F67+PL!F67+PT!F67+RO!F67+SE!F67+SI!F67+SK!F67+IS!F67+NO!F67</f>
        <v>31777.784748317172</v>
      </c>
      <c r="G67" s="11">
        <f>AT!G67+BE!G67+BG!G67+CY!G67+CZ!G67+DE!G67+DK!G67+EE!G67+EL!G67+ES!G67+FI!G67+FR!G67+HR!G67+HU!G67+IE!G67+IT!G67+LT!G67+LU!G67+LV!G67+MT!G67+NL!G67+PL!G67+PT!G67+RO!G67+SE!G67+SI!G67+SK!G67+IS!G67+NO!G67</f>
        <v>32250.880356931713</v>
      </c>
      <c r="H67" s="11">
        <f>AT!H67+BE!H67+BG!H67+CY!H67+CZ!H67+DE!H67+DK!H67+EE!H67+EL!H67+ES!H67+FI!H67+FR!H67+HR!H67+HU!H67+IE!H67+IT!H67+LT!H67+LU!H67+LV!H67+MT!H67+NL!H67+PL!H67+PT!H67+RO!H67+SE!H67+SI!H67+SK!H67+IS!H67+NO!H67</f>
        <v>33989.158947990196</v>
      </c>
      <c r="I67" s="11">
        <f>AT!I67+BE!I67+BG!I67+CY!I67+CZ!I67+DE!I67+DK!I67+EE!I67+EL!I67+ES!I67+FI!I67+FR!I67+HR!I67+HU!I67+IE!I67+IT!I67+LT!I67+LU!I67+LV!I67+MT!I67+NL!I67+PL!I67+PT!I67+RO!I67+SE!I67+SI!I67+SK!I67+IS!I67+NO!I67</f>
        <v>36487.022496392732</v>
      </c>
      <c r="J67" s="11">
        <f>AT!J67+BE!J67+BG!J67+CY!J67+CZ!J67+DE!J67+DK!J67+EE!J67+EL!J67+ES!J67+FI!J67+FR!J67+HR!J67+HU!J67+IE!J67+IT!J67+LT!J67+LU!J67+LV!J67+MT!J67+NL!J67+PL!J67+PT!J67+RO!J67+SE!J67+SI!J67+SK!J67+IS!J67+NO!J67</f>
        <v>37867.667338297775</v>
      </c>
      <c r="K67" s="11">
        <f>AT!K67+BE!K67+BG!K67+CY!K67+CZ!K67+DE!K67+DK!K67+EE!K67+EL!K67+ES!K67+FI!K67+FR!K67+HR!K67+HU!K67+IE!K67+IT!K67+LT!K67+LU!K67+LV!K67+MT!K67+NL!K67+PL!K67+PT!K67+RO!K67+SE!K67+SI!K67+SK!K67+IS!K67+NO!K67</f>
        <v>37637.831145065167</v>
      </c>
      <c r="L67" s="11">
        <f>AT!L67+BE!L67+BG!L67+CY!L67+CZ!L67+DE!L67+DK!L67+EE!L67+EL!L67+ES!L67+FI!L67+FR!L67+HR!L67+HU!L67+IE!L67+IT!L67+LT!L67+LU!L67+LV!L67+MT!L67+NL!L67+PL!L67+PT!L67+RO!L67+SE!L67+SI!L67+SK!L67+IS!L67+NO!L67</f>
        <v>40565.276272556177</v>
      </c>
      <c r="M67" s="11">
        <f>AT!M67+BE!M67+BG!M67+CY!M67+CZ!M67+DE!M67+DK!M67+EE!M67+EL!M67+ES!M67+FI!M67+FR!M67+HR!M67+HU!M67+IE!M67+IT!M67+LT!M67+LU!M67+LV!M67+MT!M67+NL!M67+PL!M67+PT!M67+RO!M67+SE!M67+SI!M67+SK!M67+IS!M67+NO!M67</f>
        <v>40217.518417171872</v>
      </c>
      <c r="N67" s="11">
        <f>AT!N67+BE!N67+BG!N67+CY!N67+CZ!N67+DE!N67+DK!N67+EE!N67+EL!N67+ES!N67+FI!N67+FR!N67+HR!N67+HU!N67+IE!N67+IT!N67+LT!N67+LU!N67+LV!N67+MT!N67+NL!N67+PL!N67+PT!N67+RO!N67+SE!N67+SI!N67+SK!N67+IS!N67+NO!N67</f>
        <v>39986.549774700041</v>
      </c>
      <c r="O67" s="11">
        <f>AT!O67+BE!O67+BG!O67+CY!O67+CZ!O67+DE!O67+DK!O67+EE!O67+EL!O67+ES!O67+FI!O67+FR!O67+HR!O67+HU!O67+IE!O67+IT!O67+LT!O67+LU!O67+LV!O67+MT!O67+NL!O67+PL!O67+PT!O67+RO!O67+SE!O67+SI!O67+SK!O67+IS!O67+NO!O67</f>
        <v>41361.417083294567</v>
      </c>
      <c r="P67" s="11">
        <f>AT!P67+BE!P67+BG!P67+CY!P67+CZ!P67+DE!P67+DK!P67+EE!P67+EL!P67+ES!P67+FI!P67+FR!P67+HR!P67+HU!P67+IE!P67+IT!P67+LT!P67+LU!P67+LV!P67+MT!P67+NL!P67+PL!P67+PT!P67+RO!P67+SE!P67+SI!P67+SK!P67+IS!P67+NO!P67</f>
        <v>42137.660176472455</v>
      </c>
      <c r="Q67" s="11">
        <f>AT!Q67+BE!Q67+BG!Q67+CY!Q67+CZ!Q67+DE!Q67+DK!Q67+EE!Q67+EL!Q67+ES!Q67+FI!Q67+FR!Q67+HR!Q67+HU!Q67+IE!Q67+IT!Q67+LT!Q67+LU!Q67+LV!Q67+MT!Q67+NL!Q67+PL!Q67+PT!Q67+RO!Q67+SE!Q67+SI!Q67+SK!Q67+IS!Q67+NO!Q67</f>
        <v>40959.176616186887</v>
      </c>
      <c r="R67" s="11">
        <f>AT!R67+BE!R67+BG!R67+CY!R67+CZ!R67+DE!R67+DK!R67+EE!R67+EL!R67+ES!R67+FI!R67+FR!R67+HR!R67+HU!R67+IE!R67+IT!R67+LT!R67+LU!R67+LV!R67+MT!R67+NL!R67+PL!R67+PT!R67+RO!R67+SE!R67+SI!R67+SK!R67+IS!R67+NO!R67</f>
        <v>41643.167978104531</v>
      </c>
      <c r="S67" s="11">
        <f>AT!S67+BE!S67+BG!S67+CY!S67+CZ!S67+DE!S67+DK!S67+EE!S67+EL!S67+ES!S67+FI!S67+FR!S67+HR!S67+HU!S67+IE!S67+IT!S67+LT!S67+LU!S67+LV!S67+MT!S67+NL!S67+PL!S67+PT!S67+RO!S67+SE!S67+SI!S67+SK!S67+IS!S67+NO!S67</f>
        <v>42844.448338389178</v>
      </c>
      <c r="T67" s="11">
        <f>AT!T67+BE!T67+BG!T67+CY!T67+CZ!T67+DE!T67+DK!T67+EE!T67+EL!T67+ES!T67+FI!T67+FR!T67+HR!T67+HU!T67+IE!T67+IT!T67+LT!T67+LU!T67+LV!T67+MT!T67+NL!T67+PL!T67+PT!T67+RO!T67+SE!T67+SI!T67+SK!T67+IS!T67+NO!T67</f>
        <v>42121.995641388014</v>
      </c>
      <c r="U67" s="11">
        <f>AT!U67+BE!U67+BG!U67+CY!U67+CZ!U67+DE!U67+DK!U67+EE!U67+EL!U67+ES!U67+FI!U67+FR!U67+HR!U67+HU!U67+IE!U67+IT!U67+LT!U67+LU!U67+LV!U67+MT!U67+NL!U67+PL!U67+PT!U67+RO!U67+SE!U67+SI!U67+SK!U67+IS!U67+NO!U67</f>
        <v>40317.29106093623</v>
      </c>
      <c r="V67" s="11">
        <f>AT!V67+BE!V67+BG!V67+CY!V67+CZ!V67+DE!V67+DK!V67+EE!V67+EL!V67+ES!V67+FI!V67+FR!V67+HR!V67+HU!V67+IE!V67+IT!V67+LT!V67+LU!V67+LV!V67+MT!V67+NL!V67+PL!V67+PT!V67+RO!V67+SE!V67+SI!V67+SK!V67+IS!V67+NO!V67</f>
        <v>41549.29288430333</v>
      </c>
      <c r="W67" s="11">
        <f>AT!W67+BE!W67+BG!W67+CY!W67+CZ!W67+DE!W67+DK!W67+EE!W67+EL!W67+ES!W67+FI!W67+FR!W67+HR!W67+HU!W67+IE!W67+IT!W67+LT!W67+LU!W67+LV!W67+MT!W67+NL!W67+PL!W67+PT!W67+RO!W67+SE!W67+SI!W67+SK!W67+IS!W67+NO!W67</f>
        <v>39063.373197342022</v>
      </c>
      <c r="X67" s="11">
        <f>AT!X67+BE!X67+BG!X67+CY!X67+CZ!X67+DE!X67+DK!X67+EE!X67+EL!X67+ES!X67+FI!X67+FR!X67+HR!X67+HU!X67+IE!X67+IT!X67+LT!X67+LU!X67+LV!X67+MT!X67+NL!X67+PL!X67+PT!X67+RO!X67+SE!X67+SI!X67+SK!X67+IS!X67+NO!X67</f>
        <v>36838.717333839661</v>
      </c>
      <c r="Y67" s="11">
        <f>AT!Y67+BE!Y67+BG!Y67+CY!Y67+CZ!Y67+DE!Y67+DK!Y67+EE!Y67+EL!Y67+ES!Y67+FI!Y67+FR!Y67+HR!Y67+HU!Y67+IE!Y67+IT!Y67+LT!Y67+LU!Y67+LV!Y67+MT!Y67+NL!Y67+PL!Y67+PT!Y67+RO!Y67+SE!Y67+SI!Y67+SK!Y67+IS!Y67+NO!Y67</f>
        <v>35605.418565653927</v>
      </c>
      <c r="Z67" s="11">
        <f>AT!Z67+BE!Z67+BG!Z67+CY!Z67+CZ!Z67+DE!Z67+DK!Z67+EE!Z67+EL!Z67+ES!Z67+FI!Z67+FR!Z67+HR!Z67+HU!Z67+IE!Z67+IT!Z67+LT!Z67+LU!Z67+LV!Z67+MT!Z67+NL!Z67+PL!Z67+PT!Z67+RO!Z67+SE!Z67+SI!Z67+SK!Z67+IS!Z67+NO!Z67</f>
        <v>34653.51756977621</v>
      </c>
      <c r="AA67" s="11">
        <f>AT!AA67+BE!AA67+BG!AA67+CY!AA67+CZ!AA67+DE!AA67+DK!AA67+EE!AA67+EL!AA67+ES!AA67+FI!AA67+FR!AA67+HR!AA67+HU!AA67+IE!AA67+IT!AA67+LT!AA67+LU!AA67+LV!AA67+MT!AA67+NL!AA67+PL!AA67+PT!AA67+RO!AA67+SE!AA67+SI!AA67+SK!AA67+IS!AA67+NO!AA67</f>
        <v>34803.129388576694</v>
      </c>
      <c r="AB67" s="11">
        <f>AT!AB67+BE!AB67+BG!AB67+CY!AB67+CZ!AB67+DE!AB67+DK!AB67+EE!AB67+EL!AB67+ES!AB67+FI!AB67+FR!AB67+HR!AB67+HU!AB67+IE!AB67+IT!AB67+LT!AB67+LU!AB67+LV!AB67+MT!AB67+NL!AB67+PL!AB67+PT!AB67+RO!AB67+SE!AB67+SI!AB67+SK!AB67+IS!AB67+NO!AB67</f>
        <v>37394.212976780989</v>
      </c>
      <c r="AC67" s="11">
        <f>AT!AC67+BE!AC67+BG!AC67+CY!AC67+CZ!AC67+DE!AC67+DK!AC67+EE!AC67+EL!AC67+ES!AC67+FI!AC67+FR!AC67+HR!AC67+HU!AC67+IE!AC67+IT!AC67+LT!AC67+LU!AC67+LV!AC67+MT!AC67+NL!AC67+PL!AC67+PT!AC67+RO!AC67+SE!AC67+SI!AC67+SK!AC67+IS!AC67+NO!AC67</f>
        <v>38117.558501629581</v>
      </c>
      <c r="AD67" s="11">
        <f>AT!AD67+BE!AD67+BG!AD67+CY!AD67+CZ!AD67+DE!AD67+DK!AD67+EE!AD67+EL!AD67+ES!AD67+FI!AD67+FR!AD67+HR!AD67+HU!AD67+IE!AD67+IT!AD67+LT!AD67+LU!AD67+LV!AD67+MT!AD67+NL!AD67+PL!AD67+PT!AD67+RO!AD67+SE!AD67+SI!AD67+SK!AD67+IS!AD67+NO!AD67</f>
        <v>39313.818887698239</v>
      </c>
      <c r="AE67" s="11">
        <f>AT!AE67+BE!AE67+BG!AE67+CY!AE67+CZ!AE67+DE!AE67+DK!AE67+EE!AE67+EL!AE67+ES!AE67+FI!AE67+FR!AE67+HR!AE67+HU!AE67+IE!AE67+IT!AE67+LT!AE67+LU!AE67+LV!AE67+MT!AE67+NL!AE67+PL!AE67+PT!AE67+RO!AE67+SE!AE67+SI!AE67+SK!AE67+IS!AE67+NO!AE67</f>
        <v>39607.737376829798</v>
      </c>
      <c r="AF67" s="11">
        <f>AT!AF67+BE!AF67+BG!AF67+CY!AF67+CZ!AF67+DE!AF67+DK!AF67+EE!AF67+EL!AF67+ES!AF67+FI!AF67+FR!AF67+HR!AF67+HU!AF67+IE!AF67+IT!AF67+LT!AF67+LU!AF67+LV!AF67+MT!AF67+NL!AF67+PL!AF67+PT!AF67+RO!AF67+SE!AF67+SI!AF67+SK!AF67+IS!AF67+NO!AF67</f>
        <v>32805.705165171814</v>
      </c>
      <c r="AG67" s="11">
        <f>AT!AG67+BE!AG67+BG!AG67+CY!AG67+CZ!AG67+DE!AG67+DK!AG67+EE!AG67+EL!AG67+ES!AG67+FI!AG67+FR!AG67+HR!AG67+HU!AG67+IE!AG67+IT!AG67+LT!AG67+LU!AG67+LV!AG67+MT!AG67+NL!AG67+PL!AG67+PT!AG67+RO!AG67+SE!AG67+SI!AG67+SK!AG67+IS!AG67+NO!AG67</f>
        <v>34250.360823800831</v>
      </c>
    </row>
    <row r="68" spans="1:33" x14ac:dyDescent="0.25">
      <c r="A68" s="12" t="s">
        <v>30</v>
      </c>
      <c r="B68" s="13">
        <f>AT!B68+BE!B68+BG!B68+CY!B68+CZ!B68+DE!B68+DK!B68+EE!B68+EL!B68+ES!B68+FI!B68+FR!B68+HR!B68+HU!B68+IE!B68+IT!B68+LT!B68+LU!B68+LV!B68+MT!B68+NL!B68+PL!B68+PT!B68+RO!B68+SE!B68+SI!B68+SK!B68+IS!B68+NO!B68</f>
        <v>76695.00779278831</v>
      </c>
      <c r="C68" s="13">
        <f>AT!C68+BE!C68+BG!C68+CY!C68+CZ!C68+DE!C68+DK!C68+EE!C68+EL!C68+ES!C68+FI!C68+FR!C68+HR!C68+HU!C68+IE!C68+IT!C68+LT!C68+LU!C68+LV!C68+MT!C68+NL!C68+PL!C68+PT!C68+RO!C68+SE!C68+SI!C68+SK!C68+IS!C68+NO!C68</f>
        <v>76352.537908748869</v>
      </c>
      <c r="D68" s="13">
        <f>AT!D68+BE!D68+BG!D68+CY!D68+CZ!D68+DE!D68+DK!D68+EE!D68+EL!D68+ES!D68+FI!D68+FR!D68+HR!D68+HU!D68+IE!D68+IT!D68+LT!D68+LU!D68+LV!D68+MT!D68+NL!D68+PL!D68+PT!D68+RO!D68+SE!D68+SI!D68+SK!D68+IS!D68+NO!D68</f>
        <v>76646.334873059342</v>
      </c>
      <c r="E68" s="13">
        <f>AT!E68+BE!E68+BG!E68+CY!E68+CZ!E68+DE!E68+DK!E68+EE!E68+EL!E68+ES!E68+FI!E68+FR!E68+HR!E68+HU!E68+IE!E68+IT!E68+LT!E68+LU!E68+LV!E68+MT!E68+NL!E68+PL!E68+PT!E68+RO!E68+SE!E68+SI!E68+SK!E68+IS!E68+NO!E68</f>
        <v>76037.825168314841</v>
      </c>
      <c r="F68" s="13">
        <f>AT!F68+BE!F68+BG!F68+CY!F68+CZ!F68+DE!F68+DK!F68+EE!F68+EL!F68+ES!F68+FI!F68+FR!F68+HR!F68+HU!F68+IE!F68+IT!F68+LT!F68+LU!F68+LV!F68+MT!F68+NL!F68+PL!F68+PT!F68+RO!F68+SE!F68+SI!F68+SK!F68+IS!F68+NO!F68</f>
        <v>74773.91985448284</v>
      </c>
      <c r="G68" s="13">
        <f>AT!G68+BE!G68+BG!G68+CY!G68+CZ!G68+DE!G68+DK!G68+EE!G68+EL!G68+ES!G68+FI!G68+FR!G68+HR!G68+HU!G68+IE!G68+IT!G68+LT!G68+LU!G68+LV!G68+MT!G68+NL!G68+PL!G68+PT!G68+RO!G68+SE!G68+SI!G68+SK!G68+IS!G68+NO!G68</f>
        <v>75317.503122628288</v>
      </c>
      <c r="H68" s="13">
        <f>AT!H68+BE!H68+BG!H68+CY!H68+CZ!H68+DE!H68+DK!H68+EE!H68+EL!H68+ES!H68+FI!H68+FR!H68+HR!H68+HU!H68+IE!H68+IT!H68+LT!H68+LU!H68+LV!H68+MT!H68+NL!H68+PL!H68+PT!H68+RO!H68+SE!H68+SI!H68+SK!H68+IS!H68+NO!H68</f>
        <v>79185.883825769808</v>
      </c>
      <c r="I68" s="13">
        <f>AT!I68+BE!I68+BG!I68+CY!I68+CZ!I68+DE!I68+DK!I68+EE!I68+EL!I68+ES!I68+FI!I68+FR!I68+HR!I68+HU!I68+IE!I68+IT!I68+LT!I68+LU!I68+LV!I68+MT!I68+NL!I68+PL!I68+PT!I68+RO!I68+SE!I68+SI!I68+SK!I68+IS!I68+NO!I68</f>
        <v>85432.166542167281</v>
      </c>
      <c r="J68" s="13">
        <f>AT!J68+BE!J68+BG!J68+CY!J68+CZ!J68+DE!J68+DK!J68+EE!J68+EL!J68+ES!J68+FI!J68+FR!J68+HR!J68+HU!J68+IE!J68+IT!J68+LT!J68+LU!J68+LV!J68+MT!J68+NL!J68+PL!J68+PT!J68+RO!J68+SE!J68+SI!J68+SK!J68+IS!J68+NO!J68</f>
        <v>89455.583723542237</v>
      </c>
      <c r="K68" s="13">
        <f>AT!K68+BE!K68+BG!K68+CY!K68+CZ!K68+DE!K68+DK!K68+EE!K68+EL!K68+ES!K68+FI!K68+FR!K68+HR!K68+HU!K68+IE!K68+IT!K68+LT!K68+LU!K68+LV!K68+MT!K68+NL!K68+PL!K68+PT!K68+RO!K68+SE!K68+SI!K68+SK!K68+IS!K68+NO!K68</f>
        <v>84987.387482934835</v>
      </c>
      <c r="L68" s="13">
        <f>AT!L68+BE!L68+BG!L68+CY!L68+CZ!L68+DE!L68+DK!L68+EE!L68+EL!L68+ES!L68+FI!L68+FR!L68+HR!L68+HU!L68+IE!L68+IT!L68+LT!L68+LU!L68+LV!L68+MT!L68+NL!L68+PL!L68+PT!L68+RO!L68+SE!L68+SI!L68+SK!L68+IS!L68+NO!L68</f>
        <v>92032.003572363872</v>
      </c>
      <c r="M68" s="13">
        <f>AT!M68+BE!M68+BG!M68+CY!M68+CZ!M68+DE!M68+DK!M68+EE!M68+EL!M68+ES!M68+FI!M68+FR!M68+HR!M68+HU!M68+IE!M68+IT!M68+LT!M68+LU!M68+LV!M68+MT!M68+NL!M68+PL!M68+PT!M68+RO!M68+SE!M68+SI!M68+SK!M68+IS!M68+NO!M68</f>
        <v>96310.30570466815</v>
      </c>
      <c r="N68" s="13">
        <f>AT!N68+BE!N68+BG!N68+CY!N68+CZ!N68+DE!N68+DK!N68+EE!N68+EL!N68+ES!N68+FI!N68+FR!N68+HR!N68+HU!N68+IE!N68+IT!N68+LT!N68+LU!N68+LV!N68+MT!N68+NL!N68+PL!N68+PT!N68+RO!N68+SE!N68+SI!N68+SK!N68+IS!N68+NO!N68</f>
        <v>100062.34365341996</v>
      </c>
      <c r="O68" s="13">
        <f>AT!O68+BE!O68+BG!O68+CY!O68+CZ!O68+DE!O68+DK!O68+EE!O68+EL!O68+ES!O68+FI!O68+FR!O68+HR!O68+HU!O68+IE!O68+IT!O68+LT!O68+LU!O68+LV!O68+MT!O68+NL!O68+PL!O68+PT!O68+RO!O68+SE!O68+SI!O68+SK!O68+IS!O68+NO!O68</f>
        <v>102458.37904330544</v>
      </c>
      <c r="P68" s="13">
        <f>AT!P68+BE!P68+BG!P68+CY!P68+CZ!P68+DE!P68+DK!P68+EE!P68+EL!P68+ES!P68+FI!P68+FR!P68+HR!P68+HU!P68+IE!P68+IT!P68+LT!P68+LU!P68+LV!P68+MT!P68+NL!P68+PL!P68+PT!P68+RO!P68+SE!P68+SI!P68+SK!P68+IS!P68+NO!P68</f>
        <v>108845.07145748756</v>
      </c>
      <c r="Q68" s="13">
        <f>AT!Q68+BE!Q68+BG!Q68+CY!Q68+CZ!Q68+DE!Q68+DK!Q68+EE!Q68+EL!Q68+ES!Q68+FI!Q68+FR!Q68+HR!Q68+HU!Q68+IE!Q68+IT!Q68+LT!Q68+LU!Q68+LV!Q68+MT!Q68+NL!Q68+PL!Q68+PT!Q68+RO!Q68+SE!Q68+SI!Q68+SK!Q68+IS!Q68+NO!Q68</f>
        <v>113509.42380593315</v>
      </c>
      <c r="R68" s="13">
        <f>AT!R68+BE!R68+BG!R68+CY!R68+CZ!R68+DE!R68+DK!R68+EE!R68+EL!R68+ES!R68+FI!R68+FR!R68+HR!R68+HU!R68+IE!R68+IT!R68+LT!R68+LU!R68+LV!R68+MT!R68+NL!R68+PL!R68+PT!R68+RO!R68+SE!R68+SI!R68+SK!R68+IS!R68+NO!R68</f>
        <v>122194.46888249546</v>
      </c>
      <c r="S68" s="13">
        <f>AT!S68+BE!S68+BG!S68+CY!S68+CZ!S68+DE!S68+DK!S68+EE!S68+EL!S68+ES!S68+FI!S68+FR!S68+HR!S68+HU!S68+IE!S68+IT!S68+LT!S68+LU!S68+LV!S68+MT!S68+NL!S68+PL!S68+PT!S68+RO!S68+SE!S68+SI!S68+SK!S68+IS!S68+NO!S68</f>
        <v>128591.06374025083</v>
      </c>
      <c r="T68" s="13">
        <f>AT!T68+BE!T68+BG!T68+CY!T68+CZ!T68+DE!T68+DK!T68+EE!T68+EL!T68+ES!T68+FI!T68+FR!T68+HR!T68+HU!T68+IE!T68+IT!T68+LT!T68+LU!T68+LV!T68+MT!T68+NL!T68+PL!T68+PT!T68+RO!T68+SE!T68+SI!T68+SK!T68+IS!T68+NO!T68</f>
        <v>126895.54574473204</v>
      </c>
      <c r="U68" s="13">
        <f>AT!U68+BE!U68+BG!U68+CY!U68+CZ!U68+DE!U68+DK!U68+EE!U68+EL!U68+ES!U68+FI!U68+FR!U68+HR!U68+HU!U68+IE!U68+IT!U68+LT!U68+LU!U68+LV!U68+MT!U68+NL!U68+PL!U68+PT!U68+RO!U68+SE!U68+SI!U68+SK!U68+IS!U68+NO!U68</f>
        <v>110694.54966830378</v>
      </c>
      <c r="V68" s="13">
        <f>AT!V68+BE!V68+BG!V68+CY!V68+CZ!V68+DE!V68+DK!V68+EE!V68+EL!V68+ES!V68+FI!V68+FR!V68+HR!V68+HU!V68+IE!V68+IT!V68+LT!V68+LU!V68+LV!V68+MT!V68+NL!V68+PL!V68+PT!V68+RO!V68+SE!V68+SI!V68+SK!V68+IS!V68+NO!V68</f>
        <v>110440.41210561668</v>
      </c>
      <c r="W68" s="13">
        <f>AT!W68+BE!W68+BG!W68+CY!W68+CZ!W68+DE!W68+DK!W68+EE!W68+EL!W68+ES!W68+FI!W68+FR!W68+HR!W68+HU!W68+IE!W68+IT!W68+LT!W68+LU!W68+LV!W68+MT!W68+NL!W68+PL!W68+PT!W68+RO!W68+SE!W68+SI!W68+SK!W68+IS!W68+NO!W68</f>
        <v>112520.76503413796</v>
      </c>
      <c r="X68" s="13">
        <f>AT!X68+BE!X68+BG!X68+CY!X68+CZ!X68+DE!X68+DK!X68+EE!X68+EL!X68+ES!X68+FI!X68+FR!X68+HR!X68+HU!X68+IE!X68+IT!X68+LT!X68+LU!X68+LV!X68+MT!X68+NL!X68+PL!X68+PT!X68+RO!X68+SE!X68+SI!X68+SK!X68+IS!X68+NO!X68</f>
        <v>104872.00437044034</v>
      </c>
      <c r="Y68" s="13">
        <f>AT!Y68+BE!Y68+BG!Y68+CY!Y68+CZ!Y68+DE!Y68+DK!Y68+EE!Y68+EL!Y68+ES!Y68+FI!Y68+FR!Y68+HR!Y68+HU!Y68+IE!Y68+IT!Y68+LT!Y68+LU!Y68+LV!Y68+MT!Y68+NL!Y68+PL!Y68+PT!Y68+RO!Y68+SE!Y68+SI!Y68+SK!Y68+IS!Y68+NO!Y68</f>
        <v>97988.450770386087</v>
      </c>
      <c r="Z68" s="13">
        <f>AT!Z68+BE!Z68+BG!Z68+CY!Z68+CZ!Z68+DE!Z68+DK!Z68+EE!Z68+EL!Z68+ES!Z68+FI!Z68+FR!Z68+HR!Z68+HU!Z68+IE!Z68+IT!Z68+LT!Z68+LU!Z68+LV!Z68+MT!Z68+NL!Z68+PL!Z68+PT!Z68+RO!Z68+SE!Z68+SI!Z68+SK!Z68+IS!Z68+NO!Z68</f>
        <v>94685.404203663798</v>
      </c>
      <c r="AA68" s="13">
        <f>AT!AA68+BE!AA68+BG!AA68+CY!AA68+CZ!AA68+DE!AA68+DK!AA68+EE!AA68+EL!AA68+ES!AA68+FI!AA68+FR!AA68+HR!AA68+HU!AA68+IE!AA68+IT!AA68+LT!AA68+LU!AA68+LV!AA68+MT!AA68+NL!AA68+PL!AA68+PT!AA68+RO!AA68+SE!AA68+SI!AA68+SK!AA68+IS!AA68+NO!AA68</f>
        <v>93246.257191423327</v>
      </c>
      <c r="AB68" s="13">
        <f>AT!AB68+BE!AB68+BG!AB68+CY!AB68+CZ!AB68+DE!AB68+DK!AB68+EE!AB68+EL!AB68+ES!AB68+FI!AB68+FR!AB68+HR!AB68+HU!AB68+IE!AB68+IT!AB68+LT!AB68+LU!AB68+LV!AB68+MT!AB68+NL!AB68+PL!AB68+PT!AB68+RO!AB68+SE!AB68+SI!AB68+SK!AB68+IS!AB68+NO!AB68</f>
        <v>96954.723542739026</v>
      </c>
      <c r="AC68" s="13">
        <f>AT!AC68+BE!AC68+BG!AC68+CY!AC68+CZ!AC68+DE!AC68+DK!AC68+EE!AC68+EL!AC68+ES!AC68+FI!AC68+FR!AC68+HR!AC68+HU!AC68+IE!AC68+IT!AC68+LT!AC68+LU!AC68+LV!AC68+MT!AC68+NL!AC68+PL!AC68+PT!AC68+RO!AC68+SE!AC68+SI!AC68+SK!AC68+IS!AC68+NO!AC68</f>
        <v>98458.364261530427</v>
      </c>
      <c r="AD68" s="13">
        <f>AT!AD68+BE!AD68+BG!AD68+CY!AD68+CZ!AD68+DE!AD68+DK!AD68+EE!AD68+EL!AD68+ES!AD68+FI!AD68+FR!AD68+HR!AD68+HU!AD68+IE!AD68+IT!AD68+LT!AD68+LU!AD68+LV!AD68+MT!AD68+NL!AD68+PL!AD68+PT!AD68+RO!AD68+SE!AD68+SI!AD68+SK!AD68+IS!AD68+NO!AD68</f>
        <v>101366.46277026176</v>
      </c>
      <c r="AE68" s="13">
        <f>AT!AE68+BE!AE68+BG!AE68+CY!AE68+CZ!AE68+DE!AE68+DK!AE68+EE!AE68+EL!AE68+ES!AE68+FI!AE68+FR!AE68+HR!AE68+HU!AE68+IE!AE68+IT!AE68+LT!AE68+LU!AE68+LV!AE68+MT!AE68+NL!AE68+PL!AE68+PT!AE68+RO!AE68+SE!AE68+SI!AE68+SK!AE68+IS!AE68+NO!AE68</f>
        <v>99745.575386250202</v>
      </c>
      <c r="AF68" s="13">
        <f>AT!AF68+BE!AF68+BG!AF68+CY!AF68+CZ!AF68+DE!AF68+DK!AF68+EE!AF68+EL!AF68+ES!AF68+FI!AF68+FR!AF68+HR!AF68+HU!AF68+IE!AF68+IT!AF68+LT!AF68+LU!AF68+LV!AF68+MT!AF68+NL!AF68+PL!AF68+PT!AF68+RO!AF68+SE!AF68+SI!AF68+SK!AF68+IS!AF68+NO!AF68</f>
        <v>92244.916859348188</v>
      </c>
      <c r="AG68" s="13">
        <f>AT!AG68+BE!AG68+BG!AG68+CY!AG68+CZ!AG68+DE!AG68+DK!AG68+EE!AG68+EL!AG68+ES!AG68+FI!AG68+FR!AG68+HR!AG68+HU!AG68+IE!AG68+IT!AG68+LT!AG68+LU!AG68+LV!AG68+MT!AG68+NL!AG68+PL!AG68+PT!AG68+RO!AG68+SE!AG68+SI!AG68+SK!AG68+IS!AG68+NO!AG68</f>
        <v>96527.633424399159</v>
      </c>
    </row>
    <row r="69" spans="1:33" x14ac:dyDescent="0.25">
      <c r="A69" s="14" t="s">
        <v>24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 spans="1:33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 spans="1:33" x14ac:dyDescent="0.25">
      <c r="A71" s="8" t="s">
        <v>7</v>
      </c>
      <c r="B71" s="9">
        <f t="shared" ref="B71:AG73" si="18">IF(B66=0,0,100*B66/B12)</f>
        <v>28387.751637033089</v>
      </c>
      <c r="C71" s="9">
        <f t="shared" si="18"/>
        <v>30570.206185875344</v>
      </c>
      <c r="D71" s="9">
        <f t="shared" si="18"/>
        <v>30844.027717649969</v>
      </c>
      <c r="E71" s="9">
        <f t="shared" si="18"/>
        <v>30619.540941487099</v>
      </c>
      <c r="F71" s="9">
        <f t="shared" si="18"/>
        <v>30181.948919436523</v>
      </c>
      <c r="G71" s="9">
        <f t="shared" si="18"/>
        <v>30430.9637708175</v>
      </c>
      <c r="H71" s="9">
        <f t="shared" si="18"/>
        <v>31774.698271667079</v>
      </c>
      <c r="I71" s="9">
        <f t="shared" si="18"/>
        <v>33076.715611504333</v>
      </c>
      <c r="J71" s="9">
        <f t="shared" si="18"/>
        <v>33478.030368704633</v>
      </c>
      <c r="K71" s="9">
        <f t="shared" si="18"/>
        <v>33122.027364928595</v>
      </c>
      <c r="L71" s="9">
        <f t="shared" si="18"/>
        <v>33881.585300006584</v>
      </c>
      <c r="M71" s="9">
        <f t="shared" si="18"/>
        <v>34785.579327078463</v>
      </c>
      <c r="N71" s="9">
        <f t="shared" si="18"/>
        <v>36893.340640683782</v>
      </c>
      <c r="O71" s="9">
        <f t="shared" si="18"/>
        <v>36645.343081083156</v>
      </c>
      <c r="P71" s="9">
        <f t="shared" si="18"/>
        <v>37321.448049139413</v>
      </c>
      <c r="Q71" s="9">
        <f t="shared" si="18"/>
        <v>37758.423680015818</v>
      </c>
      <c r="R71" s="9">
        <f t="shared" si="18"/>
        <v>40979.890452149353</v>
      </c>
      <c r="S71" s="9">
        <f t="shared" si="18"/>
        <v>43220.694444511944</v>
      </c>
      <c r="T71" s="9">
        <f t="shared" si="18"/>
        <v>43631.521721772922</v>
      </c>
      <c r="U71" s="9">
        <f t="shared" si="18"/>
        <v>45509.941944457387</v>
      </c>
      <c r="V71" s="9">
        <f t="shared" si="18"/>
        <v>45009.142417228228</v>
      </c>
      <c r="W71" s="9">
        <f t="shared" si="18"/>
        <v>43814.61012933006</v>
      </c>
      <c r="X71" s="9">
        <f t="shared" si="18"/>
        <v>42487.071199792714</v>
      </c>
      <c r="Y71" s="9">
        <f t="shared" si="18"/>
        <v>41269.190675434817</v>
      </c>
      <c r="Z71" s="9">
        <f t="shared" si="18"/>
        <v>39477.874891221276</v>
      </c>
      <c r="AA71" s="9">
        <f t="shared" si="18"/>
        <v>40244.190592044251</v>
      </c>
      <c r="AB71" s="9">
        <f t="shared" si="18"/>
        <v>42695.790835278334</v>
      </c>
      <c r="AC71" s="9">
        <f t="shared" si="18"/>
        <v>43059.578884281342</v>
      </c>
      <c r="AD71" s="9">
        <f t="shared" si="18"/>
        <v>42233.361508252754</v>
      </c>
      <c r="AE71" s="9">
        <f t="shared" si="18"/>
        <v>40494.657364230974</v>
      </c>
      <c r="AF71" s="9">
        <f t="shared" si="18"/>
        <v>39942.559028778109</v>
      </c>
      <c r="AG71" s="9">
        <f t="shared" si="18"/>
        <v>40171.777575709624</v>
      </c>
    </row>
    <row r="72" spans="1:33" x14ac:dyDescent="0.25">
      <c r="A72" s="10" t="s">
        <v>29</v>
      </c>
      <c r="B72" s="11">
        <f t="shared" si="18"/>
        <v>19757.478084190741</v>
      </c>
      <c r="C72" s="11">
        <f t="shared" si="18"/>
        <v>21353.044930365282</v>
      </c>
      <c r="D72" s="11">
        <f t="shared" si="18"/>
        <v>21547.686281102851</v>
      </c>
      <c r="E72" s="11">
        <f t="shared" si="18"/>
        <v>21783.197516283897</v>
      </c>
      <c r="F72" s="11">
        <f t="shared" si="18"/>
        <v>21476.335927850949</v>
      </c>
      <c r="G72" s="11">
        <f t="shared" si="18"/>
        <v>21904.908881008607</v>
      </c>
      <c r="H72" s="11">
        <f t="shared" si="18"/>
        <v>22700.491017953605</v>
      </c>
      <c r="I72" s="11">
        <f t="shared" si="18"/>
        <v>23811.24782327285</v>
      </c>
      <c r="J72" s="11">
        <f t="shared" si="18"/>
        <v>24428.163420957706</v>
      </c>
      <c r="K72" s="11">
        <f t="shared" si="18"/>
        <v>23707.057673414754</v>
      </c>
      <c r="L72" s="11">
        <f t="shared" si="18"/>
        <v>24571.525261882536</v>
      </c>
      <c r="M72" s="11">
        <f t="shared" si="18"/>
        <v>24409.074240071608</v>
      </c>
      <c r="N72" s="11">
        <f t="shared" si="18"/>
        <v>25692.801383979076</v>
      </c>
      <c r="O72" s="11">
        <f t="shared" si="18"/>
        <v>25949.43302794957</v>
      </c>
      <c r="P72" s="11">
        <f t="shared" si="18"/>
        <v>25889.567329218833</v>
      </c>
      <c r="Q72" s="11">
        <f t="shared" si="18"/>
        <v>25971.541020652425</v>
      </c>
      <c r="R72" s="11">
        <f t="shared" si="18"/>
        <v>28052.428815407984</v>
      </c>
      <c r="S72" s="11">
        <f t="shared" si="18"/>
        <v>29153.575205804591</v>
      </c>
      <c r="T72" s="11">
        <f t="shared" si="18"/>
        <v>29600.133400460349</v>
      </c>
      <c r="U72" s="11">
        <f t="shared" si="18"/>
        <v>32435.532550347863</v>
      </c>
      <c r="V72" s="11">
        <f t="shared" si="18"/>
        <v>31255.760699704751</v>
      </c>
      <c r="W72" s="11">
        <f t="shared" si="18"/>
        <v>29428.177838499876</v>
      </c>
      <c r="X72" s="11">
        <f t="shared" si="18"/>
        <v>28393.150564308195</v>
      </c>
      <c r="Y72" s="11">
        <f t="shared" si="18"/>
        <v>27072.108769195751</v>
      </c>
      <c r="Z72" s="11">
        <f t="shared" si="18"/>
        <v>26551.826670486833</v>
      </c>
      <c r="AA72" s="11">
        <f t="shared" si="18"/>
        <v>27404.60985397908</v>
      </c>
      <c r="AB72" s="11">
        <f t="shared" si="18"/>
        <v>29462.611593737925</v>
      </c>
      <c r="AC72" s="11">
        <f t="shared" si="18"/>
        <v>30124.964889467243</v>
      </c>
      <c r="AD72" s="11">
        <f t="shared" si="18"/>
        <v>28561.796968059265</v>
      </c>
      <c r="AE72" s="11">
        <f t="shared" si="18"/>
        <v>27853.256875066498</v>
      </c>
      <c r="AF72" s="11">
        <f t="shared" si="18"/>
        <v>26584.216200720446</v>
      </c>
      <c r="AG72" s="11">
        <f t="shared" si="18"/>
        <v>26368.819138883839</v>
      </c>
    </row>
    <row r="73" spans="1:33" x14ac:dyDescent="0.25">
      <c r="A73" s="12" t="s">
        <v>30</v>
      </c>
      <c r="B73" s="13">
        <f t="shared" si="18"/>
        <v>34514.845813965403</v>
      </c>
      <c r="C73" s="13">
        <f t="shared" si="18"/>
        <v>36925.17515468214</v>
      </c>
      <c r="D73" s="13">
        <f t="shared" si="18"/>
        <v>37461.152783255231</v>
      </c>
      <c r="E73" s="13">
        <f t="shared" si="18"/>
        <v>36888.930854230639</v>
      </c>
      <c r="F73" s="13">
        <f t="shared" si="18"/>
        <v>36463.571573106274</v>
      </c>
      <c r="G73" s="13">
        <f t="shared" si="18"/>
        <v>36517.216791318497</v>
      </c>
      <c r="H73" s="13">
        <f t="shared" si="18"/>
        <v>38355.773188450701</v>
      </c>
      <c r="I73" s="13">
        <f t="shared" si="18"/>
        <v>39669.318917479592</v>
      </c>
      <c r="J73" s="13">
        <f t="shared" si="18"/>
        <v>39704.675714489975</v>
      </c>
      <c r="K73" s="13">
        <f t="shared" si="18"/>
        <v>40190.681863578589</v>
      </c>
      <c r="L73" s="13">
        <f t="shared" si="18"/>
        <v>40674.537345657845</v>
      </c>
      <c r="M73" s="13">
        <f t="shared" si="18"/>
        <v>42293.421271811683</v>
      </c>
      <c r="N73" s="13">
        <f t="shared" si="18"/>
        <v>44676.368813824585</v>
      </c>
      <c r="O73" s="13">
        <f t="shared" si="18"/>
        <v>43960.030716948364</v>
      </c>
      <c r="P73" s="13">
        <f t="shared" si="18"/>
        <v>45016.814368823179</v>
      </c>
      <c r="Q73" s="13">
        <f t="shared" si="18"/>
        <v>45152.87486401885</v>
      </c>
      <c r="R73" s="13">
        <f t="shared" si="18"/>
        <v>48614.791835503973</v>
      </c>
      <c r="S73" s="13">
        <f t="shared" si="18"/>
        <v>51500.236967715646</v>
      </c>
      <c r="T73" s="13">
        <f t="shared" si="18"/>
        <v>51778.999645589909</v>
      </c>
      <c r="U73" s="13">
        <f t="shared" si="18"/>
        <v>53341.145040342984</v>
      </c>
      <c r="V73" s="13">
        <f t="shared" si="18"/>
        <v>53938.344573140836</v>
      </c>
      <c r="W73" s="13">
        <f t="shared" si="18"/>
        <v>52770.730123831388</v>
      </c>
      <c r="X73" s="13">
        <f t="shared" si="18"/>
        <v>51459.968173273242</v>
      </c>
      <c r="Y73" s="13">
        <f t="shared" si="18"/>
        <v>50984.492753139362</v>
      </c>
      <c r="Z73" s="13">
        <f t="shared" si="18"/>
        <v>48036.572132386827</v>
      </c>
      <c r="AA73" s="13">
        <f t="shared" si="18"/>
        <v>48773.122966692841</v>
      </c>
      <c r="AB73" s="13">
        <f t="shared" si="18"/>
        <v>51641.810265578002</v>
      </c>
      <c r="AC73" s="13">
        <f t="shared" si="18"/>
        <v>51644.19536588843</v>
      </c>
      <c r="AD73" s="13">
        <f t="shared" si="18"/>
        <v>51861.129094836884</v>
      </c>
      <c r="AE73" s="13">
        <f t="shared" si="18"/>
        <v>49397.046712122523</v>
      </c>
      <c r="AF73" s="13">
        <f t="shared" si="18"/>
        <v>48633.606813380276</v>
      </c>
      <c r="AG73" s="13">
        <f t="shared" si="18"/>
        <v>49335.049107516454</v>
      </c>
    </row>
    <row r="74" spans="1:33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 spans="1:33" x14ac:dyDescent="0.25">
      <c r="A75" s="8" t="s">
        <v>19</v>
      </c>
      <c r="B75" s="21">
        <f t="shared" ref="B75:AG77" si="19">IF(B66=0,0,1000*B66/B3)</f>
        <v>19.895815573209841</v>
      </c>
      <c r="C75" s="21">
        <f t="shared" si="19"/>
        <v>20.568865856909554</v>
      </c>
      <c r="D75" s="21">
        <f t="shared" si="19"/>
        <v>21.061438350966839</v>
      </c>
      <c r="E75" s="21">
        <f t="shared" si="19"/>
        <v>21.098004949127318</v>
      </c>
      <c r="F75" s="21">
        <f t="shared" si="19"/>
        <v>21.234531962264072</v>
      </c>
      <c r="G75" s="21">
        <f t="shared" si="19"/>
        <v>21.341273321326092</v>
      </c>
      <c r="H75" s="21">
        <f t="shared" si="19"/>
        <v>22.150060258439282</v>
      </c>
      <c r="I75" s="21">
        <f t="shared" si="19"/>
        <v>22.629126216021778</v>
      </c>
      <c r="J75" s="21">
        <f t="shared" si="19"/>
        <v>22.579884922088091</v>
      </c>
      <c r="K75" s="21">
        <f t="shared" si="19"/>
        <v>23.1669724789055</v>
      </c>
      <c r="L75" s="21">
        <f t="shared" si="19"/>
        <v>23.514841893873633</v>
      </c>
      <c r="M75" s="21">
        <f t="shared" si="19"/>
        <v>23.148938496408384</v>
      </c>
      <c r="N75" s="21">
        <f t="shared" si="19"/>
        <v>23.275215124657134</v>
      </c>
      <c r="O75" s="21">
        <f t="shared" si="19"/>
        <v>23.188178009168862</v>
      </c>
      <c r="P75" s="21">
        <f t="shared" si="19"/>
        <v>22.968170506892324</v>
      </c>
      <c r="Q75" s="21">
        <f t="shared" si="19"/>
        <v>22.039595233208452</v>
      </c>
      <c r="R75" s="21">
        <f t="shared" si="19"/>
        <v>22.375477163407115</v>
      </c>
      <c r="S75" s="21">
        <f t="shared" si="19"/>
        <v>22.665872060105144</v>
      </c>
      <c r="T75" s="21">
        <f t="shared" si="19"/>
        <v>21.743581995956184</v>
      </c>
      <c r="U75" s="21">
        <f t="shared" si="19"/>
        <v>22.787834920097946</v>
      </c>
      <c r="V75" s="21">
        <f t="shared" si="19"/>
        <v>21.293164772043983</v>
      </c>
      <c r="W75" s="21">
        <f t="shared" si="19"/>
        <v>19.719723084001405</v>
      </c>
      <c r="X75" s="21">
        <f t="shared" si="19"/>
        <v>18.450346261308127</v>
      </c>
      <c r="Y75" s="21">
        <f t="shared" si="19"/>
        <v>17.867166403172543</v>
      </c>
      <c r="Z75" s="21">
        <f t="shared" si="19"/>
        <v>16.584029379250257</v>
      </c>
      <c r="AA75" s="21">
        <f t="shared" si="19"/>
        <v>16.136737578226953</v>
      </c>
      <c r="AB75" s="21">
        <f t="shared" si="19"/>
        <v>16.959373787446797</v>
      </c>
      <c r="AC75" s="21">
        <f t="shared" si="19"/>
        <v>16.656469905589258</v>
      </c>
      <c r="AD75" s="21">
        <f t="shared" si="19"/>
        <v>16.641562709301038</v>
      </c>
      <c r="AE75" s="21">
        <f t="shared" si="19"/>
        <v>16.043875653940475</v>
      </c>
      <c r="AF75" s="21">
        <f t="shared" si="19"/>
        <v>15.447875968500949</v>
      </c>
      <c r="AG75" s="21">
        <f t="shared" si="19"/>
        <v>15.309191309872187</v>
      </c>
    </row>
    <row r="76" spans="1:33" x14ac:dyDescent="0.25">
      <c r="A76" s="10" t="s">
        <v>29</v>
      </c>
      <c r="B76" s="22">
        <f t="shared" si="19"/>
        <v>40.298264364018692</v>
      </c>
      <c r="C76" s="22">
        <f t="shared" si="19"/>
        <v>42.272520903033872</v>
      </c>
      <c r="D76" s="22">
        <f t="shared" si="19"/>
        <v>42.821941237758089</v>
      </c>
      <c r="E76" s="22">
        <f t="shared" si="19"/>
        <v>43.83168962629879</v>
      </c>
      <c r="F76" s="22">
        <f t="shared" si="19"/>
        <v>44.009764511260727</v>
      </c>
      <c r="G76" s="22">
        <f t="shared" si="19"/>
        <v>45.17573286914368</v>
      </c>
      <c r="H76" s="22">
        <f t="shared" si="19"/>
        <v>46.145175755501263</v>
      </c>
      <c r="I76" s="22">
        <f t="shared" si="19"/>
        <v>47.95269444834949</v>
      </c>
      <c r="J76" s="22">
        <f t="shared" si="19"/>
        <v>49.028433033169804</v>
      </c>
      <c r="K76" s="22">
        <f t="shared" si="19"/>
        <v>46.976700940016016</v>
      </c>
      <c r="L76" s="22">
        <f t="shared" si="19"/>
        <v>48.474378869674432</v>
      </c>
      <c r="M76" s="22">
        <f t="shared" si="19"/>
        <v>46.847356711461195</v>
      </c>
      <c r="N76" s="22">
        <f t="shared" si="19"/>
        <v>46.575342486513591</v>
      </c>
      <c r="O76" s="22">
        <f t="shared" si="19"/>
        <v>47.609997288006987</v>
      </c>
      <c r="P76" s="22">
        <f t="shared" si="19"/>
        <v>47.048731343946073</v>
      </c>
      <c r="Q76" s="22">
        <f t="shared" si="19"/>
        <v>45.721475428309141</v>
      </c>
      <c r="R76" s="22">
        <f t="shared" si="19"/>
        <v>47.259283793189056</v>
      </c>
      <c r="S76" s="22">
        <f t="shared" si="19"/>
        <v>48.424661379463032</v>
      </c>
      <c r="T76" s="22">
        <f t="shared" si="19"/>
        <v>47.650262224086987</v>
      </c>
      <c r="U76" s="22">
        <f t="shared" si="19"/>
        <v>49.944317806734247</v>
      </c>
      <c r="V76" s="22">
        <f t="shared" si="19"/>
        <v>47.447847305823025</v>
      </c>
      <c r="W76" s="22">
        <f t="shared" si="19"/>
        <v>44.314911679439206</v>
      </c>
      <c r="X76" s="22">
        <f t="shared" si="19"/>
        <v>42.100658935289566</v>
      </c>
      <c r="Y76" s="22">
        <f t="shared" si="19"/>
        <v>39.948715802762564</v>
      </c>
      <c r="Z76" s="22">
        <f t="shared" si="19"/>
        <v>37.925409047018</v>
      </c>
      <c r="AA76" s="22">
        <f t="shared" si="19"/>
        <v>38.061070896490953</v>
      </c>
      <c r="AB76" s="22">
        <f t="shared" si="19"/>
        <v>39.530396987855745</v>
      </c>
      <c r="AC76" s="22">
        <f t="shared" si="19"/>
        <v>39.86410002703763</v>
      </c>
      <c r="AD76" s="22">
        <f t="shared" si="19"/>
        <v>38.689429334220648</v>
      </c>
      <c r="AE76" s="22">
        <f t="shared" si="19"/>
        <v>38.5996337764633</v>
      </c>
      <c r="AF76" s="22">
        <f t="shared" si="19"/>
        <v>33.983509989177328</v>
      </c>
      <c r="AG76" s="22">
        <f t="shared" si="19"/>
        <v>34.818085861460077</v>
      </c>
    </row>
    <row r="77" spans="1:33" x14ac:dyDescent="0.25">
      <c r="A77" s="12" t="s">
        <v>30</v>
      </c>
      <c r="B77" s="23">
        <f t="shared" si="19"/>
        <v>16.50070437066147</v>
      </c>
      <c r="C77" s="23">
        <f t="shared" si="19"/>
        <v>17.073779588667371</v>
      </c>
      <c r="D77" s="23">
        <f t="shared" si="19"/>
        <v>17.434163435152517</v>
      </c>
      <c r="E77" s="23">
        <f t="shared" si="19"/>
        <v>17.331802890162326</v>
      </c>
      <c r="F77" s="23">
        <f t="shared" si="19"/>
        <v>17.40633276381465</v>
      </c>
      <c r="G77" s="23">
        <f t="shared" si="19"/>
        <v>17.408439437716936</v>
      </c>
      <c r="H77" s="23">
        <f t="shared" si="19"/>
        <v>18.108327986365705</v>
      </c>
      <c r="I77" s="23">
        <f t="shared" si="19"/>
        <v>18.464575016394019</v>
      </c>
      <c r="J77" s="23">
        <f t="shared" si="19"/>
        <v>18.38217976067423</v>
      </c>
      <c r="K77" s="23">
        <f t="shared" si="19"/>
        <v>18.920129982696643</v>
      </c>
      <c r="L77" s="23">
        <f t="shared" si="19"/>
        <v>19.165202566574351</v>
      </c>
      <c r="M77" s="23">
        <f t="shared" si="19"/>
        <v>19.111763779893835</v>
      </c>
      <c r="N77" s="23">
        <f t="shared" si="19"/>
        <v>19.397385702290304</v>
      </c>
      <c r="O77" s="23">
        <f t="shared" si="19"/>
        <v>19.210220535655996</v>
      </c>
      <c r="P77" s="23">
        <f t="shared" si="19"/>
        <v>19.16979573354584</v>
      </c>
      <c r="Q77" s="23">
        <f t="shared" si="19"/>
        <v>18.569001401116388</v>
      </c>
      <c r="R77" s="23">
        <f t="shared" si="19"/>
        <v>18.971254590934912</v>
      </c>
      <c r="S77" s="23">
        <f t="shared" si="19"/>
        <v>19.25352714594413</v>
      </c>
      <c r="T77" s="23">
        <f t="shared" si="19"/>
        <v>18.419401836089829</v>
      </c>
      <c r="U77" s="23">
        <f t="shared" si="19"/>
        <v>19.020932663003236</v>
      </c>
      <c r="V77" s="23">
        <f t="shared" si="19"/>
        <v>17.635831766138647</v>
      </c>
      <c r="W77" s="23">
        <f t="shared" si="19"/>
        <v>16.533955432634002</v>
      </c>
      <c r="X77" s="23">
        <f t="shared" si="19"/>
        <v>15.409575969275423</v>
      </c>
      <c r="Y77" s="23">
        <f t="shared" si="19"/>
        <v>14.878788623516861</v>
      </c>
      <c r="Z77" s="23">
        <f t="shared" si="19"/>
        <v>13.751866892251547</v>
      </c>
      <c r="AA77" s="23">
        <f t="shared" si="19"/>
        <v>13.281298939248684</v>
      </c>
      <c r="AB77" s="23">
        <f t="shared" si="19"/>
        <v>13.898627036226983</v>
      </c>
      <c r="AC77" s="23">
        <f t="shared" si="19"/>
        <v>13.592867666494209</v>
      </c>
      <c r="AD77" s="23">
        <f t="shared" si="19"/>
        <v>13.629266510471544</v>
      </c>
      <c r="AE77" s="23">
        <f t="shared" si="19"/>
        <v>13.022216071888455</v>
      </c>
      <c r="AF77" s="23">
        <f t="shared" si="19"/>
        <v>12.938188603385422</v>
      </c>
      <c r="AG77" s="23">
        <f t="shared" si="19"/>
        <v>12.770308521494199</v>
      </c>
    </row>
    <row r="78" spans="1:33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spans="1:33" x14ac:dyDescent="0.25">
      <c r="A79" s="8" t="s">
        <v>8</v>
      </c>
      <c r="B79" s="36">
        <f t="shared" ref="B79:AG81" si="20">IF(B66=0,0,B66/B$66)</f>
        <v>1</v>
      </c>
      <c r="C79" s="36">
        <f t="shared" si="20"/>
        <v>1</v>
      </c>
      <c r="D79" s="36">
        <f t="shared" si="20"/>
        <v>1</v>
      </c>
      <c r="E79" s="36">
        <f t="shared" si="20"/>
        <v>1</v>
      </c>
      <c r="F79" s="36">
        <f t="shared" si="20"/>
        <v>1</v>
      </c>
      <c r="G79" s="36">
        <f t="shared" si="20"/>
        <v>1</v>
      </c>
      <c r="H79" s="36">
        <f t="shared" si="20"/>
        <v>1</v>
      </c>
      <c r="I79" s="36">
        <f t="shared" si="20"/>
        <v>1</v>
      </c>
      <c r="J79" s="36">
        <f t="shared" si="20"/>
        <v>1</v>
      </c>
      <c r="K79" s="36">
        <f t="shared" si="20"/>
        <v>1</v>
      </c>
      <c r="L79" s="36">
        <f t="shared" si="20"/>
        <v>1</v>
      </c>
      <c r="M79" s="36">
        <f t="shared" si="20"/>
        <v>1</v>
      </c>
      <c r="N79" s="36">
        <f t="shared" si="20"/>
        <v>1</v>
      </c>
      <c r="O79" s="36">
        <f t="shared" si="20"/>
        <v>1</v>
      </c>
      <c r="P79" s="36">
        <f t="shared" si="20"/>
        <v>1</v>
      </c>
      <c r="Q79" s="36">
        <f t="shared" si="20"/>
        <v>1</v>
      </c>
      <c r="R79" s="36">
        <f t="shared" si="20"/>
        <v>1</v>
      </c>
      <c r="S79" s="36">
        <f t="shared" si="20"/>
        <v>1</v>
      </c>
      <c r="T79" s="36">
        <f t="shared" si="20"/>
        <v>1</v>
      </c>
      <c r="U79" s="36">
        <f t="shared" si="20"/>
        <v>1</v>
      </c>
      <c r="V79" s="36">
        <f t="shared" si="20"/>
        <v>1</v>
      </c>
      <c r="W79" s="36">
        <f t="shared" si="20"/>
        <v>1</v>
      </c>
      <c r="X79" s="36">
        <f t="shared" si="20"/>
        <v>1</v>
      </c>
      <c r="Y79" s="36">
        <f t="shared" si="20"/>
        <v>1</v>
      </c>
      <c r="Z79" s="36">
        <f t="shared" si="20"/>
        <v>1</v>
      </c>
      <c r="AA79" s="36">
        <f t="shared" si="20"/>
        <v>1</v>
      </c>
      <c r="AB79" s="36">
        <f t="shared" si="20"/>
        <v>1</v>
      </c>
      <c r="AC79" s="36">
        <f t="shared" si="20"/>
        <v>1</v>
      </c>
      <c r="AD79" s="36">
        <f t="shared" si="20"/>
        <v>1</v>
      </c>
      <c r="AE79" s="36">
        <f t="shared" si="20"/>
        <v>1</v>
      </c>
      <c r="AF79" s="36">
        <f t="shared" si="20"/>
        <v>1</v>
      </c>
      <c r="AG79" s="36">
        <f t="shared" si="20"/>
        <v>1</v>
      </c>
    </row>
    <row r="80" spans="1:33" x14ac:dyDescent="0.25">
      <c r="A80" s="10" t="s">
        <v>29</v>
      </c>
      <c r="B80" s="37">
        <f t="shared" si="20"/>
        <v>0.2889656154466097</v>
      </c>
      <c r="C80" s="37">
        <f t="shared" si="20"/>
        <v>0.28505381209680558</v>
      </c>
      <c r="D80" s="37">
        <f t="shared" si="20"/>
        <v>0.29049195402662342</v>
      </c>
      <c r="E80" s="37">
        <f t="shared" si="20"/>
        <v>0.29526122759184253</v>
      </c>
      <c r="F80" s="37">
        <f t="shared" si="20"/>
        <v>0.2982381639672248</v>
      </c>
      <c r="G80" s="37">
        <f t="shared" si="20"/>
        <v>0.29981746786275709</v>
      </c>
      <c r="H80" s="37">
        <f t="shared" si="20"/>
        <v>0.30032380032703365</v>
      </c>
      <c r="I80" s="37">
        <f t="shared" si="20"/>
        <v>0.29927218827589802</v>
      </c>
      <c r="J80" s="37">
        <f t="shared" si="20"/>
        <v>0.29741360688242019</v>
      </c>
      <c r="K80" s="37">
        <f t="shared" si="20"/>
        <v>0.30693385558189756</v>
      </c>
      <c r="L80" s="37">
        <f t="shared" si="20"/>
        <v>0.30592841964782042</v>
      </c>
      <c r="M80" s="37">
        <f t="shared" si="20"/>
        <v>0.29457378871929429</v>
      </c>
      <c r="N80" s="37">
        <f t="shared" si="20"/>
        <v>0.28551849854653161</v>
      </c>
      <c r="O80" s="37">
        <f t="shared" si="20"/>
        <v>0.28759196019778405</v>
      </c>
      <c r="P80" s="37">
        <f t="shared" si="20"/>
        <v>0.27908926882201529</v>
      </c>
      <c r="Q80" s="37">
        <f t="shared" si="20"/>
        <v>0.26516182903358199</v>
      </c>
      <c r="R80" s="37">
        <f t="shared" si="20"/>
        <v>0.254173392488176</v>
      </c>
      <c r="S80" s="37">
        <f t="shared" si="20"/>
        <v>0.24991583026704409</v>
      </c>
      <c r="T80" s="37">
        <f t="shared" si="20"/>
        <v>0.24921671026535905</v>
      </c>
      <c r="U80" s="37">
        <f t="shared" si="20"/>
        <v>0.26698099212778953</v>
      </c>
      <c r="V80" s="37">
        <f t="shared" si="20"/>
        <v>0.27336912646194611</v>
      </c>
      <c r="W80" s="37">
        <f t="shared" si="20"/>
        <v>0.2577009286927463</v>
      </c>
      <c r="X80" s="37">
        <f t="shared" si="20"/>
        <v>0.25995716407904684</v>
      </c>
      <c r="Y80" s="37">
        <f t="shared" si="20"/>
        <v>0.26651985411166279</v>
      </c>
      <c r="Z80" s="37">
        <f t="shared" si="20"/>
        <v>0.26792799178021581</v>
      </c>
      <c r="AA80" s="37">
        <f t="shared" si="20"/>
        <v>0.27179458112306631</v>
      </c>
      <c r="AB80" s="37">
        <f t="shared" si="20"/>
        <v>0.27833650154236883</v>
      </c>
      <c r="AC80" s="37">
        <f t="shared" si="20"/>
        <v>0.27909427760360267</v>
      </c>
      <c r="AD80" s="37">
        <f t="shared" si="20"/>
        <v>0.27945507660613766</v>
      </c>
      <c r="AE80" s="37">
        <f t="shared" si="20"/>
        <v>0.28422530179937994</v>
      </c>
      <c r="AF80" s="37">
        <f t="shared" si="20"/>
        <v>0.26233940010901546</v>
      </c>
      <c r="AG80" s="37">
        <f t="shared" si="20"/>
        <v>0.26189697296318831</v>
      </c>
    </row>
    <row r="81" spans="1:33" x14ac:dyDescent="0.25">
      <c r="A81" s="12" t="s">
        <v>30</v>
      </c>
      <c r="B81" s="38">
        <f t="shared" si="20"/>
        <v>0.7110343845533903</v>
      </c>
      <c r="C81" s="38">
        <f t="shared" si="20"/>
        <v>0.71494618790319431</v>
      </c>
      <c r="D81" s="38">
        <f t="shared" si="20"/>
        <v>0.70950804597337658</v>
      </c>
      <c r="E81" s="38">
        <f t="shared" si="20"/>
        <v>0.70473877240815752</v>
      </c>
      <c r="F81" s="38">
        <f t="shared" si="20"/>
        <v>0.7017618360327752</v>
      </c>
      <c r="G81" s="38">
        <f t="shared" si="20"/>
        <v>0.70018253213724291</v>
      </c>
      <c r="H81" s="38">
        <f t="shared" si="20"/>
        <v>0.69967619967296624</v>
      </c>
      <c r="I81" s="38">
        <f t="shared" si="20"/>
        <v>0.70072781172410203</v>
      </c>
      <c r="J81" s="38">
        <f t="shared" si="20"/>
        <v>0.70258639311757975</v>
      </c>
      <c r="K81" s="38">
        <f t="shared" si="20"/>
        <v>0.69306614441810244</v>
      </c>
      <c r="L81" s="38">
        <f t="shared" si="20"/>
        <v>0.69407158035217964</v>
      </c>
      <c r="M81" s="38">
        <f t="shared" si="20"/>
        <v>0.70542621128070582</v>
      </c>
      <c r="N81" s="38">
        <f t="shared" si="20"/>
        <v>0.71448150145346834</v>
      </c>
      <c r="O81" s="38">
        <f t="shared" si="20"/>
        <v>0.7124080398022159</v>
      </c>
      <c r="P81" s="38">
        <f t="shared" si="20"/>
        <v>0.72091073117798476</v>
      </c>
      <c r="Q81" s="38">
        <f t="shared" si="20"/>
        <v>0.73483817096641801</v>
      </c>
      <c r="R81" s="38">
        <f t="shared" si="20"/>
        <v>0.74582660751182395</v>
      </c>
      <c r="S81" s="38">
        <f t="shared" si="20"/>
        <v>0.750084169732956</v>
      </c>
      <c r="T81" s="38">
        <f t="shared" si="20"/>
        <v>0.75078328973464092</v>
      </c>
      <c r="U81" s="38">
        <f t="shared" si="20"/>
        <v>0.73301900787221053</v>
      </c>
      <c r="V81" s="38">
        <f t="shared" si="20"/>
        <v>0.72663087353805378</v>
      </c>
      <c r="W81" s="38">
        <f t="shared" si="20"/>
        <v>0.74229907130725381</v>
      </c>
      <c r="X81" s="38">
        <f t="shared" si="20"/>
        <v>0.7400428359209531</v>
      </c>
      <c r="Y81" s="38">
        <f t="shared" si="20"/>
        <v>0.73348014588833721</v>
      </c>
      <c r="Z81" s="38">
        <f t="shared" si="20"/>
        <v>0.73207200821978424</v>
      </c>
      <c r="AA81" s="38">
        <f t="shared" si="20"/>
        <v>0.72820541887693369</v>
      </c>
      <c r="AB81" s="38">
        <f t="shared" si="20"/>
        <v>0.72166349845763123</v>
      </c>
      <c r="AC81" s="38">
        <f t="shared" si="20"/>
        <v>0.72090572239639727</v>
      </c>
      <c r="AD81" s="38">
        <f t="shared" si="20"/>
        <v>0.72054492339386222</v>
      </c>
      <c r="AE81" s="38">
        <f t="shared" si="20"/>
        <v>0.71577469820062001</v>
      </c>
      <c r="AF81" s="38">
        <f t="shared" si="20"/>
        <v>0.73766059989098454</v>
      </c>
      <c r="AG81" s="38">
        <f t="shared" si="20"/>
        <v>0.73810302703681163</v>
      </c>
    </row>
    <row r="82" spans="1:33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 spans="1:33" x14ac:dyDescent="0.25">
      <c r="A83" s="8" t="s">
        <v>26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>
        <f>SUM(AD84:AD85)</f>
        <v>126507.1326168574</v>
      </c>
      <c r="AE83" s="9">
        <f t="shared" ref="AE83:AG83" si="21">SUM(AE84:AE85)</f>
        <v>128562.28559419453</v>
      </c>
      <c r="AF83" s="9">
        <f t="shared" si="21"/>
        <v>114076.88445045674</v>
      </c>
      <c r="AG83" s="9">
        <f t="shared" si="21"/>
        <v>117893.7017046462</v>
      </c>
    </row>
    <row r="84" spans="1:33" x14ac:dyDescent="0.25">
      <c r="A84" s="10" t="s">
        <v>29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>
        <f>AT!AD84+BE!AD84+BG!AD84+CY!AD84+CZ!AD84+DE!AD84+DK!AD84+EE!AD84+EL!AD84+ES!AD84+FI!AD84+FR!AD84+HR!AD84+HU!AD84+IE!AD84+IT!AD84+LT!AD84+LU!AD84+LV!AD84+MT!AD84+NL!AD84+PL!AD84+PT!AD84+RO!AD84+SE!AD84+SI!AD84+SK!AD84+IS!AD84+NO!AD84</f>
        <v>37352.298608532583</v>
      </c>
      <c r="AE84" s="11">
        <f>AT!AE84+BE!AE84+BG!AE84+CY!AE84+CZ!AE84+DE!AE84+DK!AE84+EE!AE84+EL!AE84+ES!AE84+FI!AE84+FR!AE84+HR!AE84+HU!AE84+IE!AE84+IT!AE84+LT!AE84+LU!AE84+LV!AE84+MT!AE84+NL!AE84+PL!AE84+PT!AE84+RO!AE84+SE!AE84+SI!AE84+SK!AE84+IS!AE84+NO!AE84</f>
        <v>37633.069364912633</v>
      </c>
      <c r="AF84" s="11">
        <f>AT!AF84+BE!AF84+BG!AF84+CY!AF84+CZ!AF84+DE!AF84+DK!AF84+EE!AF84+EL!AF84+ES!AF84+FI!AF84+FR!AF84+HR!AF84+HU!AF84+IE!AF84+IT!AF84+LT!AF84+LU!AF84+LV!AF84+MT!AF84+NL!AF84+PL!AF84+PT!AF84+RO!AF84+SE!AF84+SI!AF84+SK!AF84+IS!AF84+NO!AF84</f>
        <v>31340.650317021067</v>
      </c>
      <c r="AG84" s="11">
        <f>AT!AG84+BE!AG84+BG!AG84+CY!AG84+CZ!AG84+DE!AG84+DK!AG84+EE!AG84+EL!AG84+ES!AG84+FI!AG84+FR!AG84+HR!AG84+HU!AG84+IE!AG84+IT!AG84+LT!AG84+LU!AG84+LV!AG84+MT!AG84+NL!AG84+PL!AG84+PT!AG84+RO!AG84+SE!AG84+SI!AG84+SK!AG84+IS!AG84+NO!AG84</f>
        <v>32220.179945646552</v>
      </c>
    </row>
    <row r="85" spans="1:33" x14ac:dyDescent="0.25">
      <c r="A85" s="12" t="s">
        <v>30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>
        <f>AT!AD85+BE!AD85+BG!AD85+CY!AD85+CZ!AD85+DE!AD85+DK!AD85+EE!AD85+EL!AD85+ES!AD85+FI!AD85+FR!AD85+HR!AD85+HU!AD85+IE!AD85+IT!AD85+LT!AD85+LU!AD85+LV!AD85+MT!AD85+NL!AD85+PL!AD85+PT!AD85+RO!AD85+SE!AD85+SI!AD85+SK!AD85+IS!AD85+NO!AD85</f>
        <v>89154.834008324819</v>
      </c>
      <c r="AE85" s="13">
        <f>AT!AE85+BE!AE85+BG!AE85+CY!AE85+CZ!AE85+DE!AE85+DK!AE85+EE!AE85+EL!AE85+ES!AE85+FI!AE85+FR!AE85+HR!AE85+HU!AE85+IE!AE85+IT!AE85+LT!AE85+LU!AE85+LV!AE85+MT!AE85+NL!AE85+PL!AE85+PT!AE85+RO!AE85+SE!AE85+SI!AE85+SK!AE85+IS!AE85+NO!AE85</f>
        <v>90929.216229281898</v>
      </c>
      <c r="AF85" s="13">
        <f>AT!AF85+BE!AF85+BG!AF85+CY!AF85+CZ!AF85+DE!AF85+DK!AF85+EE!AF85+EL!AF85+ES!AF85+FI!AF85+FR!AF85+HR!AF85+HU!AF85+IE!AF85+IT!AF85+LT!AF85+LU!AF85+LV!AF85+MT!AF85+NL!AF85+PL!AF85+PT!AF85+RO!AF85+SE!AF85+SI!AF85+SK!AF85+IS!AF85+NO!AF85</f>
        <v>82736.234133435675</v>
      </c>
      <c r="AG85" s="13">
        <f>AT!AG85+BE!AG85+BG!AG85+CY!AG85+CZ!AG85+DE!AG85+DK!AG85+EE!AG85+EL!AG85+ES!AG85+FI!AG85+FR!AG85+HR!AG85+HU!AG85+IE!AG85+IT!AG85+LT!AG85+LU!AG85+LV!AG85+MT!AG85+NL!AG85+PL!AG85+PT!AG85+RO!AG85+SE!AG85+SI!AG85+SK!AG85+IS!AG85+NO!AG85</f>
        <v>85673.521758999646</v>
      </c>
    </row>
    <row r="86" spans="1:33" x14ac:dyDescent="0.25">
      <c r="A86" s="14" t="s">
        <v>36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spans="1:33" x14ac:dyDescent="0.25">
      <c r="A87" s="14" t="s">
        <v>28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spans="1:33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spans="1:33" x14ac:dyDescent="0.25">
      <c r="A89" s="8" t="s">
        <v>69</v>
      </c>
      <c r="B89" s="9">
        <f>AT!B89+BE!B89+BG!B89+CY!B89+CZ!B89+DE!B89+DK!B89+EE!B89+EL!B89+ES!B89+FI!B89+FR!B89+HR!B89+HU!B89+IE!B89+IT!B89+LT!B89+LU!B89+LV!B89+MT!B89+NL!B89+PL!B89+PT!B89+RO!B89+SE!B89+SI!B89+SK!B89+IS!B89+NO!B89</f>
        <v>103307.68450000002</v>
      </c>
      <c r="C89" s="9">
        <f>AT!C89+BE!C89+BG!C89+CY!C89+CZ!C89+DE!C89+DK!C89+EE!C89+EL!C89+ES!C89+FI!C89+FR!C89+HR!C89+HU!C89+IE!C89+IT!C89+LT!C89+LU!C89+LV!C89+MT!C89+NL!C89+PL!C89+PT!C89+RO!C89+SE!C89+SI!C89+SK!C89+IS!C89+NO!C89</f>
        <v>101280.38993</v>
      </c>
      <c r="D89" s="9">
        <f>AT!D89+BE!D89+BG!D89+CY!D89+CZ!D89+DE!D89+DK!D89+EE!D89+EL!D89+ES!D89+FI!D89+FR!D89+HR!D89+HU!D89+IE!D89+IT!D89+LT!D89+LU!D89+LV!D89+MT!D89+NL!D89+PL!D89+PT!D89+RO!D89+SE!D89+SI!D89+SK!D89+IS!D89+NO!D89</f>
        <v>102806.21602000002</v>
      </c>
      <c r="E89" s="9">
        <f>AT!E89+BE!E89+BG!E89+CY!E89+CZ!E89+DE!E89+DK!E89+EE!E89+EL!E89+ES!E89+FI!E89+FR!E89+HR!E89+HU!E89+IE!E89+IT!E89+LT!E89+LU!E89+LV!E89+MT!E89+NL!E89+PL!E89+PT!E89+RO!E89+SE!E89+SI!E89+SK!E89+IS!E89+NO!E89</f>
        <v>103480.19551000001</v>
      </c>
      <c r="F89" s="9">
        <f>AT!F89+BE!F89+BG!F89+CY!F89+CZ!F89+DE!F89+DK!F89+EE!F89+EL!F89+ES!F89+FI!F89+FR!F89+HR!F89+HU!F89+IE!F89+IT!F89+LT!F89+LU!F89+LV!F89+MT!F89+NL!F89+PL!F89+PT!F89+RO!F89+SE!F89+SI!F89+SK!F89+IS!F89+NO!F89</f>
        <v>103756.93244</v>
      </c>
      <c r="G89" s="9">
        <f>AT!G89+BE!G89+BG!G89+CY!G89+CZ!G89+DE!G89+DK!G89+EE!G89+EL!G89+ES!G89+FI!G89+FR!G89+HR!G89+HU!G89+IE!G89+IT!G89+LT!G89+LU!G89+LV!G89+MT!G89+NL!G89+PL!G89+PT!G89+RO!G89+SE!G89+SI!G89+SK!G89+IS!G89+NO!G89</f>
        <v>103673.80134999999</v>
      </c>
      <c r="H89" s="9">
        <f>AT!H89+BE!H89+BG!H89+CY!H89+CZ!H89+DE!H89+DK!H89+EE!H89+EL!H89+ES!H89+FI!H89+FR!H89+HR!H89+HU!H89+IE!H89+IT!H89+LT!H89+LU!H89+LV!H89+MT!H89+NL!H89+PL!H89+PT!H89+RO!H89+SE!H89+SI!H89+SK!H89+IS!H89+NO!H89</f>
        <v>110804.14518999997</v>
      </c>
      <c r="I89" s="9">
        <f>AT!I89+BE!I89+BG!I89+CY!I89+CZ!I89+DE!I89+DK!I89+EE!I89+EL!I89+ES!I89+FI!I89+FR!I89+HR!I89+HU!I89+IE!I89+IT!I89+LT!I89+LU!I89+LV!I89+MT!I89+NL!I89+PL!I89+PT!I89+RO!I89+SE!I89+SI!I89+SK!I89+IS!I89+NO!I89</f>
        <v>120439.14397000002</v>
      </c>
      <c r="J89" s="9">
        <f>AT!J89+BE!J89+BG!J89+CY!J89+CZ!J89+DE!J89+DK!J89+EE!J89+EL!J89+ES!J89+FI!J89+FR!J89+HR!J89+HU!J89+IE!J89+IT!J89+LT!J89+LU!J89+LV!J89+MT!J89+NL!J89+PL!J89+PT!J89+RO!J89+SE!J89+SI!J89+SK!J89+IS!J89+NO!J89</f>
        <v>126011.42130999999</v>
      </c>
      <c r="K89" s="9">
        <f>AT!K89+BE!K89+BG!K89+CY!K89+CZ!K89+DE!K89+DK!K89+EE!K89+EL!K89+ES!K89+FI!K89+FR!K89+HR!K89+HU!K89+IE!K89+IT!K89+LT!K89+LU!K89+LV!K89+MT!K89+NL!K89+PL!K89+PT!K89+RO!K89+SE!K89+SI!K89+SK!K89+IS!K89+NO!K89</f>
        <v>121945.04234000001</v>
      </c>
      <c r="L89" s="9">
        <f>AT!L89+BE!L89+BG!L89+CY!L89+CZ!L89+DE!L89+DK!L89+EE!L89+EL!L89+ES!L89+FI!L89+FR!L89+HR!L89+HU!L89+IE!L89+IT!L89+LT!L89+LU!L89+LV!L89+MT!L89+NL!L89+PL!L89+PT!L89+RO!L89+SE!L89+SI!L89+SK!L89+IS!L89+NO!L89</f>
        <v>129549.46922999999</v>
      </c>
      <c r="M89" s="9">
        <f>AT!M89+BE!M89+BG!M89+CY!M89+CZ!M89+DE!M89+DK!M89+EE!M89+EL!M89+ES!M89+FI!M89+FR!M89+HR!M89+HU!M89+IE!M89+IT!M89+LT!M89+LU!M89+LV!M89+MT!M89+NL!M89+PL!M89+PT!M89+RO!M89+SE!M89+SI!M89+SK!M89+IS!M89+NO!M89</f>
        <v>134040.61450000003</v>
      </c>
      <c r="N89" s="9">
        <f>AT!N89+BE!N89+BG!N89+CY!N89+CZ!N89+DE!N89+DK!N89+EE!N89+EL!N89+ES!N89+FI!N89+FR!N89+HR!N89+HU!N89+IE!N89+IT!N89+LT!N89+LU!N89+LV!N89+MT!N89+NL!N89+PL!N89+PT!N89+RO!N89+SE!N89+SI!N89+SK!N89+IS!N89+NO!N89</f>
        <v>139691.19856999998</v>
      </c>
      <c r="O89" s="9">
        <f>AT!O89+BE!O89+BG!O89+CY!O89+CZ!O89+DE!O89+DK!O89+EE!O89+EL!O89+ES!O89+FI!O89+FR!O89+HR!O89+HU!O89+IE!O89+IT!O89+LT!O89+LU!O89+LV!O89+MT!O89+NL!O89+PL!O89+PT!O89+RO!O89+SE!O89+SI!O89+SK!O89+IS!O89+NO!O89</f>
        <v>142295.38228000002</v>
      </c>
      <c r="P89" s="9">
        <f>AT!P89+BE!P89+BG!P89+CY!P89+CZ!P89+DE!P89+DK!P89+EE!P89+EL!P89+ES!P89+FI!P89+FR!P89+HR!P89+HU!P89+IE!P89+IT!P89+LT!P89+LU!P89+LV!P89+MT!P89+NL!P89+PL!P89+PT!P89+RO!P89+SE!P89+SI!P89+SK!P89+IS!P89+NO!P89</f>
        <v>150233.73018000001</v>
      </c>
      <c r="Q89" s="9">
        <f>AT!Q89+BE!Q89+BG!Q89+CY!Q89+CZ!Q89+DE!Q89+DK!Q89+EE!Q89+EL!Q89+ES!Q89+FI!Q89+FR!Q89+HR!Q89+HU!Q89+IE!Q89+IT!Q89+LT!Q89+LU!Q89+LV!Q89+MT!Q89+NL!Q89+PL!Q89+PT!Q89+RO!Q89+SE!Q89+SI!Q89+SK!Q89+IS!Q89+NO!Q89</f>
        <v>154752.04567999995</v>
      </c>
      <c r="R89" s="9">
        <f>AT!R89+BE!R89+BG!R89+CY!R89+CZ!R89+DE!R89+DK!R89+EE!R89+EL!R89+ES!R89+FI!R89+FR!R89+HR!R89+HU!R89+IE!R89+IT!R89+LT!R89+LU!R89+LV!R89+MT!R89+NL!R89+PL!R89+PT!R89+RO!R89+SE!R89+SI!R89+SK!R89+IS!R89+NO!R89</f>
        <v>165256.20185999997</v>
      </c>
      <c r="S89" s="9">
        <f>AT!S89+BE!S89+BG!S89+CY!S89+CZ!S89+DE!S89+DK!S89+EE!S89+EL!S89+ES!S89+FI!S89+FR!S89+HR!S89+HU!S89+IE!S89+IT!S89+LT!S89+LU!S89+LV!S89+MT!S89+NL!S89+PL!S89+PT!S89+RO!S89+SE!S89+SI!S89+SK!S89+IS!S89+NO!S89</f>
        <v>172404.63039999997</v>
      </c>
      <c r="T89" s="9">
        <f>AT!T89+BE!T89+BG!T89+CY!T89+CZ!T89+DE!T89+DK!T89+EE!T89+EL!T89+ES!T89+FI!T89+FR!T89+HR!T89+HU!T89+IE!T89+IT!T89+LT!T89+LU!T89+LV!T89+MT!T89+NL!T89+PL!T89+PT!T89+RO!T89+SE!T89+SI!T89+SK!T89+IS!T89+NO!T89</f>
        <v>170086.08053000004</v>
      </c>
      <c r="U89" s="9">
        <f>AT!U89+BE!U89+BG!U89+CY!U89+CZ!U89+DE!U89+DK!U89+EE!U89+EL!U89+ES!U89+FI!U89+FR!U89+HR!U89+HU!U89+IE!U89+IT!U89+LT!U89+LU!U89+LV!U89+MT!U89+NL!U89+PL!U89+PT!U89+RO!U89+SE!U89+SI!U89+SK!U89+IS!U89+NO!U89</f>
        <v>151320.38729000001</v>
      </c>
      <c r="V89" s="9">
        <f>AT!V89+BE!V89+BG!V89+CY!V89+CZ!V89+DE!V89+DK!V89+EE!V89+EL!V89+ES!V89+FI!V89+FR!V89+HR!V89+HU!V89+IE!V89+IT!V89+LT!V89+LU!V89+LV!V89+MT!V89+NL!V89+PL!V89+PT!V89+RO!V89+SE!V89+SI!V89+SK!V89+IS!V89+NO!V89</f>
        <v>151769.19291000004</v>
      </c>
      <c r="W89" s="9">
        <f>AT!W89+BE!W89+BG!W89+CY!W89+CZ!W89+DE!W89+DK!W89+EE!W89+EL!W89+ES!W89+FI!W89+FR!W89+HR!W89+HU!W89+IE!W89+IT!W89+LT!W89+LU!W89+LV!W89+MT!W89+NL!W89+PL!W89+PT!W89+RO!W89+SE!W89+SI!W89+SK!W89+IS!W89+NO!W89</f>
        <v>150674.36139999999</v>
      </c>
      <c r="X89" s="9">
        <f>AT!X89+BE!X89+BG!X89+CY!X89+CZ!X89+DE!X89+DK!X89+EE!X89+EL!X89+ES!X89+FI!X89+FR!X89+HR!X89+HU!X89+IE!X89+IT!X89+LT!X89+LU!X89+LV!X89+MT!X89+NL!X89+PL!X89+PT!X89+RO!X89+SE!X89+SI!X89+SK!X89+IS!X89+NO!X89</f>
        <v>140296.03383000003</v>
      </c>
      <c r="Y89" s="9">
        <f>AT!Y89+BE!Y89+BG!Y89+CY!Y89+CZ!Y89+DE!Y89+DK!Y89+EE!Y89+EL!Y89+ES!Y89+FI!Y89+FR!Y89+HR!Y89+HU!Y89+IE!Y89+IT!Y89+LT!Y89+LU!Y89+LV!Y89+MT!Y89+NL!Y89+PL!Y89+PT!Y89+RO!Y89+SE!Y89+SI!Y89+SK!Y89+IS!Y89+NO!Y89</f>
        <v>132458.25901000001</v>
      </c>
      <c r="Z89" s="9">
        <f>AT!Z89+BE!Z89+BG!Z89+CY!Z89+CZ!Z89+DE!Z89+DK!Z89+EE!Z89+EL!Z89+ES!Z89+FI!Z89+FR!Z89+HR!Z89+HU!Z89+IE!Z89+IT!Z89+LT!Z89+LU!Z89+LV!Z89+MT!Z89+NL!Z89+PL!Z89+PT!Z89+RO!Z89+SE!Z89+SI!Z89+SK!Z89+IS!Z89+NO!Z89</f>
        <v>128425.77890999998</v>
      </c>
      <c r="AA89" s="9">
        <f>AT!AA89+BE!AA89+BG!AA89+CY!AA89+CZ!AA89+DE!AA89+DK!AA89+EE!AA89+EL!AA89+ES!AA89+FI!AA89+FR!AA89+HR!AA89+HU!AA89+IE!AA89+IT!AA89+LT!AA89+LU!AA89+LV!AA89+MT!AA89+NL!AA89+PL!AA89+PT!AA89+RO!AA89+SE!AA89+SI!AA89+SK!AA89+IS!AA89+NO!AA89</f>
        <v>129070.77679</v>
      </c>
      <c r="AB89" s="9">
        <f>AT!AB89+BE!AB89+BG!AB89+CY!AB89+CZ!AB89+DE!AB89+DK!AB89+EE!AB89+EL!AB89+ES!AB89+FI!AB89+FR!AB89+HR!AB89+HU!AB89+IE!AB89+IT!AB89+LT!AB89+LU!AB89+LV!AB89+MT!AB89+NL!AB89+PL!AB89+PT!AB89+RO!AB89+SE!AB89+SI!AB89+SK!AB89+IS!AB89+NO!AB89</f>
        <v>132574.48172000001</v>
      </c>
      <c r="AC89" s="9">
        <f>AT!AC89+BE!AC89+BG!AC89+CY!AC89+CZ!AC89+DE!AC89+DK!AC89+EE!AC89+EL!AC89+ES!AC89+FI!AC89+FR!AC89+HR!AC89+HU!AC89+IE!AC89+IT!AC89+LT!AC89+LU!AC89+LV!AC89+MT!AC89+NL!AC89+PL!AC89+PT!AC89+RO!AC89+SE!AC89+SI!AC89+SK!AC89+IS!AC89+NO!AC89</f>
        <v>134476.73603999999</v>
      </c>
      <c r="AD89" s="9">
        <f>AT!AD89+BE!AD89+BG!AD89+CY!AD89+CZ!AD89+DE!AD89+DK!AD89+EE!AD89+EL!AD89+ES!AD89+FI!AD89+FR!AD89+HR!AD89+HU!AD89+IE!AD89+IT!AD89+LT!AD89+LU!AD89+LV!AD89+MT!AD89+NL!AD89+PL!AD89+PT!AD89+RO!AD89+SE!AD89+SI!AD89+SK!AD89+IS!AD89+NO!AD89</f>
        <v>137816.27903999996</v>
      </c>
      <c r="AE89" s="9">
        <f>AT!AE89+BE!AE89+BG!AE89+CY!AE89+CZ!AE89+DE!AE89+DK!AE89+EE!AE89+EL!AE89+ES!AE89+FI!AE89+FR!AE89+HR!AE89+HU!AE89+IE!AE89+IT!AE89+LT!AE89+LU!AE89+LV!AE89+MT!AE89+NL!AE89+PL!AE89+PT!AE89+RO!AE89+SE!AE89+SI!AE89+SK!AE89+IS!AE89+NO!AE89</f>
        <v>136342.60261000003</v>
      </c>
      <c r="AF89" s="9">
        <f>AT!AF89+BE!AF89+BG!AF89+CY!AF89+CZ!AF89+DE!AF89+DK!AF89+EE!AF89+EL!AF89+ES!AF89+FI!AF89+FR!AF89+HR!AF89+HU!AF89+IE!AF89+IT!AF89+LT!AF89+LU!AF89+LV!AF89+MT!AF89+NL!AF89+PL!AF89+PT!AF89+RO!AF89+SE!AF89+SI!AF89+SK!AF89+IS!AF89+NO!AF89</f>
        <v>120679.13943000001</v>
      </c>
      <c r="AG89" s="9">
        <f>AT!AG89+BE!AG89+BG!AG89+CY!AG89+CZ!AG89+DE!AG89+DK!AG89+EE!AG89+EL!AG89+ES!AG89+FI!AG89+FR!AG89+HR!AG89+HU!AG89+IE!AG89+IT!AG89+LT!AG89+LU!AG89+LV!AG89+MT!AG89+NL!AG89+PL!AG89+PT!AG89+RO!AG89+SE!AG89+SI!AG89+SK!AG89+IS!AG89+NO!AG89</f>
        <v>128715.84924000001</v>
      </c>
    </row>
    <row r="90" spans="1:33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 spans="1:33" x14ac:dyDescent="0.25">
      <c r="A91" s="8" t="s">
        <v>70</v>
      </c>
      <c r="B91" s="9">
        <f>B89-B$66</f>
        <v>-4556.3083798399894</v>
      </c>
      <c r="C91" s="9">
        <f t="shared" ref="C91:AG91" si="22">C89-C$66</f>
        <v>-5514.4139316400106</v>
      </c>
      <c r="D91" s="9">
        <f t="shared" si="22"/>
        <v>-5221.2197617999773</v>
      </c>
      <c r="E91" s="9">
        <f t="shared" si="22"/>
        <v>-4414.8546069200092</v>
      </c>
      <c r="F91" s="9">
        <f t="shared" si="22"/>
        <v>-2794.7721628000145</v>
      </c>
      <c r="G91" s="9">
        <f t="shared" si="22"/>
        <v>-3894.5821295600035</v>
      </c>
      <c r="H91" s="9">
        <f t="shared" si="22"/>
        <v>-2370.8975837600447</v>
      </c>
      <c r="I91" s="9">
        <f t="shared" si="22"/>
        <v>-1480.0450685599935</v>
      </c>
      <c r="J91" s="9">
        <f t="shared" si="22"/>
        <v>-1311.8297518400213</v>
      </c>
      <c r="K91" s="9">
        <f t="shared" si="22"/>
        <v>-680.17628799998784</v>
      </c>
      <c r="L91" s="9">
        <f t="shared" si="22"/>
        <v>-3047.8106149200466</v>
      </c>
      <c r="M91" s="9">
        <f t="shared" si="22"/>
        <v>-2487.209621839982</v>
      </c>
      <c r="N91" s="9">
        <f t="shared" si="22"/>
        <v>-357.69485812002677</v>
      </c>
      <c r="O91" s="9">
        <f t="shared" si="22"/>
        <v>-1524.4138465999858</v>
      </c>
      <c r="P91" s="9">
        <f t="shared" si="22"/>
        <v>-749.00145395999425</v>
      </c>
      <c r="Q91" s="9">
        <f t="shared" si="22"/>
        <v>283.44525787991006</v>
      </c>
      <c r="R91" s="9">
        <f t="shared" si="22"/>
        <v>1418.5649993999687</v>
      </c>
      <c r="S91" s="9">
        <f t="shared" si="22"/>
        <v>969.11832135997247</v>
      </c>
      <c r="T91" s="9">
        <f t="shared" si="22"/>
        <v>1068.5391438799852</v>
      </c>
      <c r="U91" s="9">
        <f t="shared" si="22"/>
        <v>308.54656076000538</v>
      </c>
      <c r="V91" s="9">
        <f t="shared" si="22"/>
        <v>-220.51207991997944</v>
      </c>
      <c r="W91" s="9">
        <f t="shared" si="22"/>
        <v>-909.77683147997595</v>
      </c>
      <c r="X91" s="9">
        <f t="shared" si="22"/>
        <v>-1414.6878742799745</v>
      </c>
      <c r="Y91" s="9">
        <f t="shared" si="22"/>
        <v>-1135.6103260400123</v>
      </c>
      <c r="Z91" s="9">
        <f t="shared" si="22"/>
        <v>-913.14286344002176</v>
      </c>
      <c r="AA91" s="9">
        <f t="shared" si="22"/>
        <v>1021.3902099999832</v>
      </c>
      <c r="AB91" s="9">
        <f t="shared" si="22"/>
        <v>-1774.4547995199973</v>
      </c>
      <c r="AC91" s="9">
        <f t="shared" si="22"/>
        <v>-2099.1867231600336</v>
      </c>
      <c r="AD91" s="9">
        <f t="shared" si="22"/>
        <v>-2864.0026179600391</v>
      </c>
      <c r="AE91" s="9">
        <f t="shared" si="22"/>
        <v>-3010.71015307997</v>
      </c>
      <c r="AF91" s="9">
        <f t="shared" si="22"/>
        <v>-4371.4825945199991</v>
      </c>
      <c r="AG91" s="9">
        <f t="shared" si="22"/>
        <v>-2062.1450081999792</v>
      </c>
    </row>
    <row r="92" spans="1:33" x14ac:dyDescent="0.25">
      <c r="A92" s="10" t="s">
        <v>29</v>
      </c>
      <c r="B92" s="11">
        <f>AT!B92+BE!B92+BG!B92+CY!B92+CZ!B92+DE!B92+DK!B92+EE!B92+EL!B92+ES!B92+FI!B92+FR!B92+HR!B92+HU!B92+IE!B92+IT!B92+LT!B92+LU!B92+LV!B92+MT!B92+NL!B92+PL!B92+PT!B92+RO!B92+SE!B92+SI!B92+SK!B92+IS!B92+NO!B92</f>
        <v>-991.18319616945166</v>
      </c>
      <c r="C92" s="11">
        <f>AT!C92+BE!C92+BG!C92+CY!C92+CZ!C92+DE!C92+DK!C92+EE!C92+EL!C92+ES!C92+FI!C92+FR!C92+HR!C92+HU!C92+IE!C92+IT!C92+LT!C92+LU!C92+LV!C92+MT!C92+NL!C92+PL!C92+PT!C92+RO!C92+SE!C92+SI!C92+SK!C92+IS!C92+NO!C92</f>
        <v>-1287.2305359453633</v>
      </c>
      <c r="D92" s="11">
        <f>AT!D92+BE!D92+BG!D92+CY!D92+CZ!D92+DE!D92+DK!D92+EE!D92+EL!D92+ES!D92+FI!D92+FR!D92+HR!D92+HU!D92+IE!D92+IT!D92+LT!D92+LU!D92+LV!D92+MT!D92+NL!D92+PL!D92+PT!D92+RO!D92+SE!D92+SI!D92+SK!D92+IS!D92+NO!D92</f>
        <v>-1171.5025945948903</v>
      </c>
      <c r="E92" s="11">
        <f>AT!E92+BE!E92+BG!E92+CY!E92+CZ!E92+DE!E92+DK!E92+EE!E92+EL!E92+ES!E92+FI!E92+FR!E92+HR!E92+HU!E92+IE!E92+IT!E92+LT!E92+LU!E92+LV!E92+MT!E92+NL!E92+PL!E92+PT!E92+RO!E92+SE!E92+SI!E92+SK!E92+IS!E92+NO!E92</f>
        <v>-945.99713082553285</v>
      </c>
      <c r="F92" s="11">
        <f>AT!F92+BE!F92+BG!F92+CY!F92+CZ!F92+DE!F92+DK!F92+EE!F92+EL!F92+ES!F92+FI!F92+FR!F92+HR!F92+HU!F92+IE!F92+IT!F92+LT!F92+LU!F92+LV!F92+MT!F92+NL!F92+PL!F92+PT!F92+RO!F92+SE!F92+SI!F92+SK!F92+IS!F92+NO!F92</f>
        <v>-609.28280855612104</v>
      </c>
      <c r="G92" s="11">
        <f>AT!G92+BE!G92+BG!G92+CY!G92+CZ!G92+DE!G92+DK!G92+EE!G92+EL!G92+ES!G92+FI!G92+FR!G92+HR!G92+HU!G92+IE!G92+IT!G92+LT!G92+LU!G92+LV!G92+MT!G92+NL!G92+PL!G92+PT!G92+RO!G92+SE!G92+SI!G92+SK!G92+IS!G92+NO!G92</f>
        <v>-855.93508878642399</v>
      </c>
      <c r="H92" s="11">
        <f>AT!H92+BE!H92+BG!H92+CY!H92+CZ!H92+DE!H92+DK!H92+EE!H92+EL!H92+ES!H92+FI!H92+FR!H92+HR!H92+HU!H92+IE!H92+IT!H92+LT!H92+LU!H92+LV!H92+MT!H92+NL!H92+PL!H92+PT!H92+RO!H92+SE!H92+SI!H92+SK!H92+IS!H92+NO!H92</f>
        <v>-448.11768933475867</v>
      </c>
      <c r="I92" s="11">
        <f>AT!I92+BE!I92+BG!I92+CY!I92+CZ!I92+DE!I92+DK!I92+EE!I92+EL!I92+ES!I92+FI!I92+FR!I92+HR!I92+HU!I92+IE!I92+IT!I92+LT!I92+LU!I92+LV!I92+MT!I92+NL!I92+PL!I92+PT!I92+RO!I92+SE!I92+SI!I92+SK!I92+IS!I92+NO!I92</f>
        <v>-239.49353021619251</v>
      </c>
      <c r="J92" s="11">
        <f>AT!J92+BE!J92+BG!J92+CY!J92+CZ!J92+DE!J92+DK!J92+EE!J92+EL!J92+ES!J92+FI!J92+FR!J92+HR!J92+HU!J92+IE!J92+IT!J92+LT!J92+LU!J92+LV!J92+MT!J92+NL!J92+PL!J92+PT!J92+RO!J92+SE!J92+SI!J92+SK!J92+IS!J92+NO!J92</f>
        <v>-94.598099119451192</v>
      </c>
      <c r="K92" s="11">
        <f>AT!K92+BE!K92+BG!K92+CY!K92+CZ!K92+DE!K92+DK!K92+EE!K92+EL!K92+ES!K92+FI!K92+FR!K92+HR!K92+HU!K92+IE!K92+IT!K92+LT!K92+LU!K92+LV!K92+MT!K92+NL!K92+PL!K92+PT!K92+RO!K92+SE!K92+SI!K92+SK!K92+IS!K92+NO!K92</f>
        <v>163.03494734067107</v>
      </c>
      <c r="L92" s="11">
        <f>AT!L92+BE!L92+BG!L92+CY!L92+CZ!L92+DE!L92+DK!L92+EE!L92+EL!L92+ES!L92+FI!L92+FR!L92+HR!L92+HU!L92+IE!L92+IT!L92+LT!L92+LU!L92+LV!L92+MT!L92+NL!L92+PL!L92+PT!L92+RO!L92+SE!L92+SI!L92+SK!L92+IS!L92+NO!L92</f>
        <v>-790.46066166532614</v>
      </c>
      <c r="M92" s="11">
        <f>AT!M92+BE!M92+BG!M92+CY!M92+CZ!M92+DE!M92+DK!M92+EE!M92+EL!M92+ES!M92+FI!M92+FR!M92+HR!M92+HU!M92+IE!M92+IT!M92+LT!M92+LU!M92+LV!M92+MT!M92+NL!M92+PL!M92+PT!M92+RO!M92+SE!M92+SI!M92+SK!M92+IS!M92+NO!M92</f>
        <v>-684.08187405964873</v>
      </c>
      <c r="N92" s="11">
        <f>AT!N92+BE!N92+BG!N92+CY!N92+CZ!N92+DE!N92+DK!N92+EE!N92+EL!N92+ES!N92+FI!N92+FR!N92+HR!N92+HU!N92+IE!N92+IT!N92+LT!N92+LU!N92+LV!N92+MT!N92+NL!N92+PL!N92+PT!N92+RO!N92+SE!N92+SI!N92+SK!N92+IS!N92+NO!N92</f>
        <v>-42.547573885856053</v>
      </c>
      <c r="O92" s="11">
        <f>AT!O92+BE!O92+BG!O92+CY!O92+CZ!O92+DE!O92+DK!O92+EE!O92+EL!O92+ES!O92+FI!O92+FR!O92+HR!O92+HU!O92+IE!O92+IT!O92+LT!O92+LU!O92+LV!O92+MT!O92+NL!O92+PL!O92+PT!O92+RO!O92+SE!O92+SI!O92+SK!O92+IS!O92+NO!O92</f>
        <v>-284.93734630533265</v>
      </c>
      <c r="P92" s="11">
        <f>AT!P92+BE!P92+BG!P92+CY!P92+CZ!P92+DE!P92+DK!P92+EE!P92+EL!P92+ES!P92+FI!P92+FR!P92+HR!P92+HU!P92+IE!P92+IT!P92+LT!P92+LU!P92+LV!P92+MT!P92+NL!P92+PL!P92+PT!P92+RO!P92+SE!P92+SI!P92+SK!P92+IS!P92+NO!P92</f>
        <v>-70.102623258635816</v>
      </c>
      <c r="Q92" s="11">
        <f>AT!Q92+BE!Q92+BG!Q92+CY!Q92+CZ!Q92+DE!Q92+DK!Q92+EE!Q92+EL!Q92+ES!Q92+FI!Q92+FR!Q92+HR!Q92+HU!Q92+IE!Q92+IT!Q92+LT!Q92+LU!Q92+LV!Q92+MT!Q92+NL!Q92+PL!Q92+PT!Q92+RO!Q92+SE!Q92+SI!Q92+SK!Q92+IS!Q92+NO!Q92</f>
        <v>125.81935435145368</v>
      </c>
      <c r="R92" s="11">
        <f>AT!R92+BE!R92+BG!R92+CY!R92+CZ!R92+DE!R92+DK!R92+EE!R92+EL!R92+ES!R92+FI!R92+FR!R92+HR!R92+HU!R92+IE!R92+IT!R92+LT!R92+LU!R92+LV!R92+MT!R92+NL!R92+PL!R92+PT!R92+RO!R92+SE!R92+SI!R92+SK!R92+IS!R92+NO!R92</f>
        <v>481.31790449663413</v>
      </c>
      <c r="S92" s="11">
        <f>AT!S92+BE!S92+BG!S92+CY!S92+CZ!S92+DE!S92+DK!S92+EE!S92+EL!S92+ES!S92+FI!S92+FR!S92+HR!S92+HU!S92+IE!S92+IT!S92+LT!S92+LU!S92+LV!S92+MT!S92+NL!S92+PL!S92+PT!S92+RO!S92+SE!S92+SI!S92+SK!S92+IS!S92+NO!S92</f>
        <v>277.6487785516116</v>
      </c>
      <c r="T92" s="11">
        <f>AT!T92+BE!T92+BG!T92+CY!T92+CZ!T92+DE!T92+DK!T92+EE!T92+EL!T92+ES!T92+FI!T92+FR!T92+HR!T92+HU!T92+IE!T92+IT!T92+LT!T92+LU!T92+LV!T92+MT!T92+NL!T92+PL!T92+PT!T92+RO!T92+SE!T92+SI!T92+SK!T92+IS!T92+NO!T92</f>
        <v>469.69571851669377</v>
      </c>
      <c r="U92" s="11">
        <f>AT!U92+BE!U92+BG!U92+CY!U92+CZ!U92+DE!U92+DK!U92+EE!U92+EL!U92+ES!U92+FI!U92+FR!U92+HR!U92+HU!U92+IE!U92+IT!U92+LT!U92+LU!U92+LV!U92+MT!U92+NL!U92+PL!U92+PT!U92+RO!U92+SE!U92+SI!U92+SK!U92+IS!U92+NO!U92</f>
        <v>157.15282927215071</v>
      </c>
      <c r="V92" s="11">
        <f>AT!V92+BE!V92+BG!V92+CY!V92+CZ!V92+DE!V92+DK!V92+EE!V92+EL!V92+ES!V92+FI!V92+FR!V92+HR!V92+HU!V92+IE!V92+IT!V92+LT!V92+LU!V92+LV!V92+MT!V92+NL!V92+PL!V92+PT!V92+RO!V92+SE!V92+SI!V92+SK!V92+IS!V92+NO!V92</f>
        <v>42.762272200746864</v>
      </c>
      <c r="W92" s="11">
        <f>AT!W92+BE!W92+BG!W92+CY!W92+CZ!W92+DE!W92+DK!W92+EE!W92+EL!W92+ES!W92+FI!W92+FR!W92+HR!W92+HU!W92+IE!W92+IT!W92+LT!W92+LU!W92+LV!W92+MT!W92+NL!W92+PL!W92+PT!W92+RO!W92+SE!W92+SI!W92+SK!W92+IS!W92+NO!W92</f>
        <v>-200.38538284583569</v>
      </c>
      <c r="X92" s="11">
        <f>AT!X92+BE!X92+BG!X92+CY!X92+CZ!X92+DE!X92+DK!X92+EE!X92+EL!X92+ES!X92+FI!X92+FR!X92+HR!X92+HU!X92+IE!X92+IT!X92+LT!X92+LU!X92+LV!X92+MT!X92+NL!X92+PL!X92+PT!X92+RO!X92+SE!X92+SI!X92+SK!X92+IS!X92+NO!X92</f>
        <v>-371.0024137169205</v>
      </c>
      <c r="Y92" s="11">
        <f>AT!Y92+BE!Y92+BG!Y92+CY!Y92+CZ!Y92+DE!Y92+DK!Y92+EE!Y92+EL!Y92+ES!Y92+FI!Y92+FR!Y92+HR!Y92+HU!Y92+IE!Y92+IT!Y92+LT!Y92+LU!Y92+LV!Y92+MT!Y92+NL!Y92+PL!Y92+PT!Y92+RO!Y92+SE!Y92+SI!Y92+SK!Y92+IS!Y92+NO!Y92</f>
        <v>-353.84411430156672</v>
      </c>
      <c r="Z92" s="11">
        <f>AT!Z92+BE!Z92+BG!Z92+CY!Z92+CZ!Z92+DE!Z92+DK!Z92+EE!Z92+EL!Z92+ES!Z92+FI!Z92+FR!Z92+HR!Z92+HU!Z92+IE!Z92+IT!Z92+LT!Z92+LU!Z92+LV!Z92+MT!Z92+NL!Z92+PL!Z92+PT!Z92+RO!Z92+SE!Z92+SI!Z92+SK!Z92+IS!Z92+NO!Z92</f>
        <v>-262.98762642863926</v>
      </c>
      <c r="AA92" s="11">
        <f>AT!AA92+BE!AA92+BG!AA92+CY!AA92+CZ!AA92+DE!AA92+DK!AA92+EE!AA92+EL!AA92+ES!AA92+FI!AA92+FR!AA92+HR!AA92+HU!AA92+IE!AA92+IT!AA92+LT!AA92+LU!AA92+LV!AA92+MT!AA92+NL!AA92+PL!AA92+PT!AA92+RO!AA92+SE!AA92+SI!AA92+SK!AA92+IS!AA92+NO!AA92</f>
        <v>-6.7628655366863057</v>
      </c>
      <c r="AB92" s="11">
        <f>AT!AB92+BE!AB92+BG!AB92+CY!AB92+CZ!AB92+DE!AB92+DK!AB92+EE!AB92+EL!AB92+ES!AB92+FI!AB92+FR!AB92+HR!AB92+HU!AB92+IE!AB92+IT!AB92+LT!AB92+LU!AB92+LV!AB92+MT!AB92+NL!AB92+PL!AB92+PT!AB92+RO!AB92+SE!AB92+SI!AB92+SK!AB92+IS!AB92+NO!AB92</f>
        <v>-562.54423356095299</v>
      </c>
      <c r="AC92" s="11">
        <f>AT!AC92+BE!AC92+BG!AC92+CY!AC92+CZ!AC92+DE!AC92+DK!AC92+EE!AC92+EL!AC92+ES!AC92+FI!AC92+FR!AC92+HR!AC92+HU!AC92+IE!AC92+IT!AC92+LT!AC92+LU!AC92+LV!AC92+MT!AC92+NL!AC92+PL!AC92+PT!AC92+RO!AC92+SE!AC92+SI!AC92+SK!AC92+IS!AC92+NO!AC92</f>
        <v>-750.05757793241571</v>
      </c>
      <c r="AD92" s="11">
        <f>AT!AD92+BE!AD92+BG!AD92+CY!AD92+CZ!AD92+DE!AD92+DK!AD92+EE!AD92+EL!AD92+ES!AD92+FI!AD92+FR!AD92+HR!AD92+HU!AD92+IE!AD92+IT!AD92+LT!AD92+LU!AD92+LV!AD92+MT!AD92+NL!AD92+PL!AD92+PT!AD92+RO!AD92+SE!AD92+SI!AD92+SK!AD92+IS!AD92+NO!AD92</f>
        <v>-1091.4324094194626</v>
      </c>
      <c r="AE92" s="11">
        <f>AT!AE92+BE!AE92+BG!AE92+CY!AE92+CZ!AE92+DE!AE92+DK!AE92+EE!AE92+EL!AE92+ES!AE92+FI!AE92+FR!AE92+HR!AE92+HU!AE92+IE!AE92+IT!AE92+LT!AE92+LU!AE92+LV!AE92+MT!AE92+NL!AE92+PL!AE92+PT!AE92+RO!AE92+SE!AE92+SI!AE92+SK!AE92+IS!AE92+NO!AE92</f>
        <v>-1018.3557873075426</v>
      </c>
      <c r="AF92" s="11">
        <f>AT!AF92+BE!AF92+BG!AF92+CY!AF92+CZ!AF92+DE!AF92+DK!AF92+EE!AF92+EL!AF92+ES!AF92+FI!AF92+FR!AF92+HR!AF92+HU!AF92+IE!AF92+IT!AF92+LT!AF92+LU!AF92+LV!AF92+MT!AF92+NL!AF92+PL!AF92+PT!AF92+RO!AF92+SE!AF92+SI!AF92+SK!AF92+IS!AF92+NO!AF92</f>
        <v>-1332.5057539591005</v>
      </c>
      <c r="AG92" s="11">
        <f>AT!AG92+BE!AG92+BG!AG92+CY!AG92+CZ!AG92+DE!AG92+DK!AG92+EE!AG92+EL!AG92+ES!AG92+FI!AG92+FR!AG92+HR!AG92+HU!AG92+IE!AG92+IT!AG92+LT!AG92+LU!AG92+LV!AG92+MT!AG92+NL!AG92+PL!AG92+PT!AG92+RO!AG92+SE!AG92+SI!AG92+SK!AG92+IS!AG92+NO!AG92</f>
        <v>-727.48836139916079</v>
      </c>
    </row>
    <row r="93" spans="1:33" x14ac:dyDescent="0.25">
      <c r="A93" s="12" t="s">
        <v>30</v>
      </c>
      <c r="B93" s="13">
        <f>AT!B93+BE!B93+BG!B93+CY!B93+CZ!B93+DE!B93+DK!B93+EE!B93+EL!B93+ES!B93+FI!B93+FR!B93+HR!B93+HU!B93+IE!B93+IT!B93+LT!B93+LU!B93+LV!B93+MT!B93+NL!B93+PL!B93+PT!B93+RO!B93+SE!B93+SI!B93+SK!B93+IS!B93+NO!B93</f>
        <v>-3565.125183670556</v>
      </c>
      <c r="C93" s="13">
        <f>AT!C93+BE!C93+BG!C93+CY!C93+CZ!C93+DE!C93+DK!C93+EE!C93+EL!C93+ES!C93+FI!C93+FR!C93+HR!C93+HU!C93+IE!C93+IT!C93+LT!C93+LU!C93+LV!C93+MT!C93+NL!C93+PL!C93+PT!C93+RO!C93+SE!C93+SI!C93+SK!C93+IS!C93+NO!C93</f>
        <v>-4227.1833956946421</v>
      </c>
      <c r="D93" s="13">
        <f>AT!D93+BE!D93+BG!D93+CY!D93+CZ!D93+DE!D93+DK!D93+EE!D93+EL!D93+ES!D93+FI!D93+FR!D93+HR!D93+HU!D93+IE!D93+IT!D93+LT!D93+LU!D93+LV!D93+MT!D93+NL!D93+PL!D93+PT!D93+RO!D93+SE!D93+SI!D93+SK!D93+IS!D93+NO!D93</f>
        <v>-4049.7171672051168</v>
      </c>
      <c r="E93" s="13">
        <f>AT!E93+BE!E93+BG!E93+CY!E93+CZ!E93+DE!E93+DK!E93+EE!E93+EL!E93+ES!E93+FI!E93+FR!E93+HR!E93+HU!E93+IE!E93+IT!E93+LT!E93+LU!E93+LV!E93+MT!E93+NL!E93+PL!E93+PT!E93+RO!E93+SE!E93+SI!E93+SK!E93+IS!E93+NO!E93</f>
        <v>-3468.8574760944784</v>
      </c>
      <c r="F93" s="13">
        <f>AT!F93+BE!F93+BG!F93+CY!F93+CZ!F93+DE!F93+DK!F93+EE!F93+EL!F93+ES!F93+FI!F93+FR!F93+HR!F93+HU!F93+IE!F93+IT!F93+LT!F93+LU!F93+LV!F93+MT!F93+NL!F93+PL!F93+PT!F93+RO!F93+SE!F93+SI!F93+SK!F93+IS!F93+NO!F93</f>
        <v>-2185.4893542438849</v>
      </c>
      <c r="G93" s="13">
        <f>AT!G93+BE!G93+BG!G93+CY!G93+CZ!G93+DE!G93+DK!G93+EE!G93+EL!G93+ES!G93+FI!G93+FR!G93+HR!G93+HU!G93+IE!G93+IT!G93+LT!G93+LU!G93+LV!G93+MT!G93+NL!G93+PL!G93+PT!G93+RO!G93+SE!G93+SI!G93+SK!G93+IS!G93+NO!G93</f>
        <v>-3038.6470407735837</v>
      </c>
      <c r="H93" s="13">
        <f>AT!H93+BE!H93+BG!H93+CY!H93+CZ!H93+DE!H93+DK!H93+EE!H93+EL!H93+ES!H93+FI!H93+FR!H93+HR!H93+HU!H93+IE!H93+IT!H93+LT!H93+LU!H93+LV!H93+MT!H93+NL!H93+PL!H93+PT!H93+RO!H93+SE!H93+SI!H93+SK!H93+IS!H93+NO!H93</f>
        <v>-1922.7798944252431</v>
      </c>
      <c r="I93" s="13">
        <f>AT!I93+BE!I93+BG!I93+CY!I93+CZ!I93+DE!I93+DK!I93+EE!I93+EL!I93+ES!I93+FI!I93+FR!I93+HR!I93+HU!I93+IE!I93+IT!I93+LT!I93+LU!I93+LV!I93+MT!I93+NL!I93+PL!I93+PT!I93+RO!I93+SE!I93+SI!I93+SK!I93+IS!I93+NO!I93</f>
        <v>-1240.5515383438262</v>
      </c>
      <c r="J93" s="13">
        <f>AT!J93+BE!J93+BG!J93+CY!J93+CZ!J93+DE!J93+DK!J93+EE!J93+EL!J93+ES!J93+FI!J93+FR!J93+HR!J93+HU!J93+IE!J93+IT!J93+LT!J93+LU!J93+LV!J93+MT!J93+NL!J93+PL!J93+PT!J93+RO!J93+SE!J93+SI!J93+SK!J93+IS!J93+NO!J93</f>
        <v>-1217.231652720561</v>
      </c>
      <c r="K93" s="13">
        <f>AT!K93+BE!K93+BG!K93+CY!K93+CZ!K93+DE!K93+DK!K93+EE!K93+EL!K93+ES!K93+FI!K93+FR!K93+HR!K93+HU!K93+IE!K93+IT!K93+LT!K93+LU!K93+LV!K93+MT!K93+NL!K93+PL!K93+PT!K93+RO!K93+SE!K93+SI!K93+SK!K93+IS!K93+NO!K93</f>
        <v>-843.21123534068215</v>
      </c>
      <c r="L93" s="13">
        <f>AT!L93+BE!L93+BG!L93+CY!L93+CZ!L93+DE!L93+DK!L93+EE!L93+EL!L93+ES!L93+FI!L93+FR!L93+HR!L93+HU!L93+IE!L93+IT!L93+LT!L93+LU!L93+LV!L93+MT!L93+NL!L93+PL!L93+PT!L93+RO!L93+SE!L93+SI!L93+SK!L93+IS!L93+NO!L93</f>
        <v>-2257.3499532547057</v>
      </c>
      <c r="M93" s="13">
        <f>AT!M93+BE!M93+BG!M93+CY!M93+CZ!M93+DE!M93+DK!M93+EE!M93+EL!M93+ES!M93+FI!M93+FR!M93+HR!M93+HU!M93+IE!M93+IT!M93+LT!M93+LU!M93+LV!M93+MT!M93+NL!M93+PL!M93+PT!M93+RO!M93+SE!M93+SI!M93+SK!M93+IS!M93+NO!M93</f>
        <v>-1803.1277477803553</v>
      </c>
      <c r="N93" s="13">
        <f>AT!N93+BE!N93+BG!N93+CY!N93+CZ!N93+DE!N93+DK!N93+EE!N93+EL!N93+ES!N93+FI!N93+FR!N93+HR!N93+HU!N93+IE!N93+IT!N93+LT!N93+LU!N93+LV!N93+MT!N93+NL!N93+PL!N93+PT!N93+RO!N93+SE!N93+SI!N93+SK!N93+IS!N93+NO!N93</f>
        <v>-315.14728423415897</v>
      </c>
      <c r="O93" s="13">
        <f>AT!O93+BE!O93+BG!O93+CY!O93+CZ!O93+DE!O93+DK!O93+EE!O93+EL!O93+ES!O93+FI!O93+FR!O93+HR!O93+HU!O93+IE!O93+IT!O93+LT!O93+LU!O93+LV!O93+MT!O93+NL!O93+PL!O93+PT!O93+RO!O93+SE!O93+SI!O93+SK!O93+IS!O93+NO!O93</f>
        <v>-1239.4765002946624</v>
      </c>
      <c r="P93" s="13">
        <f>AT!P93+BE!P93+BG!P93+CY!P93+CZ!P93+DE!P93+DK!P93+EE!P93+EL!P93+ES!P93+FI!P93+FR!P93+HR!P93+HU!P93+IE!P93+IT!P93+LT!P93+LU!P93+LV!P93+MT!P93+NL!P93+PL!P93+PT!P93+RO!P93+SE!P93+SI!P93+SK!P93+IS!P93+NO!P93</f>
        <v>-678.89883070137387</v>
      </c>
      <c r="Q93" s="13">
        <f>AT!Q93+BE!Q93+BG!Q93+CY!Q93+CZ!Q93+DE!Q93+DK!Q93+EE!Q93+EL!Q93+ES!Q93+FI!Q93+FR!Q93+HR!Q93+HU!Q93+IE!Q93+IT!Q93+LT!Q93+LU!Q93+LV!Q93+MT!Q93+NL!Q93+PL!Q93+PT!Q93+RO!Q93+SE!Q93+SI!Q93+SK!Q93+IS!Q93+NO!Q93</f>
        <v>157.62590352852345</v>
      </c>
      <c r="R93" s="13">
        <f>AT!R93+BE!R93+BG!R93+CY!R93+CZ!R93+DE!R93+DK!R93+EE!R93+EL!R93+ES!R93+FI!R93+FR!R93+HR!R93+HU!R93+IE!R93+IT!R93+LT!R93+LU!R93+LV!R93+MT!R93+NL!R93+PL!R93+PT!R93+RO!R93+SE!R93+SI!R93+SK!R93+IS!R93+NO!R93</f>
        <v>937.24709490334681</v>
      </c>
      <c r="S93" s="13">
        <f>AT!S93+BE!S93+BG!S93+CY!S93+CZ!S93+DE!S93+DK!S93+EE!S93+EL!S93+ES!S93+FI!S93+FR!S93+HR!S93+HU!S93+IE!S93+IT!S93+LT!S93+LU!S93+LV!S93+MT!S93+NL!S93+PL!S93+PT!S93+RO!S93+SE!S93+SI!S93+SK!S93+IS!S93+NO!S93</f>
        <v>691.46954280837713</v>
      </c>
      <c r="T93" s="13">
        <f>AT!T93+BE!T93+BG!T93+CY!T93+CZ!T93+DE!T93+DK!T93+EE!T93+EL!T93+ES!T93+FI!T93+FR!T93+HR!T93+HU!T93+IE!T93+IT!T93+LT!T93+LU!T93+LV!T93+MT!T93+NL!T93+PL!T93+PT!T93+RO!T93+SE!T93+SI!T93+SK!T93+IS!T93+NO!T93</f>
        <v>598.84342536329063</v>
      </c>
      <c r="U93" s="13">
        <f>AT!U93+BE!U93+BG!U93+CY!U93+CZ!U93+DE!U93+DK!U93+EE!U93+EL!U93+ES!U93+FI!U93+FR!U93+HR!U93+HU!U93+IE!U93+IT!U93+LT!U93+LU!U93+LV!U93+MT!U93+NL!U93+PL!U93+PT!U93+RO!U93+SE!U93+SI!U93+SK!U93+IS!U93+NO!U93</f>
        <v>151.39373148783471</v>
      </c>
      <c r="V93" s="13">
        <f>AT!V93+BE!V93+BG!V93+CY!V93+CZ!V93+DE!V93+DK!V93+EE!V93+EL!V93+ES!V93+FI!V93+FR!V93+HR!V93+HU!V93+IE!V93+IT!V93+LT!V93+LU!V93+LV!V93+MT!V93+NL!V93+PL!V93+PT!V93+RO!V93+SE!V93+SI!V93+SK!V93+IS!V93+NO!V93</f>
        <v>-263.27435212077029</v>
      </c>
      <c r="W93" s="13">
        <f>AT!W93+BE!W93+BG!W93+CY!W93+CZ!W93+DE!W93+DK!W93+EE!W93+EL!W93+ES!W93+FI!W93+FR!W93+HR!W93+HU!W93+IE!W93+IT!W93+LT!W93+LU!W93+LV!W93+MT!W93+NL!W93+PL!W93+PT!W93+RO!W93+SE!W93+SI!W93+SK!W93+IS!W93+NO!W93</f>
        <v>-709.39144863416118</v>
      </c>
      <c r="X93" s="13">
        <f>AT!X93+BE!X93+BG!X93+CY!X93+CZ!X93+DE!X93+DK!X93+EE!X93+EL!X93+ES!X93+FI!X93+FR!X93+HR!X93+HU!X93+IE!X93+IT!X93+LT!X93+LU!X93+LV!X93+MT!X93+NL!X93+PL!X93+PT!X93+RO!X93+SE!X93+SI!X93+SK!X93+IS!X93+NO!X93</f>
        <v>-1043.685460563072</v>
      </c>
      <c r="Y93" s="13">
        <f>AT!Y93+BE!Y93+BG!Y93+CY!Y93+CZ!Y93+DE!Y93+DK!Y93+EE!Y93+EL!Y93+ES!Y93+FI!Y93+FR!Y93+HR!Y93+HU!Y93+IE!Y93+IT!Y93+LT!Y93+LU!Y93+LV!Y93+MT!Y93+NL!Y93+PL!Y93+PT!Y93+RO!Y93+SE!Y93+SI!Y93+SK!Y93+IS!Y93+NO!Y93</f>
        <v>-781.76621173844262</v>
      </c>
      <c r="Z93" s="13">
        <f>AT!Z93+BE!Z93+BG!Z93+CY!Z93+CZ!Z93+DE!Z93+DK!Z93+EE!Z93+EL!Z93+ES!Z93+FI!Z93+FR!Z93+HR!Z93+HU!Z93+IE!Z93+IT!Z93+LT!Z93+LU!Z93+LV!Z93+MT!Z93+NL!Z93+PL!Z93+PT!Z93+RO!Z93+SE!Z93+SI!Z93+SK!Z93+IS!Z93+NO!Z93</f>
        <v>-650.15523701134532</v>
      </c>
      <c r="AA93" s="13">
        <f>AT!AA93+BE!AA93+BG!AA93+CY!AA93+CZ!AA93+DE!AA93+DK!AA93+EE!AA93+EL!AA93+ES!AA93+FI!AA93+FR!AA93+HR!AA93+HU!AA93+IE!AA93+IT!AA93+LT!AA93+LU!AA93+LV!AA93+MT!AA93+NL!AA93+PL!AA93+PT!AA93+RO!AA93+SE!AA93+SI!AA93+SK!AA93+IS!AA93+NO!AA93</f>
        <v>1028.1530755366784</v>
      </c>
      <c r="AB93" s="13">
        <f>AT!AB93+BE!AB93+BG!AB93+CY!AB93+CZ!AB93+DE!AB93+DK!AB93+EE!AB93+EL!AB93+ES!AB93+FI!AB93+FR!AB93+HR!AB93+HU!AB93+IE!AB93+IT!AB93+LT!AB93+LU!AB93+LV!AB93+MT!AB93+NL!AB93+PL!AB93+PT!AB93+RO!AB93+SE!AB93+SI!AB93+SK!AB93+IS!AB93+NO!AB93</f>
        <v>-1211.9105659590659</v>
      </c>
      <c r="AC93" s="13">
        <f>AT!AC93+BE!AC93+BG!AC93+CY!AC93+CZ!AC93+DE!AC93+DK!AC93+EE!AC93+EL!AC93+ES!AC93+FI!AC93+FR!AC93+HR!AC93+HU!AC93+IE!AC93+IT!AC93+LT!AC93+LU!AC93+LV!AC93+MT!AC93+NL!AC93+PL!AC93+PT!AC93+RO!AC93+SE!AC93+SI!AC93+SK!AC93+IS!AC93+NO!AC93</f>
        <v>-1349.1291452275759</v>
      </c>
      <c r="AD93" s="13">
        <f>AT!AD93+BE!AD93+BG!AD93+CY!AD93+CZ!AD93+DE!AD93+DK!AD93+EE!AD93+EL!AD93+ES!AD93+FI!AD93+FR!AD93+HR!AD93+HU!AD93+IE!AD93+IT!AD93+LT!AD93+LU!AD93+LV!AD93+MT!AD93+NL!AD93+PL!AD93+PT!AD93+RO!AD93+SE!AD93+SI!AD93+SK!AD93+IS!AD93+NO!AD93</f>
        <v>-1772.5702085405378</v>
      </c>
      <c r="AE93" s="13">
        <f>AT!AE93+BE!AE93+BG!AE93+CY!AE93+CZ!AE93+DE!AE93+DK!AE93+EE!AE93+EL!AE93+ES!AE93+FI!AE93+FR!AE93+HR!AE93+HU!AE93+IE!AE93+IT!AE93+LT!AE93+LU!AE93+LV!AE93+MT!AE93+NL!AE93+PL!AE93+PT!AE93+RO!AE93+SE!AE93+SI!AE93+SK!AE93+IS!AE93+NO!AE93</f>
        <v>-1992.3543657724615</v>
      </c>
      <c r="AF93" s="13">
        <f>AT!AF93+BE!AF93+BG!AF93+CY!AF93+CZ!AF93+DE!AF93+DK!AF93+EE!AF93+EL!AF93+ES!AF93+FI!AF93+FR!AF93+HR!AF93+HU!AF93+IE!AF93+IT!AF93+LT!AF93+LU!AF93+LV!AF93+MT!AF93+NL!AF93+PL!AF93+PT!AF93+RO!AF93+SE!AF93+SI!AF93+SK!AF93+IS!AF93+NO!AF93</f>
        <v>-3038.9768405608957</v>
      </c>
      <c r="AG93" s="13">
        <f>AT!AG93+BE!AG93+BG!AG93+CY!AG93+CZ!AG93+DE!AG93+DK!AG93+EE!AG93+EL!AG93+ES!AG93+FI!AG93+FR!AG93+HR!AG93+HU!AG93+IE!AG93+IT!AG93+LT!AG93+LU!AG93+LV!AG93+MT!AG93+NL!AG93+PL!AG93+PT!AG93+RO!AG93+SE!AG93+SI!AG93+SK!AG93+IS!AG93+NO!AG93</f>
        <v>-1334.6566468008405</v>
      </c>
    </row>
    <row r="94" spans="1:33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 spans="1:33" x14ac:dyDescent="0.25">
      <c r="A95" s="8" t="s">
        <v>31</v>
      </c>
      <c r="B95" s="9">
        <v>115000</v>
      </c>
      <c r="C95" s="9">
        <v>115000</v>
      </c>
      <c r="D95" s="9">
        <v>115000</v>
      </c>
      <c r="E95" s="9">
        <v>115000</v>
      </c>
      <c r="F95" s="9">
        <v>115000</v>
      </c>
      <c r="G95" s="9">
        <v>115000</v>
      </c>
      <c r="H95" s="9">
        <v>115000</v>
      </c>
      <c r="I95" s="9">
        <v>115000</v>
      </c>
      <c r="J95" s="9">
        <v>115000</v>
      </c>
      <c r="K95" s="9">
        <v>115000</v>
      </c>
      <c r="L95" s="9">
        <v>115000</v>
      </c>
      <c r="M95" s="9">
        <v>115000</v>
      </c>
      <c r="N95" s="9">
        <v>115000</v>
      </c>
      <c r="O95" s="9">
        <v>115000</v>
      </c>
      <c r="P95" s="9">
        <v>115000</v>
      </c>
      <c r="Q95" s="9">
        <v>115000</v>
      </c>
      <c r="R95" s="9">
        <v>115000</v>
      </c>
      <c r="S95" s="9">
        <v>115000</v>
      </c>
      <c r="T95" s="9">
        <v>115000</v>
      </c>
      <c r="U95" s="9">
        <v>115000</v>
      </c>
      <c r="V95" s="9">
        <v>115000</v>
      </c>
      <c r="W95" s="9">
        <v>115000</v>
      </c>
      <c r="X95" s="9">
        <v>115000</v>
      </c>
      <c r="Y95" s="9">
        <v>115000</v>
      </c>
      <c r="Z95" s="9">
        <v>115000</v>
      </c>
      <c r="AA95" s="9">
        <v>115000</v>
      </c>
      <c r="AB95" s="9">
        <v>115000</v>
      </c>
      <c r="AC95" s="9">
        <v>115000</v>
      </c>
      <c r="AD95" s="9">
        <v>115000</v>
      </c>
      <c r="AE95" s="9">
        <v>115000</v>
      </c>
      <c r="AF95" s="9">
        <v>115000</v>
      </c>
      <c r="AG95" s="9">
        <v>115000</v>
      </c>
    </row>
    <row r="96" spans="1:33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</row>
    <row r="97" spans="1:33" x14ac:dyDescent="0.25">
      <c r="A97" s="8" t="s">
        <v>32</v>
      </c>
      <c r="B97" s="9">
        <f t="shared" ref="B97:AG97" si="23">SUM(B98:B99)</f>
        <v>3304.057947826087</v>
      </c>
      <c r="C97" s="9">
        <f t="shared" si="23"/>
        <v>3037.7631826086958</v>
      </c>
      <c r="D97" s="9">
        <f t="shared" si="23"/>
        <v>3045.5458521739129</v>
      </c>
      <c r="E97" s="9">
        <f t="shared" si="23"/>
        <v>3064.1146086956524</v>
      </c>
      <c r="F97" s="9">
        <f t="shared" si="23"/>
        <v>3069.8367565217395</v>
      </c>
      <c r="G97" s="9">
        <f t="shared" si="23"/>
        <v>3073.768069565217</v>
      </c>
      <c r="H97" s="9">
        <f t="shared" si="23"/>
        <v>3097.2152695652176</v>
      </c>
      <c r="I97" s="9">
        <f t="shared" si="23"/>
        <v>3205.175730434783</v>
      </c>
      <c r="J97" s="9">
        <f t="shared" si="23"/>
        <v>3317.1202000000003</v>
      </c>
      <c r="K97" s="9">
        <f t="shared" si="23"/>
        <v>3229.3266347826084</v>
      </c>
      <c r="L97" s="9">
        <f t="shared" si="23"/>
        <v>3413.0870000000004</v>
      </c>
      <c r="M97" s="9">
        <f t="shared" si="23"/>
        <v>3487.4088591304344</v>
      </c>
      <c r="N97" s="9">
        <f t="shared" si="23"/>
        <v>3410.1886008695656</v>
      </c>
      <c r="O97" s="9">
        <f t="shared" si="23"/>
        <v>3489.8886878260873</v>
      </c>
      <c r="P97" s="9">
        <f t="shared" si="23"/>
        <v>3548.4944556521732</v>
      </c>
      <c r="Q97" s="9">
        <f t="shared" si="23"/>
        <v>3604.2662399999999</v>
      </c>
      <c r="R97" s="9">
        <f t="shared" si="23"/>
        <v>3570.4557852173912</v>
      </c>
      <c r="S97" s="9">
        <f t="shared" si="23"/>
        <v>3586.9618495652176</v>
      </c>
      <c r="T97" s="9">
        <f t="shared" si="23"/>
        <v>3519.2960069565215</v>
      </c>
      <c r="U97" s="9">
        <f t="shared" si="23"/>
        <v>3296.5230852173909</v>
      </c>
      <c r="V97" s="9">
        <f t="shared" si="23"/>
        <v>3179.749991304348</v>
      </c>
      <c r="W97" s="9">
        <f t="shared" si="23"/>
        <v>3164.9780678260868</v>
      </c>
      <c r="X97" s="9">
        <f t="shared" si="23"/>
        <v>3044.4192017391306</v>
      </c>
      <c r="Y97" s="9">
        <f t="shared" si="23"/>
        <v>2941.6318339130439</v>
      </c>
      <c r="Z97" s="9">
        <f t="shared" si="23"/>
        <v>2938.5548321739134</v>
      </c>
      <c r="AA97" s="9">
        <f t="shared" si="23"/>
        <v>2881.4058235647781</v>
      </c>
      <c r="AB97" s="9">
        <f t="shared" si="23"/>
        <v>2828.551726428077</v>
      </c>
      <c r="AC97" s="9">
        <f t="shared" si="23"/>
        <v>2845.809347661213</v>
      </c>
      <c r="AD97" s="9">
        <f t="shared" si="23"/>
        <v>2969.1173002091755</v>
      </c>
      <c r="AE97" s="9">
        <f t="shared" si="23"/>
        <v>3063.2509055865671</v>
      </c>
      <c r="AF97" s="9">
        <f t="shared" si="23"/>
        <v>2879.2109827051186</v>
      </c>
      <c r="AG97" s="9">
        <f t="shared" si="23"/>
        <v>2943.1543820089119</v>
      </c>
    </row>
    <row r="98" spans="1:33" x14ac:dyDescent="0.25">
      <c r="A98" s="10" t="s">
        <v>29</v>
      </c>
      <c r="B98" s="11">
        <f>AT!B98+BE!B98+BG!B98+CY!B98+CZ!B98+DE!B98+DK!B98+EE!B98+EL!B98+ES!B98+FI!B98+FR!B98+HR!B98+HU!B98+IE!B98+IT!B98+LT!B98+LU!B98+LV!B98+MT!B98+NL!B98+PL!B98+PT!B98+RO!B98+SE!B98+SI!B98+SK!B98+IS!B98+NO!B98</f>
        <v>1371.8079391304345</v>
      </c>
      <c r="C98" s="11">
        <f>AT!C98+BE!C98+BG!C98+CY!C98+CZ!C98+DE!C98+DK!C98+EE!C98+EL!C98+ES!C98+FI!C98+FR!C98+HR!C98+HU!C98+IE!C98+IT!C98+LT!C98+LU!C98+LV!C98+MT!C98+NL!C98+PL!C98+PT!C98+RO!C98+SE!C98+SI!C98+SK!C98+IS!C98+NO!C98</f>
        <v>1239.7077652173916</v>
      </c>
      <c r="D98" s="11">
        <f>AT!D98+BE!D98+BG!D98+CY!D98+CZ!D98+DE!D98+DK!D98+EE!D98+EL!D98+ES!D98+FI!D98+FR!D98+HR!D98+HU!D98+IE!D98+IT!D98+LT!D98+LU!D98+LV!D98+MT!D98+NL!D98+PL!D98+PT!D98+RO!D98+SE!D98+SI!D98+SK!D98+IS!D98+NO!D98</f>
        <v>1266.3964695652171</v>
      </c>
      <c r="E98" s="11">
        <f>AT!E98+BE!E98+BG!E98+CY!E98+CZ!E98+DE!E98+DK!E98+EE!E98+EL!E98+ES!E98+FI!E98+FR!E98+HR!E98+HU!E98+IE!E98+IT!E98+LT!E98+LU!E98+LV!E98+MT!E98+NL!E98+PL!E98+PT!E98+RO!E98+SE!E98+SI!E98+SK!E98+IS!E98+NO!E98</f>
        <v>1271.7111304347827</v>
      </c>
      <c r="F98" s="11">
        <f>AT!F98+BE!F98+BG!F98+CY!F98+CZ!F98+DE!F98+DK!F98+EE!F98+EL!F98+ES!F98+FI!F98+FR!F98+HR!F98+HU!F98+IE!F98+IT!F98+LT!F98+LU!F98+LV!F98+MT!F98+NL!F98+PL!F98+PT!F98+RO!F98+SE!F98+SI!F98+SK!F98+IS!F98+NO!F98</f>
        <v>1286.6653043478261</v>
      </c>
      <c r="G98" s="11">
        <f>AT!G98+BE!G98+BG!G98+CY!G98+CZ!G98+DE!G98+DK!G98+EE!G98+EL!G98+ES!G98+FI!G98+FR!G98+HR!G98+HU!G98+IE!G98+IT!G98+LT!G98+LU!G98+LV!G98+MT!G98+NL!G98+PL!G98+PT!G98+RO!G98+SE!G98+SI!G98+SK!G98+IS!G98+NO!G98</f>
        <v>1280.2721043478261</v>
      </c>
      <c r="H98" s="11">
        <f>AT!H98+BE!H98+BG!H98+CY!H98+CZ!H98+DE!H98+DK!H98+EE!H98+EL!H98+ES!H98+FI!H98+FR!H98+HR!H98+HU!H98+IE!H98+IT!H98+LT!H98+LU!H98+LV!H98+MT!H98+NL!H98+PL!H98+PT!H98+RO!H98+SE!H98+SI!H98+SK!H98+IS!H98+NO!H98</f>
        <v>1301.9890347826088</v>
      </c>
      <c r="I98" s="11">
        <f>AT!I98+BE!I98+BG!I98+CY!I98+CZ!I98+DE!I98+DK!I98+EE!I98+EL!I98+ES!I98+FI!I98+FR!I98+HR!I98+HU!I98+IE!I98+IT!I98+LT!I98+LU!I98+LV!I98+MT!I98+NL!I98+PL!I98+PT!I98+RO!I98+SE!I98+SI!I98+SK!I98+IS!I98+NO!I98</f>
        <v>1332.4730347826087</v>
      </c>
      <c r="J98" s="11">
        <f>AT!J98+BE!J98+BG!J98+CY!J98+CZ!J98+DE!J98+DK!J98+EE!J98+EL!J98+ES!J98+FI!J98+FR!J98+HR!J98+HU!J98+IE!J98+IT!J98+LT!J98+LU!J98+LV!J98+MT!J98+NL!J98+PL!J98+PT!J98+RO!J98+SE!J98+SI!J98+SK!J98+IS!J98+NO!J98</f>
        <v>1357.9689739130436</v>
      </c>
      <c r="K98" s="11">
        <f>AT!K98+BE!K98+BG!K98+CY!K98+CZ!K98+DE!K98+DK!K98+EE!K98+EL!K98+ES!K98+FI!K98+FR!K98+HR!K98+HU!K98+IE!K98+IT!K98+LT!K98+LU!K98+LV!K98+MT!K98+NL!K98+PL!K98+PT!K98+RO!K98+SE!K98+SI!K98+SK!K98+IS!K98+NO!K98</f>
        <v>1390.5403130434784</v>
      </c>
      <c r="L98" s="11">
        <f>AT!L98+BE!L98+BG!L98+CY!L98+CZ!L98+DE!L98+DK!L98+EE!L98+EL!L98+ES!L98+FI!L98+FR!L98+HR!L98+HU!L98+IE!L98+IT!L98+LT!L98+LU!L98+LV!L98+MT!L98+NL!L98+PL!L98+PT!L98+RO!L98+SE!L98+SI!L98+SK!L98+IS!L98+NO!L98</f>
        <v>1445.5703565217395</v>
      </c>
      <c r="M98" s="11">
        <f>AT!M98+BE!M98+BG!M98+CY!M98+CZ!M98+DE!M98+DK!M98+EE!M98+EL!M98+ES!M98+FI!M98+FR!M98+HR!M98+HU!M98+IE!M98+IT!M98+LT!M98+LU!M98+LV!M98+MT!M98+NL!M98+PL!M98+PT!M98+RO!M98+SE!M98+SI!M98+SK!M98+IS!M98+NO!M98</f>
        <v>1463.1670921739126</v>
      </c>
      <c r="N98" s="11">
        <f>AT!N98+BE!N98+BG!N98+CY!N98+CZ!N98+DE!N98+DK!N98+EE!N98+EL!N98+ES!N98+FI!N98+FR!N98+HR!N98+HU!N98+IE!N98+IT!N98+LT!N98+LU!N98+LV!N98+MT!N98+NL!N98+PL!N98+PT!N98+RO!N98+SE!N98+SI!N98+SK!N98+IS!N98+NO!N98</f>
        <v>1418.0559234782611</v>
      </c>
      <c r="O98" s="11">
        <f>AT!O98+BE!O98+BG!O98+CY!O98+CZ!O98+DE!O98+DK!O98+EE!O98+EL!O98+ES!O98+FI!O98+FR!O98+HR!O98+HU!O98+IE!O98+IT!O98+LT!O98+LU!O98+LV!O98+MT!O98+NL!O98+PL!O98+PT!O98+RO!O98+SE!O98+SI!O98+SK!O98+IS!O98+NO!O98</f>
        <v>1428.5616617391306</v>
      </c>
      <c r="P98" s="11">
        <f>AT!P98+BE!P98+BG!P98+CY!P98+CZ!P98+DE!P98+DK!P98+EE!P98+EL!P98+ES!P98+FI!P98+FR!P98+HR!P98+HU!P98+IE!P98+IT!P98+LT!P98+LU!P98+LV!P98+MT!P98+NL!P98+PL!P98+PT!P98+RO!P98+SE!P98+SI!P98+SK!P98+IS!P98+NO!P98</f>
        <v>1440.3711156521738</v>
      </c>
      <c r="Q98" s="11">
        <f>AT!Q98+BE!Q98+BG!Q98+CY!Q98+CZ!Q98+DE!Q98+DK!Q98+EE!Q98+EL!Q98+ES!Q98+FI!Q98+FR!Q98+HR!Q98+HU!Q98+IE!Q98+IT!Q98+LT!Q98+LU!Q98+LV!Q98+MT!Q98+NL!Q98+PL!Q98+PT!Q98+RO!Q98+SE!Q98+SI!Q98+SK!Q98+IS!Q98+NO!Q98</f>
        <v>1404.4406147826087</v>
      </c>
      <c r="R98" s="11">
        <f>AT!R98+BE!R98+BG!R98+CY!R98+CZ!R98+DE!R98+DK!R98+EE!R98+EL!R98+ES!R98+FI!R98+FR!R98+HR!R98+HU!R98+IE!R98+IT!R98+LT!R98+LU!R98+LV!R98+MT!R98+NL!R98+PL!R98+PT!R98+RO!R98+SE!R98+SI!R98+SK!R98+IS!R98+NO!R98</f>
        <v>1350.2090573913049</v>
      </c>
      <c r="S98" s="11">
        <f>AT!S98+BE!S98+BG!S98+CY!S98+CZ!S98+DE!S98+DK!S98+EE!S98+EL!S98+ES!S98+FI!S98+FR!S98+HR!S98+HU!S98+IE!S98+IT!S98+LT!S98+LU!S98+LV!S98+MT!S98+NL!S98+PL!S98+PT!S98+RO!S98+SE!S98+SI!S98+SK!S98+IS!S98+NO!S98</f>
        <v>1343.7144330434783</v>
      </c>
      <c r="T98" s="11">
        <f>AT!T98+BE!T98+BG!T98+CY!T98+CZ!T98+DE!T98+DK!T98+EE!T98+EL!T98+ES!T98+FI!T98+FR!T98+HR!T98+HU!T98+IE!T98+IT!T98+LT!T98+LU!T98+LV!T98+MT!T98+NL!T98+PL!T98+PT!T98+RO!T98+SE!T98+SI!T98+SK!T98+IS!T98+NO!T98</f>
        <v>1314.1964200000002</v>
      </c>
      <c r="U98" s="11">
        <f>AT!U98+BE!U98+BG!U98+CY!U98+CZ!U98+DE!U98+DK!U98+EE!U98+EL!U98+ES!U98+FI!U98+FR!U98+HR!U98+HU!U98+IE!U98+IT!U98+LT!U98+LU!U98+LV!U98+MT!U98+NL!U98+PL!U98+PT!U98+RO!U98+SE!U98+SI!U98+SK!U98+IS!U98+NO!U98</f>
        <v>1215.3322547826085</v>
      </c>
      <c r="V98" s="11">
        <f>AT!V98+BE!V98+BG!V98+CY!V98+CZ!V98+DE!V98+DK!V98+EE!V98+EL!V98+ES!V98+FI!V98+FR!V98+HR!V98+HU!V98+IE!V98+IT!V98+LT!V98+LU!V98+LV!V98+MT!V98+NL!V98+PL!V98+PT!V98+RO!V98+SE!V98+SI!V98+SK!V98+IS!V98+NO!V98</f>
        <v>1206.7650347826088</v>
      </c>
      <c r="W98" s="11">
        <f>AT!W98+BE!W98+BG!W98+CY!W98+CZ!W98+DE!W98+DK!W98+EE!W98+EL!W98+ES!W98+FI!W98+FR!W98+HR!W98+HU!W98+IE!W98+IT!W98+LT!W98+LU!W98+LV!W98+MT!W98+NL!W98+PL!W98+PT!W98+RO!W98+SE!W98+SI!W98+SK!W98+IS!W98+NO!W98</f>
        <v>1207.027835652174</v>
      </c>
      <c r="X98" s="11">
        <f>AT!X98+BE!X98+BG!X98+CY!X98+CZ!X98+DE!X98+DK!X98+EE!X98+EL!X98+ES!X98+FI!X98+FR!X98+HR!X98+HU!X98+IE!X98+IT!X98+LT!X98+LU!X98+LV!X98+MT!X98+NL!X98+PL!X98+PT!X98+RO!X98+SE!X98+SI!X98+SK!X98+IS!X98+NO!X98</f>
        <v>1181.0851973913045</v>
      </c>
      <c r="Y98" s="11">
        <f>AT!Y98+BE!Y98+BG!Y98+CY!Y98+CZ!Y98+DE!Y98+DK!Y98+EE!Y98+EL!Y98+ES!Y98+FI!Y98+FR!Y98+HR!Y98+HU!Y98+IE!Y98+IT!Y98+LT!Y98+LU!Y98+LV!Y98+MT!Y98+NL!Y98+PL!Y98+PT!Y98+RO!Y98+SE!Y98+SI!Y98+SK!Y98+IS!Y98+NO!Y98</f>
        <v>1182.1956052173914</v>
      </c>
      <c r="Z98" s="11">
        <f>AT!Z98+BE!Z98+BG!Z98+CY!Z98+CZ!Z98+DE!Z98+DK!Z98+EE!Z98+EL!Z98+ES!Z98+FI!Z98+FR!Z98+HR!Z98+HU!Z98+IE!Z98+IT!Z98+LT!Z98+LU!Z98+LV!Z98+MT!Z98+NL!Z98+PL!Z98+PT!Z98+RO!Z98+SE!Z98+SI!Z98+SK!Z98+IS!Z98+NO!Z98</f>
        <v>1162.6847747826087</v>
      </c>
      <c r="AA98" s="11">
        <f>AT!AA98+BE!AA98+BG!AA98+CY!AA98+CZ!AA98+DE!AA98+DK!AA98+EE!AA98+EL!AA98+ES!AA98+FI!AA98+FR!AA98+HR!AA98+HU!AA98+IE!AA98+IT!AA98+LT!AA98+LU!AA98+LV!AA98+MT!AA98+NL!AA98+PL!AA98+PT!AA98+RO!AA98+SE!AA98+SI!AA98+SK!AA98+IS!AA98+NO!AA98</f>
        <v>1140.0944235647776</v>
      </c>
      <c r="AB98" s="11">
        <f>AT!AB98+BE!AB98+BG!AB98+CY!AB98+CZ!AB98+DE!AB98+DK!AB98+EE!AB98+EL!AB98+ES!AB98+FI!AB98+FR!AB98+HR!AB98+HU!AB98+IE!AB98+IT!AB98+LT!AB98+LU!AB98+LV!AB98+MT!AB98+NL!AB98+PL!AB98+PT!AB98+RO!AB98+SE!AB98+SI!AB98+SK!AB98+IS!AB98+NO!AB98</f>
        <v>1131.1620241259941</v>
      </c>
      <c r="AC98" s="11">
        <f>AT!AC98+BE!AC98+BG!AC98+CY!AC98+CZ!AC98+DE!AC98+DK!AC98+EE!AC98+EL!AC98+ES!AC98+FI!AC98+FR!AC98+HR!AC98+HU!AC98+IE!AC98+IT!AC98+LT!AC98+LU!AC98+LV!AC98+MT!AC98+NL!AC98+PL!AC98+PT!AC98+RO!AC98+SE!AC98+SI!AC98+SK!AC98+IS!AC98+NO!AC98</f>
        <v>1126.4418837577</v>
      </c>
      <c r="AD98" s="11">
        <f>AT!AD98+BE!AD98+BG!AD98+CY!AD98+CZ!AD98+DE!AD98+DK!AD98+EE!AD98+EL!AD98+ES!AD98+FI!AD98+FR!AD98+HR!AD98+HU!AD98+IE!AD98+IT!AD98+LT!AD98+LU!AD98+LV!AD98+MT!AD98+NL!AD98+PL!AD98+PT!AD98+RO!AD98+SE!AD98+SI!AD98+SK!AD98+IS!AD98+NO!AD98</f>
        <v>1219.8676598605878</v>
      </c>
      <c r="AE98" s="11">
        <f>AT!AE98+BE!AE98+BG!AE98+CY!AE98+CZ!AE98+DE!AE98+DK!AE98+EE!AE98+EL!AE98+ES!AE98+FI!AE98+FR!AE98+HR!AE98+HU!AE98+IE!AE98+IT!AE98+LT!AE98+LU!AE98+LV!AE98+MT!AE98+NL!AE98+PL!AE98+PT!AE98+RO!AE98+SE!AE98+SI!AE98+SK!AE98+IS!AE98+NO!AE98</f>
        <v>1265.1805382262805</v>
      </c>
      <c r="AF98" s="11">
        <f>AT!AF98+BE!AF98+BG!AF98+CY!AF98+CZ!AF98+DE!AF98+DK!AF98+EE!AF98+EL!AF98+ES!AF98+FI!AF98+FR!AF98+HR!AF98+HU!AF98+IE!AF98+IT!AF98+LT!AF98+LU!AF98+LV!AF98+MT!AF98+NL!AF98+PL!AF98+PT!AF98+RO!AF98+SE!AF98+SI!AF98+SK!AF98+IS!AF98+NO!AF98</f>
        <v>1158.4782009976682</v>
      </c>
      <c r="AG98" s="11">
        <f>AT!AG98+BE!AG98+BG!AG98+CY!AG98+CZ!AG98+DE!AG98+DK!AG98+EE!AG98+EL!AG98+ES!AG98+FI!AG98+FR!AG98+HR!AG98+HU!AG98+IE!AG98+IT!AG98+LT!AG98+LU!AG98+LV!AG98+MT!AG98+NL!AG98+PL!AG98+PT!AG98+RO!AG98+SE!AG98+SI!AG98+SK!AG98+IS!AG98+NO!AG98</f>
        <v>1179.4817303549121</v>
      </c>
    </row>
    <row r="99" spans="1:33" x14ac:dyDescent="0.25">
      <c r="A99" s="12" t="s">
        <v>30</v>
      </c>
      <c r="B99" s="13">
        <f>AT!B99+BE!B99+BG!B99+CY!B99+CZ!B99+DE!B99+DK!B99+EE!B99+EL!B99+ES!B99+FI!B99+FR!B99+HR!B99+HU!B99+IE!B99+IT!B99+LT!B99+LU!B99+LV!B99+MT!B99+NL!B99+PL!B99+PT!B99+RO!B99+SE!B99+SI!B99+SK!B99+IS!B99+NO!B99</f>
        <v>1932.2500086956522</v>
      </c>
      <c r="C99" s="13">
        <f>AT!C99+BE!C99+BG!C99+CY!C99+CZ!C99+DE!C99+DK!C99+EE!C99+EL!C99+ES!C99+FI!C99+FR!C99+HR!C99+HU!C99+IE!C99+IT!C99+LT!C99+LU!C99+LV!C99+MT!C99+NL!C99+PL!C99+PT!C99+RO!C99+SE!C99+SI!C99+SK!C99+IS!C99+NO!C99</f>
        <v>1798.0554173913042</v>
      </c>
      <c r="D99" s="13">
        <f>AT!D99+BE!D99+BG!D99+CY!D99+CZ!D99+DE!D99+DK!D99+EE!D99+EL!D99+ES!D99+FI!D99+FR!D99+HR!D99+HU!D99+IE!D99+IT!D99+LT!D99+LU!D99+LV!D99+MT!D99+NL!D99+PL!D99+PT!D99+RO!D99+SE!D99+SI!D99+SK!D99+IS!D99+NO!D99</f>
        <v>1779.1493826086955</v>
      </c>
      <c r="E99" s="13">
        <f>AT!E99+BE!E99+BG!E99+CY!E99+CZ!E99+DE!E99+DK!E99+EE!E99+EL!E99+ES!E99+FI!E99+FR!E99+HR!E99+HU!E99+IE!E99+IT!E99+LT!E99+LU!E99+LV!E99+MT!E99+NL!E99+PL!E99+PT!E99+RO!E99+SE!E99+SI!E99+SK!E99+IS!E99+NO!E99</f>
        <v>1792.4034782608696</v>
      </c>
      <c r="F99" s="13">
        <f>AT!F99+BE!F99+BG!F99+CY!F99+CZ!F99+DE!F99+DK!F99+EE!F99+EL!F99+ES!F99+FI!F99+FR!F99+HR!F99+HU!F99+IE!F99+IT!F99+LT!F99+LU!F99+LV!F99+MT!F99+NL!F99+PL!F99+PT!F99+RO!F99+SE!F99+SI!F99+SK!F99+IS!F99+NO!F99</f>
        <v>1783.1714521739132</v>
      </c>
      <c r="G99" s="13">
        <f>AT!G99+BE!G99+BG!G99+CY!G99+CZ!G99+DE!G99+DK!G99+EE!G99+EL!G99+ES!G99+FI!G99+FR!G99+HR!G99+HU!G99+IE!G99+IT!G99+LT!G99+LU!G99+LV!G99+MT!G99+NL!G99+PL!G99+PT!G99+RO!G99+SE!G99+SI!G99+SK!G99+IS!G99+NO!G99</f>
        <v>1793.4959652173909</v>
      </c>
      <c r="H99" s="13">
        <f>AT!H99+BE!H99+BG!H99+CY!H99+CZ!H99+DE!H99+DK!H99+EE!H99+EL!H99+ES!H99+FI!H99+FR!H99+HR!H99+HU!H99+IE!H99+IT!H99+LT!H99+LU!H99+LV!H99+MT!H99+NL!H99+PL!H99+PT!H99+RO!H99+SE!H99+SI!H99+SK!H99+IS!H99+NO!H99</f>
        <v>1795.2262347826088</v>
      </c>
      <c r="I99" s="13">
        <f>AT!I99+BE!I99+BG!I99+CY!I99+CZ!I99+DE!I99+DK!I99+EE!I99+EL!I99+ES!I99+FI!I99+FR!I99+HR!I99+HU!I99+IE!I99+IT!I99+LT!I99+LU!I99+LV!I99+MT!I99+NL!I99+PL!I99+PT!I99+RO!I99+SE!I99+SI!I99+SK!I99+IS!I99+NO!I99</f>
        <v>1872.7026956521745</v>
      </c>
      <c r="J99" s="13">
        <f>AT!J99+BE!J99+BG!J99+CY!J99+CZ!J99+DE!J99+DK!J99+EE!J99+EL!J99+ES!J99+FI!J99+FR!J99+HR!J99+HU!J99+IE!J99+IT!J99+LT!J99+LU!J99+LV!J99+MT!J99+NL!J99+PL!J99+PT!J99+RO!J99+SE!J99+SI!J99+SK!J99+IS!J99+NO!J99</f>
        <v>1959.1512260869567</v>
      </c>
      <c r="K99" s="13">
        <f>AT!K99+BE!K99+BG!K99+CY!K99+CZ!K99+DE!K99+DK!K99+EE!K99+EL!K99+ES!K99+FI!K99+FR!K99+HR!K99+HU!K99+IE!K99+IT!K99+LT!K99+LU!K99+LV!K99+MT!K99+NL!K99+PL!K99+PT!K99+RO!K99+SE!K99+SI!K99+SK!K99+IS!K99+NO!K99</f>
        <v>1838.7863217391302</v>
      </c>
      <c r="L99" s="13">
        <f>AT!L99+BE!L99+BG!L99+CY!L99+CZ!L99+DE!L99+DK!L99+EE!L99+EL!L99+ES!L99+FI!L99+FR!L99+HR!L99+HU!L99+IE!L99+IT!L99+LT!L99+LU!L99+LV!L99+MT!L99+NL!L99+PL!L99+PT!L99+RO!L99+SE!L99+SI!L99+SK!L99+IS!L99+NO!L99</f>
        <v>1967.5166434782611</v>
      </c>
      <c r="M99" s="13">
        <f>AT!M99+BE!M99+BG!M99+CY!M99+CZ!M99+DE!M99+DK!M99+EE!M99+EL!M99+ES!M99+FI!M99+FR!M99+HR!M99+HU!M99+IE!M99+IT!M99+LT!M99+LU!M99+LV!M99+MT!M99+NL!M99+PL!M99+PT!M99+RO!M99+SE!M99+SI!M99+SK!M99+IS!M99+NO!M99</f>
        <v>2024.2417669565218</v>
      </c>
      <c r="N99" s="13">
        <f>AT!N99+BE!N99+BG!N99+CY!N99+CZ!N99+DE!N99+DK!N99+EE!N99+EL!N99+ES!N99+FI!N99+FR!N99+HR!N99+HU!N99+IE!N99+IT!N99+LT!N99+LU!N99+LV!N99+MT!N99+NL!N99+PL!N99+PT!N99+RO!N99+SE!N99+SI!N99+SK!N99+IS!N99+NO!N99</f>
        <v>1992.1326773913042</v>
      </c>
      <c r="O99" s="13">
        <f>AT!O99+BE!O99+BG!O99+CY!O99+CZ!O99+DE!O99+DK!O99+EE!O99+EL!O99+ES!O99+FI!O99+FR!O99+HR!O99+HU!O99+IE!O99+IT!O99+LT!O99+LU!O99+LV!O99+MT!O99+NL!O99+PL!O99+PT!O99+RO!O99+SE!O99+SI!O99+SK!O99+IS!O99+NO!O99</f>
        <v>2061.3270260869567</v>
      </c>
      <c r="P99" s="13">
        <f>AT!P99+BE!P99+BG!P99+CY!P99+CZ!P99+DE!P99+DK!P99+EE!P99+EL!P99+ES!P99+FI!P99+FR!P99+HR!P99+HU!P99+IE!P99+IT!P99+LT!P99+LU!P99+LV!P99+MT!P99+NL!P99+PL!P99+PT!P99+RO!P99+SE!P99+SI!P99+SK!P99+IS!P99+NO!P99</f>
        <v>2108.1233399999996</v>
      </c>
      <c r="Q99" s="13">
        <f>AT!Q99+BE!Q99+BG!Q99+CY!Q99+CZ!Q99+DE!Q99+DK!Q99+EE!Q99+EL!Q99+ES!Q99+FI!Q99+FR!Q99+HR!Q99+HU!Q99+IE!Q99+IT!Q99+LT!Q99+LU!Q99+LV!Q99+MT!Q99+NL!Q99+PL!Q99+PT!Q99+RO!Q99+SE!Q99+SI!Q99+SK!Q99+IS!Q99+NO!Q99</f>
        <v>2199.825625217391</v>
      </c>
      <c r="R99" s="13">
        <f>AT!R99+BE!R99+BG!R99+CY!R99+CZ!R99+DE!R99+DK!R99+EE!R99+EL!R99+ES!R99+FI!R99+FR!R99+HR!R99+HU!R99+IE!R99+IT!R99+LT!R99+LU!R99+LV!R99+MT!R99+NL!R99+PL!R99+PT!R99+RO!R99+SE!R99+SI!R99+SK!R99+IS!R99+NO!R99</f>
        <v>2220.2467278260865</v>
      </c>
      <c r="S99" s="13">
        <f>AT!S99+BE!S99+BG!S99+CY!S99+CZ!S99+DE!S99+DK!S99+EE!S99+EL!S99+ES!S99+FI!S99+FR!S99+HR!S99+HU!S99+IE!S99+IT!S99+LT!S99+LU!S99+LV!S99+MT!S99+NL!S99+PL!S99+PT!S99+RO!S99+SE!S99+SI!S99+SK!S99+IS!S99+NO!S99</f>
        <v>2243.2474165217395</v>
      </c>
      <c r="T99" s="13">
        <f>AT!T99+BE!T99+BG!T99+CY!T99+CZ!T99+DE!T99+DK!T99+EE!T99+EL!T99+ES!T99+FI!T99+FR!T99+HR!T99+HU!T99+IE!T99+IT!T99+LT!T99+LU!T99+LV!T99+MT!T99+NL!T99+PL!T99+PT!T99+RO!T99+SE!T99+SI!T99+SK!T99+IS!T99+NO!T99</f>
        <v>2205.0995869565213</v>
      </c>
      <c r="U99" s="13">
        <f>AT!U99+BE!U99+BG!U99+CY!U99+CZ!U99+DE!U99+DK!U99+EE!U99+EL!U99+ES!U99+FI!U99+FR!U99+HR!U99+HU!U99+IE!U99+IT!U99+LT!U99+LU!U99+LV!U99+MT!U99+NL!U99+PL!U99+PT!U99+RO!U99+SE!U99+SI!U99+SK!U99+IS!U99+NO!U99</f>
        <v>2081.1908304347826</v>
      </c>
      <c r="V99" s="13">
        <f>AT!V99+BE!V99+BG!V99+CY!V99+CZ!V99+DE!V99+DK!V99+EE!V99+EL!V99+ES!V99+FI!V99+FR!V99+HR!V99+HU!V99+IE!V99+IT!V99+LT!V99+LU!V99+LV!V99+MT!V99+NL!V99+PL!V99+PT!V99+RO!V99+SE!V99+SI!V99+SK!V99+IS!V99+NO!V99</f>
        <v>1972.9849565217392</v>
      </c>
      <c r="W99" s="13">
        <f>AT!W99+BE!W99+BG!W99+CY!W99+CZ!W99+DE!W99+DK!W99+EE!W99+EL!W99+ES!W99+FI!W99+FR!W99+HR!W99+HU!W99+IE!W99+IT!W99+LT!W99+LU!W99+LV!W99+MT!W99+NL!W99+PL!W99+PT!W99+RO!W99+SE!W99+SI!W99+SK!W99+IS!W99+NO!W99</f>
        <v>1957.950232173913</v>
      </c>
      <c r="X99" s="13">
        <f>AT!X99+BE!X99+BG!X99+CY!X99+CZ!X99+DE!X99+DK!X99+EE!X99+EL!X99+ES!X99+FI!X99+FR!X99+HR!X99+HU!X99+IE!X99+IT!X99+LT!X99+LU!X99+LV!X99+MT!X99+NL!X99+PL!X99+PT!X99+RO!X99+SE!X99+SI!X99+SK!X99+IS!X99+NO!X99</f>
        <v>1863.3340043478263</v>
      </c>
      <c r="Y99" s="13">
        <f>AT!Y99+BE!Y99+BG!Y99+CY!Y99+CZ!Y99+DE!Y99+DK!Y99+EE!Y99+EL!Y99+ES!Y99+FI!Y99+FR!Y99+HR!Y99+HU!Y99+IE!Y99+IT!Y99+LT!Y99+LU!Y99+LV!Y99+MT!Y99+NL!Y99+PL!Y99+PT!Y99+RO!Y99+SE!Y99+SI!Y99+SK!Y99+IS!Y99+NO!Y99</f>
        <v>1759.4362286956523</v>
      </c>
      <c r="Z99" s="13">
        <f>AT!Z99+BE!Z99+BG!Z99+CY!Z99+CZ!Z99+DE!Z99+DK!Z99+EE!Z99+EL!Z99+ES!Z99+FI!Z99+FR!Z99+HR!Z99+HU!Z99+IE!Z99+IT!Z99+LT!Z99+LU!Z99+LV!Z99+MT!Z99+NL!Z99+PL!Z99+PT!Z99+RO!Z99+SE!Z99+SI!Z99+SK!Z99+IS!Z99+NO!Z99</f>
        <v>1775.8700573913047</v>
      </c>
      <c r="AA99" s="13">
        <f>AT!AA99+BE!AA99+BG!AA99+CY!AA99+CZ!AA99+DE!AA99+DK!AA99+EE!AA99+EL!AA99+ES!AA99+FI!AA99+FR!AA99+HR!AA99+HU!AA99+IE!AA99+IT!AA99+LT!AA99+LU!AA99+LV!AA99+MT!AA99+NL!AA99+PL!AA99+PT!AA99+RO!AA99+SE!AA99+SI!AA99+SK!AA99+IS!AA99+NO!AA99</f>
        <v>1741.3114000000003</v>
      </c>
      <c r="AB99" s="13">
        <f>AT!AB99+BE!AB99+BG!AB99+CY!AB99+CZ!AB99+DE!AB99+DK!AB99+EE!AB99+EL!AB99+ES!AB99+FI!AB99+FR!AB99+HR!AB99+HU!AB99+IE!AB99+IT!AB99+LT!AB99+LU!AB99+LV!AB99+MT!AB99+NL!AB99+PL!AB99+PT!AB99+RO!AB99+SE!AB99+SI!AB99+SK!AB99+IS!AB99+NO!AB99</f>
        <v>1697.3897023020832</v>
      </c>
      <c r="AC99" s="13">
        <f>AT!AC99+BE!AC99+BG!AC99+CY!AC99+CZ!AC99+DE!AC99+DK!AC99+EE!AC99+EL!AC99+ES!AC99+FI!AC99+FR!AC99+HR!AC99+HU!AC99+IE!AC99+IT!AC99+LT!AC99+LU!AC99+LV!AC99+MT!AC99+NL!AC99+PL!AC99+PT!AC99+RO!AC99+SE!AC99+SI!AC99+SK!AC99+IS!AC99+NO!AC99</f>
        <v>1719.367463903513</v>
      </c>
      <c r="AD99" s="13">
        <f>AT!AD99+BE!AD99+BG!AD99+CY!AD99+CZ!AD99+DE!AD99+DK!AD99+EE!AD99+EL!AD99+ES!AD99+FI!AD99+FR!AD99+HR!AD99+HU!AD99+IE!AD99+IT!AD99+LT!AD99+LU!AD99+LV!AD99+MT!AD99+NL!AD99+PL!AD99+PT!AD99+RO!AD99+SE!AD99+SI!AD99+SK!AD99+IS!AD99+NO!AD99</f>
        <v>1749.2496403485879</v>
      </c>
      <c r="AE99" s="13">
        <f>AT!AE99+BE!AE99+BG!AE99+CY!AE99+CZ!AE99+DE!AE99+DK!AE99+EE!AE99+EL!AE99+ES!AE99+FI!AE99+FR!AE99+HR!AE99+HU!AE99+IE!AE99+IT!AE99+LT!AE99+LU!AE99+LV!AE99+MT!AE99+NL!AE99+PL!AE99+PT!AE99+RO!AE99+SE!AE99+SI!AE99+SK!AE99+IS!AE99+NO!AE99</f>
        <v>1798.0703673602866</v>
      </c>
      <c r="AF99" s="13">
        <f>AT!AF99+BE!AF99+BG!AF99+CY!AF99+CZ!AF99+DE!AF99+DK!AF99+EE!AF99+EL!AF99+ES!AF99+FI!AF99+FR!AF99+HR!AF99+HU!AF99+IE!AF99+IT!AF99+LT!AF99+LU!AF99+LV!AF99+MT!AF99+NL!AF99+PL!AF99+PT!AF99+RO!AF99+SE!AF99+SI!AF99+SK!AF99+IS!AF99+NO!AF99</f>
        <v>1720.7327817074504</v>
      </c>
      <c r="AG99" s="13">
        <f>AT!AG99+BE!AG99+BG!AG99+CY!AG99+CZ!AG99+DE!AG99+DK!AG99+EE!AG99+EL!AG99+ES!AG99+FI!AG99+FR!AG99+HR!AG99+HU!AG99+IE!AG99+IT!AG99+LT!AG99+LU!AG99+LV!AG99+MT!AG99+NL!AG99+PL!AG99+PT!AG99+RO!AG99+SE!AG99+SI!AG99+SK!AG99+IS!AG99+NO!AG99</f>
        <v>1763.6726516539998</v>
      </c>
    </row>
    <row r="100" spans="1:33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spans="1:33" x14ac:dyDescent="0.25">
      <c r="A101" s="8" t="s">
        <v>33</v>
      </c>
      <c r="B101" s="9">
        <f t="shared" ref="B101:AG101" si="24">SUM(B102:B103)</f>
        <v>0</v>
      </c>
      <c r="C101" s="9">
        <f t="shared" si="24"/>
        <v>200.90907428571745</v>
      </c>
      <c r="D101" s="9">
        <f t="shared" si="24"/>
        <v>208.97084894410094</v>
      </c>
      <c r="E101" s="9">
        <f t="shared" si="24"/>
        <v>235.43584645962565</v>
      </c>
      <c r="F101" s="9">
        <f t="shared" si="24"/>
        <v>185.15584248447101</v>
      </c>
      <c r="G101" s="9">
        <f t="shared" si="24"/>
        <v>204.9177726708092</v>
      </c>
      <c r="H101" s="9">
        <f t="shared" si="24"/>
        <v>278.1053570186354</v>
      </c>
      <c r="I101" s="9">
        <f t="shared" si="24"/>
        <v>345.62672670807467</v>
      </c>
      <c r="J101" s="9">
        <f t="shared" si="24"/>
        <v>273.66188670807685</v>
      </c>
      <c r="K101" s="9">
        <f t="shared" si="24"/>
        <v>272.96532198758024</v>
      </c>
      <c r="L101" s="9">
        <f t="shared" si="24"/>
        <v>322.69793515528141</v>
      </c>
      <c r="M101" s="9">
        <f t="shared" si="24"/>
        <v>266.15029813664802</v>
      </c>
      <c r="N101" s="9">
        <f t="shared" si="24"/>
        <v>123.08616298136687</v>
      </c>
      <c r="O101" s="9">
        <f t="shared" si="24"/>
        <v>225.19116161490729</v>
      </c>
      <c r="P101" s="9">
        <f t="shared" si="24"/>
        <v>199.12915080745546</v>
      </c>
      <c r="Q101" s="9">
        <f t="shared" si="24"/>
        <v>234.07544012422662</v>
      </c>
      <c r="R101" s="9">
        <f t="shared" si="24"/>
        <v>123.27653788820072</v>
      </c>
      <c r="S101" s="9">
        <f t="shared" si="24"/>
        <v>183.84050372671129</v>
      </c>
      <c r="T101" s="9">
        <f t="shared" si="24"/>
        <v>114.78890459627351</v>
      </c>
      <c r="U101" s="9">
        <f t="shared" si="24"/>
        <v>69.304546211179357</v>
      </c>
      <c r="V101" s="9">
        <f t="shared" si="24"/>
        <v>92.995043602485282</v>
      </c>
      <c r="W101" s="9">
        <f t="shared" si="24"/>
        <v>139.30491614906782</v>
      </c>
      <c r="X101" s="9">
        <f t="shared" si="24"/>
        <v>63.086354906830138</v>
      </c>
      <c r="Y101" s="9">
        <f t="shared" si="24"/>
        <v>93.524338032563278</v>
      </c>
      <c r="Z101" s="9">
        <f t="shared" si="24"/>
        <v>150.65393713062207</v>
      </c>
      <c r="AA101" s="9">
        <f t="shared" si="24"/>
        <v>104.09317472174006</v>
      </c>
      <c r="AB101" s="9">
        <f t="shared" si="24"/>
        <v>93.887473644772953</v>
      </c>
      <c r="AC101" s="9">
        <f t="shared" si="24"/>
        <v>139.6283694621153</v>
      </c>
      <c r="AD101" s="9">
        <f t="shared" si="24"/>
        <v>226.88858482178009</v>
      </c>
      <c r="AE101" s="9">
        <f t="shared" si="24"/>
        <v>199.53066350887576</v>
      </c>
      <c r="AF101" s="9">
        <f t="shared" si="24"/>
        <v>59.942183127217682</v>
      </c>
      <c r="AG101" s="9">
        <f t="shared" si="24"/>
        <v>181.86116586601224</v>
      </c>
    </row>
    <row r="102" spans="1:33" x14ac:dyDescent="0.25">
      <c r="A102" s="10" t="s">
        <v>29</v>
      </c>
      <c r="B102" s="11">
        <f>AT!B102+BE!B102+BG!B102+CY!B102+CZ!B102+DE!B102+DK!B102+EE!B102+EL!B102+ES!B102+FI!B102+FR!B102+HR!B102+HU!B102+IE!B102+IT!B102+LT!B102+LU!B102+LV!B102+MT!B102+NL!B102+PL!B102+PT!B102+RO!B102+SE!B102+SI!B102+SK!B102+IS!B102+NO!B102</f>
        <v>0</v>
      </c>
      <c r="C102" s="11">
        <f>AT!C102+BE!C102+BG!C102+CY!C102+CZ!C102+DE!C102+DK!C102+EE!C102+EL!C102+ES!C102+FI!C102+FR!C102+HR!C102+HU!C102+IE!C102+IT!C102+LT!C102+LU!C102+LV!C102+MT!C102+NL!C102+PL!C102+PT!C102+RO!C102+SE!C102+SI!C102+SK!C102+IS!C102+NO!C102</f>
        <v>95.388176894411245</v>
      </c>
      <c r="D102" s="11">
        <f>AT!D102+BE!D102+BG!D102+CY!D102+CZ!D102+DE!D102+DK!D102+EE!D102+EL!D102+ES!D102+FI!D102+FR!D102+HR!D102+HU!D102+IE!D102+IT!D102+LT!D102+LU!D102+LV!D102+MT!D102+NL!D102+PL!D102+PT!D102+RO!D102+SE!D102+SI!D102+SK!D102+IS!D102+NO!D102</f>
        <v>120.62594683229861</v>
      </c>
      <c r="E102" s="11">
        <f>AT!E102+BE!E102+BG!E102+CY!E102+CZ!E102+DE!E102+DK!E102+EE!E102+EL!E102+ES!E102+FI!E102+FR!E102+HR!E102+HU!E102+IE!E102+IT!E102+LT!E102+LU!E102+LV!E102+MT!E102+NL!E102+PL!E102+PT!E102+RO!E102+SE!E102+SI!E102+SK!E102+IS!E102+NO!E102</f>
        <v>110.91508720496719</v>
      </c>
      <c r="F102" s="11">
        <f>AT!F102+BE!F102+BG!F102+CY!F102+CZ!F102+DE!F102+DK!F102+EE!F102+EL!F102+ES!F102+FI!F102+FR!F102+HR!F102+HU!F102+IE!F102+IT!F102+LT!F102+LU!F102+LV!F102+MT!F102+NL!F102+PL!F102+PT!F102+RO!F102+SE!F102+SI!F102+SK!F102+IS!F102+NO!F102</f>
        <v>94.76402335403678</v>
      </c>
      <c r="G102" s="11">
        <f>AT!G102+BE!G102+BG!G102+CY!G102+CZ!G102+DE!G102+DK!G102+EE!G102+EL!G102+ES!G102+FI!G102+FR!G102+HR!G102+HU!G102+IE!G102+IT!G102+LT!G102+LU!G102+LV!G102+MT!G102+NL!G102+PL!G102+PT!G102+RO!G102+SE!G102+SI!G102+SK!G102+IS!G102+NO!G102</f>
        <v>95.95094832298085</v>
      </c>
      <c r="H102" s="11">
        <f>AT!H102+BE!H102+BG!H102+CY!H102+CZ!H102+DE!H102+DK!H102+EE!H102+EL!H102+ES!H102+FI!H102+FR!H102+HR!H102+HU!H102+IE!H102+IT!H102+LT!H102+LU!H102+LV!H102+MT!H102+NL!H102+PL!H102+PT!H102+RO!H102+SE!H102+SI!H102+SK!H102+IS!H102+NO!H102</f>
        <v>126.61048223602471</v>
      </c>
      <c r="I102" s="11">
        <f>AT!I102+BE!I102+BG!I102+CY!I102+CZ!I102+DE!I102+DK!I102+EE!I102+EL!I102+ES!I102+FI!I102+FR!I102+HR!I102+HU!I102+IE!I102+IT!I102+LT!I102+LU!I102+LV!I102+MT!I102+NL!I102+PL!I102+PT!I102+RO!I102+SE!I102+SI!I102+SK!I102+IS!I102+NO!I102</f>
        <v>145.72706956521628</v>
      </c>
      <c r="J102" s="11">
        <f>AT!J102+BE!J102+BG!J102+CY!J102+CZ!J102+DE!J102+DK!J102+EE!J102+EL!J102+ES!J102+FI!J102+FR!J102+HR!J102+HU!J102+IE!J102+IT!J102+LT!J102+LU!J102+LV!J102+MT!J102+NL!J102+PL!J102+PT!J102+RO!J102+SE!J102+SI!J102+SK!J102+IS!J102+NO!J102</f>
        <v>101.51448496894358</v>
      </c>
      <c r="K102" s="11">
        <f>AT!K102+BE!K102+BG!K102+CY!K102+CZ!K102+DE!K102+DK!K102+EE!K102+EL!K102+ES!K102+FI!K102+FR!K102+HR!K102+HU!K102+IE!K102+IT!K102+LT!K102+LU!K102+LV!K102+MT!K102+NL!K102+PL!K102+PT!K102+RO!K102+SE!K102+SI!K102+SK!K102+IS!K102+NO!K102</f>
        <v>160.88564099378925</v>
      </c>
      <c r="L102" s="11">
        <f>AT!L102+BE!L102+BG!L102+CY!L102+CZ!L102+DE!L102+DK!L102+EE!L102+EL!L102+ES!L102+FI!L102+FR!L102+HR!L102+HU!L102+IE!L102+IT!L102+LT!L102+LU!L102+LV!L102+MT!L102+NL!L102+PL!L102+PT!L102+RO!L102+SE!L102+SI!L102+SK!L102+IS!L102+NO!L102</f>
        <v>125.23653068322999</v>
      </c>
      <c r="M102" s="11">
        <f>AT!M102+BE!M102+BG!M102+CY!M102+CZ!M102+DE!M102+DK!M102+EE!M102+EL!M102+ES!M102+FI!M102+FR!M102+HR!M102+HU!M102+IE!M102+IT!M102+LT!M102+LU!M102+LV!M102+MT!M102+NL!M102+PL!M102+PT!M102+RO!M102+SE!M102+SI!M102+SK!M102+IS!M102+NO!M102</f>
        <v>107.40702360248464</v>
      </c>
      <c r="N102" s="11">
        <f>AT!N102+BE!N102+BG!N102+CY!N102+CZ!N102+DE!N102+DK!N102+EE!N102+EL!N102+ES!N102+FI!N102+FR!N102+HR!N102+HU!N102+IE!N102+IT!N102+LT!N102+LU!N102+LV!N102+MT!N102+NL!N102+PL!N102+PT!N102+RO!N102+SE!N102+SI!N102+SK!N102+IS!N102+NO!N102</f>
        <v>46.685096894410407</v>
      </c>
      <c r="O102" s="11">
        <f>AT!O102+BE!O102+BG!O102+CY!O102+CZ!O102+DE!O102+DK!O102+EE!O102+EL!O102+ES!O102+FI!O102+FR!O102+HR!O102+HU!O102+IE!O102+IT!O102+LT!O102+LU!O102+LV!O102+MT!O102+NL!O102+PL!O102+PT!O102+RO!O102+SE!O102+SI!O102+SK!O102+IS!O102+NO!O102</f>
        <v>82.35625925465682</v>
      </c>
      <c r="P102" s="11">
        <f>AT!P102+BE!P102+BG!P102+CY!P102+CZ!P102+DE!P102+DK!P102+EE!P102+EL!P102+ES!P102+FI!P102+FR!P102+HR!P102+HU!P102+IE!P102+IT!P102+LT!P102+LU!P102+LV!P102+MT!P102+NL!P102+PL!P102+PT!P102+RO!P102+SE!P102+SI!P102+SK!P102+IS!P102+NO!P102</f>
        <v>77.797705093168233</v>
      </c>
      <c r="Q102" s="11">
        <f>AT!Q102+BE!Q102+BG!Q102+CY!Q102+CZ!Q102+DE!Q102+DK!Q102+EE!Q102+EL!Q102+ES!Q102+FI!Q102+FR!Q102+HR!Q102+HU!Q102+IE!Q102+IT!Q102+LT!Q102+LU!Q102+LV!Q102+MT!Q102+NL!Q102+PL!Q102+PT!Q102+RO!Q102+SE!Q102+SI!Q102+SK!Q102+IS!Q102+NO!Q102</f>
        <v>59.456434658386485</v>
      </c>
      <c r="R102" s="11">
        <f>AT!R102+BE!R102+BG!R102+CY!R102+CZ!R102+DE!R102+DK!R102+EE!R102+EL!R102+ES!R102+FI!R102+FR!R102+HR!R102+HU!R102+IE!R102+IT!R102+LT!R102+LU!R102+LV!R102+MT!R102+NL!R102+PL!R102+PT!R102+RO!R102+SE!R102+SI!R102+SK!R102+IS!R102+NO!R102</f>
        <v>28.817925217390517</v>
      </c>
      <c r="S102" s="11">
        <f>AT!S102+BE!S102+BG!S102+CY!S102+CZ!S102+DE!S102+DK!S102+EE!S102+EL!S102+ES!S102+FI!S102+FR!S102+HR!S102+HU!S102+IE!S102+IT!S102+LT!S102+LU!S102+LV!S102+MT!S102+NL!S102+PL!S102+PT!S102+RO!S102+SE!S102+SI!S102+SK!S102+IS!S102+NO!S102</f>
        <v>66.662920496895424</v>
      </c>
      <c r="T102" s="11">
        <f>AT!T102+BE!T102+BG!T102+CY!T102+CZ!T102+DE!T102+DK!T102+EE!T102+EL!T102+ES!T102+FI!T102+FR!T102+HR!T102+HU!T102+IE!T102+IT!T102+LT!T102+LU!T102+LV!T102+MT!T102+NL!T102+PL!T102+PT!T102+RO!T102+SE!T102+SI!T102+SK!T102+IS!T102+NO!T102</f>
        <v>48.048338260869507</v>
      </c>
      <c r="U102" s="11">
        <f>AT!U102+BE!U102+BG!U102+CY!U102+CZ!U102+DE!U102+DK!U102+EE!U102+EL!U102+ES!U102+FI!U102+FR!U102+HR!U102+HU!U102+IE!U102+IT!U102+LT!U102+LU!U102+LV!U102+MT!U102+NL!U102+PL!U102+PT!U102+RO!U102+SE!U102+SI!U102+SK!U102+IS!U102+NO!U102</f>
        <v>20.268870807454132</v>
      </c>
      <c r="V102" s="11">
        <f>AT!V102+BE!V102+BG!V102+CY!V102+CZ!V102+DE!V102+DK!V102+EE!V102+EL!V102+ES!V102+FI!V102+FR!V102+HR!V102+HU!V102+IE!V102+IT!V102+LT!V102+LU!V102+LV!V102+MT!V102+NL!V102+PL!V102+PT!V102+RO!V102+SE!V102+SI!V102+SK!V102+IS!V102+NO!V102</f>
        <v>58.477232173913478</v>
      </c>
      <c r="W102" s="11">
        <f>AT!W102+BE!W102+BG!W102+CY!W102+CZ!W102+DE!W102+DK!W102+EE!W102+EL!W102+ES!W102+FI!W102+FR!W102+HR!W102+HU!W102+IE!W102+IT!W102+LT!W102+LU!W102+LV!W102+MT!W102+NL!W102+PL!W102+PT!W102+RO!W102+SE!W102+SI!W102+SK!W102+IS!W102+NO!W102</f>
        <v>57.578404844719657</v>
      </c>
      <c r="X102" s="11">
        <f>AT!X102+BE!X102+BG!X102+CY!X102+CZ!X102+DE!X102+DK!X102+EE!X102+EL!X102+ES!X102+FI!X102+FR!X102+HR!X102+HU!X102+IE!X102+IT!X102+LT!X102+LU!X102+LV!X102+MT!X102+NL!X102+PL!X102+PT!X102+RO!X102+SE!X102+SI!X102+SK!X102+IS!X102+NO!X102</f>
        <v>33.069249192545946</v>
      </c>
      <c r="Y102" s="11">
        <f>AT!Y102+BE!Y102+BG!Y102+CY!Y102+CZ!Y102+DE!Y102+DK!Y102+EE!Y102+EL!Y102+ES!Y102+FI!Y102+FR!Y102+HR!Y102+HU!Y102+IE!Y102+IT!Y102+LT!Y102+LU!Y102+LV!Y102+MT!Y102+NL!Y102+PL!Y102+PT!Y102+RO!Y102+SE!Y102+SI!Y102+SK!Y102+IS!Y102+NO!Y102</f>
        <v>64.933303168894355</v>
      </c>
      <c r="Z102" s="11">
        <f>AT!Z102+BE!Z102+BG!Z102+CY!Z102+CZ!Z102+DE!Z102+DK!Z102+EE!Z102+EL!Z102+ES!Z102+FI!Z102+FR!Z102+HR!Z102+HU!Z102+IE!Z102+IT!Z102+LT!Z102+LU!Z102+LV!Z102+MT!Z102+NL!Z102+PL!Z102+PT!Z102+RO!Z102+SE!Z102+SI!Z102+SK!Z102+IS!Z102+NO!Z102</f>
        <v>50.394263850931829</v>
      </c>
      <c r="AA102" s="11">
        <f>AT!AA102+BE!AA102+BG!AA102+CY!AA102+CZ!AA102+DE!AA102+DK!AA102+EE!AA102+EL!AA102+ES!AA102+FI!AA102+FR!AA102+HR!AA102+HU!AA102+IE!AA102+IT!AA102+LT!AA102+LU!AA102+LV!AA102+MT!AA102+NL!AA102+PL!AA102+PT!AA102+RO!AA102+SE!AA102+SI!AA102+SK!AA102+IS!AA102+NO!AA102</f>
        <v>37.94281159409087</v>
      </c>
      <c r="AB102" s="11">
        <f>AT!AB102+BE!AB102+BG!AB102+CY!AB102+CZ!AB102+DE!AB102+DK!AB102+EE!AB102+EL!AB102+ES!AB102+FI!AB102+FR!AB102+HR!AB102+HU!AB102+IE!AB102+IT!AB102+LT!AB102+LU!AB102+LV!AB102+MT!AB102+NL!AB102+PL!AB102+PT!AB102+RO!AB102+SE!AB102+SI!AB102+SK!AB102+IS!AB102+NO!AB102</f>
        <v>52.490996428759559</v>
      </c>
      <c r="AC102" s="11">
        <f>AT!AC102+BE!AC102+BG!AC102+CY!AC102+CZ!AC102+DE!AC102+DK!AC102+EE!AC102+EL!AC102+ES!AC102+FI!AC102+FR!AC102+HR!AC102+HU!AC102+IE!AC102+IT!AC102+LT!AC102+LU!AC102+LV!AC102+MT!AC102+NL!AC102+PL!AC102+PT!AC102+RO!AC102+SE!AC102+SI!AC102+SK!AC102+IS!AC102+NO!AC102</f>
        <v>47.137737512618102</v>
      </c>
      <c r="AD102" s="11">
        <f>AT!AD102+BE!AD102+BG!AD102+CY!AD102+CZ!AD102+DE!AD102+DK!AD102+EE!AD102+EL!AD102+ES!AD102+FI!AD102+FR!AD102+HR!AD102+HU!AD102+IE!AD102+IT!AD102+LT!AD102+LU!AD102+LV!AD102+MT!AD102+NL!AD102+PL!AD102+PT!AD102+RO!AD102+SE!AD102+SI!AD102+SK!AD102+IS!AD102+NO!AD102</f>
        <v>136.00812464999657</v>
      </c>
      <c r="AE102" s="11">
        <f>AT!AE102+BE!AE102+BG!AE102+CY!AE102+CZ!AE102+DE!AE102+DK!AE102+EE!AE102+EL!AE102+ES!AE102+FI!AE102+FR!AE102+HR!AE102+HU!AE102+IE!AE102+IT!AE102+LT!AE102+LU!AE102+LV!AE102+MT!AE102+NL!AE102+PL!AE102+PT!AE102+RO!AE102+SE!AE102+SI!AE102+SK!AE102+IS!AE102+NO!AE102</f>
        <v>89.447232136135881</v>
      </c>
      <c r="AF102" s="11">
        <f>AT!AF102+BE!AF102+BG!AF102+CY!AF102+CZ!AF102+DE!AF102+DK!AF102+EE!AF102+EL!AF102+ES!AF102+FI!AF102+FR!AF102+HR!AF102+HU!AF102+IE!AF102+IT!AF102+LT!AF102+LU!AF102+LV!AF102+MT!AF102+NL!AF102+PL!AF102+PT!AF102+RO!AF102+SE!AF102+SI!AF102+SK!AF102+IS!AF102+NO!AF102</f>
        <v>9.8904661609879927</v>
      </c>
      <c r="AG102" s="11">
        <f>AT!AG102+BE!AG102+BG!AG102+CY!AG102+CZ!AG102+DE!AG102+DK!AG102+EE!AG102+EL!AG102+ES!AG102+FI!AG102+FR!AG102+HR!AG102+HU!AG102+IE!AG102+IT!AG102+LT!AG102+LU!AG102+LV!AG102+MT!AG102+NL!AG102+PL!AG102+PT!AG102+RO!AG102+SE!AG102+SI!AG102+SK!AG102+IS!AG102+NO!AG102</f>
        <v>76.780319092836791</v>
      </c>
    </row>
    <row r="103" spans="1:33" x14ac:dyDescent="0.25">
      <c r="A103" s="12" t="s">
        <v>30</v>
      </c>
      <c r="B103" s="13">
        <f>AT!B103+BE!B103+BG!B103+CY!B103+CZ!B103+DE!B103+DK!B103+EE!B103+EL!B103+ES!B103+FI!B103+FR!B103+HR!B103+HU!B103+IE!B103+IT!B103+LT!B103+LU!B103+LV!B103+MT!B103+NL!B103+PL!B103+PT!B103+RO!B103+SE!B103+SI!B103+SK!B103+IS!B103+NO!B103</f>
        <v>0</v>
      </c>
      <c r="C103" s="13">
        <f>AT!C103+BE!C103+BG!C103+CY!C103+CZ!C103+DE!C103+DK!C103+EE!C103+EL!C103+ES!C103+FI!C103+FR!C103+HR!C103+HU!C103+IE!C103+IT!C103+LT!C103+LU!C103+LV!C103+MT!C103+NL!C103+PL!C103+PT!C103+RO!C103+SE!C103+SI!C103+SK!C103+IS!C103+NO!C103</f>
        <v>105.52089739130619</v>
      </c>
      <c r="D103" s="13">
        <f>AT!D103+BE!D103+BG!D103+CY!D103+CZ!D103+DE!D103+DK!D103+EE!D103+EL!D103+ES!D103+FI!D103+FR!D103+HR!D103+HU!D103+IE!D103+IT!D103+LT!D103+LU!D103+LV!D103+MT!D103+NL!D103+PL!D103+PT!D103+RO!D103+SE!D103+SI!D103+SK!D103+IS!D103+NO!D103</f>
        <v>88.344902111802327</v>
      </c>
      <c r="E103" s="13">
        <f>AT!E103+BE!E103+BG!E103+CY!E103+CZ!E103+DE!E103+DK!E103+EE!E103+EL!E103+ES!E103+FI!E103+FR!E103+HR!E103+HU!E103+IE!E103+IT!E103+LT!E103+LU!E103+LV!E103+MT!E103+NL!E103+PL!E103+PT!E103+RO!E103+SE!E103+SI!E103+SK!E103+IS!E103+NO!E103</f>
        <v>124.52075925465846</v>
      </c>
      <c r="F103" s="13">
        <f>AT!F103+BE!F103+BG!F103+CY!F103+CZ!F103+DE!F103+DK!F103+EE!F103+EL!F103+ES!F103+FI!F103+FR!F103+HR!F103+HU!F103+IE!F103+IT!F103+LT!F103+LU!F103+LV!F103+MT!F103+NL!F103+PL!F103+PT!F103+RO!F103+SE!F103+SI!F103+SK!F103+IS!F103+NO!F103</f>
        <v>90.391819130434243</v>
      </c>
      <c r="G103" s="13">
        <f>AT!G103+BE!G103+BG!G103+CY!G103+CZ!G103+DE!G103+DK!G103+EE!G103+EL!G103+ES!G103+FI!G103+FR!G103+HR!G103+HU!G103+IE!G103+IT!G103+LT!G103+LU!G103+LV!G103+MT!G103+NL!G103+PL!G103+PT!G103+RO!G103+SE!G103+SI!G103+SK!G103+IS!G103+NO!G103</f>
        <v>108.96682434782835</v>
      </c>
      <c r="H103" s="13">
        <f>AT!H103+BE!H103+BG!H103+CY!H103+CZ!H103+DE!H103+DK!H103+EE!H103+EL!H103+ES!H103+FI!H103+FR!H103+HR!H103+HU!H103+IE!H103+IT!H103+LT!H103+LU!H103+LV!H103+MT!H103+NL!H103+PL!H103+PT!H103+RO!H103+SE!H103+SI!H103+SK!H103+IS!H103+NO!H103</f>
        <v>151.49487478261071</v>
      </c>
      <c r="I103" s="13">
        <f>AT!I103+BE!I103+BG!I103+CY!I103+CZ!I103+DE!I103+DK!I103+EE!I103+EL!I103+ES!I103+FI!I103+FR!I103+HR!I103+HU!I103+IE!I103+IT!I103+LT!I103+LU!I103+LV!I103+MT!I103+NL!I103+PL!I103+PT!I103+RO!I103+SE!I103+SI!I103+SK!I103+IS!I103+NO!I103</f>
        <v>199.89965714285836</v>
      </c>
      <c r="J103" s="13">
        <f>AT!J103+BE!J103+BG!J103+CY!J103+CZ!J103+DE!J103+DK!J103+EE!J103+EL!J103+ES!J103+FI!J103+FR!J103+HR!J103+HU!J103+IE!J103+IT!J103+LT!J103+LU!J103+LV!J103+MT!J103+NL!J103+PL!J103+PT!J103+RO!J103+SE!J103+SI!J103+SK!J103+IS!J103+NO!J103</f>
        <v>172.1474017391333</v>
      </c>
      <c r="K103" s="13">
        <f>AT!K103+BE!K103+BG!K103+CY!K103+CZ!K103+DE!K103+DK!K103+EE!K103+EL!K103+ES!K103+FI!K103+FR!K103+HR!K103+HU!K103+IE!K103+IT!K103+LT!K103+LU!K103+LV!K103+MT!K103+NL!K103+PL!K103+PT!K103+RO!K103+SE!K103+SI!K103+SK!K103+IS!K103+NO!K103</f>
        <v>112.079680993791</v>
      </c>
      <c r="L103" s="13">
        <f>AT!L103+BE!L103+BG!L103+CY!L103+CZ!L103+DE!L103+DK!L103+EE!L103+EL!L103+ES!L103+FI!L103+FR!L103+HR!L103+HU!L103+IE!L103+IT!L103+LT!L103+LU!L103+LV!L103+MT!L103+NL!L103+PL!L103+PT!L103+RO!L103+SE!L103+SI!L103+SK!L103+IS!L103+NO!L103</f>
        <v>197.46140447205141</v>
      </c>
      <c r="M103" s="13">
        <f>AT!M103+BE!M103+BG!M103+CY!M103+CZ!M103+DE!M103+DK!M103+EE!M103+EL!M103+ES!M103+FI!M103+FR!M103+HR!M103+HU!M103+IE!M103+IT!M103+LT!M103+LU!M103+LV!M103+MT!M103+NL!M103+PL!M103+PT!M103+RO!M103+SE!M103+SI!M103+SK!M103+IS!M103+NO!M103</f>
        <v>158.74327453416339</v>
      </c>
      <c r="N103" s="13">
        <f>AT!N103+BE!N103+BG!N103+CY!N103+CZ!N103+DE!N103+DK!N103+EE!N103+EL!N103+ES!N103+FI!N103+FR!N103+HR!N103+HU!N103+IE!N103+IT!N103+LT!N103+LU!N103+LV!N103+MT!N103+NL!N103+PL!N103+PT!N103+RO!N103+SE!N103+SI!N103+SK!N103+IS!N103+NO!N103</f>
        <v>76.401066086956462</v>
      </c>
      <c r="O103" s="13">
        <f>AT!O103+BE!O103+BG!O103+CY!O103+CZ!O103+DE!O103+DK!O103+EE!O103+EL!O103+ES!O103+FI!O103+FR!O103+HR!O103+HU!O103+IE!O103+IT!O103+LT!O103+LU!O103+LV!O103+MT!O103+NL!O103+PL!O103+PT!O103+RO!O103+SE!O103+SI!O103+SK!O103+IS!O103+NO!O103</f>
        <v>142.83490236025045</v>
      </c>
      <c r="P103" s="13">
        <f>AT!P103+BE!P103+BG!P103+CY!P103+CZ!P103+DE!P103+DK!P103+EE!P103+EL!P103+ES!P103+FI!P103+FR!P103+HR!P103+HU!P103+IE!P103+IT!P103+LT!P103+LU!P103+LV!P103+MT!P103+NL!P103+PL!P103+PT!P103+RO!P103+SE!P103+SI!P103+SK!P103+IS!P103+NO!P103</f>
        <v>121.33144571428721</v>
      </c>
      <c r="Q103" s="13">
        <f>AT!Q103+BE!Q103+BG!Q103+CY!Q103+CZ!Q103+DE!Q103+DK!Q103+EE!Q103+EL!Q103+ES!Q103+FI!Q103+FR!Q103+HR!Q103+HU!Q103+IE!Q103+IT!Q103+LT!Q103+LU!Q103+LV!Q103+MT!Q103+NL!Q103+PL!Q103+PT!Q103+RO!Q103+SE!Q103+SI!Q103+SK!Q103+IS!Q103+NO!Q103</f>
        <v>174.61900546584013</v>
      </c>
      <c r="R103" s="13">
        <f>AT!R103+BE!R103+BG!R103+CY!R103+CZ!R103+DE!R103+DK!R103+EE!R103+EL!R103+ES!R103+FI!R103+FR!R103+HR!R103+HU!R103+IE!R103+IT!R103+LT!R103+LU!R103+LV!R103+MT!R103+NL!R103+PL!R103+PT!R103+RO!R103+SE!R103+SI!R103+SK!R103+IS!R103+NO!R103</f>
        <v>94.458612670810211</v>
      </c>
      <c r="S103" s="13">
        <f>AT!S103+BE!S103+BG!S103+CY!S103+CZ!S103+DE!S103+DK!S103+EE!S103+EL!S103+ES!S103+FI!S103+FR!S103+HR!S103+HU!S103+IE!S103+IT!S103+LT!S103+LU!S103+LV!S103+MT!S103+NL!S103+PL!S103+PT!S103+RO!S103+SE!S103+SI!S103+SK!S103+IS!S103+NO!S103</f>
        <v>117.17758322981587</v>
      </c>
      <c r="T103" s="13">
        <f>AT!T103+BE!T103+BG!T103+CY!T103+CZ!T103+DE!T103+DK!T103+EE!T103+EL!T103+ES!T103+FI!T103+FR!T103+HR!T103+HU!T103+IE!T103+IT!T103+LT!T103+LU!T103+LV!T103+MT!T103+NL!T103+PL!T103+PT!T103+RO!T103+SE!T103+SI!T103+SK!T103+IS!T103+NO!T103</f>
        <v>66.740566335404012</v>
      </c>
      <c r="U103" s="13">
        <f>AT!U103+BE!U103+BG!U103+CY!U103+CZ!U103+DE!U103+DK!U103+EE!U103+EL!U103+ES!U103+FI!U103+FR!U103+HR!U103+HU!U103+IE!U103+IT!U103+LT!U103+LU!U103+LV!U103+MT!U103+NL!U103+PL!U103+PT!U103+RO!U103+SE!U103+SI!U103+SK!U103+IS!U103+NO!U103</f>
        <v>49.035675403725229</v>
      </c>
      <c r="V103" s="13">
        <f>AT!V103+BE!V103+BG!V103+CY!V103+CZ!V103+DE!V103+DK!V103+EE!V103+EL!V103+ES!V103+FI!V103+FR!V103+HR!V103+HU!V103+IE!V103+IT!V103+LT!V103+LU!V103+LV!V103+MT!V103+NL!V103+PL!V103+PT!V103+RO!V103+SE!V103+SI!V103+SK!V103+IS!V103+NO!V103</f>
        <v>34.517811428571804</v>
      </c>
      <c r="W103" s="13">
        <f>AT!W103+BE!W103+BG!W103+CY!W103+CZ!W103+DE!W103+DK!W103+EE!W103+EL!W103+ES!W103+FI!W103+FR!W103+HR!W103+HU!W103+IE!W103+IT!W103+LT!W103+LU!W103+LV!W103+MT!W103+NL!W103+PL!W103+PT!W103+RO!W103+SE!W103+SI!W103+SK!W103+IS!W103+NO!W103</f>
        <v>81.726511304348151</v>
      </c>
      <c r="X103" s="13">
        <f>AT!X103+BE!X103+BG!X103+CY!X103+CZ!X103+DE!X103+DK!X103+EE!X103+EL!X103+ES!X103+FI!X103+FR!X103+HR!X103+HU!X103+IE!X103+IT!X103+LT!X103+LU!X103+LV!X103+MT!X103+NL!X103+PL!X103+PT!X103+RO!X103+SE!X103+SI!X103+SK!X103+IS!X103+NO!X103</f>
        <v>30.017105714284192</v>
      </c>
      <c r="Y103" s="13">
        <f>AT!Y103+BE!Y103+BG!Y103+CY!Y103+CZ!Y103+DE!Y103+DK!Y103+EE!Y103+EL!Y103+ES!Y103+FI!Y103+FR!Y103+HR!Y103+HU!Y103+IE!Y103+IT!Y103+LT!Y103+LU!Y103+LV!Y103+MT!Y103+NL!Y103+PL!Y103+PT!Y103+RO!Y103+SE!Y103+SI!Y103+SK!Y103+IS!Y103+NO!Y103</f>
        <v>28.591034863668924</v>
      </c>
      <c r="Z103" s="13">
        <f>AT!Z103+BE!Z103+BG!Z103+CY!Z103+CZ!Z103+DE!Z103+DK!Z103+EE!Z103+EL!Z103+ES!Z103+FI!Z103+FR!Z103+HR!Z103+HU!Z103+IE!Z103+IT!Z103+LT!Z103+LU!Z103+LV!Z103+MT!Z103+NL!Z103+PL!Z103+PT!Z103+RO!Z103+SE!Z103+SI!Z103+SK!Z103+IS!Z103+NO!Z103</f>
        <v>100.25967327969023</v>
      </c>
      <c r="AA103" s="13">
        <f>AT!AA103+BE!AA103+BG!AA103+CY!AA103+CZ!AA103+DE!AA103+DK!AA103+EE!AA103+EL!AA103+ES!AA103+FI!AA103+FR!AA103+HR!AA103+HU!AA103+IE!AA103+IT!AA103+LT!AA103+LU!AA103+LV!AA103+MT!AA103+NL!AA103+PL!AA103+PT!AA103+RO!AA103+SE!AA103+SI!AA103+SK!AA103+IS!AA103+NO!AA103</f>
        <v>66.150363127649186</v>
      </c>
      <c r="AB103" s="13">
        <f>AT!AB103+BE!AB103+BG!AB103+CY!AB103+CZ!AB103+DE!AB103+DK!AB103+EE!AB103+EL!AB103+ES!AB103+FI!AB103+FR!AB103+HR!AB103+HU!AB103+IE!AB103+IT!AB103+LT!AB103+LU!AB103+LV!AB103+MT!AB103+NL!AB103+PL!AB103+PT!AB103+RO!AB103+SE!AB103+SI!AB103+SK!AB103+IS!AB103+NO!AB103</f>
        <v>41.396477216013395</v>
      </c>
      <c r="AC103" s="13">
        <f>AT!AC103+BE!AC103+BG!AC103+CY!AC103+CZ!AC103+DE!AC103+DK!AC103+EE!AC103+EL!AC103+ES!AC103+FI!AC103+FR!AC103+HR!AC103+HU!AC103+IE!AC103+IT!AC103+LT!AC103+LU!AC103+LV!AC103+MT!AC103+NL!AC103+PL!AC103+PT!AC103+RO!AC103+SE!AC103+SI!AC103+SK!AC103+IS!AC103+NO!AC103</f>
        <v>92.4906319494972</v>
      </c>
      <c r="AD103" s="13">
        <f>AT!AD103+BE!AD103+BG!AD103+CY!AD103+CZ!AD103+DE!AD103+DK!AD103+EE!AD103+EL!AD103+ES!AD103+FI!AD103+FR!AD103+HR!AD103+HU!AD103+IE!AD103+IT!AD103+LT!AD103+LU!AD103+LV!AD103+MT!AD103+NL!AD103+PL!AD103+PT!AD103+RO!AD103+SE!AD103+SI!AD103+SK!AD103+IS!AD103+NO!AD103</f>
        <v>90.880460171783511</v>
      </c>
      <c r="AE103" s="13">
        <f>AT!AE103+BE!AE103+BG!AE103+CY!AE103+CZ!AE103+DE!AE103+DK!AE103+EE!AE103+EL!AE103+ES!AE103+FI!AE103+FR!AE103+HR!AE103+HU!AE103+IE!AE103+IT!AE103+LT!AE103+LU!AE103+LV!AE103+MT!AE103+NL!AE103+PL!AE103+PT!AE103+RO!AE103+SE!AE103+SI!AE103+SK!AE103+IS!AE103+NO!AE103</f>
        <v>110.08343137273987</v>
      </c>
      <c r="AF103" s="13">
        <f>AT!AF103+BE!AF103+BG!AF103+CY!AF103+CZ!AF103+DE!AF103+DK!AF103+EE!AF103+EL!AF103+ES!AF103+FI!AF103+FR!AF103+HR!AF103+HU!AF103+IE!AF103+IT!AF103+LT!AF103+LU!AF103+LV!AF103+MT!AF103+NL!AF103+PL!AF103+PT!AF103+RO!AF103+SE!AF103+SI!AF103+SK!AF103+IS!AF103+NO!AF103</f>
        <v>50.051716966229691</v>
      </c>
      <c r="AG103" s="13">
        <f>AT!AG103+BE!AG103+BG!AG103+CY!AG103+CZ!AG103+DE!AG103+DK!AG103+EE!AG103+EL!AG103+ES!AG103+FI!AG103+FR!AG103+HR!AG103+HU!AG103+IE!AG103+IT!AG103+LT!AG103+LU!AG103+LV!AG103+MT!AG103+NL!AG103+PL!AG103+PT!AG103+RO!AG103+SE!AG103+SI!AG103+SK!AG103+IS!AG103+NO!AG103</f>
        <v>105.08084677317544</v>
      </c>
    </row>
  </sheetData>
  <pageMargins left="0.7" right="0.7" top="0.75" bottom="0.75" header="0.3" footer="0.3"/>
  <pageSetup paperSize="9" scale="89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AG103"/>
  <sheetViews>
    <sheetView showGridLines="0" zoomScaleNormal="100" workbookViewId="0">
      <pane xSplit="1" ySplit="1" topLeftCell="M2" activePane="bottomRight" state="frozen"/>
      <selection activeCell="AG2" sqref="AG2"/>
      <selection pane="topRight" activeCell="AG2" sqref="AG2"/>
      <selection pane="bottomLeft" activeCell="AG2" sqref="AG2"/>
      <selection pane="bottomRight" activeCell="AG2" sqref="AG2"/>
    </sheetView>
  </sheetViews>
  <sheetFormatPr defaultRowHeight="11.25" x14ac:dyDescent="0.25"/>
  <cols>
    <col min="1" max="1" width="43.7109375" style="1" customWidth="1"/>
    <col min="2" max="12" width="10.42578125" style="2" customWidth="1"/>
    <col min="13" max="33" width="10.42578125" style="1" customWidth="1"/>
    <col min="34" max="16384" width="9.140625" style="1"/>
  </cols>
  <sheetData>
    <row r="1" spans="1:33" ht="12.75" x14ac:dyDescent="0.25">
      <c r="A1" s="3" t="s">
        <v>55</v>
      </c>
      <c r="B1" s="4">
        <v>1990</v>
      </c>
      <c r="C1" s="4">
        <v>1991</v>
      </c>
      <c r="D1" s="4">
        <v>1992</v>
      </c>
      <c r="E1" s="4">
        <v>1993</v>
      </c>
      <c r="F1" s="4">
        <v>1994</v>
      </c>
      <c r="G1" s="4">
        <v>1995</v>
      </c>
      <c r="H1" s="4">
        <v>1996</v>
      </c>
      <c r="I1" s="4">
        <v>1997</v>
      </c>
      <c r="J1" s="4">
        <v>1998</v>
      </c>
      <c r="K1" s="4">
        <v>1999</v>
      </c>
      <c r="L1" s="4">
        <v>2000</v>
      </c>
      <c r="M1" s="4">
        <v>2001</v>
      </c>
      <c r="N1" s="4">
        <v>2002</v>
      </c>
      <c r="O1" s="4">
        <v>2003</v>
      </c>
      <c r="P1" s="4">
        <v>2004</v>
      </c>
      <c r="Q1" s="4">
        <v>2005</v>
      </c>
      <c r="R1" s="4">
        <v>2006</v>
      </c>
      <c r="S1" s="4">
        <v>2007</v>
      </c>
      <c r="T1" s="4">
        <v>2008</v>
      </c>
      <c r="U1" s="4">
        <v>2009</v>
      </c>
      <c r="V1" s="4">
        <v>2010</v>
      </c>
      <c r="W1" s="4">
        <v>2011</v>
      </c>
      <c r="X1" s="4">
        <v>2012</v>
      </c>
      <c r="Y1" s="4">
        <v>2013</v>
      </c>
      <c r="Z1" s="4">
        <v>2014</v>
      </c>
      <c r="AA1" s="4">
        <v>2015</v>
      </c>
      <c r="AB1" s="4">
        <v>2016</v>
      </c>
      <c r="AC1" s="4">
        <v>2017</v>
      </c>
      <c r="AD1" s="4">
        <v>2018</v>
      </c>
      <c r="AE1" s="4">
        <v>2019</v>
      </c>
      <c r="AF1" s="4">
        <v>2020</v>
      </c>
      <c r="AG1" s="4">
        <v>2021</v>
      </c>
    </row>
    <row r="2" spans="1:33" x14ac:dyDescent="0.25">
      <c r="A2" s="5"/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x14ac:dyDescent="0.25">
      <c r="A3" s="8" t="s">
        <v>20</v>
      </c>
      <c r="B3" s="9">
        <f t="shared" ref="B3:AG3" si="0">SUM(B4:B5)</f>
        <v>35601.873337645811</v>
      </c>
      <c r="C3" s="9">
        <f t="shared" si="0"/>
        <v>58724.7371410208</v>
      </c>
      <c r="D3" s="9">
        <f t="shared" si="0"/>
        <v>109007.78650162503</v>
      </c>
      <c r="E3" s="9">
        <f t="shared" si="0"/>
        <v>60192.848133479194</v>
      </c>
      <c r="F3" s="9">
        <f t="shared" si="0"/>
        <v>56889.581875854215</v>
      </c>
      <c r="G3" s="9">
        <f t="shared" si="0"/>
        <v>52852.260122</v>
      </c>
      <c r="H3" s="9">
        <f t="shared" si="0"/>
        <v>49820.670643000005</v>
      </c>
      <c r="I3" s="9">
        <f t="shared" si="0"/>
        <v>23150.957300000002</v>
      </c>
      <c r="J3" s="9">
        <f t="shared" si="0"/>
        <v>19075.345362</v>
      </c>
      <c r="K3" s="9">
        <f t="shared" si="0"/>
        <v>29289.748946</v>
      </c>
      <c r="L3" s="9">
        <f t="shared" si="0"/>
        <v>36996.781946999996</v>
      </c>
      <c r="M3" s="9">
        <f t="shared" si="0"/>
        <v>39455.121976000002</v>
      </c>
      <c r="N3" s="9">
        <f t="shared" si="0"/>
        <v>43451.863495999998</v>
      </c>
      <c r="O3" s="9">
        <f t="shared" si="0"/>
        <v>43412.033990999997</v>
      </c>
      <c r="P3" s="9">
        <f t="shared" si="0"/>
        <v>44965.029962000001</v>
      </c>
      <c r="Q3" s="9">
        <f t="shared" si="0"/>
        <v>52914.668848000001</v>
      </c>
      <c r="R3" s="9">
        <f t="shared" si="0"/>
        <v>59414.611768000002</v>
      </c>
      <c r="S3" s="9">
        <f t="shared" si="0"/>
        <v>68018.431718000007</v>
      </c>
      <c r="T3" s="9">
        <f t="shared" si="0"/>
        <v>90089.391537000003</v>
      </c>
      <c r="U3" s="9">
        <f t="shared" si="0"/>
        <v>92230.708299999984</v>
      </c>
      <c r="V3" s="9">
        <f t="shared" si="0"/>
        <v>99054.170441000009</v>
      </c>
      <c r="W3" s="9">
        <f t="shared" si="0"/>
        <v>116685.56220700001</v>
      </c>
      <c r="X3" s="9">
        <f t="shared" si="0"/>
        <v>105168.19001000001</v>
      </c>
      <c r="Y3" s="9">
        <f t="shared" si="0"/>
        <v>106837.258619</v>
      </c>
      <c r="Z3" s="9">
        <f t="shared" si="0"/>
        <v>125752.423891</v>
      </c>
      <c r="AA3" s="9">
        <f t="shared" si="0"/>
        <v>138879.33434499998</v>
      </c>
      <c r="AB3" s="9">
        <f t="shared" si="0"/>
        <v>149161.40673600003</v>
      </c>
      <c r="AC3" s="9">
        <f t="shared" si="0"/>
        <v>164296.47818100001</v>
      </c>
      <c r="AD3" s="9">
        <f t="shared" si="0"/>
        <v>167295.296738</v>
      </c>
      <c r="AE3" s="9">
        <f t="shared" si="0"/>
        <v>162561.87449400002</v>
      </c>
      <c r="AF3" s="9">
        <f t="shared" si="0"/>
        <v>165668.989275</v>
      </c>
      <c r="AG3" s="9">
        <f t="shared" si="0"/>
        <v>166074.94283799999</v>
      </c>
    </row>
    <row r="4" spans="1:33" x14ac:dyDescent="0.25">
      <c r="A4" s="10" t="s">
        <v>29</v>
      </c>
      <c r="B4" s="11">
        <v>13532.758096841366</v>
      </c>
      <c r="C4" s="11">
        <v>22322.07430471636</v>
      </c>
      <c r="D4" s="11">
        <v>41435.347837125009</v>
      </c>
      <c r="E4" s="11">
        <v>22880.123335783639</v>
      </c>
      <c r="F4" s="11">
        <v>21624.506734658644</v>
      </c>
      <c r="G4" s="11">
        <v>20089.865618</v>
      </c>
      <c r="H4" s="11">
        <v>19410.222484000002</v>
      </c>
      <c r="I4" s="11">
        <v>9039.2921249999999</v>
      </c>
      <c r="J4" s="11">
        <v>7258.8465119999992</v>
      </c>
      <c r="K4" s="11">
        <v>11814.01614</v>
      </c>
      <c r="L4" s="11">
        <v>14706.173085</v>
      </c>
      <c r="M4" s="11">
        <v>15479.542592</v>
      </c>
      <c r="N4" s="11">
        <v>17041.777635999999</v>
      </c>
      <c r="O4" s="11">
        <v>17058.988451999998</v>
      </c>
      <c r="P4" s="11">
        <v>17664.083149000002</v>
      </c>
      <c r="Q4" s="11">
        <v>19895.224925999999</v>
      </c>
      <c r="R4" s="11">
        <v>14148.462991</v>
      </c>
      <c r="S4" s="11">
        <v>12259.310439000001</v>
      </c>
      <c r="T4" s="11">
        <v>13843.452320999999</v>
      </c>
      <c r="U4" s="11">
        <v>11973.543959999999</v>
      </c>
      <c r="V4" s="11">
        <v>13021.322437999999</v>
      </c>
      <c r="W4" s="11">
        <v>16591.168522</v>
      </c>
      <c r="X4" s="11">
        <v>15928.674920000001</v>
      </c>
      <c r="Y4" s="11">
        <v>14227.734057000001</v>
      </c>
      <c r="Z4" s="11">
        <v>15198.145814</v>
      </c>
      <c r="AA4" s="11">
        <v>15175.972366</v>
      </c>
      <c r="AB4" s="11">
        <v>14519.295994</v>
      </c>
      <c r="AC4" s="11">
        <v>16076.966982</v>
      </c>
      <c r="AD4" s="11">
        <v>16724.659147999999</v>
      </c>
      <c r="AE4" s="11">
        <v>16589.261826999998</v>
      </c>
      <c r="AF4" s="11">
        <v>16650.371919000001</v>
      </c>
      <c r="AG4" s="11">
        <v>14184.922113999999</v>
      </c>
    </row>
    <row r="5" spans="1:33" x14ac:dyDescent="0.25">
      <c r="A5" s="12" t="s">
        <v>30</v>
      </c>
      <c r="B5" s="13">
        <v>22069.115240804444</v>
      </c>
      <c r="C5" s="13">
        <v>36402.662836304436</v>
      </c>
      <c r="D5" s="13">
        <v>67572.43866450002</v>
      </c>
      <c r="E5" s="13">
        <v>37312.724797695555</v>
      </c>
      <c r="F5" s="13">
        <v>35265.075141195572</v>
      </c>
      <c r="G5" s="13">
        <v>32762.394504</v>
      </c>
      <c r="H5" s="13">
        <v>30410.448159</v>
      </c>
      <c r="I5" s="13">
        <v>14111.665175</v>
      </c>
      <c r="J5" s="13">
        <v>11816.49885</v>
      </c>
      <c r="K5" s="13">
        <v>17475.732806</v>
      </c>
      <c r="L5" s="13">
        <v>22290.608861999997</v>
      </c>
      <c r="M5" s="13">
        <v>23975.579384000001</v>
      </c>
      <c r="N5" s="13">
        <v>26410.085859999999</v>
      </c>
      <c r="O5" s="13">
        <v>26353.045538999999</v>
      </c>
      <c r="P5" s="13">
        <v>27300.946812999999</v>
      </c>
      <c r="Q5" s="13">
        <v>33019.443921999999</v>
      </c>
      <c r="R5" s="13">
        <v>45266.148777000002</v>
      </c>
      <c r="S5" s="13">
        <v>55759.121278999999</v>
      </c>
      <c r="T5" s="13">
        <v>76245.939215999999</v>
      </c>
      <c r="U5" s="13">
        <v>80257.164339999988</v>
      </c>
      <c r="V5" s="13">
        <v>86032.848003000006</v>
      </c>
      <c r="W5" s="13">
        <v>100094.393685</v>
      </c>
      <c r="X5" s="13">
        <v>89239.515090000001</v>
      </c>
      <c r="Y5" s="13">
        <v>92609.524562000006</v>
      </c>
      <c r="Z5" s="13">
        <v>110554.278077</v>
      </c>
      <c r="AA5" s="13">
        <v>123703.36197899999</v>
      </c>
      <c r="AB5" s="13">
        <v>134642.11074200002</v>
      </c>
      <c r="AC5" s="13">
        <v>148219.511199</v>
      </c>
      <c r="AD5" s="13">
        <v>150570.63759</v>
      </c>
      <c r="AE5" s="13">
        <v>145972.61266700001</v>
      </c>
      <c r="AF5" s="13">
        <v>149018.617356</v>
      </c>
      <c r="AG5" s="13">
        <v>151890.020724</v>
      </c>
    </row>
    <row r="6" spans="1:33" x14ac:dyDescent="0.25">
      <c r="A6" s="14" t="s">
        <v>34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3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 x14ac:dyDescent="0.25">
      <c r="A8" s="8" t="s">
        <v>10</v>
      </c>
      <c r="B8" s="15">
        <f t="shared" ref="B8:AG10" si="1">IF(B3=0,0,B3/B$3)</f>
        <v>1</v>
      </c>
      <c r="C8" s="15">
        <f t="shared" si="1"/>
        <v>1</v>
      </c>
      <c r="D8" s="15">
        <f t="shared" si="1"/>
        <v>1</v>
      </c>
      <c r="E8" s="15">
        <f t="shared" si="1"/>
        <v>1</v>
      </c>
      <c r="F8" s="15">
        <f t="shared" si="1"/>
        <v>1</v>
      </c>
      <c r="G8" s="15">
        <f t="shared" si="1"/>
        <v>1</v>
      </c>
      <c r="H8" s="15">
        <f t="shared" si="1"/>
        <v>1</v>
      </c>
      <c r="I8" s="15">
        <f t="shared" si="1"/>
        <v>1</v>
      </c>
      <c r="J8" s="15">
        <f t="shared" si="1"/>
        <v>1</v>
      </c>
      <c r="K8" s="15">
        <f t="shared" si="1"/>
        <v>1</v>
      </c>
      <c r="L8" s="15">
        <f t="shared" si="1"/>
        <v>1</v>
      </c>
      <c r="M8" s="15">
        <f t="shared" si="1"/>
        <v>1</v>
      </c>
      <c r="N8" s="15">
        <f t="shared" si="1"/>
        <v>1</v>
      </c>
      <c r="O8" s="15">
        <f t="shared" si="1"/>
        <v>1</v>
      </c>
      <c r="P8" s="15">
        <f t="shared" si="1"/>
        <v>1</v>
      </c>
      <c r="Q8" s="15">
        <f t="shared" si="1"/>
        <v>1</v>
      </c>
      <c r="R8" s="15">
        <f t="shared" si="1"/>
        <v>1</v>
      </c>
      <c r="S8" s="15">
        <f t="shared" si="1"/>
        <v>1</v>
      </c>
      <c r="T8" s="15">
        <f t="shared" si="1"/>
        <v>1</v>
      </c>
      <c r="U8" s="15">
        <f t="shared" si="1"/>
        <v>1</v>
      </c>
      <c r="V8" s="15">
        <f t="shared" si="1"/>
        <v>1</v>
      </c>
      <c r="W8" s="15">
        <f t="shared" si="1"/>
        <v>1</v>
      </c>
      <c r="X8" s="15">
        <f t="shared" si="1"/>
        <v>1</v>
      </c>
      <c r="Y8" s="15">
        <f t="shared" si="1"/>
        <v>1</v>
      </c>
      <c r="Z8" s="15">
        <f t="shared" si="1"/>
        <v>1</v>
      </c>
      <c r="AA8" s="15">
        <f t="shared" si="1"/>
        <v>1</v>
      </c>
      <c r="AB8" s="15">
        <f t="shared" si="1"/>
        <v>1</v>
      </c>
      <c r="AC8" s="15">
        <f t="shared" si="1"/>
        <v>1</v>
      </c>
      <c r="AD8" s="15">
        <f t="shared" si="1"/>
        <v>1</v>
      </c>
      <c r="AE8" s="15">
        <f t="shared" si="1"/>
        <v>1</v>
      </c>
      <c r="AF8" s="15">
        <f t="shared" si="1"/>
        <v>1</v>
      </c>
      <c r="AG8" s="15">
        <f t="shared" si="1"/>
        <v>1</v>
      </c>
    </row>
    <row r="9" spans="1:33" x14ac:dyDescent="0.25">
      <c r="A9" s="10" t="s">
        <v>29</v>
      </c>
      <c r="B9" s="16">
        <f t="shared" si="1"/>
        <v>0.38011365212435827</v>
      </c>
      <c r="C9" s="16">
        <f t="shared" si="1"/>
        <v>0.38011365212435821</v>
      </c>
      <c r="D9" s="16">
        <f t="shared" si="1"/>
        <v>0.38011365212435821</v>
      </c>
      <c r="E9" s="16">
        <f t="shared" si="1"/>
        <v>0.38011365212435827</v>
      </c>
      <c r="F9" s="16">
        <f t="shared" si="1"/>
        <v>0.38011365212435821</v>
      </c>
      <c r="G9" s="16">
        <f t="shared" si="1"/>
        <v>0.38011365212435827</v>
      </c>
      <c r="H9" s="16">
        <f t="shared" si="1"/>
        <v>0.38960179045135379</v>
      </c>
      <c r="I9" s="16">
        <f t="shared" si="1"/>
        <v>0.39045003659524696</v>
      </c>
      <c r="J9" s="16">
        <f t="shared" si="1"/>
        <v>0.38053552238484495</v>
      </c>
      <c r="K9" s="16">
        <f t="shared" si="1"/>
        <v>0.40334986010910823</v>
      </c>
      <c r="L9" s="16">
        <f t="shared" si="1"/>
        <v>0.39749870964635342</v>
      </c>
      <c r="M9" s="16">
        <f t="shared" si="1"/>
        <v>0.39233290424031608</v>
      </c>
      <c r="N9" s="16">
        <f t="shared" si="1"/>
        <v>0.39219900517198292</v>
      </c>
      <c r="O9" s="16">
        <f t="shared" si="1"/>
        <v>0.3929552910498641</v>
      </c>
      <c r="P9" s="16">
        <f t="shared" si="1"/>
        <v>0.3928404621086195</v>
      </c>
      <c r="Q9" s="16">
        <f t="shared" si="1"/>
        <v>0.37598694953851103</v>
      </c>
      <c r="R9" s="16">
        <f t="shared" si="1"/>
        <v>0.23813103494215193</v>
      </c>
      <c r="S9" s="16">
        <f t="shared" si="1"/>
        <v>0.18023512347103657</v>
      </c>
      <c r="T9" s="16">
        <f t="shared" si="1"/>
        <v>0.15366351226064667</v>
      </c>
      <c r="U9" s="16">
        <f t="shared" si="1"/>
        <v>0.12982166331254338</v>
      </c>
      <c r="V9" s="16">
        <f t="shared" si="1"/>
        <v>0.13145657956679307</v>
      </c>
      <c r="W9" s="16">
        <f t="shared" si="1"/>
        <v>0.14218698704615479</v>
      </c>
      <c r="X9" s="16">
        <f t="shared" si="1"/>
        <v>0.15145905732983908</v>
      </c>
      <c r="Y9" s="16">
        <f t="shared" si="1"/>
        <v>0.13317202482458432</v>
      </c>
      <c r="Z9" s="16">
        <f t="shared" si="1"/>
        <v>0.12085767688401368</v>
      </c>
      <c r="AA9" s="16">
        <f t="shared" si="1"/>
        <v>0.10927451832610525</v>
      </c>
      <c r="AB9" s="16">
        <f t="shared" si="1"/>
        <v>9.7339494925102327E-2</v>
      </c>
      <c r="AC9" s="16">
        <f t="shared" si="1"/>
        <v>9.7853387729276431E-2</v>
      </c>
      <c r="AD9" s="16">
        <f t="shared" si="1"/>
        <v>9.9970886654347321E-2</v>
      </c>
      <c r="AE9" s="16">
        <f t="shared" si="1"/>
        <v>0.10204890832267248</v>
      </c>
      <c r="AF9" s="16">
        <f t="shared" si="1"/>
        <v>0.10050385405177695</v>
      </c>
      <c r="AG9" s="16">
        <f t="shared" si="1"/>
        <v>8.5412777337740053E-2</v>
      </c>
    </row>
    <row r="10" spans="1:33" x14ac:dyDescent="0.25">
      <c r="A10" s="12" t="s">
        <v>30</v>
      </c>
      <c r="B10" s="17">
        <f t="shared" si="1"/>
        <v>0.61988634787564167</v>
      </c>
      <c r="C10" s="17">
        <f t="shared" si="1"/>
        <v>0.61988634787564167</v>
      </c>
      <c r="D10" s="17">
        <f t="shared" si="1"/>
        <v>0.61988634787564179</v>
      </c>
      <c r="E10" s="17">
        <f t="shared" si="1"/>
        <v>0.61988634787564167</v>
      </c>
      <c r="F10" s="17">
        <f t="shared" si="1"/>
        <v>0.61988634787564179</v>
      </c>
      <c r="G10" s="17">
        <f t="shared" si="1"/>
        <v>0.61988634787564179</v>
      </c>
      <c r="H10" s="17">
        <f t="shared" si="1"/>
        <v>0.6103982095486461</v>
      </c>
      <c r="I10" s="17">
        <f t="shared" si="1"/>
        <v>0.60954996340475298</v>
      </c>
      <c r="J10" s="17">
        <f t="shared" si="1"/>
        <v>0.619464477615155</v>
      </c>
      <c r="K10" s="17">
        <f t="shared" si="1"/>
        <v>0.59665013989089177</v>
      </c>
      <c r="L10" s="17">
        <f t="shared" si="1"/>
        <v>0.60250129035364663</v>
      </c>
      <c r="M10" s="17">
        <f t="shared" si="1"/>
        <v>0.60766709575968392</v>
      </c>
      <c r="N10" s="17">
        <f t="shared" si="1"/>
        <v>0.60780099482801708</v>
      </c>
      <c r="O10" s="17">
        <f t="shared" si="1"/>
        <v>0.60704470895013585</v>
      </c>
      <c r="P10" s="17">
        <f t="shared" si="1"/>
        <v>0.60715953789138055</v>
      </c>
      <c r="Q10" s="17">
        <f t="shared" si="1"/>
        <v>0.62401305046148892</v>
      </c>
      <c r="R10" s="17">
        <f t="shared" si="1"/>
        <v>0.76186896505784807</v>
      </c>
      <c r="S10" s="17">
        <f t="shared" si="1"/>
        <v>0.81976487652896335</v>
      </c>
      <c r="T10" s="17">
        <f t="shared" si="1"/>
        <v>0.84633648773935322</v>
      </c>
      <c r="U10" s="17">
        <f t="shared" si="1"/>
        <v>0.8701783366874567</v>
      </c>
      <c r="V10" s="17">
        <f t="shared" si="1"/>
        <v>0.86854342043320687</v>
      </c>
      <c r="W10" s="17">
        <f t="shared" si="1"/>
        <v>0.85781301295384516</v>
      </c>
      <c r="X10" s="17">
        <f t="shared" si="1"/>
        <v>0.84854094267016089</v>
      </c>
      <c r="Y10" s="17">
        <f t="shared" si="1"/>
        <v>0.86682797517541577</v>
      </c>
      <c r="Z10" s="17">
        <f t="shared" si="1"/>
        <v>0.87914232311598628</v>
      </c>
      <c r="AA10" s="17">
        <f t="shared" si="1"/>
        <v>0.89072548167389487</v>
      </c>
      <c r="AB10" s="17">
        <f t="shared" si="1"/>
        <v>0.90266050507489759</v>
      </c>
      <c r="AC10" s="17">
        <f t="shared" si="1"/>
        <v>0.90214661227072346</v>
      </c>
      <c r="AD10" s="17">
        <f t="shared" si="1"/>
        <v>0.90002911334565261</v>
      </c>
      <c r="AE10" s="17">
        <f t="shared" si="1"/>
        <v>0.89795109167732745</v>
      </c>
      <c r="AF10" s="17">
        <f t="shared" si="1"/>
        <v>0.89949614594822302</v>
      </c>
      <c r="AG10" s="17">
        <f t="shared" si="1"/>
        <v>0.91458722266226</v>
      </c>
    </row>
    <row r="11" spans="1:33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spans="1:33" x14ac:dyDescent="0.25">
      <c r="A12" s="8" t="s">
        <v>12</v>
      </c>
      <c r="B12" s="18">
        <f t="shared" ref="B12:AG12" si="2">SUM(B13:B14)</f>
        <v>3.9095719999999998</v>
      </c>
      <c r="C12" s="18">
        <f t="shared" si="2"/>
        <v>6.448777999999999</v>
      </c>
      <c r="D12" s="18">
        <f t="shared" si="2"/>
        <v>11.970542999999999</v>
      </c>
      <c r="E12" s="18">
        <f t="shared" si="2"/>
        <v>6.6099969999999999</v>
      </c>
      <c r="F12" s="18">
        <f t="shared" si="2"/>
        <v>6.2472530000000006</v>
      </c>
      <c r="G12" s="18">
        <f t="shared" si="2"/>
        <v>5.8038990000000004</v>
      </c>
      <c r="H12" s="18">
        <f t="shared" si="2"/>
        <v>5.5202689999999999</v>
      </c>
      <c r="I12" s="18">
        <f t="shared" si="2"/>
        <v>2.5603309999999997</v>
      </c>
      <c r="J12" s="18">
        <f t="shared" si="2"/>
        <v>2.0831520000000001</v>
      </c>
      <c r="K12" s="18">
        <f t="shared" si="2"/>
        <v>3.3380510000000001</v>
      </c>
      <c r="L12" s="18">
        <f t="shared" si="2"/>
        <v>4.2116999999999996</v>
      </c>
      <c r="M12" s="18">
        <f t="shared" si="2"/>
        <v>4.3826699999999992</v>
      </c>
      <c r="N12" s="18">
        <f t="shared" si="2"/>
        <v>4.7652809999999999</v>
      </c>
      <c r="O12" s="18">
        <f t="shared" si="2"/>
        <v>4.7473910000000004</v>
      </c>
      <c r="P12" s="18">
        <f t="shared" si="2"/>
        <v>4.9002780000000001</v>
      </c>
      <c r="Q12" s="18">
        <f t="shared" si="2"/>
        <v>5.5327479999999998</v>
      </c>
      <c r="R12" s="18">
        <f t="shared" si="2"/>
        <v>4.3992979999999999</v>
      </c>
      <c r="S12" s="18">
        <f t="shared" si="2"/>
        <v>3.9839370000000001</v>
      </c>
      <c r="T12" s="18">
        <f t="shared" si="2"/>
        <v>4.5542210000000001</v>
      </c>
      <c r="U12" s="18">
        <f t="shared" si="2"/>
        <v>4.2502069999999996</v>
      </c>
      <c r="V12" s="18">
        <f t="shared" si="2"/>
        <v>4.5578110000000001</v>
      </c>
      <c r="W12" s="18">
        <f t="shared" si="2"/>
        <v>5.2288100000000002</v>
      </c>
      <c r="X12" s="18">
        <f t="shared" si="2"/>
        <v>4.8561099999999993</v>
      </c>
      <c r="Y12" s="18">
        <f t="shared" si="2"/>
        <v>4.6034459999999999</v>
      </c>
      <c r="Z12" s="18">
        <f t="shared" si="2"/>
        <v>5.1017580000000002</v>
      </c>
      <c r="AA12" s="18">
        <f t="shared" si="2"/>
        <v>5.1790599999999998</v>
      </c>
      <c r="AB12" s="18">
        <f t="shared" si="2"/>
        <v>5.1678760000000006</v>
      </c>
      <c r="AC12" s="18">
        <f t="shared" si="2"/>
        <v>5.6268530000000005</v>
      </c>
      <c r="AD12" s="18">
        <f t="shared" si="2"/>
        <v>5.8570030000000006</v>
      </c>
      <c r="AE12" s="18">
        <f t="shared" si="2"/>
        <v>5.8761460000000003</v>
      </c>
      <c r="AF12" s="18">
        <f t="shared" si="2"/>
        <v>5.747897</v>
      </c>
      <c r="AG12" s="18">
        <f t="shared" si="2"/>
        <v>5.5038360000000006</v>
      </c>
    </row>
    <row r="13" spans="1:33" x14ac:dyDescent="0.25">
      <c r="A13" s="10" t="s">
        <v>29</v>
      </c>
      <c r="B13" s="19">
        <v>2.5302029999999998</v>
      </c>
      <c r="C13" s="19">
        <v>4.1735309999999997</v>
      </c>
      <c r="D13" s="19">
        <v>7.7471170000000003</v>
      </c>
      <c r="E13" s="19">
        <v>4.2778689999999999</v>
      </c>
      <c r="F13" s="19">
        <v>4.0431080000000001</v>
      </c>
      <c r="G13" s="19">
        <v>3.7561770000000001</v>
      </c>
      <c r="H13" s="19">
        <v>3.629105</v>
      </c>
      <c r="I13" s="19">
        <v>1.6900649999999999</v>
      </c>
      <c r="J13" s="19">
        <v>1.3571770000000001</v>
      </c>
      <c r="K13" s="19">
        <v>2.2088519999999998</v>
      </c>
      <c r="L13" s="19">
        <v>2.7495949999999998</v>
      </c>
      <c r="M13" s="19">
        <v>2.8564059999999998</v>
      </c>
      <c r="N13" s="19">
        <v>3.0957469999999998</v>
      </c>
      <c r="O13" s="19">
        <v>3.0745200000000001</v>
      </c>
      <c r="P13" s="19">
        <v>3.1800759999999997</v>
      </c>
      <c r="Q13" s="19">
        <v>3.6471779999999998</v>
      </c>
      <c r="R13" s="19">
        <v>2.2574879999999999</v>
      </c>
      <c r="S13" s="19">
        <v>1.64157</v>
      </c>
      <c r="T13" s="19">
        <v>1.777784</v>
      </c>
      <c r="U13" s="19">
        <v>1.461382</v>
      </c>
      <c r="V13" s="19">
        <v>1.7290079999999999</v>
      </c>
      <c r="W13" s="19">
        <v>2.131618</v>
      </c>
      <c r="X13" s="19">
        <v>2.0389200000000001</v>
      </c>
      <c r="Y13" s="19">
        <v>1.7697270000000001</v>
      </c>
      <c r="Z13" s="19">
        <v>1.8508899999999999</v>
      </c>
      <c r="AA13" s="19">
        <v>1.7814130000000001</v>
      </c>
      <c r="AB13" s="19">
        <v>1.6449450000000001</v>
      </c>
      <c r="AC13" s="19">
        <v>1.7977019999999999</v>
      </c>
      <c r="AD13" s="19">
        <v>1.8928780000000001</v>
      </c>
      <c r="AE13" s="19">
        <v>1.94401</v>
      </c>
      <c r="AF13" s="19">
        <v>1.773782</v>
      </c>
      <c r="AG13" s="19">
        <v>1.5845860000000001</v>
      </c>
    </row>
    <row r="14" spans="1:33" x14ac:dyDescent="0.25">
      <c r="A14" s="12" t="s">
        <v>30</v>
      </c>
      <c r="B14" s="20">
        <v>1.3793690000000001</v>
      </c>
      <c r="C14" s="20">
        <v>2.2752469999999998</v>
      </c>
      <c r="D14" s="20">
        <v>4.2234259999999999</v>
      </c>
      <c r="E14" s="20">
        <v>2.332128</v>
      </c>
      <c r="F14" s="20">
        <v>2.204145</v>
      </c>
      <c r="G14" s="20">
        <v>2.0477220000000003</v>
      </c>
      <c r="H14" s="20">
        <v>1.8911640000000001</v>
      </c>
      <c r="I14" s="20">
        <v>0.87026599999999998</v>
      </c>
      <c r="J14" s="20">
        <v>0.72597500000000004</v>
      </c>
      <c r="K14" s="20">
        <v>1.1291990000000001</v>
      </c>
      <c r="L14" s="20">
        <v>1.462105</v>
      </c>
      <c r="M14" s="20">
        <v>1.5262639999999998</v>
      </c>
      <c r="N14" s="20">
        <v>1.6695340000000001</v>
      </c>
      <c r="O14" s="20">
        <v>1.6728710000000002</v>
      </c>
      <c r="P14" s="20">
        <v>1.720202</v>
      </c>
      <c r="Q14" s="20">
        <v>1.88557</v>
      </c>
      <c r="R14" s="20">
        <v>2.14181</v>
      </c>
      <c r="S14" s="20">
        <v>2.3423669999999999</v>
      </c>
      <c r="T14" s="20">
        <v>2.7764369999999996</v>
      </c>
      <c r="U14" s="20">
        <v>2.7888250000000001</v>
      </c>
      <c r="V14" s="20">
        <v>2.8288030000000002</v>
      </c>
      <c r="W14" s="20">
        <v>3.0971920000000002</v>
      </c>
      <c r="X14" s="20">
        <v>2.8171899999999996</v>
      </c>
      <c r="Y14" s="20">
        <v>2.8337189999999999</v>
      </c>
      <c r="Z14" s="20">
        <v>3.2508680000000001</v>
      </c>
      <c r="AA14" s="20">
        <v>3.3976470000000001</v>
      </c>
      <c r="AB14" s="20">
        <v>3.5229310000000003</v>
      </c>
      <c r="AC14" s="20">
        <v>3.8291510000000004</v>
      </c>
      <c r="AD14" s="20">
        <v>3.9641250000000001</v>
      </c>
      <c r="AE14" s="20">
        <v>3.9321359999999999</v>
      </c>
      <c r="AF14" s="20">
        <v>3.9741150000000003</v>
      </c>
      <c r="AG14" s="20">
        <v>3.9192500000000003</v>
      </c>
    </row>
    <row r="15" spans="1:33" x14ac:dyDescent="0.25">
      <c r="A15" s="14" t="s">
        <v>35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1:33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spans="1:33" x14ac:dyDescent="0.25">
      <c r="A17" s="8" t="s">
        <v>3</v>
      </c>
      <c r="B17" s="15">
        <f t="shared" ref="B17:AG19" si="3">IF(B12=0,0,B12/B$12)</f>
        <v>1</v>
      </c>
      <c r="C17" s="15">
        <f t="shared" si="3"/>
        <v>1</v>
      </c>
      <c r="D17" s="15">
        <f t="shared" si="3"/>
        <v>1</v>
      </c>
      <c r="E17" s="15">
        <f t="shared" si="3"/>
        <v>1</v>
      </c>
      <c r="F17" s="15">
        <f t="shared" si="3"/>
        <v>1</v>
      </c>
      <c r="G17" s="15">
        <f t="shared" si="3"/>
        <v>1</v>
      </c>
      <c r="H17" s="15">
        <f t="shared" si="3"/>
        <v>1</v>
      </c>
      <c r="I17" s="15">
        <f t="shared" si="3"/>
        <v>1</v>
      </c>
      <c r="J17" s="15">
        <f t="shared" si="3"/>
        <v>1</v>
      </c>
      <c r="K17" s="15">
        <f t="shared" si="3"/>
        <v>1</v>
      </c>
      <c r="L17" s="15">
        <f t="shared" si="3"/>
        <v>1</v>
      </c>
      <c r="M17" s="15">
        <f t="shared" si="3"/>
        <v>1</v>
      </c>
      <c r="N17" s="15">
        <f t="shared" si="3"/>
        <v>1</v>
      </c>
      <c r="O17" s="15">
        <f t="shared" si="3"/>
        <v>1</v>
      </c>
      <c r="P17" s="15">
        <f t="shared" si="3"/>
        <v>1</v>
      </c>
      <c r="Q17" s="15">
        <f t="shared" si="3"/>
        <v>1</v>
      </c>
      <c r="R17" s="15">
        <f t="shared" si="3"/>
        <v>1</v>
      </c>
      <c r="S17" s="15">
        <f t="shared" si="3"/>
        <v>1</v>
      </c>
      <c r="T17" s="15">
        <f t="shared" si="3"/>
        <v>1</v>
      </c>
      <c r="U17" s="15">
        <f t="shared" si="3"/>
        <v>1</v>
      </c>
      <c r="V17" s="15">
        <f t="shared" si="3"/>
        <v>1</v>
      </c>
      <c r="W17" s="15">
        <f t="shared" si="3"/>
        <v>1</v>
      </c>
      <c r="X17" s="15">
        <f t="shared" si="3"/>
        <v>1</v>
      </c>
      <c r="Y17" s="15">
        <f t="shared" si="3"/>
        <v>1</v>
      </c>
      <c r="Z17" s="15">
        <f t="shared" si="3"/>
        <v>1</v>
      </c>
      <c r="AA17" s="15">
        <f t="shared" si="3"/>
        <v>1</v>
      </c>
      <c r="AB17" s="15">
        <f t="shared" si="3"/>
        <v>1</v>
      </c>
      <c r="AC17" s="15">
        <f t="shared" si="3"/>
        <v>1</v>
      </c>
      <c r="AD17" s="15">
        <f t="shared" si="3"/>
        <v>1</v>
      </c>
      <c r="AE17" s="15">
        <f t="shared" si="3"/>
        <v>1</v>
      </c>
      <c r="AF17" s="15">
        <f t="shared" si="3"/>
        <v>1</v>
      </c>
      <c r="AG17" s="15">
        <f t="shared" si="3"/>
        <v>1</v>
      </c>
    </row>
    <row r="18" spans="1:33" x14ac:dyDescent="0.25">
      <c r="A18" s="10" t="s">
        <v>29</v>
      </c>
      <c r="B18" s="16">
        <f t="shared" si="3"/>
        <v>0.64718158407109527</v>
      </c>
      <c r="C18" s="16">
        <f t="shared" si="3"/>
        <v>0.64718168310337254</v>
      </c>
      <c r="D18" s="16">
        <f t="shared" si="3"/>
        <v>0.64718175274087408</v>
      </c>
      <c r="E18" s="16">
        <f t="shared" si="3"/>
        <v>0.64718168555901012</v>
      </c>
      <c r="F18" s="16">
        <f t="shared" si="3"/>
        <v>0.64718172931366791</v>
      </c>
      <c r="G18" s="16">
        <f t="shared" si="3"/>
        <v>0.647181661844908</v>
      </c>
      <c r="H18" s="16">
        <f t="shared" si="3"/>
        <v>0.65741452092280284</v>
      </c>
      <c r="I18" s="16">
        <f t="shared" si="3"/>
        <v>0.66009629223721467</v>
      </c>
      <c r="J18" s="16">
        <f t="shared" si="3"/>
        <v>0.65150166670507004</v>
      </c>
      <c r="K18" s="16">
        <f t="shared" si="3"/>
        <v>0.6617190690016419</v>
      </c>
      <c r="L18" s="16">
        <f t="shared" si="3"/>
        <v>0.65284683144573452</v>
      </c>
      <c r="M18" s="16">
        <f t="shared" si="3"/>
        <v>0.6517501888118431</v>
      </c>
      <c r="N18" s="16">
        <f t="shared" si="3"/>
        <v>0.64964626430214711</v>
      </c>
      <c r="O18" s="16">
        <f t="shared" si="3"/>
        <v>0.64762308392125267</v>
      </c>
      <c r="P18" s="16">
        <f t="shared" si="3"/>
        <v>0.6489582835912574</v>
      </c>
      <c r="Q18" s="16">
        <f t="shared" si="3"/>
        <v>0.65919828627654831</v>
      </c>
      <c r="R18" s="16">
        <f t="shared" si="3"/>
        <v>0.51314732486864945</v>
      </c>
      <c r="S18" s="16">
        <f t="shared" si="3"/>
        <v>0.41204717845688826</v>
      </c>
      <c r="T18" s="16">
        <f t="shared" si="3"/>
        <v>0.3903596246207639</v>
      </c>
      <c r="U18" s="16">
        <f t="shared" si="3"/>
        <v>0.34383784130984679</v>
      </c>
      <c r="V18" s="16">
        <f t="shared" si="3"/>
        <v>0.37935052594326529</v>
      </c>
      <c r="W18" s="16">
        <f t="shared" si="3"/>
        <v>0.40766790149192644</v>
      </c>
      <c r="X18" s="16">
        <f t="shared" si="3"/>
        <v>0.41986693052669738</v>
      </c>
      <c r="Y18" s="16">
        <f t="shared" si="3"/>
        <v>0.38443526870957107</v>
      </c>
      <c r="Z18" s="16">
        <f t="shared" si="3"/>
        <v>0.36279455042751929</v>
      </c>
      <c r="AA18" s="16">
        <f t="shared" si="3"/>
        <v>0.3439645418280538</v>
      </c>
      <c r="AB18" s="16">
        <f t="shared" si="3"/>
        <v>0.31830194842136306</v>
      </c>
      <c r="AC18" s="16">
        <f t="shared" si="3"/>
        <v>0.31948622080583938</v>
      </c>
      <c r="AD18" s="16">
        <f t="shared" si="3"/>
        <v>0.32318200963871796</v>
      </c>
      <c r="AE18" s="16">
        <f t="shared" si="3"/>
        <v>0.33083078602880184</v>
      </c>
      <c r="AF18" s="16">
        <f t="shared" si="3"/>
        <v>0.30859669197273365</v>
      </c>
      <c r="AG18" s="16">
        <f t="shared" si="3"/>
        <v>0.28790574428453169</v>
      </c>
    </row>
    <row r="19" spans="1:33" x14ac:dyDescent="0.25">
      <c r="A19" s="12" t="s">
        <v>30</v>
      </c>
      <c r="B19" s="17">
        <f t="shared" si="3"/>
        <v>0.35281841592890478</v>
      </c>
      <c r="C19" s="17">
        <f t="shared" si="3"/>
        <v>0.35281831689662757</v>
      </c>
      <c r="D19" s="17">
        <f t="shared" si="3"/>
        <v>0.35281824725912603</v>
      </c>
      <c r="E19" s="17">
        <f t="shared" si="3"/>
        <v>0.35281831444098993</v>
      </c>
      <c r="F19" s="17">
        <f t="shared" si="3"/>
        <v>0.35281827068633204</v>
      </c>
      <c r="G19" s="17">
        <f t="shared" si="3"/>
        <v>0.35281833815509195</v>
      </c>
      <c r="H19" s="17">
        <f t="shared" si="3"/>
        <v>0.34258547907719716</v>
      </c>
      <c r="I19" s="17">
        <f t="shared" si="3"/>
        <v>0.33990370776278539</v>
      </c>
      <c r="J19" s="17">
        <f t="shared" si="3"/>
        <v>0.34849833329492996</v>
      </c>
      <c r="K19" s="17">
        <f t="shared" si="3"/>
        <v>0.33828093099835804</v>
      </c>
      <c r="L19" s="17">
        <f t="shared" si="3"/>
        <v>0.34715316855426553</v>
      </c>
      <c r="M19" s="17">
        <f t="shared" si="3"/>
        <v>0.34824981118815701</v>
      </c>
      <c r="N19" s="17">
        <f t="shared" si="3"/>
        <v>0.35035373569785289</v>
      </c>
      <c r="O19" s="17">
        <f t="shared" si="3"/>
        <v>0.35237691607874727</v>
      </c>
      <c r="P19" s="17">
        <f t="shared" si="3"/>
        <v>0.35104171640874254</v>
      </c>
      <c r="Q19" s="17">
        <f t="shared" si="3"/>
        <v>0.34080171372345169</v>
      </c>
      <c r="R19" s="17">
        <f t="shared" si="3"/>
        <v>0.4868526751313505</v>
      </c>
      <c r="S19" s="17">
        <f t="shared" si="3"/>
        <v>0.58795282154311168</v>
      </c>
      <c r="T19" s="17">
        <f t="shared" si="3"/>
        <v>0.60964037537923599</v>
      </c>
      <c r="U19" s="17">
        <f t="shared" si="3"/>
        <v>0.65616215869015326</v>
      </c>
      <c r="V19" s="17">
        <f t="shared" si="3"/>
        <v>0.62064947405673476</v>
      </c>
      <c r="W19" s="17">
        <f t="shared" si="3"/>
        <v>0.59233209850807356</v>
      </c>
      <c r="X19" s="17">
        <f t="shared" si="3"/>
        <v>0.58013306947330268</v>
      </c>
      <c r="Y19" s="17">
        <f t="shared" si="3"/>
        <v>0.61556473129042899</v>
      </c>
      <c r="Z19" s="17">
        <f t="shared" si="3"/>
        <v>0.63720544957248071</v>
      </c>
      <c r="AA19" s="17">
        <f t="shared" si="3"/>
        <v>0.65603545817194631</v>
      </c>
      <c r="AB19" s="17">
        <f t="shared" si="3"/>
        <v>0.68169805157863694</v>
      </c>
      <c r="AC19" s="17">
        <f t="shared" si="3"/>
        <v>0.68051377919416056</v>
      </c>
      <c r="AD19" s="17">
        <f t="shared" si="3"/>
        <v>0.67681799036128198</v>
      </c>
      <c r="AE19" s="17">
        <f t="shared" si="3"/>
        <v>0.66916921397119811</v>
      </c>
      <c r="AF19" s="17">
        <f t="shared" si="3"/>
        <v>0.69140330802726635</v>
      </c>
      <c r="AG19" s="17">
        <f t="shared" si="3"/>
        <v>0.71209425571546825</v>
      </c>
    </row>
    <row r="20" spans="1:33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spans="1:33" x14ac:dyDescent="0.25">
      <c r="A21" s="8" t="s">
        <v>11</v>
      </c>
      <c r="B21" s="21">
        <f t="shared" ref="B21:AG23" si="4">IF(B3=0,0,B3/B12)</f>
        <v>9106.3352555332949</v>
      </c>
      <c r="C21" s="21">
        <f t="shared" si="4"/>
        <v>9106.3356718157775</v>
      </c>
      <c r="D21" s="21">
        <f t="shared" si="4"/>
        <v>9106.3359867321833</v>
      </c>
      <c r="E21" s="21">
        <f t="shared" si="4"/>
        <v>9106.3351667904226</v>
      </c>
      <c r="F21" s="21">
        <f t="shared" si="4"/>
        <v>9106.3355167229838</v>
      </c>
      <c r="G21" s="21">
        <f t="shared" si="4"/>
        <v>9106.3369851887492</v>
      </c>
      <c r="H21" s="21">
        <f t="shared" si="4"/>
        <v>9025.044004739626</v>
      </c>
      <c r="I21" s="21">
        <f t="shared" si="4"/>
        <v>9042.1735705266256</v>
      </c>
      <c r="J21" s="21">
        <f t="shared" si="4"/>
        <v>9156.9627958017463</v>
      </c>
      <c r="K21" s="21">
        <f t="shared" si="4"/>
        <v>8774.50612528089</v>
      </c>
      <c r="L21" s="21">
        <f t="shared" si="4"/>
        <v>8784.2870923854971</v>
      </c>
      <c r="M21" s="21">
        <f t="shared" si="4"/>
        <v>9002.5308718201486</v>
      </c>
      <c r="N21" s="21">
        <f t="shared" si="4"/>
        <v>9118.4262787441075</v>
      </c>
      <c r="O21" s="21">
        <f t="shared" si="4"/>
        <v>9144.3982581169312</v>
      </c>
      <c r="P21" s="21">
        <f t="shared" si="4"/>
        <v>9176.016128472711</v>
      </c>
      <c r="Q21" s="21">
        <f t="shared" si="4"/>
        <v>9563.9036601703174</v>
      </c>
      <c r="R21" s="21">
        <f t="shared" si="4"/>
        <v>13505.475593606072</v>
      </c>
      <c r="S21" s="21">
        <f t="shared" si="4"/>
        <v>17073.169509959622</v>
      </c>
      <c r="T21" s="21">
        <f t="shared" si="4"/>
        <v>19781.5151124638</v>
      </c>
      <c r="U21" s="21">
        <f t="shared" si="4"/>
        <v>21700.286197825186</v>
      </c>
      <c r="V21" s="21">
        <f t="shared" si="4"/>
        <v>21732.838514146377</v>
      </c>
      <c r="W21" s="21">
        <f t="shared" si="4"/>
        <v>22315.892565803693</v>
      </c>
      <c r="X21" s="21">
        <f t="shared" si="4"/>
        <v>21656.879685591972</v>
      </c>
      <c r="Y21" s="21">
        <f t="shared" si="4"/>
        <v>23208.105106261701</v>
      </c>
      <c r="Z21" s="21">
        <f t="shared" si="4"/>
        <v>24648.841417213436</v>
      </c>
      <c r="AA21" s="21">
        <f t="shared" si="4"/>
        <v>26815.548447980906</v>
      </c>
      <c r="AB21" s="21">
        <f t="shared" si="4"/>
        <v>28863.193841338303</v>
      </c>
      <c r="AC21" s="21">
        <f t="shared" si="4"/>
        <v>29198.644105506221</v>
      </c>
      <c r="AD21" s="21">
        <f t="shared" si="4"/>
        <v>28563.293673914795</v>
      </c>
      <c r="AE21" s="21">
        <f t="shared" si="4"/>
        <v>27664.709912585564</v>
      </c>
      <c r="AF21" s="21">
        <f t="shared" si="4"/>
        <v>28822.539665376746</v>
      </c>
      <c r="AG21" s="21">
        <f t="shared" si="4"/>
        <v>30174.398880707922</v>
      </c>
    </row>
    <row r="22" spans="1:33" x14ac:dyDescent="0.25">
      <c r="A22" s="10" t="s">
        <v>29</v>
      </c>
      <c r="B22" s="22">
        <f t="shared" si="4"/>
        <v>5348.4870964271904</v>
      </c>
      <c r="C22" s="22">
        <f t="shared" si="4"/>
        <v>5348.4865224953073</v>
      </c>
      <c r="D22" s="22">
        <f t="shared" si="4"/>
        <v>5348.4861319539914</v>
      </c>
      <c r="E22" s="22">
        <f t="shared" si="4"/>
        <v>5348.4862055812464</v>
      </c>
      <c r="F22" s="22">
        <f t="shared" si="4"/>
        <v>5348.4860495091016</v>
      </c>
      <c r="G22" s="22">
        <f t="shared" si="4"/>
        <v>5348.4874695734516</v>
      </c>
      <c r="H22" s="22">
        <f t="shared" si="4"/>
        <v>5348.4874325763521</v>
      </c>
      <c r="I22" s="22">
        <f t="shared" si="4"/>
        <v>5348.4878540174495</v>
      </c>
      <c r="J22" s="22">
        <f t="shared" si="4"/>
        <v>5348.4891889561923</v>
      </c>
      <c r="K22" s="22">
        <f t="shared" si="4"/>
        <v>5348.4869697019085</v>
      </c>
      <c r="L22" s="22">
        <f t="shared" si="4"/>
        <v>5348.4869899021496</v>
      </c>
      <c r="M22" s="22">
        <f t="shared" si="4"/>
        <v>5419.2375285586158</v>
      </c>
      <c r="N22" s="22">
        <f t="shared" si="4"/>
        <v>5504.899992150521</v>
      </c>
      <c r="O22" s="22">
        <f t="shared" si="4"/>
        <v>5548.5046290152595</v>
      </c>
      <c r="P22" s="22">
        <f t="shared" si="4"/>
        <v>5554.6103769218107</v>
      </c>
      <c r="Q22" s="22">
        <f t="shared" si="4"/>
        <v>5454.964064271061</v>
      </c>
      <c r="R22" s="22">
        <f t="shared" si="4"/>
        <v>6267.3480395023144</v>
      </c>
      <c r="S22" s="22">
        <f t="shared" si="4"/>
        <v>7468.0400098686023</v>
      </c>
      <c r="T22" s="22">
        <f t="shared" si="4"/>
        <v>7786.9146763611316</v>
      </c>
      <c r="U22" s="22">
        <f t="shared" si="4"/>
        <v>8193.3019292696918</v>
      </c>
      <c r="V22" s="22">
        <f t="shared" si="4"/>
        <v>7531.0943836003071</v>
      </c>
      <c r="W22" s="22">
        <f t="shared" si="4"/>
        <v>7783.3685594698491</v>
      </c>
      <c r="X22" s="22">
        <f t="shared" si="4"/>
        <v>7812.3099091675986</v>
      </c>
      <c r="Y22" s="22">
        <f t="shared" si="4"/>
        <v>8039.5078206977696</v>
      </c>
      <c r="Z22" s="22">
        <f t="shared" si="4"/>
        <v>8211.2636699101513</v>
      </c>
      <c r="AA22" s="22">
        <f t="shared" si="4"/>
        <v>8519.0645661618055</v>
      </c>
      <c r="AB22" s="22">
        <f t="shared" si="4"/>
        <v>8826.6148679743092</v>
      </c>
      <c r="AC22" s="22">
        <f t="shared" si="4"/>
        <v>8943.0656371300702</v>
      </c>
      <c r="AD22" s="22">
        <f t="shared" si="4"/>
        <v>8835.5716258522734</v>
      </c>
      <c r="AE22" s="22">
        <f t="shared" si="4"/>
        <v>8533.5270019187137</v>
      </c>
      <c r="AF22" s="22">
        <f t="shared" si="4"/>
        <v>9386.9325086171812</v>
      </c>
      <c r="AG22" s="22">
        <f t="shared" si="4"/>
        <v>8951.815877459474</v>
      </c>
    </row>
    <row r="23" spans="1:33" x14ac:dyDescent="0.25">
      <c r="A23" s="12" t="s">
        <v>30</v>
      </c>
      <c r="B23" s="23">
        <f t="shared" si="4"/>
        <v>15999.428173900125</v>
      </c>
      <c r="C23" s="23">
        <f t="shared" si="4"/>
        <v>15999.433396156302</v>
      </c>
      <c r="D23" s="23">
        <f t="shared" si="4"/>
        <v>15999.437107338928</v>
      </c>
      <c r="E23" s="23">
        <f t="shared" si="4"/>
        <v>15999.432620205904</v>
      </c>
      <c r="F23" s="23">
        <f t="shared" si="4"/>
        <v>15999.435219187291</v>
      </c>
      <c r="G23" s="23">
        <f t="shared" si="4"/>
        <v>15999.434739676575</v>
      </c>
      <c r="H23" s="23">
        <f t="shared" si="4"/>
        <v>16080.280800078681</v>
      </c>
      <c r="I23" s="23">
        <f t="shared" si="4"/>
        <v>16215.347003100202</v>
      </c>
      <c r="J23" s="23">
        <f t="shared" si="4"/>
        <v>16276.729708323288</v>
      </c>
      <c r="K23" s="23">
        <f t="shared" si="4"/>
        <v>15476.220582908769</v>
      </c>
      <c r="L23" s="23">
        <f t="shared" si="4"/>
        <v>15245.559561043836</v>
      </c>
      <c r="M23" s="23">
        <f t="shared" si="4"/>
        <v>15708.671228568584</v>
      </c>
      <c r="N23" s="23">
        <f t="shared" si="4"/>
        <v>15818.836789187881</v>
      </c>
      <c r="O23" s="23">
        <f t="shared" si="4"/>
        <v>15753.184518710645</v>
      </c>
      <c r="P23" s="23">
        <f t="shared" si="4"/>
        <v>15870.779602046736</v>
      </c>
      <c r="Q23" s="23">
        <f t="shared" si="4"/>
        <v>17511.651077393042</v>
      </c>
      <c r="R23" s="23">
        <f t="shared" si="4"/>
        <v>21134.530503172551</v>
      </c>
      <c r="S23" s="23">
        <f t="shared" si="4"/>
        <v>23804.605033711628</v>
      </c>
      <c r="T23" s="23">
        <f t="shared" si="4"/>
        <v>27461.793376186823</v>
      </c>
      <c r="U23" s="23">
        <f t="shared" si="4"/>
        <v>28778.12854517583</v>
      </c>
      <c r="V23" s="23">
        <f t="shared" si="4"/>
        <v>30413.163448638876</v>
      </c>
      <c r="W23" s="23">
        <f t="shared" si="4"/>
        <v>32317.78775258363</v>
      </c>
      <c r="X23" s="23">
        <f t="shared" si="4"/>
        <v>31676.782570575648</v>
      </c>
      <c r="Y23" s="23">
        <f t="shared" si="4"/>
        <v>32681.266054255913</v>
      </c>
      <c r="Z23" s="23">
        <f t="shared" si="4"/>
        <v>34007.618296713365</v>
      </c>
      <c r="AA23" s="23">
        <f t="shared" si="4"/>
        <v>36408.538608925526</v>
      </c>
      <c r="AB23" s="23">
        <f t="shared" si="4"/>
        <v>38218.775997032018</v>
      </c>
      <c r="AC23" s="23">
        <f t="shared" si="4"/>
        <v>38708.191763396113</v>
      </c>
      <c r="AD23" s="23">
        <f t="shared" si="4"/>
        <v>37983.322319553496</v>
      </c>
      <c r="AE23" s="23">
        <f t="shared" si="4"/>
        <v>37122.981673828173</v>
      </c>
      <c r="AF23" s="23">
        <f t="shared" si="4"/>
        <v>37497.308798562699</v>
      </c>
      <c r="AG23" s="23">
        <f t="shared" si="4"/>
        <v>38754.86910097595</v>
      </c>
    </row>
    <row r="24" spans="1:33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spans="1:33" x14ac:dyDescent="0.25">
      <c r="A25" s="8" t="s">
        <v>1</v>
      </c>
      <c r="B25" s="21">
        <f>SUM(B26,B32)</f>
        <v>92.62588134135855</v>
      </c>
      <c r="C25" s="21">
        <f t="shared" ref="C25:AG25" si="5">SUM(C26,C32)</f>
        <v>152.78495270851241</v>
      </c>
      <c r="D25" s="21">
        <f t="shared" si="5"/>
        <v>283.60705073086842</v>
      </c>
      <c r="E25" s="21">
        <f t="shared" si="5"/>
        <v>156.6045571797076</v>
      </c>
      <c r="F25" s="21">
        <f t="shared" si="5"/>
        <v>148.01040412725709</v>
      </c>
      <c r="G25" s="21">
        <f t="shared" si="5"/>
        <v>137.5064488392089</v>
      </c>
      <c r="H25" s="21">
        <f t="shared" si="5"/>
        <v>127.95735167669821</v>
      </c>
      <c r="I25" s="21">
        <f t="shared" si="5"/>
        <v>59.6238177128117</v>
      </c>
      <c r="J25" s="21">
        <f t="shared" si="5"/>
        <v>50.019088564058464</v>
      </c>
      <c r="K25" s="21">
        <f t="shared" si="5"/>
        <v>72.101891659501277</v>
      </c>
      <c r="L25" s="21">
        <f t="shared" si="5"/>
        <v>91.232416165090271</v>
      </c>
      <c r="M25" s="21">
        <f t="shared" si="5"/>
        <v>98.80481513327598</v>
      </c>
      <c r="N25" s="21">
        <f t="shared" si="5"/>
        <v>108.42072226999139</v>
      </c>
      <c r="O25" s="21">
        <f t="shared" si="5"/>
        <v>108.15322441960447</v>
      </c>
      <c r="P25" s="21">
        <f t="shared" si="5"/>
        <v>112.10662080825452</v>
      </c>
      <c r="Q25" s="21">
        <f t="shared" si="5"/>
        <v>141.57497850386932</v>
      </c>
      <c r="R25" s="21">
        <f t="shared" si="5"/>
        <v>136.59982803095437</v>
      </c>
      <c r="S25" s="21">
        <f t="shared" si="5"/>
        <v>117.73809114359419</v>
      </c>
      <c r="T25" s="21">
        <f t="shared" si="5"/>
        <v>89.033619948409282</v>
      </c>
      <c r="U25" s="21">
        <f t="shared" si="5"/>
        <v>125.53645743766126</v>
      </c>
      <c r="V25" s="21">
        <f t="shared" si="5"/>
        <v>139.15279449699057</v>
      </c>
      <c r="W25" s="21">
        <f t="shared" si="5"/>
        <v>140.26036113499572</v>
      </c>
      <c r="X25" s="21">
        <f t="shared" si="5"/>
        <v>120.21736887360275</v>
      </c>
      <c r="Y25" s="21">
        <f t="shared" si="5"/>
        <v>86.514789337919183</v>
      </c>
      <c r="Z25" s="21">
        <f t="shared" si="5"/>
        <v>11.058297506448838</v>
      </c>
      <c r="AA25" s="21">
        <f t="shared" si="5"/>
        <v>75.75434221840068</v>
      </c>
      <c r="AB25" s="21">
        <f t="shared" si="5"/>
        <v>162.18675838349094</v>
      </c>
      <c r="AC25" s="21">
        <f t="shared" si="5"/>
        <v>174.72287188306103</v>
      </c>
      <c r="AD25" s="21">
        <f t="shared" si="5"/>
        <v>201.22321582115222</v>
      </c>
      <c r="AE25" s="21">
        <f t="shared" si="5"/>
        <v>194.47506448839209</v>
      </c>
      <c r="AF25" s="21">
        <f t="shared" si="5"/>
        <v>181.92871883061053</v>
      </c>
      <c r="AG25" s="21">
        <f t="shared" si="5"/>
        <v>188.39776440240757</v>
      </c>
    </row>
    <row r="26" spans="1:33" x14ac:dyDescent="0.25">
      <c r="A26" s="24" t="s">
        <v>29</v>
      </c>
      <c r="B26" s="25">
        <f>SUM(B27:B31)</f>
        <v>45.22001863076229</v>
      </c>
      <c r="C26" s="25">
        <f t="shared" ref="C26:AG26" si="6">SUM(C27:C31)</f>
        <v>74.589719525692502</v>
      </c>
      <c r="D26" s="25">
        <f t="shared" si="6"/>
        <v>138.45716057082828</v>
      </c>
      <c r="E26" s="25">
        <f t="shared" si="6"/>
        <v>76.454453130839326</v>
      </c>
      <c r="F26" s="25">
        <f t="shared" si="6"/>
        <v>72.258782231026473</v>
      </c>
      <c r="G26" s="25">
        <f t="shared" si="6"/>
        <v>67.13074340072032</v>
      </c>
      <c r="H26" s="25">
        <f t="shared" si="6"/>
        <v>63.343366230963134</v>
      </c>
      <c r="I26" s="25">
        <f t="shared" si="6"/>
        <v>29.647423138205269</v>
      </c>
      <c r="J26" s="25">
        <f t="shared" si="6"/>
        <v>24.609746827513959</v>
      </c>
      <c r="K26" s="25">
        <f t="shared" si="6"/>
        <v>35.730213907540005</v>
      </c>
      <c r="L26" s="25">
        <f t="shared" si="6"/>
        <v>44.613724464968264</v>
      </c>
      <c r="M26" s="25">
        <f t="shared" si="6"/>
        <v>48.269585183751843</v>
      </c>
      <c r="N26" s="25">
        <f t="shared" si="6"/>
        <v>52.796249134964498</v>
      </c>
      <c r="O26" s="25">
        <f t="shared" si="6"/>
        <v>52.680600475020221</v>
      </c>
      <c r="P26" s="25">
        <f t="shared" si="6"/>
        <v>54.63335829915664</v>
      </c>
      <c r="Q26" s="25">
        <f t="shared" si="6"/>
        <v>69.525289282120184</v>
      </c>
      <c r="R26" s="25">
        <f t="shared" si="6"/>
        <v>56.347854948232566</v>
      </c>
      <c r="S26" s="25">
        <f t="shared" si="6"/>
        <v>42.092847271840711</v>
      </c>
      <c r="T26" s="25">
        <f t="shared" si="6"/>
        <v>30.098631254519738</v>
      </c>
      <c r="U26" s="25">
        <f t="shared" si="6"/>
        <v>38.691980583324039</v>
      </c>
      <c r="V26" s="25">
        <f t="shared" si="6"/>
        <v>43.607079152994146</v>
      </c>
      <c r="W26" s="25">
        <f t="shared" si="6"/>
        <v>46.341381488939241</v>
      </c>
      <c r="X26" s="25">
        <f t="shared" si="6"/>
        <v>40.890878239261994</v>
      </c>
      <c r="Y26" s="25">
        <f t="shared" si="6"/>
        <v>27.129446644668334</v>
      </c>
      <c r="Z26" s="25">
        <f t="shared" si="6"/>
        <v>3.3041859962233713</v>
      </c>
      <c r="AA26" s="25">
        <f t="shared" si="6"/>
        <v>21.487273878027146</v>
      </c>
      <c r="AB26" s="25">
        <f t="shared" si="6"/>
        <v>42.781344584835949</v>
      </c>
      <c r="AC26" s="25">
        <f t="shared" si="6"/>
        <v>46.134517299367971</v>
      </c>
      <c r="AD26" s="25">
        <f t="shared" si="6"/>
        <v>53.847414888017461</v>
      </c>
      <c r="AE26" s="25">
        <f t="shared" si="6"/>
        <v>53.111205703236635</v>
      </c>
      <c r="AF26" s="25">
        <f t="shared" si="6"/>
        <v>43.112922096516499</v>
      </c>
      <c r="AG26" s="25">
        <f t="shared" si="6"/>
        <v>41.441484129220719</v>
      </c>
    </row>
    <row r="27" spans="1:33" x14ac:dyDescent="0.25">
      <c r="A27" s="26" t="s">
        <v>13</v>
      </c>
      <c r="B27" s="27">
        <v>0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5.9354391125837838</v>
      </c>
      <c r="J27" s="27">
        <v>18.590518491969089</v>
      </c>
      <c r="K27" s="27">
        <v>20.311482621600678</v>
      </c>
      <c r="L27" s="27">
        <v>18.65876288797681</v>
      </c>
      <c r="M27" s="27">
        <v>17.80821076521476</v>
      </c>
      <c r="N27" s="27">
        <v>18.633884869856594</v>
      </c>
      <c r="O27" s="27">
        <v>15.24723270107703</v>
      </c>
      <c r="P27" s="27">
        <v>16.944481759160613</v>
      </c>
      <c r="Q27" s="27">
        <v>15.32053522125655</v>
      </c>
      <c r="R27" s="27">
        <v>12.035760382613436</v>
      </c>
      <c r="S27" s="27">
        <v>10.684869411888076</v>
      </c>
      <c r="T27" s="27">
        <v>10.458336002018797</v>
      </c>
      <c r="U27" s="27">
        <v>11.460482258128081</v>
      </c>
      <c r="V27" s="27">
        <v>13.033821381340214</v>
      </c>
      <c r="W27" s="27">
        <v>14.785725894301246</v>
      </c>
      <c r="X27" s="27">
        <v>14.98704066227722</v>
      </c>
      <c r="Y27" s="27">
        <v>9.4203713740925483</v>
      </c>
      <c r="Z27" s="27">
        <v>3.3041859962233713</v>
      </c>
      <c r="AA27" s="27">
        <v>21.487273878027146</v>
      </c>
      <c r="AB27" s="27">
        <v>42.577121613986819</v>
      </c>
      <c r="AC27" s="27">
        <v>45.952673054378565</v>
      </c>
      <c r="AD27" s="27">
        <v>53.561279810945699</v>
      </c>
      <c r="AE27" s="27">
        <v>52.506336384402722</v>
      </c>
      <c r="AF27" s="27">
        <v>43.112922096516499</v>
      </c>
      <c r="AG27" s="27">
        <v>41.441484129220719</v>
      </c>
    </row>
    <row r="28" spans="1:33" x14ac:dyDescent="0.25">
      <c r="A28" s="26" t="s">
        <v>14</v>
      </c>
      <c r="B28" s="27">
        <v>45.22001863076229</v>
      </c>
      <c r="C28" s="27">
        <v>74.589719525692502</v>
      </c>
      <c r="D28" s="27">
        <v>138.45716057082828</v>
      </c>
      <c r="E28" s="27">
        <v>76.454453130839326</v>
      </c>
      <c r="F28" s="27">
        <v>72.258782231026473</v>
      </c>
      <c r="G28" s="27">
        <v>67.13074340072032</v>
      </c>
      <c r="H28" s="27">
        <v>63.343366230963134</v>
      </c>
      <c r="I28" s="27">
        <v>23.711984025621486</v>
      </c>
      <c r="J28" s="27">
        <v>6.0192283355448719</v>
      </c>
      <c r="K28" s="27">
        <v>15.418731285939323</v>
      </c>
      <c r="L28" s="27">
        <v>25.954961576991455</v>
      </c>
      <c r="M28" s="27">
        <v>30.461374418537087</v>
      </c>
      <c r="N28" s="27">
        <v>34.162364265107904</v>
      </c>
      <c r="O28" s="27">
        <v>37.433367773943189</v>
      </c>
      <c r="P28" s="27">
        <v>37.688876539996023</v>
      </c>
      <c r="Q28" s="27">
        <v>54.204754060863628</v>
      </c>
      <c r="R28" s="27">
        <v>44.312094565619134</v>
      </c>
      <c r="S28" s="27">
        <v>31.407977859952634</v>
      </c>
      <c r="T28" s="27">
        <v>19.640295252500941</v>
      </c>
      <c r="U28" s="27">
        <v>27.231498325195954</v>
      </c>
      <c r="V28" s="27">
        <v>30.573257771653932</v>
      </c>
      <c r="W28" s="27">
        <v>31.555655594637997</v>
      </c>
      <c r="X28" s="27">
        <v>25.903837576984774</v>
      </c>
      <c r="Y28" s="27">
        <v>17.709075270575784</v>
      </c>
      <c r="Z28" s="27">
        <v>0</v>
      </c>
      <c r="AA28" s="27">
        <v>0</v>
      </c>
      <c r="AB28" s="27">
        <v>0.20422297084912966</v>
      </c>
      <c r="AC28" s="27">
        <v>0.18184424498940421</v>
      </c>
      <c r="AD28" s="27">
        <v>0.28613507707176256</v>
      </c>
      <c r="AE28" s="27">
        <v>0.60486931883391115</v>
      </c>
      <c r="AF28" s="27">
        <v>0</v>
      </c>
      <c r="AG28" s="27">
        <v>0</v>
      </c>
    </row>
    <row r="29" spans="1:33" x14ac:dyDescent="0.25">
      <c r="A29" s="26" t="s">
        <v>15</v>
      </c>
      <c r="B29" s="27">
        <v>0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</row>
    <row r="30" spans="1:33" x14ac:dyDescent="0.25">
      <c r="A30" s="26" t="s">
        <v>16</v>
      </c>
      <c r="B30" s="27">
        <v>0</v>
      </c>
      <c r="C30" s="27">
        <v>0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</row>
    <row r="31" spans="1:33" x14ac:dyDescent="0.25">
      <c r="A31" s="28" t="s">
        <v>17</v>
      </c>
      <c r="B31" s="29">
        <v>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9">
        <v>0</v>
      </c>
      <c r="AE31" s="29">
        <v>0</v>
      </c>
      <c r="AF31" s="29">
        <v>0</v>
      </c>
      <c r="AG31" s="29">
        <v>0</v>
      </c>
    </row>
    <row r="32" spans="1:33" x14ac:dyDescent="0.25">
      <c r="A32" s="24" t="s">
        <v>30</v>
      </c>
      <c r="B32" s="25">
        <f>SUM(B33:B37)</f>
        <v>47.40586271059626</v>
      </c>
      <c r="C32" s="25">
        <f t="shared" ref="C32:AG32" si="7">SUM(C33:C37)</f>
        <v>78.195233182819905</v>
      </c>
      <c r="D32" s="25">
        <f t="shared" si="7"/>
        <v>145.14989016004014</v>
      </c>
      <c r="E32" s="25">
        <f t="shared" si="7"/>
        <v>80.150104048868272</v>
      </c>
      <c r="F32" s="25">
        <f t="shared" si="7"/>
        <v>75.751621896230617</v>
      </c>
      <c r="G32" s="25">
        <f t="shared" si="7"/>
        <v>70.375705438488581</v>
      </c>
      <c r="H32" s="25">
        <f t="shared" si="7"/>
        <v>64.613985445735068</v>
      </c>
      <c r="I32" s="25">
        <f t="shared" si="7"/>
        <v>29.976394574606431</v>
      </c>
      <c r="J32" s="25">
        <f t="shared" si="7"/>
        <v>25.409341736544508</v>
      </c>
      <c r="K32" s="25">
        <f t="shared" si="7"/>
        <v>36.371677751961272</v>
      </c>
      <c r="L32" s="25">
        <f t="shared" si="7"/>
        <v>46.618691700122007</v>
      </c>
      <c r="M32" s="25">
        <f t="shared" si="7"/>
        <v>50.535229949524144</v>
      </c>
      <c r="N32" s="25">
        <f t="shared" si="7"/>
        <v>55.624473135026889</v>
      </c>
      <c r="O32" s="25">
        <f t="shared" si="7"/>
        <v>55.47262394458425</v>
      </c>
      <c r="P32" s="25">
        <f t="shared" si="7"/>
        <v>57.473262509097886</v>
      </c>
      <c r="Q32" s="25">
        <f t="shared" si="7"/>
        <v>72.049689221749148</v>
      </c>
      <c r="R32" s="25">
        <f t="shared" si="7"/>
        <v>80.251973082721804</v>
      </c>
      <c r="S32" s="25">
        <f t="shared" si="7"/>
        <v>75.645243871753479</v>
      </c>
      <c r="T32" s="25">
        <f t="shared" si="7"/>
        <v>58.934988693889544</v>
      </c>
      <c r="U32" s="25">
        <f t="shared" si="7"/>
        <v>86.844476854337216</v>
      </c>
      <c r="V32" s="25">
        <f t="shared" si="7"/>
        <v>95.545715343996406</v>
      </c>
      <c r="W32" s="25">
        <f t="shared" si="7"/>
        <v>93.918979646056485</v>
      </c>
      <c r="X32" s="25">
        <f t="shared" si="7"/>
        <v>79.326490634340757</v>
      </c>
      <c r="Y32" s="25">
        <f t="shared" si="7"/>
        <v>59.385342693250848</v>
      </c>
      <c r="Z32" s="25">
        <f t="shared" si="7"/>
        <v>7.7541115102254672</v>
      </c>
      <c r="AA32" s="25">
        <f t="shared" si="7"/>
        <v>54.267068340373534</v>
      </c>
      <c r="AB32" s="25">
        <f t="shared" si="7"/>
        <v>119.40541379865499</v>
      </c>
      <c r="AC32" s="25">
        <f t="shared" si="7"/>
        <v>128.58835458369305</v>
      </c>
      <c r="AD32" s="25">
        <f t="shared" si="7"/>
        <v>147.37580093313477</v>
      </c>
      <c r="AE32" s="25">
        <f t="shared" si="7"/>
        <v>141.36385878515546</v>
      </c>
      <c r="AF32" s="25">
        <f t="shared" si="7"/>
        <v>138.81579673409402</v>
      </c>
      <c r="AG32" s="25">
        <f t="shared" si="7"/>
        <v>146.95628027318685</v>
      </c>
    </row>
    <row r="33" spans="1:33" x14ac:dyDescent="0.25">
      <c r="A33" s="26" t="s">
        <v>13</v>
      </c>
      <c r="B33" s="27">
        <v>0</v>
      </c>
      <c r="C33" s="27">
        <v>0</v>
      </c>
      <c r="D33" s="27">
        <v>0</v>
      </c>
      <c r="E33" s="27">
        <v>0</v>
      </c>
      <c r="F33" s="27">
        <v>0</v>
      </c>
      <c r="G33" s="27">
        <v>0</v>
      </c>
      <c r="H33" s="27">
        <v>0</v>
      </c>
      <c r="I33" s="27">
        <v>1.1685161754643665</v>
      </c>
      <c r="J33" s="27">
        <v>3.7363086791401114</v>
      </c>
      <c r="K33" s="27">
        <v>4.0450951943924416</v>
      </c>
      <c r="L33" s="27">
        <v>3.820428857509</v>
      </c>
      <c r="M33" s="27">
        <v>3.6492268960062209</v>
      </c>
      <c r="N33" s="27">
        <v>3.8453068756292161</v>
      </c>
      <c r="O33" s="27">
        <v>3.1448567228266682</v>
      </c>
      <c r="P33" s="27">
        <v>3.4912018177955386</v>
      </c>
      <c r="Q33" s="27">
        <v>3.0715542026471483</v>
      </c>
      <c r="R33" s="27">
        <v>3.2909808039729755</v>
      </c>
      <c r="S33" s="27">
        <v>3.7170222476132135</v>
      </c>
      <c r="T33" s="27">
        <v>3.9435556574824924</v>
      </c>
      <c r="U33" s="27">
        <v>4.9988470625941872</v>
      </c>
      <c r="V33" s="27">
        <v>5.4829456006030348</v>
      </c>
      <c r="W33" s="27">
        <v>5.7884787488629827</v>
      </c>
      <c r="X33" s="27">
        <v>5.5871639808870102</v>
      </c>
      <c r="Y33" s="27">
        <v>3.9528874393210427</v>
      </c>
      <c r="Z33" s="27">
        <v>4.9254786641377635</v>
      </c>
      <c r="AA33" s="27">
        <v>19.460447532119026</v>
      </c>
      <c r="AB33" s="27">
        <v>26.010324645686438</v>
      </c>
      <c r="AC33" s="27">
        <v>28.879313188097782</v>
      </c>
      <c r="AD33" s="27">
        <v>31.712408925081807</v>
      </c>
      <c r="AE33" s="27">
        <v>28.263053125485492</v>
      </c>
      <c r="AF33" s="27">
        <v>33.446235255160204</v>
      </c>
      <c r="AG33" s="27">
        <v>65.556796180323587</v>
      </c>
    </row>
    <row r="34" spans="1:33" x14ac:dyDescent="0.25">
      <c r="A34" s="26" t="s">
        <v>14</v>
      </c>
      <c r="B34" s="27">
        <v>47.40586271059626</v>
      </c>
      <c r="C34" s="27">
        <v>78.195233182819905</v>
      </c>
      <c r="D34" s="27">
        <v>145.14989016004014</v>
      </c>
      <c r="E34" s="27">
        <v>80.150104048868272</v>
      </c>
      <c r="F34" s="27">
        <v>75.751621896230617</v>
      </c>
      <c r="G34" s="27">
        <v>70.375705438488581</v>
      </c>
      <c r="H34" s="27">
        <v>64.613985445735068</v>
      </c>
      <c r="I34" s="27">
        <v>28.807878399142066</v>
      </c>
      <c r="J34" s="27">
        <v>21.673033057404396</v>
      </c>
      <c r="K34" s="27">
        <v>32.326582557568834</v>
      </c>
      <c r="L34" s="27">
        <v>42.798262842613006</v>
      </c>
      <c r="M34" s="27">
        <v>46.886003053517925</v>
      </c>
      <c r="N34" s="27">
        <v>51.779166259397677</v>
      </c>
      <c r="O34" s="27">
        <v>52.327767221757583</v>
      </c>
      <c r="P34" s="27">
        <v>53.982060691302344</v>
      </c>
      <c r="Q34" s="27">
        <v>68.978135019101998</v>
      </c>
      <c r="R34" s="27">
        <v>76.960992278748833</v>
      </c>
      <c r="S34" s="27">
        <v>71.928221624140264</v>
      </c>
      <c r="T34" s="27">
        <v>54.991433036407052</v>
      </c>
      <c r="U34" s="27">
        <v>81.845629791743022</v>
      </c>
      <c r="V34" s="27">
        <v>90.062769743393375</v>
      </c>
      <c r="W34" s="27">
        <v>88.1305008971935</v>
      </c>
      <c r="X34" s="27">
        <v>73.739326653453745</v>
      </c>
      <c r="Y34" s="27">
        <v>55.432455253929803</v>
      </c>
      <c r="Z34" s="27">
        <v>2.8286328460877037</v>
      </c>
      <c r="AA34" s="27">
        <v>34.806620808254507</v>
      </c>
      <c r="AB34" s="27">
        <v>93.395089152968552</v>
      </c>
      <c r="AC34" s="27">
        <v>99.709041395595278</v>
      </c>
      <c r="AD34" s="27">
        <v>115.66339200805295</v>
      </c>
      <c r="AE34" s="27">
        <v>113.10080565966997</v>
      </c>
      <c r="AF34" s="27">
        <v>105.3695614789338</v>
      </c>
      <c r="AG34" s="27">
        <v>81.399484092863275</v>
      </c>
    </row>
    <row r="35" spans="1:33" x14ac:dyDescent="0.25">
      <c r="A35" s="26" t="s">
        <v>15</v>
      </c>
      <c r="B35" s="27">
        <v>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27">
        <v>0</v>
      </c>
      <c r="AG35" s="27">
        <v>0</v>
      </c>
    </row>
    <row r="36" spans="1:33" x14ac:dyDescent="0.25">
      <c r="A36" s="26" t="s">
        <v>16</v>
      </c>
      <c r="B36" s="27">
        <v>0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  <c r="AB36" s="27">
        <v>0</v>
      </c>
      <c r="AC36" s="27">
        <v>0</v>
      </c>
      <c r="AD36" s="27">
        <v>0</v>
      </c>
      <c r="AE36" s="27">
        <v>0</v>
      </c>
      <c r="AF36" s="27">
        <v>0</v>
      </c>
      <c r="AG36" s="27">
        <v>0</v>
      </c>
    </row>
    <row r="37" spans="1:33" x14ac:dyDescent="0.25">
      <c r="A37" s="28" t="s">
        <v>17</v>
      </c>
      <c r="B37" s="29">
        <v>0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</row>
    <row r="38" spans="1:33" x14ac:dyDescent="0.25">
      <c r="A38" s="14" t="s">
        <v>23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spans="1:33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 spans="1:33" x14ac:dyDescent="0.25">
      <c r="A40" s="8" t="s">
        <v>18</v>
      </c>
      <c r="B40" s="21">
        <f t="shared" ref="B40:AG41" si="8">IF(B25=0,0,B25/(B3/1000))</f>
        <v>2.6017136925043469</v>
      </c>
      <c r="C40" s="21">
        <f t="shared" si="8"/>
        <v>2.6017136925043469</v>
      </c>
      <c r="D40" s="21">
        <f t="shared" si="8"/>
        <v>2.6017136925043474</v>
      </c>
      <c r="E40" s="21">
        <f t="shared" si="8"/>
        <v>2.6017136925043478</v>
      </c>
      <c r="F40" s="21">
        <f t="shared" si="8"/>
        <v>2.6017136925043478</v>
      </c>
      <c r="G40" s="21">
        <f t="shared" si="8"/>
        <v>2.6017136925043478</v>
      </c>
      <c r="H40" s="21">
        <f t="shared" si="8"/>
        <v>2.5683586757312491</v>
      </c>
      <c r="I40" s="21">
        <f t="shared" si="8"/>
        <v>2.5754363821841482</v>
      </c>
      <c r="J40" s="21">
        <f t="shared" si="8"/>
        <v>2.6221852142033297</v>
      </c>
      <c r="K40" s="21">
        <f t="shared" si="8"/>
        <v>2.461676670306455</v>
      </c>
      <c r="L40" s="21">
        <f t="shared" si="8"/>
        <v>2.465955452444105</v>
      </c>
      <c r="M40" s="21">
        <f t="shared" si="8"/>
        <v>2.5042329153963223</v>
      </c>
      <c r="N40" s="21">
        <f t="shared" si="8"/>
        <v>2.4951915417844428</v>
      </c>
      <c r="O40" s="21">
        <f t="shared" si="8"/>
        <v>2.491318984086909</v>
      </c>
      <c r="P40" s="21">
        <f t="shared" si="8"/>
        <v>2.4931957323946174</v>
      </c>
      <c r="Q40" s="21">
        <f t="shared" si="8"/>
        <v>2.6755336768817441</v>
      </c>
      <c r="R40" s="21">
        <f t="shared" si="8"/>
        <v>2.2990948516897558</v>
      </c>
      <c r="S40" s="21">
        <f t="shared" si="8"/>
        <v>1.7309733284020523</v>
      </c>
      <c r="T40" s="21">
        <f t="shared" si="8"/>
        <v>0.98828084449702269</v>
      </c>
      <c r="U40" s="21">
        <f t="shared" si="8"/>
        <v>1.3611134485634355</v>
      </c>
      <c r="V40" s="21">
        <f t="shared" si="8"/>
        <v>1.4048151014487031</v>
      </c>
      <c r="W40" s="21">
        <f t="shared" si="8"/>
        <v>1.2020369828288959</v>
      </c>
      <c r="X40" s="21">
        <f t="shared" si="8"/>
        <v>1.1430962999569716</v>
      </c>
      <c r="Y40" s="21">
        <f t="shared" si="8"/>
        <v>0.80978106754354084</v>
      </c>
      <c r="Z40" s="21">
        <f t="shared" si="8"/>
        <v>8.7937052537722674E-2</v>
      </c>
      <c r="AA40" s="21">
        <f t="shared" si="8"/>
        <v>0.54546878825192202</v>
      </c>
      <c r="AB40" s="21">
        <f t="shared" si="8"/>
        <v>1.0873238723910965</v>
      </c>
      <c r="AC40" s="21">
        <f t="shared" si="8"/>
        <v>1.063460847228719</v>
      </c>
      <c r="AD40" s="21">
        <f t="shared" si="8"/>
        <v>1.2028025876679995</v>
      </c>
      <c r="AE40" s="21">
        <f t="shared" si="8"/>
        <v>1.196314111741926</v>
      </c>
      <c r="AF40" s="21">
        <f t="shared" si="8"/>
        <v>1.0981458849164609</v>
      </c>
      <c r="AG40" s="21">
        <f t="shared" si="8"/>
        <v>1.1344141457039829</v>
      </c>
    </row>
    <row r="41" spans="1:33" x14ac:dyDescent="0.25">
      <c r="A41" s="10" t="s">
        <v>29</v>
      </c>
      <c r="B41" s="22">
        <f t="shared" si="8"/>
        <v>3.3415227189582986</v>
      </c>
      <c r="C41" s="22">
        <f t="shared" si="8"/>
        <v>3.3415227683357669</v>
      </c>
      <c r="D41" s="22">
        <f t="shared" si="8"/>
        <v>3.341522825271765</v>
      </c>
      <c r="E41" s="22">
        <f t="shared" si="8"/>
        <v>3.3415227710450091</v>
      </c>
      <c r="F41" s="22">
        <f t="shared" si="8"/>
        <v>3.3415227971518915</v>
      </c>
      <c r="G41" s="22">
        <f t="shared" si="8"/>
        <v>3.3415227695984639</v>
      </c>
      <c r="H41" s="22">
        <f t="shared" si="8"/>
        <v>3.2634023789875446</v>
      </c>
      <c r="I41" s="22">
        <f t="shared" si="8"/>
        <v>3.2798390325509335</v>
      </c>
      <c r="J41" s="22">
        <f t="shared" si="8"/>
        <v>3.3903109518613226</v>
      </c>
      <c r="K41" s="22">
        <f t="shared" si="8"/>
        <v>3.0243918312049982</v>
      </c>
      <c r="L41" s="22">
        <f t="shared" si="8"/>
        <v>3.0336732885643354</v>
      </c>
      <c r="M41" s="22">
        <f t="shared" si="8"/>
        <v>3.1182823973557272</v>
      </c>
      <c r="N41" s="22">
        <f t="shared" si="8"/>
        <v>3.0980482354983181</v>
      </c>
      <c r="O41" s="22">
        <f t="shared" si="8"/>
        <v>3.0881432755084575</v>
      </c>
      <c r="P41" s="22">
        <f t="shared" si="8"/>
        <v>3.0929065402553619</v>
      </c>
      <c r="Q41" s="22">
        <f t="shared" si="8"/>
        <v>3.4945716643424989</v>
      </c>
      <c r="R41" s="22">
        <f t="shared" si="8"/>
        <v>3.9826131632867883</v>
      </c>
      <c r="S41" s="22">
        <f t="shared" si="8"/>
        <v>3.433541183355028</v>
      </c>
      <c r="T41" s="22">
        <f t="shared" si="8"/>
        <v>2.1742142463163789</v>
      </c>
      <c r="U41" s="22">
        <f t="shared" si="8"/>
        <v>3.2314560093972413</v>
      </c>
      <c r="V41" s="22">
        <f t="shared" si="8"/>
        <v>3.3488978835003755</v>
      </c>
      <c r="W41" s="22">
        <f t="shared" si="8"/>
        <v>2.7931354821386005</v>
      </c>
      <c r="X41" s="22">
        <f t="shared" si="8"/>
        <v>2.5671236587244004</v>
      </c>
      <c r="Y41" s="22">
        <f t="shared" si="8"/>
        <v>1.9068002350887865</v>
      </c>
      <c r="Z41" s="22">
        <f t="shared" si="8"/>
        <v>0.21740717826115807</v>
      </c>
      <c r="AA41" s="22">
        <f t="shared" si="8"/>
        <v>1.4158746049226396</v>
      </c>
      <c r="AB41" s="22">
        <f t="shared" si="8"/>
        <v>2.9465164566184923</v>
      </c>
      <c r="AC41" s="22">
        <f t="shared" si="8"/>
        <v>2.8696032871760471</v>
      </c>
      <c r="AD41" s="22">
        <f t="shared" si="8"/>
        <v>3.2196419915951924</v>
      </c>
      <c r="AE41" s="22">
        <f t="shared" si="8"/>
        <v>3.2015412293267342</v>
      </c>
      <c r="AF41" s="22">
        <f t="shared" si="8"/>
        <v>2.5893068518979847</v>
      </c>
      <c r="AG41" s="22">
        <f t="shared" si="8"/>
        <v>2.9215165085974979</v>
      </c>
    </row>
    <row r="42" spans="1:33" x14ac:dyDescent="0.25">
      <c r="A42" s="12" t="s">
        <v>30</v>
      </c>
      <c r="B42" s="23">
        <f t="shared" ref="B42:AG42" si="9">IF(B32=0,0,B32/(B5/1000))</f>
        <v>2.1480635808609909</v>
      </c>
      <c r="C42" s="23">
        <f t="shared" si="9"/>
        <v>2.1480635505827794</v>
      </c>
      <c r="D42" s="23">
        <f t="shared" si="9"/>
        <v>2.1480635156696861</v>
      </c>
      <c r="E42" s="23">
        <f t="shared" si="9"/>
        <v>2.1480635489214759</v>
      </c>
      <c r="F42" s="23">
        <f t="shared" si="9"/>
        <v>2.1480635329127629</v>
      </c>
      <c r="G42" s="23">
        <f t="shared" si="9"/>
        <v>2.1480635498084952</v>
      </c>
      <c r="H42" s="23">
        <f t="shared" si="9"/>
        <v>2.1247298003601598</v>
      </c>
      <c r="I42" s="23">
        <f t="shared" si="9"/>
        <v>2.1242280200718007</v>
      </c>
      <c r="J42" s="23">
        <f t="shared" si="9"/>
        <v>2.1503274412407283</v>
      </c>
      <c r="K42" s="23">
        <f t="shared" si="9"/>
        <v>2.0812676730485182</v>
      </c>
      <c r="L42" s="23">
        <f t="shared" si="9"/>
        <v>2.0914050391685537</v>
      </c>
      <c r="M42" s="23">
        <f t="shared" si="9"/>
        <v>2.1077793007683732</v>
      </c>
      <c r="N42" s="23">
        <f t="shared" si="9"/>
        <v>2.1061829722891665</v>
      </c>
      <c r="O42" s="23">
        <f t="shared" si="9"/>
        <v>2.1049796260735802</v>
      </c>
      <c r="P42" s="23">
        <f t="shared" si="9"/>
        <v>2.1051746997188614</v>
      </c>
      <c r="Q42" s="23">
        <f t="shared" si="9"/>
        <v>2.1820382375895888</v>
      </c>
      <c r="R42" s="23">
        <f t="shared" si="9"/>
        <v>1.7728915591665775</v>
      </c>
      <c r="S42" s="23">
        <f t="shared" si="9"/>
        <v>1.3566433999784533</v>
      </c>
      <c r="T42" s="23">
        <f t="shared" si="9"/>
        <v>0.77295904935907989</v>
      </c>
      <c r="U42" s="23">
        <f t="shared" si="9"/>
        <v>1.0820775636481605</v>
      </c>
      <c r="V42" s="23">
        <f t="shared" si="9"/>
        <v>1.1105725029661306</v>
      </c>
      <c r="W42" s="23">
        <f t="shared" si="9"/>
        <v>0.93830409664723358</v>
      </c>
      <c r="X42" s="23">
        <f t="shared" si="9"/>
        <v>0.88891664812766247</v>
      </c>
      <c r="Y42" s="23">
        <f t="shared" si="9"/>
        <v>0.64124443974975476</v>
      </c>
      <c r="Z42" s="23">
        <f t="shared" si="9"/>
        <v>7.0138502508467412E-2</v>
      </c>
      <c r="AA42" s="23">
        <f t="shared" si="9"/>
        <v>0.43868709364249908</v>
      </c>
      <c r="AB42" s="23">
        <f t="shared" si="9"/>
        <v>0.88683557573943972</v>
      </c>
      <c r="AC42" s="23">
        <f t="shared" si="9"/>
        <v>0.86755349240795898</v>
      </c>
      <c r="AD42" s="23">
        <f t="shared" si="9"/>
        <v>0.97878180827284078</v>
      </c>
      <c r="AE42" s="23">
        <f t="shared" si="9"/>
        <v>0.96842727003620688</v>
      </c>
      <c r="AF42" s="23">
        <f t="shared" si="9"/>
        <v>0.93153324864414888</v>
      </c>
      <c r="AG42" s="23">
        <f t="shared" si="9"/>
        <v>0.96751767873033423</v>
      </c>
    </row>
    <row r="43" spans="1:33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 spans="1:33" x14ac:dyDescent="0.25">
      <c r="A44" s="8" t="s">
        <v>5</v>
      </c>
      <c r="B44" s="30">
        <f t="shared" ref="B44:AG45" si="10">IF(B25=0,0,B25/B$25)</f>
        <v>1</v>
      </c>
      <c r="C44" s="30">
        <f t="shared" si="10"/>
        <v>1</v>
      </c>
      <c r="D44" s="30">
        <f t="shared" si="10"/>
        <v>1</v>
      </c>
      <c r="E44" s="30">
        <f t="shared" si="10"/>
        <v>1</v>
      </c>
      <c r="F44" s="30">
        <f t="shared" si="10"/>
        <v>1</v>
      </c>
      <c r="G44" s="30">
        <f t="shared" si="10"/>
        <v>1</v>
      </c>
      <c r="H44" s="30">
        <f t="shared" si="10"/>
        <v>1</v>
      </c>
      <c r="I44" s="30">
        <f t="shared" si="10"/>
        <v>1</v>
      </c>
      <c r="J44" s="30">
        <f t="shared" si="10"/>
        <v>1</v>
      </c>
      <c r="K44" s="30">
        <f t="shared" si="10"/>
        <v>1</v>
      </c>
      <c r="L44" s="30">
        <f t="shared" si="10"/>
        <v>1</v>
      </c>
      <c r="M44" s="30">
        <f t="shared" si="10"/>
        <v>1</v>
      </c>
      <c r="N44" s="30">
        <f t="shared" si="10"/>
        <v>1</v>
      </c>
      <c r="O44" s="30">
        <f t="shared" si="10"/>
        <v>1</v>
      </c>
      <c r="P44" s="30">
        <f t="shared" si="10"/>
        <v>1</v>
      </c>
      <c r="Q44" s="30">
        <f t="shared" si="10"/>
        <v>1</v>
      </c>
      <c r="R44" s="30">
        <f t="shared" si="10"/>
        <v>1</v>
      </c>
      <c r="S44" s="30">
        <f t="shared" si="10"/>
        <v>1</v>
      </c>
      <c r="T44" s="30">
        <f t="shared" si="10"/>
        <v>1</v>
      </c>
      <c r="U44" s="30">
        <f t="shared" si="10"/>
        <v>1</v>
      </c>
      <c r="V44" s="30">
        <f t="shared" si="10"/>
        <v>1</v>
      </c>
      <c r="W44" s="30">
        <f t="shared" si="10"/>
        <v>1</v>
      </c>
      <c r="X44" s="30">
        <f t="shared" si="10"/>
        <v>1</v>
      </c>
      <c r="Y44" s="30">
        <f t="shared" si="10"/>
        <v>1</v>
      </c>
      <c r="Z44" s="30">
        <f t="shared" si="10"/>
        <v>1</v>
      </c>
      <c r="AA44" s="30">
        <f t="shared" si="10"/>
        <v>1</v>
      </c>
      <c r="AB44" s="30">
        <f t="shared" si="10"/>
        <v>1</v>
      </c>
      <c r="AC44" s="30">
        <f t="shared" si="10"/>
        <v>1</v>
      </c>
      <c r="AD44" s="30">
        <f t="shared" si="10"/>
        <v>1</v>
      </c>
      <c r="AE44" s="30">
        <f t="shared" si="10"/>
        <v>1</v>
      </c>
      <c r="AF44" s="30">
        <f t="shared" si="10"/>
        <v>1</v>
      </c>
      <c r="AG44" s="30">
        <f t="shared" si="10"/>
        <v>1</v>
      </c>
    </row>
    <row r="45" spans="1:33" x14ac:dyDescent="0.25">
      <c r="A45" s="10" t="s">
        <v>29</v>
      </c>
      <c r="B45" s="31">
        <f t="shared" si="10"/>
        <v>0.48820068404111389</v>
      </c>
      <c r="C45" s="31">
        <f t="shared" si="10"/>
        <v>0.48820069125522425</v>
      </c>
      <c r="D45" s="31">
        <f t="shared" si="10"/>
        <v>0.48820069957364531</v>
      </c>
      <c r="E45" s="31">
        <f t="shared" si="10"/>
        <v>0.4882006916510479</v>
      </c>
      <c r="F45" s="31">
        <f t="shared" si="10"/>
        <v>0.48820069546529632</v>
      </c>
      <c r="G45" s="31">
        <f t="shared" si="10"/>
        <v>0.48820069143970585</v>
      </c>
      <c r="H45" s="31">
        <f t="shared" si="10"/>
        <v>0.49503498940028734</v>
      </c>
      <c r="I45" s="31">
        <f t="shared" si="10"/>
        <v>0.49724127497180987</v>
      </c>
      <c r="J45" s="31">
        <f t="shared" si="10"/>
        <v>0.49200710236846357</v>
      </c>
      <c r="K45" s="31">
        <f t="shared" si="10"/>
        <v>0.49555168505529262</v>
      </c>
      <c r="L45" s="31">
        <f t="shared" si="10"/>
        <v>0.48901176073466235</v>
      </c>
      <c r="M45" s="31">
        <f t="shared" si="10"/>
        <v>0.4885347451806058</v>
      </c>
      <c r="N45" s="31">
        <f t="shared" si="10"/>
        <v>0.48695717967539687</v>
      </c>
      <c r="O45" s="31">
        <f t="shared" si="10"/>
        <v>0.48709227817965117</v>
      </c>
      <c r="P45" s="31">
        <f t="shared" si="10"/>
        <v>0.48733391395857623</v>
      </c>
      <c r="Q45" s="31">
        <f t="shared" si="10"/>
        <v>0.49108458300221475</v>
      </c>
      <c r="R45" s="31">
        <f t="shared" si="10"/>
        <v>0.41250311775988319</v>
      </c>
      <c r="S45" s="31">
        <f t="shared" si="10"/>
        <v>0.35751256762353978</v>
      </c>
      <c r="T45" s="31">
        <f t="shared" si="10"/>
        <v>0.33805916542493109</v>
      </c>
      <c r="U45" s="31">
        <f t="shared" si="10"/>
        <v>0.30821309899188176</v>
      </c>
      <c r="V45" s="31">
        <f t="shared" si="10"/>
        <v>0.31337551869241997</v>
      </c>
      <c r="W45" s="31">
        <f t="shared" si="10"/>
        <v>0.3303954240096193</v>
      </c>
      <c r="X45" s="31">
        <f t="shared" si="10"/>
        <v>0.34014118444278135</v>
      </c>
      <c r="Y45" s="31">
        <f t="shared" si="10"/>
        <v>0.31358160670891877</v>
      </c>
      <c r="Z45" s="31">
        <f t="shared" si="10"/>
        <v>0.29879698880378991</v>
      </c>
      <c r="AA45" s="31">
        <f t="shared" si="10"/>
        <v>0.28364412189177324</v>
      </c>
      <c r="AB45" s="31">
        <f t="shared" si="10"/>
        <v>0.26377828258753017</v>
      </c>
      <c r="AC45" s="31">
        <f t="shared" si="10"/>
        <v>0.26404395029773203</v>
      </c>
      <c r="AD45" s="31">
        <f t="shared" si="10"/>
        <v>0.2676004091688764</v>
      </c>
      <c r="AE45" s="31">
        <f t="shared" si="10"/>
        <v>0.27310033727437977</v>
      </c>
      <c r="AF45" s="31">
        <f t="shared" si="10"/>
        <v>0.23697700051775722</v>
      </c>
      <c r="AG45" s="31">
        <f t="shared" si="10"/>
        <v>0.21996802488963679</v>
      </c>
    </row>
    <row r="46" spans="1:33" x14ac:dyDescent="0.25">
      <c r="A46" s="12" t="s">
        <v>30</v>
      </c>
      <c r="B46" s="32">
        <f t="shared" ref="B46:AG46" si="11">IF(B32=0,0,B32/B$25)</f>
        <v>0.51179931595888617</v>
      </c>
      <c r="C46" s="32">
        <f t="shared" si="11"/>
        <v>0.51179930874477575</v>
      </c>
      <c r="D46" s="32">
        <f t="shared" si="11"/>
        <v>0.51179930042635469</v>
      </c>
      <c r="E46" s="32">
        <f t="shared" si="11"/>
        <v>0.51179930834895215</v>
      </c>
      <c r="F46" s="32">
        <f t="shared" si="11"/>
        <v>0.51179930453470368</v>
      </c>
      <c r="G46" s="32">
        <f t="shared" si="11"/>
        <v>0.51179930856029421</v>
      </c>
      <c r="H46" s="32">
        <f t="shared" si="11"/>
        <v>0.50496501059971266</v>
      </c>
      <c r="I46" s="32">
        <f t="shared" si="11"/>
        <v>0.50275872502819019</v>
      </c>
      <c r="J46" s="32">
        <f t="shared" si="11"/>
        <v>0.50799289763153643</v>
      </c>
      <c r="K46" s="32">
        <f t="shared" si="11"/>
        <v>0.50444831494470743</v>
      </c>
      <c r="L46" s="32">
        <f t="shared" si="11"/>
        <v>0.51098823926533765</v>
      </c>
      <c r="M46" s="32">
        <f t="shared" si="11"/>
        <v>0.51146525481939431</v>
      </c>
      <c r="N46" s="32">
        <f t="shared" si="11"/>
        <v>0.51304282032460313</v>
      </c>
      <c r="O46" s="32">
        <f t="shared" si="11"/>
        <v>0.51290772182034883</v>
      </c>
      <c r="P46" s="32">
        <f t="shared" si="11"/>
        <v>0.51266608604142383</v>
      </c>
      <c r="Q46" s="32">
        <f t="shared" si="11"/>
        <v>0.50891541699778531</v>
      </c>
      <c r="R46" s="32">
        <f t="shared" si="11"/>
        <v>0.58749688224011676</v>
      </c>
      <c r="S46" s="32">
        <f t="shared" si="11"/>
        <v>0.64248743237646022</v>
      </c>
      <c r="T46" s="32">
        <f t="shared" si="11"/>
        <v>0.66194083457506891</v>
      </c>
      <c r="U46" s="32">
        <f t="shared" si="11"/>
        <v>0.69178690100811824</v>
      </c>
      <c r="V46" s="32">
        <f t="shared" si="11"/>
        <v>0.68662448130757991</v>
      </c>
      <c r="W46" s="32">
        <f t="shared" si="11"/>
        <v>0.6696045759903807</v>
      </c>
      <c r="X46" s="32">
        <f t="shared" si="11"/>
        <v>0.6598588155572187</v>
      </c>
      <c r="Y46" s="32">
        <f t="shared" si="11"/>
        <v>0.68641839329108123</v>
      </c>
      <c r="Z46" s="32">
        <f t="shared" si="11"/>
        <v>0.70120301119621009</v>
      </c>
      <c r="AA46" s="32">
        <f t="shared" si="11"/>
        <v>0.71635587810822676</v>
      </c>
      <c r="AB46" s="32">
        <f t="shared" si="11"/>
        <v>0.73622171741246989</v>
      </c>
      <c r="AC46" s="32">
        <f t="shared" si="11"/>
        <v>0.73595604970226791</v>
      </c>
      <c r="AD46" s="32">
        <f t="shared" si="11"/>
        <v>0.7323995908311236</v>
      </c>
      <c r="AE46" s="32">
        <f t="shared" si="11"/>
        <v>0.72689966272562023</v>
      </c>
      <c r="AF46" s="32">
        <f t="shared" si="11"/>
        <v>0.76302299948224273</v>
      </c>
      <c r="AG46" s="32">
        <f t="shared" si="11"/>
        <v>0.78003197511036315</v>
      </c>
    </row>
    <row r="47" spans="1:33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 spans="1:33" x14ac:dyDescent="0.25">
      <c r="A48" s="8" t="s">
        <v>4</v>
      </c>
      <c r="B48" s="21">
        <f t="shared" ref="B48:AG49" si="12">IF(B25=0,0,100*B25/B12)</f>
        <v>2369.2077122856044</v>
      </c>
      <c r="C48" s="21">
        <f t="shared" si="12"/>
        <v>2369.2078205903886</v>
      </c>
      <c r="D48" s="21">
        <f t="shared" si="12"/>
        <v>2369.2079025226212</v>
      </c>
      <c r="E48" s="21">
        <f t="shared" si="12"/>
        <v>2369.2076891972506</v>
      </c>
      <c r="F48" s="21">
        <f t="shared" si="12"/>
        <v>2369.2077802396843</v>
      </c>
      <c r="G48" s="21">
        <f t="shared" si="12"/>
        <v>2369.2081622924329</v>
      </c>
      <c r="H48" s="21">
        <f t="shared" si="12"/>
        <v>2317.9550068429312</v>
      </c>
      <c r="I48" s="21">
        <f t="shared" si="12"/>
        <v>2328.7542787558214</v>
      </c>
      <c r="J48" s="21">
        <f t="shared" si="12"/>
        <v>2401.1252450161323</v>
      </c>
      <c r="K48" s="21">
        <f t="shared" si="12"/>
        <v>2159.9997022065054</v>
      </c>
      <c r="L48" s="21">
        <f t="shared" si="12"/>
        <v>2166.1660651302391</v>
      </c>
      <c r="M48" s="21">
        <f t="shared" si="12"/>
        <v>2254.4434131083563</v>
      </c>
      <c r="N48" s="21">
        <f t="shared" si="12"/>
        <v>2275.2220125107287</v>
      </c>
      <c r="O48" s="21">
        <f t="shared" si="12"/>
        <v>2278.1612978497969</v>
      </c>
      <c r="P48" s="21">
        <f t="shared" si="12"/>
        <v>2287.7604251892344</v>
      </c>
      <c r="Q48" s="21">
        <f t="shared" si="12"/>
        <v>2558.8546325238258</v>
      </c>
      <c r="R48" s="21">
        <f t="shared" si="12"/>
        <v>3105.0369406881364</v>
      </c>
      <c r="S48" s="21">
        <f t="shared" si="12"/>
        <v>2955.3201053027242</v>
      </c>
      <c r="T48" s="21">
        <f t="shared" si="12"/>
        <v>1954.9692460776341</v>
      </c>
      <c r="U48" s="21">
        <f t="shared" si="12"/>
        <v>2953.655138153536</v>
      </c>
      <c r="V48" s="21">
        <f t="shared" si="12"/>
        <v>3053.0619742018825</v>
      </c>
      <c r="W48" s="21">
        <f t="shared" si="12"/>
        <v>2682.4528168932457</v>
      </c>
      <c r="X48" s="21">
        <f t="shared" si="12"/>
        <v>2475.5899037213485</v>
      </c>
      <c r="Y48" s="21">
        <f t="shared" si="12"/>
        <v>1879.3484128611301</v>
      </c>
      <c r="Z48" s="21">
        <f t="shared" si="12"/>
        <v>216.75464626994926</v>
      </c>
      <c r="AA48" s="21">
        <f t="shared" si="12"/>
        <v>1462.7044718230852</v>
      </c>
      <c r="AB48" s="21">
        <f t="shared" si="12"/>
        <v>3138.363969713881</v>
      </c>
      <c r="AC48" s="21">
        <f t="shared" si="12"/>
        <v>3105.1614798371488</v>
      </c>
      <c r="AD48" s="21">
        <f t="shared" si="12"/>
        <v>3435.6003543305715</v>
      </c>
      <c r="AE48" s="21">
        <f t="shared" si="12"/>
        <v>3309.5682865672852</v>
      </c>
      <c r="AF48" s="21">
        <f t="shared" si="12"/>
        <v>3165.1353326374938</v>
      </c>
      <c r="AG48" s="21">
        <f t="shared" si="12"/>
        <v>3423.0264928389497</v>
      </c>
    </row>
    <row r="49" spans="1:33" x14ac:dyDescent="0.25">
      <c r="A49" s="10" t="s">
        <v>29</v>
      </c>
      <c r="B49" s="22">
        <f t="shared" si="12"/>
        <v>1787.2091144766762</v>
      </c>
      <c r="C49" s="22">
        <f t="shared" si="12"/>
        <v>1787.2089491055058</v>
      </c>
      <c r="D49" s="22">
        <f t="shared" si="12"/>
        <v>1787.2088490573753</v>
      </c>
      <c r="E49" s="22">
        <f t="shared" si="12"/>
        <v>1787.2088446569853</v>
      </c>
      <c r="F49" s="22">
        <f t="shared" si="12"/>
        <v>1787.2088064683523</v>
      </c>
      <c r="G49" s="22">
        <f t="shared" si="12"/>
        <v>1787.2092662491762</v>
      </c>
      <c r="H49" s="22">
        <f t="shared" si="12"/>
        <v>1745.4266611454652</v>
      </c>
      <c r="I49" s="22">
        <f t="shared" si="12"/>
        <v>1754.2179228731006</v>
      </c>
      <c r="J49" s="22">
        <f t="shared" si="12"/>
        <v>1813.3041473230064</v>
      </c>
      <c r="K49" s="22">
        <f t="shared" si="12"/>
        <v>1617.5920300472828</v>
      </c>
      <c r="L49" s="22">
        <f t="shared" si="12"/>
        <v>1622.5562115500015</v>
      </c>
      <c r="M49" s="22">
        <f t="shared" si="12"/>
        <v>1689.8712992393885</v>
      </c>
      <c r="N49" s="22">
        <f t="shared" si="12"/>
        <v>1705.4445707276629</v>
      </c>
      <c r="O49" s="22">
        <f t="shared" si="12"/>
        <v>1713.4577259221021</v>
      </c>
      <c r="P49" s="22">
        <f t="shared" si="12"/>
        <v>1717.9890763351773</v>
      </c>
      <c r="Q49" s="22">
        <f t="shared" si="12"/>
        <v>1906.2762849008243</v>
      </c>
      <c r="R49" s="22">
        <f t="shared" si="12"/>
        <v>2496.0422801021564</v>
      </c>
      <c r="S49" s="22">
        <f t="shared" si="12"/>
        <v>2564.1822932826935</v>
      </c>
      <c r="T49" s="22">
        <f t="shared" si="12"/>
        <v>1693.0420824194466</v>
      </c>
      <c r="U49" s="22">
        <f t="shared" si="12"/>
        <v>2647.6294756144553</v>
      </c>
      <c r="V49" s="22">
        <f t="shared" si="12"/>
        <v>2522.0866041680633</v>
      </c>
      <c r="W49" s="22">
        <f t="shared" si="12"/>
        <v>2174.0002894017239</v>
      </c>
      <c r="X49" s="22">
        <f t="shared" si="12"/>
        <v>2005.5165597111211</v>
      </c>
      <c r="Y49" s="22">
        <f t="shared" si="12"/>
        <v>1532.9735402504641</v>
      </c>
      <c r="Z49" s="22">
        <f t="shared" si="12"/>
        <v>178.51876644335275</v>
      </c>
      <c r="AA49" s="22">
        <f t="shared" si="12"/>
        <v>1206.1927176924803</v>
      </c>
      <c r="AB49" s="22">
        <f t="shared" si="12"/>
        <v>2600.7765964719761</v>
      </c>
      <c r="AC49" s="22">
        <f t="shared" si="12"/>
        <v>2566.3050549739596</v>
      </c>
      <c r="AD49" s="22">
        <f t="shared" si="12"/>
        <v>2844.7377426340981</v>
      </c>
      <c r="AE49" s="22">
        <f t="shared" si="12"/>
        <v>2732.0438528215718</v>
      </c>
      <c r="AF49" s="22">
        <f t="shared" si="12"/>
        <v>2430.5648662866406</v>
      </c>
      <c r="AG49" s="22">
        <f t="shared" si="12"/>
        <v>2615.2877867923053</v>
      </c>
    </row>
    <row r="50" spans="1:33" x14ac:dyDescent="0.25">
      <c r="A50" s="12" t="s">
        <v>30</v>
      </c>
      <c r="B50" s="23">
        <f t="shared" ref="B50:AG50" si="13">IF(B32=0,0,100*B32/B14)</f>
        <v>3436.7788974956125</v>
      </c>
      <c r="C50" s="23">
        <f t="shared" si="13"/>
        <v>3436.7799708260204</v>
      </c>
      <c r="D50" s="23">
        <f t="shared" si="13"/>
        <v>3436.7807121526494</v>
      </c>
      <c r="E50" s="23">
        <f t="shared" si="13"/>
        <v>3436.7798014889522</v>
      </c>
      <c r="F50" s="23">
        <f t="shared" si="13"/>
        <v>3436.7803341536342</v>
      </c>
      <c r="G50" s="23">
        <f t="shared" si="13"/>
        <v>3436.7802581839028</v>
      </c>
      <c r="H50" s="23">
        <f t="shared" si="13"/>
        <v>3416.6251814086495</v>
      </c>
      <c r="I50" s="23">
        <f t="shared" si="13"/>
        <v>3444.5094459172747</v>
      </c>
      <c r="J50" s="23">
        <f t="shared" si="13"/>
        <v>3500.0298545465762</v>
      </c>
      <c r="K50" s="23">
        <f t="shared" si="13"/>
        <v>3221.0157600176112</v>
      </c>
      <c r="L50" s="23">
        <f t="shared" si="13"/>
        <v>3188.4640090911398</v>
      </c>
      <c r="M50" s="23">
        <f t="shared" si="13"/>
        <v>3311.0412058152556</v>
      </c>
      <c r="N50" s="23">
        <f t="shared" si="13"/>
        <v>3331.7364686808946</v>
      </c>
      <c r="O50" s="23">
        <f t="shared" si="13"/>
        <v>3316.0132457663644</v>
      </c>
      <c r="P50" s="23">
        <f t="shared" si="13"/>
        <v>3341.0763683042969</v>
      </c>
      <c r="Q50" s="23">
        <f t="shared" si="13"/>
        <v>3821.1092254198547</v>
      </c>
      <c r="R50" s="23">
        <f t="shared" si="13"/>
        <v>3746.9230736023178</v>
      </c>
      <c r="S50" s="23">
        <f t="shared" si="13"/>
        <v>3229.4360308078744</v>
      </c>
      <c r="T50" s="23">
        <f t="shared" si="13"/>
        <v>2122.6841701752842</v>
      </c>
      <c r="U50" s="23">
        <f t="shared" si="13"/>
        <v>3114.0167222517443</v>
      </c>
      <c r="V50" s="23">
        <f t="shared" si="13"/>
        <v>3377.6023054272919</v>
      </c>
      <c r="W50" s="23">
        <f t="shared" si="13"/>
        <v>3032.3912642825012</v>
      </c>
      <c r="X50" s="23">
        <f t="shared" si="13"/>
        <v>2815.8019386104866</v>
      </c>
      <c r="Y50" s="23">
        <f t="shared" si="13"/>
        <v>2095.6680141274014</v>
      </c>
      <c r="Z50" s="23">
        <f t="shared" si="13"/>
        <v>238.52434212110325</v>
      </c>
      <c r="AA50" s="23">
        <f t="shared" si="13"/>
        <v>1597.1955986120256</v>
      </c>
      <c r="AB50" s="23">
        <f t="shared" si="13"/>
        <v>3389.377021538457</v>
      </c>
      <c r="AC50" s="23">
        <f t="shared" si="13"/>
        <v>3358.1426949131292</v>
      </c>
      <c r="AD50" s="23">
        <f t="shared" si="13"/>
        <v>3717.7384904142723</v>
      </c>
      <c r="AE50" s="23">
        <f t="shared" si="13"/>
        <v>3595.0907797989557</v>
      </c>
      <c r="AF50" s="23">
        <f t="shared" si="13"/>
        <v>3492.9989880537933</v>
      </c>
      <c r="AG50" s="23">
        <f t="shared" si="13"/>
        <v>3749.6020992074209</v>
      </c>
    </row>
    <row r="51" spans="1:33" x14ac:dyDescent="0.25">
      <c r="A51" s="14" t="s">
        <v>24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 spans="1:33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 spans="1:33" x14ac:dyDescent="0.25">
      <c r="A53" s="8" t="s">
        <v>9</v>
      </c>
      <c r="B53" s="21">
        <v>6015.8093630532894</v>
      </c>
      <c r="C53" s="21">
        <v>6015.8096459935014</v>
      </c>
      <c r="D53" s="21">
        <v>6015.8098174201232</v>
      </c>
      <c r="E53" s="21">
        <v>6015.8093609552461</v>
      </c>
      <c r="F53" s="21">
        <v>6015.8095714579476</v>
      </c>
      <c r="G53" s="21">
        <v>6015.8103515715266</v>
      </c>
      <c r="H53" s="21">
        <v>6026.5632328471911</v>
      </c>
      <c r="I53" s="21">
        <v>6024.2983577641589</v>
      </c>
      <c r="J53" s="21">
        <v>6009.1161928704596</v>
      </c>
      <c r="K53" s="21">
        <v>6059.6980239248051</v>
      </c>
      <c r="L53" s="21">
        <v>6058.4047938497915</v>
      </c>
      <c r="M53" s="21">
        <v>6122.138586238616</v>
      </c>
      <c r="N53" s="21">
        <v>6204.305569610181</v>
      </c>
      <c r="O53" s="21">
        <v>6224.8748445476285</v>
      </c>
      <c r="P53" s="21">
        <v>6240.4469365933919</v>
      </c>
      <c r="Q53" s="21">
        <v>6194.4516573771298</v>
      </c>
      <c r="R53" s="21">
        <v>6459.6065064937675</v>
      </c>
      <c r="S53" s="21">
        <v>6946.2636107082781</v>
      </c>
      <c r="T53" s="21">
        <v>7211.1207693961387</v>
      </c>
      <c r="U53" s="21">
        <v>7274.6597175989809</v>
      </c>
      <c r="V53" s="21">
        <v>7348.0988548368987</v>
      </c>
      <c r="W53" s="21">
        <v>7702.5573249970639</v>
      </c>
      <c r="X53" s="21">
        <v>7730.0976979875231</v>
      </c>
      <c r="Y53" s="21">
        <v>7866.6109830494088</v>
      </c>
      <c r="Z53" s="21">
        <v>7932.3711308198963</v>
      </c>
      <c r="AA53" s="21">
        <v>8174.1574541559621</v>
      </c>
      <c r="AB53" s="21">
        <v>8382.9195877181846</v>
      </c>
      <c r="AC53" s="21">
        <v>8499.8126806292385</v>
      </c>
      <c r="AD53" s="21">
        <v>8397.1100859314101</v>
      </c>
      <c r="AE53" s="21">
        <v>8132.6646186426869</v>
      </c>
      <c r="AF53" s="21">
        <v>7920.964980705794</v>
      </c>
      <c r="AG53" s="21">
        <v>7929.4703977216732</v>
      </c>
    </row>
    <row r="54" spans="1:33" x14ac:dyDescent="0.25">
      <c r="A54" s="10" t="s">
        <v>29</v>
      </c>
      <c r="B54" s="22">
        <v>6512.833935503777</v>
      </c>
      <c r="C54" s="22">
        <v>6512.8333414608633</v>
      </c>
      <c r="D54" s="22">
        <v>6512.8329372340495</v>
      </c>
      <c r="E54" s="22">
        <v>6512.8330134413409</v>
      </c>
      <c r="F54" s="22">
        <v>6512.8328519000152</v>
      </c>
      <c r="G54" s="22">
        <v>6512.8343217265037</v>
      </c>
      <c r="H54" s="22">
        <v>6512.8342834327268</v>
      </c>
      <c r="I54" s="22">
        <v>6512.8347196409968</v>
      </c>
      <c r="J54" s="22">
        <v>6512.8361013575304</v>
      </c>
      <c r="K54" s="22">
        <v>6512.8338043381045</v>
      </c>
      <c r="L54" s="22">
        <v>6512.8338252461481</v>
      </c>
      <c r="M54" s="22">
        <v>6585.9913191102823</v>
      </c>
      <c r="N54" s="22">
        <v>6674.376687096742</v>
      </c>
      <c r="O54" s="22">
        <v>6719.2879821393699</v>
      </c>
      <c r="P54" s="22">
        <v>6725.5724609677391</v>
      </c>
      <c r="Q54" s="22">
        <v>6622.8787623364442</v>
      </c>
      <c r="R54" s="22">
        <v>7452.3790437650377</v>
      </c>
      <c r="S54" s="22">
        <v>8649.6659579959323</v>
      </c>
      <c r="T54" s="22">
        <v>8962.6058696690452</v>
      </c>
      <c r="U54" s="22">
        <v>9358.6630347848095</v>
      </c>
      <c r="V54" s="22">
        <v>8711.7032208333403</v>
      </c>
      <c r="W54" s="22">
        <v>8959.1364591489546</v>
      </c>
      <c r="X54" s="22">
        <v>8987.4448578132233</v>
      </c>
      <c r="Y54" s="22">
        <v>9209.1328447175074</v>
      </c>
      <c r="Z54" s="22">
        <v>9376.0991948061892</v>
      </c>
      <c r="AA54" s="22">
        <v>9674.0163811983621</v>
      </c>
      <c r="AB54" s="22">
        <v>9970.0823606505528</v>
      </c>
      <c r="AC54" s="22">
        <v>10081.778477480451</v>
      </c>
      <c r="AD54" s="22">
        <v>9978.6812287626926</v>
      </c>
      <c r="AE54" s="22">
        <v>9644.3221298306435</v>
      </c>
      <c r="AF54" s="22">
        <v>9212.1377368103149</v>
      </c>
      <c r="AG54" s="22">
        <v>9666.3145320937365</v>
      </c>
    </row>
    <row r="55" spans="1:33" x14ac:dyDescent="0.25">
      <c r="A55" s="12" t="s">
        <v>30</v>
      </c>
      <c r="B55" s="23">
        <v>5104.1076615593893</v>
      </c>
      <c r="C55" s="23">
        <v>5104.1091577530606</v>
      </c>
      <c r="D55" s="23">
        <v>5104.1101070656596</v>
      </c>
      <c r="E55" s="23">
        <v>5104.1089417513967</v>
      </c>
      <c r="F55" s="23">
        <v>5104.109659999508</v>
      </c>
      <c r="G55" s="23">
        <v>5104.1094443464144</v>
      </c>
      <c r="H55" s="23">
        <v>5093.4190417377895</v>
      </c>
      <c r="I55" s="23">
        <v>5075.5560118200701</v>
      </c>
      <c r="J55" s="23">
        <v>5067.4349032382297</v>
      </c>
      <c r="K55" s="23">
        <v>5173.3087561009052</v>
      </c>
      <c r="L55" s="23">
        <v>5203.8178848506004</v>
      </c>
      <c r="M55" s="23">
        <v>5254.0373080252657</v>
      </c>
      <c r="N55" s="23">
        <v>5332.6723763085347</v>
      </c>
      <c r="O55" s="23">
        <v>5316.2076013540063</v>
      </c>
      <c r="P55" s="23">
        <v>5343.6127060493764</v>
      </c>
      <c r="Q55" s="23">
        <v>5365.7632969284059</v>
      </c>
      <c r="R55" s="23">
        <v>5413.2148612874016</v>
      </c>
      <c r="S55" s="23">
        <v>5752.490734281575</v>
      </c>
      <c r="T55" s="23">
        <v>6089.6250583450465</v>
      </c>
      <c r="U55" s="23">
        <v>6182.6138073408374</v>
      </c>
      <c r="V55" s="23">
        <v>6514.6428461849109</v>
      </c>
      <c r="W55" s="23">
        <v>6837.726632943557</v>
      </c>
      <c r="X55" s="23">
        <v>6820.1021807835687</v>
      </c>
      <c r="Y55" s="23">
        <v>7028.1731609914368</v>
      </c>
      <c r="Z55" s="23">
        <v>7110.3808696491615</v>
      </c>
      <c r="AA55" s="23">
        <v>7387.7696420026132</v>
      </c>
      <c r="AB55" s="23">
        <v>7641.8334104637233</v>
      </c>
      <c r="AC55" s="23">
        <v>7757.114605538698</v>
      </c>
      <c r="AD55" s="23">
        <v>7641.9065487825565</v>
      </c>
      <c r="AE55" s="23">
        <v>7385.3157684695234</v>
      </c>
      <c r="AF55" s="23">
        <v>7344.6708891486596</v>
      </c>
      <c r="AG55" s="23">
        <v>7227.2495902947167</v>
      </c>
    </row>
    <row r="56" spans="1:33" x14ac:dyDescent="0.25">
      <c r="A56" s="14" t="s">
        <v>25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 spans="1:33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 spans="1:33" x14ac:dyDescent="0.25">
      <c r="A58" s="8" t="s">
        <v>6</v>
      </c>
      <c r="B58" s="18">
        <f t="shared" ref="B58:AG60" si="14">IF(B48=0,0,B48/B53)</f>
        <v>0.39383025114398351</v>
      </c>
      <c r="C58" s="18">
        <f t="shared" si="14"/>
        <v>0.39383025062441412</v>
      </c>
      <c r="D58" s="18">
        <f t="shared" si="14"/>
        <v>0.39383025302130559</v>
      </c>
      <c r="E58" s="18">
        <f t="shared" si="14"/>
        <v>0.39383024744338735</v>
      </c>
      <c r="F58" s="18">
        <f t="shared" si="14"/>
        <v>0.3938302487965058</v>
      </c>
      <c r="G58" s="18">
        <f t="shared" si="14"/>
        <v>0.39383026123380338</v>
      </c>
      <c r="H58" s="18">
        <f t="shared" si="14"/>
        <v>0.38462302929290532</v>
      </c>
      <c r="I58" s="18">
        <f t="shared" si="14"/>
        <v>0.38656024991765325</v>
      </c>
      <c r="J58" s="18">
        <f t="shared" si="14"/>
        <v>0.39958043212160838</v>
      </c>
      <c r="K58" s="18">
        <f t="shared" si="14"/>
        <v>0.35645335686339952</v>
      </c>
      <c r="L58" s="18">
        <f t="shared" si="14"/>
        <v>0.35754726513639851</v>
      </c>
      <c r="M58" s="18">
        <f t="shared" si="14"/>
        <v>0.36824442657601858</v>
      </c>
      <c r="N58" s="18">
        <f t="shared" si="14"/>
        <v>0.36671662718470549</v>
      </c>
      <c r="O58" s="18">
        <f t="shared" si="14"/>
        <v>0.36597704447748691</v>
      </c>
      <c r="P58" s="18">
        <f t="shared" si="14"/>
        <v>0.3666020155982776</v>
      </c>
      <c r="Q58" s="18">
        <f t="shared" si="14"/>
        <v>0.41308815922010156</v>
      </c>
      <c r="R58" s="18">
        <f t="shared" si="14"/>
        <v>0.48068515281336083</v>
      </c>
      <c r="S58" s="18">
        <f t="shared" si="14"/>
        <v>0.42545464308996817</v>
      </c>
      <c r="T58" s="18">
        <f t="shared" si="14"/>
        <v>0.2711047711715614</v>
      </c>
      <c r="U58" s="18">
        <f t="shared" si="14"/>
        <v>0.40601969752729505</v>
      </c>
      <c r="V58" s="18">
        <f t="shared" si="14"/>
        <v>0.41549005185092186</v>
      </c>
      <c r="W58" s="18">
        <f t="shared" si="14"/>
        <v>0.34825483326010404</v>
      </c>
      <c r="X58" s="18">
        <f t="shared" si="14"/>
        <v>0.32025337847487373</v>
      </c>
      <c r="Y58" s="18">
        <f t="shared" si="14"/>
        <v>0.23890191302336658</v>
      </c>
      <c r="Z58" s="18">
        <f t="shared" si="14"/>
        <v>2.7325328416340163E-2</v>
      </c>
      <c r="AA58" s="18">
        <f t="shared" si="14"/>
        <v>0.17894253689466269</v>
      </c>
      <c r="AB58" s="18">
        <f t="shared" si="14"/>
        <v>0.37437600789012676</v>
      </c>
      <c r="AC58" s="18">
        <f t="shared" si="14"/>
        <v>0.36532116606683557</v>
      </c>
      <c r="AD58" s="18">
        <f t="shared" si="14"/>
        <v>0.40914080191548347</v>
      </c>
      <c r="AE58" s="18">
        <f t="shared" si="14"/>
        <v>0.40694759242631112</v>
      </c>
      <c r="AF58" s="18">
        <f t="shared" si="14"/>
        <v>0.39958961317809866</v>
      </c>
      <c r="AG58" s="18">
        <f t="shared" si="14"/>
        <v>0.43168412531339639</v>
      </c>
    </row>
    <row r="59" spans="1:33" x14ac:dyDescent="0.25">
      <c r="A59" s="10" t="s">
        <v>29</v>
      </c>
      <c r="B59" s="19">
        <f t="shared" si="14"/>
        <v>0.27441343233610838</v>
      </c>
      <c r="C59" s="19">
        <f t="shared" si="14"/>
        <v>0.2744134319740823</v>
      </c>
      <c r="D59" s="19">
        <f t="shared" si="14"/>
        <v>0.27441343364419069</v>
      </c>
      <c r="E59" s="19">
        <f t="shared" si="14"/>
        <v>0.2744134297576033</v>
      </c>
      <c r="F59" s="19">
        <f t="shared" si="14"/>
        <v>0.27441343070043056</v>
      </c>
      <c r="G59" s="19">
        <f t="shared" si="14"/>
        <v>0.27441343936650309</v>
      </c>
      <c r="H59" s="19">
        <f t="shared" si="14"/>
        <v>0.26799801517834743</v>
      </c>
      <c r="I59" s="19">
        <f t="shared" si="14"/>
        <v>0.26934783368336385</v>
      </c>
      <c r="J59" s="19">
        <f t="shared" si="14"/>
        <v>0.27842004913113699</v>
      </c>
      <c r="K59" s="19">
        <f t="shared" si="14"/>
        <v>0.24836992293121746</v>
      </c>
      <c r="L59" s="19">
        <f t="shared" si="14"/>
        <v>0.24913213742079135</v>
      </c>
      <c r="M59" s="19">
        <f t="shared" si="14"/>
        <v>0.25658571616029358</v>
      </c>
      <c r="N59" s="19">
        <f t="shared" si="14"/>
        <v>0.25552117458769125</v>
      </c>
      <c r="O59" s="19">
        <f t="shared" si="14"/>
        <v>0.25500584741667082</v>
      </c>
      <c r="P59" s="19">
        <f t="shared" si="14"/>
        <v>0.2554413154130194</v>
      </c>
      <c r="Q59" s="19">
        <f t="shared" si="14"/>
        <v>0.28783197659326032</v>
      </c>
      <c r="R59" s="19">
        <f t="shared" si="14"/>
        <v>0.3349322767191299</v>
      </c>
      <c r="S59" s="19">
        <f t="shared" si="14"/>
        <v>0.2964487074685595</v>
      </c>
      <c r="T59" s="19">
        <f t="shared" si="14"/>
        <v>0.18890065088647753</v>
      </c>
      <c r="U59" s="19">
        <f t="shared" si="14"/>
        <v>0.28290680685623532</v>
      </c>
      <c r="V59" s="19">
        <f t="shared" si="14"/>
        <v>0.28950556971875435</v>
      </c>
      <c r="W59" s="19">
        <f t="shared" si="14"/>
        <v>0.24265734753729115</v>
      </c>
      <c r="X59" s="19">
        <f t="shared" si="14"/>
        <v>0.2231464661468969</v>
      </c>
      <c r="Y59" s="19">
        <f t="shared" si="14"/>
        <v>0.1664623115008923</v>
      </c>
      <c r="Z59" s="19">
        <f t="shared" si="14"/>
        <v>1.9039769389624386E-2</v>
      </c>
      <c r="AA59" s="19">
        <f t="shared" si="14"/>
        <v>0.12468375803422653</v>
      </c>
      <c r="AB59" s="19">
        <f t="shared" si="14"/>
        <v>0.2608580854594138</v>
      </c>
      <c r="AC59" s="19">
        <f t="shared" si="14"/>
        <v>0.25454884380829085</v>
      </c>
      <c r="AD59" s="19">
        <f t="shared" si="14"/>
        <v>0.28508153306214307</v>
      </c>
      <c r="AE59" s="19">
        <f t="shared" si="14"/>
        <v>0.28328002902051003</v>
      </c>
      <c r="AF59" s="19">
        <f t="shared" si="14"/>
        <v>0.26384373917624676</v>
      </c>
      <c r="AG59" s="19">
        <f t="shared" si="14"/>
        <v>0.27055686819512487</v>
      </c>
    </row>
    <row r="60" spans="1:33" x14ac:dyDescent="0.25">
      <c r="A60" s="12" t="s">
        <v>30</v>
      </c>
      <c r="B60" s="20">
        <f t="shared" si="14"/>
        <v>0.67333589441677644</v>
      </c>
      <c r="C60" s="20">
        <f t="shared" si="14"/>
        <v>0.67333590732588589</v>
      </c>
      <c r="D60" s="20">
        <f t="shared" si="14"/>
        <v>0.67333592733336356</v>
      </c>
      <c r="E60" s="20">
        <f t="shared" si="14"/>
        <v>0.67333590264428678</v>
      </c>
      <c r="F60" s="20">
        <f t="shared" si="14"/>
        <v>0.67333591225270917</v>
      </c>
      <c r="G60" s="20">
        <f t="shared" si="14"/>
        <v>0.67333592581770851</v>
      </c>
      <c r="H60" s="20">
        <f t="shared" si="14"/>
        <v>0.67079208551491065</v>
      </c>
      <c r="I60" s="20">
        <f t="shared" si="14"/>
        <v>0.67864672124504644</v>
      </c>
      <c r="J60" s="20">
        <f t="shared" si="14"/>
        <v>0.69069063961926003</v>
      </c>
      <c r="K60" s="20">
        <f t="shared" si="14"/>
        <v>0.62262198370028732</v>
      </c>
      <c r="L60" s="20">
        <f t="shared" si="14"/>
        <v>0.61271629400664152</v>
      </c>
      <c r="M60" s="20">
        <f t="shared" si="14"/>
        <v>0.63018989240099499</v>
      </c>
      <c r="N60" s="20">
        <f t="shared" si="14"/>
        <v>0.62477801626869134</v>
      </c>
      <c r="O60" s="20">
        <f t="shared" si="14"/>
        <v>0.62375540882222047</v>
      </c>
      <c r="P60" s="20">
        <f t="shared" si="14"/>
        <v>0.62524672952475469</v>
      </c>
      <c r="Q60" s="20">
        <f t="shared" si="14"/>
        <v>0.71212780250802754</v>
      </c>
      <c r="R60" s="20">
        <f t="shared" si="14"/>
        <v>0.69218074094904913</v>
      </c>
      <c r="S60" s="20">
        <f t="shared" si="14"/>
        <v>0.56139786745978948</v>
      </c>
      <c r="T60" s="20">
        <f t="shared" si="14"/>
        <v>0.34857386946449503</v>
      </c>
      <c r="U60" s="20">
        <f t="shared" si="14"/>
        <v>0.50367317437074288</v>
      </c>
      <c r="V60" s="20">
        <f t="shared" si="14"/>
        <v>0.5184631583303565</v>
      </c>
      <c r="W60" s="20">
        <f t="shared" si="14"/>
        <v>0.44347945261115157</v>
      </c>
      <c r="X60" s="20">
        <f t="shared" si="14"/>
        <v>0.41286799874411501</v>
      </c>
      <c r="Y60" s="20">
        <f t="shared" si="14"/>
        <v>0.29818104450798333</v>
      </c>
      <c r="Z60" s="20">
        <f t="shared" si="14"/>
        <v>3.3545930449274577E-2</v>
      </c>
      <c r="AA60" s="20">
        <f t="shared" si="14"/>
        <v>0.21619455884646013</v>
      </c>
      <c r="AB60" s="20">
        <f t="shared" si="14"/>
        <v>0.44352929977477512</v>
      </c>
      <c r="AC60" s="20">
        <f t="shared" si="14"/>
        <v>0.43291131634375546</v>
      </c>
      <c r="AD60" s="20">
        <f t="shared" si="14"/>
        <v>0.48649358202457355</v>
      </c>
      <c r="AE60" s="20">
        <f t="shared" si="14"/>
        <v>0.48678904091652331</v>
      </c>
      <c r="AF60" s="20">
        <f t="shared" si="14"/>
        <v>0.47558277842163138</v>
      </c>
      <c r="AG60" s="20">
        <f t="shared" si="14"/>
        <v>0.51881452997592103</v>
      </c>
    </row>
    <row r="61" spans="1:33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 spans="1:33" x14ac:dyDescent="0.25">
      <c r="A62" s="8" t="s">
        <v>0</v>
      </c>
      <c r="B62" s="33">
        <f t="shared" ref="B62:AG63" si="15">IF(B66=0,0,B66/B25)</f>
        <v>3.2405832000000006</v>
      </c>
      <c r="C62" s="33">
        <f t="shared" si="15"/>
        <v>3.2405832000000001</v>
      </c>
      <c r="D62" s="33">
        <f t="shared" si="15"/>
        <v>3.2405832000000006</v>
      </c>
      <c r="E62" s="33">
        <f t="shared" si="15"/>
        <v>3.2405832000000006</v>
      </c>
      <c r="F62" s="33">
        <f t="shared" si="15"/>
        <v>3.2405832000000006</v>
      </c>
      <c r="G62" s="33">
        <f t="shared" si="15"/>
        <v>3.2405832000000006</v>
      </c>
      <c r="H62" s="33">
        <f t="shared" si="15"/>
        <v>3.2405832000000006</v>
      </c>
      <c r="I62" s="33">
        <f t="shared" si="15"/>
        <v>3.2241214275464549</v>
      </c>
      <c r="J62" s="33">
        <f t="shared" si="15"/>
        <v>3.1789112909637254</v>
      </c>
      <c r="K62" s="33">
        <f t="shared" si="15"/>
        <v>3.1939101948603841</v>
      </c>
      <c r="L62" s="33">
        <f t="shared" si="15"/>
        <v>3.2065402120955717</v>
      </c>
      <c r="M62" s="33">
        <f t="shared" si="15"/>
        <v>3.2105780429031427</v>
      </c>
      <c r="N62" s="33">
        <f t="shared" si="15"/>
        <v>3.2119371628313331</v>
      </c>
      <c r="O62" s="33">
        <f t="shared" si="15"/>
        <v>3.2170875343493752</v>
      </c>
      <c r="P62" s="33">
        <f t="shared" si="15"/>
        <v>3.2153974978564199</v>
      </c>
      <c r="Q62" s="33">
        <f t="shared" si="15"/>
        <v>3.222634180852308</v>
      </c>
      <c r="R62" s="33">
        <f t="shared" si="15"/>
        <v>3.225080911084087</v>
      </c>
      <c r="S62" s="33">
        <f t="shared" si="15"/>
        <v>3.2236827330341042</v>
      </c>
      <c r="T62" s="33">
        <f t="shared" si="15"/>
        <v>3.2182340163865182</v>
      </c>
      <c r="U62" s="33">
        <f t="shared" si="15"/>
        <v>3.222468196546687</v>
      </c>
      <c r="V62" s="33">
        <f t="shared" si="15"/>
        <v>3.2221979565756911</v>
      </c>
      <c r="W62" s="33">
        <f t="shared" si="15"/>
        <v>3.2203164431130427</v>
      </c>
      <c r="X62" s="33">
        <f t="shared" si="15"/>
        <v>3.2169375099750521</v>
      </c>
      <c r="Y62" s="33">
        <f t="shared" si="15"/>
        <v>3.2192260621725817</v>
      </c>
      <c r="Z62" s="33">
        <f t="shared" si="15"/>
        <v>3.1377602582825337</v>
      </c>
      <c r="AA62" s="33">
        <f t="shared" si="15"/>
        <v>3.1659007831995312</v>
      </c>
      <c r="AB62" s="33">
        <f t="shared" si="15"/>
        <v>3.1821546115353789</v>
      </c>
      <c r="AC62" s="33">
        <f t="shared" si="15"/>
        <v>3.1814088264988611</v>
      </c>
      <c r="AD62" s="33">
        <f t="shared" si="15"/>
        <v>3.1820323613608257</v>
      </c>
      <c r="AE62" s="33">
        <f t="shared" si="15"/>
        <v>3.1832007573235717</v>
      </c>
      <c r="AF62" s="33">
        <f t="shared" si="15"/>
        <v>3.1824409225850263</v>
      </c>
      <c r="AG62" s="33">
        <f t="shared" si="15"/>
        <v>3.1621143644122092</v>
      </c>
    </row>
    <row r="63" spans="1:33" x14ac:dyDescent="0.25">
      <c r="A63" s="10" t="s">
        <v>29</v>
      </c>
      <c r="B63" s="34">
        <f t="shared" si="15"/>
        <v>3.2405832000000006</v>
      </c>
      <c r="C63" s="34">
        <f t="shared" si="15"/>
        <v>3.2405832000000006</v>
      </c>
      <c r="D63" s="34">
        <f t="shared" si="15"/>
        <v>3.2405832000000006</v>
      </c>
      <c r="E63" s="34">
        <f t="shared" si="15"/>
        <v>3.2405832000000006</v>
      </c>
      <c r="F63" s="34">
        <f t="shared" si="15"/>
        <v>3.2405832000000001</v>
      </c>
      <c r="G63" s="34">
        <f t="shared" si="15"/>
        <v>3.2405832000000006</v>
      </c>
      <c r="H63" s="34">
        <f t="shared" si="15"/>
        <v>3.2405832000000006</v>
      </c>
      <c r="I63" s="34">
        <f t="shared" si="15"/>
        <v>3.2129225706122853</v>
      </c>
      <c r="J63" s="34">
        <f t="shared" si="15"/>
        <v>3.136212039616499</v>
      </c>
      <c r="K63" s="34">
        <f t="shared" si="15"/>
        <v>3.1620411622504956</v>
      </c>
      <c r="L63" s="34">
        <f t="shared" si="15"/>
        <v>3.1827988116738504</v>
      </c>
      <c r="M63" s="34">
        <f t="shared" si="15"/>
        <v>3.1896098853116106</v>
      </c>
      <c r="N63" s="34">
        <f t="shared" si="15"/>
        <v>3.1918195176381823</v>
      </c>
      <c r="O63" s="34">
        <f t="shared" si="15"/>
        <v>3.2005945753676057</v>
      </c>
      <c r="P63" s="34">
        <f t="shared" si="15"/>
        <v>3.1977316487051657</v>
      </c>
      <c r="Q63" s="34">
        <f t="shared" si="15"/>
        <v>3.2101374071326818</v>
      </c>
      <c r="R63" s="34">
        <f t="shared" si="15"/>
        <v>3.2110716309556193</v>
      </c>
      <c r="S63" s="34">
        <f t="shared" si="15"/>
        <v>3.2055114795759119</v>
      </c>
      <c r="T63" s="34">
        <f t="shared" si="15"/>
        <v>3.192575378431691</v>
      </c>
      <c r="U63" s="34">
        <f t="shared" si="15"/>
        <v>3.1996591989270917</v>
      </c>
      <c r="V63" s="34">
        <f t="shared" si="15"/>
        <v>3.19928692091325</v>
      </c>
      <c r="W63" s="34">
        <f t="shared" si="15"/>
        <v>3.1965003332162785</v>
      </c>
      <c r="X63" s="34">
        <f t="shared" si="15"/>
        <v>3.1899441438084661</v>
      </c>
      <c r="Y63" s="34">
        <f t="shared" si="15"/>
        <v>3.1926072874896554</v>
      </c>
      <c r="Z63" s="34">
        <f t="shared" si="15"/>
        <v>3.1024188000000001</v>
      </c>
      <c r="AA63" s="34">
        <f t="shared" si="15"/>
        <v>3.1024188000000001</v>
      </c>
      <c r="AB63" s="34">
        <f t="shared" si="15"/>
        <v>3.1030783478591757</v>
      </c>
      <c r="AC63" s="34">
        <f t="shared" si="15"/>
        <v>3.1029633900916092</v>
      </c>
      <c r="AD63" s="34">
        <f t="shared" si="15"/>
        <v>3.103152979743351</v>
      </c>
      <c r="AE63" s="34">
        <f t="shared" si="15"/>
        <v>3.1039923174038799</v>
      </c>
      <c r="AF63" s="34">
        <f t="shared" si="15"/>
        <v>3.1024188000000001</v>
      </c>
      <c r="AG63" s="34">
        <f t="shared" si="15"/>
        <v>3.1024188000000001</v>
      </c>
    </row>
    <row r="64" spans="1:33" x14ac:dyDescent="0.25">
      <c r="A64" s="12" t="s">
        <v>30</v>
      </c>
      <c r="B64" s="35">
        <f t="shared" ref="B64:AG64" si="16">IF(B68=0,0,B68/B32)</f>
        <v>3.2405832000000006</v>
      </c>
      <c r="C64" s="35">
        <f t="shared" si="16"/>
        <v>3.2405832000000006</v>
      </c>
      <c r="D64" s="35">
        <f t="shared" si="16"/>
        <v>3.2405832000000006</v>
      </c>
      <c r="E64" s="35">
        <f t="shared" si="16"/>
        <v>3.2405832000000006</v>
      </c>
      <c r="F64" s="35">
        <f t="shared" si="16"/>
        <v>3.2405832000000001</v>
      </c>
      <c r="G64" s="35">
        <f t="shared" si="16"/>
        <v>3.2405832000000006</v>
      </c>
      <c r="H64" s="35">
        <f t="shared" si="16"/>
        <v>3.240583200000001</v>
      </c>
      <c r="I64" s="35">
        <f t="shared" si="16"/>
        <v>3.2351973843085404</v>
      </c>
      <c r="J64" s="35">
        <f t="shared" si="16"/>
        <v>3.2202668591746209</v>
      </c>
      <c r="K64" s="35">
        <f t="shared" si="16"/>
        <v>3.2252171738769424</v>
      </c>
      <c r="L64" s="35">
        <f t="shared" si="16"/>
        <v>3.2292605471843485</v>
      </c>
      <c r="M64" s="35">
        <f t="shared" si="16"/>
        <v>3.2306061355826792</v>
      </c>
      <c r="N64" s="35">
        <f t="shared" si="16"/>
        <v>3.2310319271996728</v>
      </c>
      <c r="O64" s="35">
        <f t="shared" si="16"/>
        <v>3.2327503770452153</v>
      </c>
      <c r="P64" s="35">
        <f t="shared" si="16"/>
        <v>3.2321904311997556</v>
      </c>
      <c r="Q64" s="35">
        <f t="shared" si="16"/>
        <v>3.2346931059821049</v>
      </c>
      <c r="R64" s="35">
        <f t="shared" si="16"/>
        <v>3.2349173406980278</v>
      </c>
      <c r="S64" s="35">
        <f t="shared" si="16"/>
        <v>3.2337941393486949</v>
      </c>
      <c r="T64" s="35">
        <f t="shared" si="16"/>
        <v>3.2313381146380147</v>
      </c>
      <c r="U64" s="35">
        <f t="shared" si="16"/>
        <v>3.2326303314916958</v>
      </c>
      <c r="V64" s="35">
        <f t="shared" si="16"/>
        <v>3.2326545567697673</v>
      </c>
      <c r="W64" s="35">
        <f t="shared" si="16"/>
        <v>3.232067757261341</v>
      </c>
      <c r="X64" s="35">
        <f t="shared" si="16"/>
        <v>3.2308519342784492</v>
      </c>
      <c r="Y64" s="35">
        <f t="shared" si="16"/>
        <v>3.231386514478753</v>
      </c>
      <c r="Z64" s="35">
        <f t="shared" si="16"/>
        <v>3.1528199787146249</v>
      </c>
      <c r="AA64" s="35">
        <f t="shared" si="16"/>
        <v>3.1910367413606209</v>
      </c>
      <c r="AB64" s="35">
        <f t="shared" si="16"/>
        <v>3.2104865671577389</v>
      </c>
      <c r="AC64" s="35">
        <f t="shared" si="16"/>
        <v>3.2095532284915889</v>
      </c>
      <c r="AD64" s="35">
        <f t="shared" si="16"/>
        <v>3.2108529055829638</v>
      </c>
      <c r="AE64" s="35">
        <f t="shared" si="16"/>
        <v>3.2129598186717816</v>
      </c>
      <c r="AF64" s="35">
        <f t="shared" si="16"/>
        <v>3.207293912073065</v>
      </c>
      <c r="AG64" s="35">
        <f t="shared" si="16"/>
        <v>3.1789484376520503</v>
      </c>
    </row>
    <row r="65" spans="1:33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 spans="1:33" x14ac:dyDescent="0.25">
      <c r="A66" s="8" t="s">
        <v>2</v>
      </c>
      <c r="B66" s="9">
        <f t="shared" ref="B66:AG66" si="17">SUM(B67:B68)</f>
        <v>300.16187496000003</v>
      </c>
      <c r="C66" s="9">
        <f t="shared" si="17"/>
        <v>495.11235095999984</v>
      </c>
      <c r="D66" s="9">
        <f t="shared" si="17"/>
        <v>919.05224400000009</v>
      </c>
      <c r="E66" s="9">
        <f t="shared" si="17"/>
        <v>507.49009703999991</v>
      </c>
      <c r="F66" s="9">
        <f t="shared" si="17"/>
        <v>479.64002904000006</v>
      </c>
      <c r="G66" s="9">
        <f t="shared" si="17"/>
        <v>445.60108799999995</v>
      </c>
      <c r="H66" s="9">
        <f t="shared" si="17"/>
        <v>414.65644416000009</v>
      </c>
      <c r="I66" s="9">
        <f t="shared" si="17"/>
        <v>192.23442828000006</v>
      </c>
      <c r="J66" s="9">
        <f t="shared" si="17"/>
        <v>159.00624540000001</v>
      </c>
      <c r="K66" s="9">
        <f t="shared" si="17"/>
        <v>230.28696684000002</v>
      </c>
      <c r="L66" s="9">
        <f t="shared" si="17"/>
        <v>292.54041108000001</v>
      </c>
      <c r="M66" s="9">
        <f t="shared" si="17"/>
        <v>317.22057000000001</v>
      </c>
      <c r="N66" s="9">
        <f t="shared" si="17"/>
        <v>348.24054708000006</v>
      </c>
      <c r="O66" s="9">
        <f t="shared" si="17"/>
        <v>347.93839007999998</v>
      </c>
      <c r="P66" s="9">
        <f t="shared" si="17"/>
        <v>360.46734804000005</v>
      </c>
      <c r="Q66" s="9">
        <f t="shared" si="17"/>
        <v>456.24436488000003</v>
      </c>
      <c r="R66" s="9">
        <f t="shared" si="17"/>
        <v>440.54549783999994</v>
      </c>
      <c r="S66" s="9">
        <f t="shared" si="17"/>
        <v>379.55025144000018</v>
      </c>
      <c r="T66" s="9">
        <f t="shared" si="17"/>
        <v>286.53102432000003</v>
      </c>
      <c r="U66" s="9">
        <f t="shared" si="17"/>
        <v>404.53724160000019</v>
      </c>
      <c r="V66" s="9">
        <f t="shared" si="17"/>
        <v>448.37785008000009</v>
      </c>
      <c r="W66" s="9">
        <f t="shared" si="17"/>
        <v>451.68274728000029</v>
      </c>
      <c r="X66" s="9">
        <f t="shared" si="17"/>
        <v>386.73176328</v>
      </c>
      <c r="Y66" s="9">
        <f t="shared" si="17"/>
        <v>278.51066460000004</v>
      </c>
      <c r="Z66" s="9">
        <f t="shared" si="17"/>
        <v>34.698286440000004</v>
      </c>
      <c r="AA66" s="9">
        <f t="shared" si="17"/>
        <v>239.83073136000002</v>
      </c>
      <c r="AB66" s="9">
        <f t="shared" si="17"/>
        <v>516.10334111999998</v>
      </c>
      <c r="AC66" s="9">
        <f t="shared" si="17"/>
        <v>555.86488680000002</v>
      </c>
      <c r="AD66" s="9">
        <f t="shared" si="17"/>
        <v>640.29878460000009</v>
      </c>
      <c r="AE66" s="9">
        <f t="shared" si="17"/>
        <v>619.05317256000012</v>
      </c>
      <c r="AF66" s="9">
        <f t="shared" si="17"/>
        <v>578.97739980000006</v>
      </c>
      <c r="AG66" s="9">
        <f t="shared" si="17"/>
        <v>595.73527704000014</v>
      </c>
    </row>
    <row r="67" spans="1:33" x14ac:dyDescent="0.25">
      <c r="A67" s="10" t="s">
        <v>29</v>
      </c>
      <c r="B67" s="11">
        <v>146.53923267853531</v>
      </c>
      <c r="C67" s="11">
        <v>241.71419198767111</v>
      </c>
      <c r="D67" s="11">
        <v>448.68194846552859</v>
      </c>
      <c r="E67" s="11">
        <v>247.75701638098536</v>
      </c>
      <c r="F67" s="11">
        <v>234.16059575032293</v>
      </c>
      <c r="G67" s="11">
        <v>217.54275926788517</v>
      </c>
      <c r="H67" s="11">
        <v>205.26944843950648</v>
      </c>
      <c r="I67" s="11">
        <v>95.254874961232616</v>
      </c>
      <c r="J67" s="11">
        <v>77.181384292363219</v>
      </c>
      <c r="K67" s="11">
        <v>112.98040711165662</v>
      </c>
      <c r="L67" s="11">
        <v>141.99650921144558</v>
      </c>
      <c r="M67" s="11">
        <v>153.96114606198574</v>
      </c>
      <c r="N67" s="11">
        <v>168.51609844706769</v>
      </c>
      <c r="O67" s="11">
        <v>168.60924410745784</v>
      </c>
      <c r="P67" s="11">
        <v>174.7028189082622</v>
      </c>
      <c r="Q67" s="11">
        <v>223.18573186625491</v>
      </c>
      <c r="R67" s="11">
        <v>180.93699848947182</v>
      </c>
      <c r="S67" s="11">
        <v>134.929105137921</v>
      </c>
      <c r="T67" s="11">
        <v>96.092149067674271</v>
      </c>
      <c r="U67" s="11">
        <v>123.80115159814119</v>
      </c>
      <c r="V67" s="11">
        <v>139.51155799340302</v>
      </c>
      <c r="W67" s="11">
        <v>148.13024137109696</v>
      </c>
      <c r="X67" s="11">
        <v>130.43961757451885</v>
      </c>
      <c r="Y67" s="11">
        <v>86.613669063329908</v>
      </c>
      <c r="Z67" s="11">
        <v>10.250968753380116</v>
      </c>
      <c r="AA67" s="11">
        <v>66.662522439940332</v>
      </c>
      <c r="AB67" s="11">
        <v>132.75386407350683</v>
      </c>
      <c r="AC67" s="11">
        <v>143.15371819948683</v>
      </c>
      <c r="AD67" s="11">
        <v>167.09676596122787</v>
      </c>
      <c r="AE67" s="11">
        <v>164.85677447090364</v>
      </c>
      <c r="AF67" s="11">
        <v>133.75434003516821</v>
      </c>
      <c r="AG67" s="11">
        <v>128.568839462396</v>
      </c>
    </row>
    <row r="68" spans="1:33" x14ac:dyDescent="0.25">
      <c r="A68" s="12" t="s">
        <v>30</v>
      </c>
      <c r="B68" s="13">
        <v>153.62264228146472</v>
      </c>
      <c r="C68" s="13">
        <v>253.39815897232876</v>
      </c>
      <c r="D68" s="13">
        <v>470.3702955344715</v>
      </c>
      <c r="E68" s="13">
        <v>259.73308065901455</v>
      </c>
      <c r="F68" s="13">
        <v>245.4794332896771</v>
      </c>
      <c r="G68" s="13">
        <v>228.05832873211477</v>
      </c>
      <c r="H68" s="13">
        <v>209.38699572049364</v>
      </c>
      <c r="I68" s="13">
        <v>96.979553318767444</v>
      </c>
      <c r="J68" s="13">
        <v>81.824861107636792</v>
      </c>
      <c r="K68" s="13">
        <v>117.3065597283434</v>
      </c>
      <c r="L68" s="13">
        <v>150.54390186855443</v>
      </c>
      <c r="M68" s="13">
        <v>163.25942393801427</v>
      </c>
      <c r="N68" s="13">
        <v>179.72444863293236</v>
      </c>
      <c r="O68" s="13">
        <v>179.32914597254216</v>
      </c>
      <c r="P68" s="13">
        <v>185.76452913173785</v>
      </c>
      <c r="Q68" s="13">
        <v>233.05863301374512</v>
      </c>
      <c r="R68" s="13">
        <v>259.60849935052812</v>
      </c>
      <c r="S68" s="13">
        <v>244.62114630207918</v>
      </c>
      <c r="T68" s="13">
        <v>190.43887525232574</v>
      </c>
      <c r="U68" s="13">
        <v>280.736090001859</v>
      </c>
      <c r="V68" s="13">
        <v>308.86629208659707</v>
      </c>
      <c r="W68" s="13">
        <v>303.5525059089033</v>
      </c>
      <c r="X68" s="13">
        <v>256.29214570548112</v>
      </c>
      <c r="Y68" s="13">
        <v>191.89699553667015</v>
      </c>
      <c r="Z68" s="13">
        <v>24.447317686619886</v>
      </c>
      <c r="AA68" s="13">
        <v>173.16820892005967</v>
      </c>
      <c r="AB68" s="13">
        <v>383.34947704649318</v>
      </c>
      <c r="AC68" s="13">
        <v>412.71116860051319</v>
      </c>
      <c r="AD68" s="13">
        <v>473.20201863877224</v>
      </c>
      <c r="AE68" s="13">
        <v>454.19639808909642</v>
      </c>
      <c r="AF68" s="13">
        <v>445.22305976483182</v>
      </c>
      <c r="AG68" s="13">
        <v>467.16643757760414</v>
      </c>
    </row>
    <row r="69" spans="1:33" x14ac:dyDescent="0.25">
      <c r="A69" s="14" t="s">
        <v>24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 spans="1:33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 spans="1:33" x14ac:dyDescent="0.25">
      <c r="A71" s="8" t="s">
        <v>7</v>
      </c>
      <c r="B71" s="9">
        <f t="shared" ref="B71:AG73" si="18">IF(B66=0,0,100*B66/B12)</f>
        <v>7677.6147097431649</v>
      </c>
      <c r="C71" s="9">
        <f t="shared" si="18"/>
        <v>7677.615060713827</v>
      </c>
      <c r="D71" s="9">
        <f t="shared" si="18"/>
        <v>7677.6153262220441</v>
      </c>
      <c r="E71" s="9">
        <f t="shared" si="18"/>
        <v>7677.6146349234332</v>
      </c>
      <c r="F71" s="9">
        <f t="shared" si="18"/>
        <v>7677.6149299540139</v>
      </c>
      <c r="G71" s="9">
        <f t="shared" si="18"/>
        <v>7677.6161680277328</v>
      </c>
      <c r="H71" s="9">
        <f t="shared" si="18"/>
        <v>7511.526053531089</v>
      </c>
      <c r="I71" s="9">
        <f t="shared" si="18"/>
        <v>7508.1865696271334</v>
      </c>
      <c r="J71" s="9">
        <f t="shared" si="18"/>
        <v>7632.9641523998253</v>
      </c>
      <c r="K71" s="9">
        <f t="shared" si="18"/>
        <v>6898.8450697727512</v>
      </c>
      <c r="L71" s="9">
        <f t="shared" si="18"/>
        <v>6945.898593916947</v>
      </c>
      <c r="M71" s="9">
        <f t="shared" si="18"/>
        <v>7238.0665210933075</v>
      </c>
      <c r="N71" s="9">
        <f t="shared" si="18"/>
        <v>7307.8701356751062</v>
      </c>
      <c r="O71" s="9">
        <f t="shared" si="18"/>
        <v>7329.0443125497759</v>
      </c>
      <c r="P71" s="9">
        <f t="shared" si="18"/>
        <v>7356.0591468484045</v>
      </c>
      <c r="Q71" s="9">
        <f t="shared" si="18"/>
        <v>8246.2524026035535</v>
      </c>
      <c r="R71" s="9">
        <f t="shared" si="18"/>
        <v>10013.995365624241</v>
      </c>
      <c r="S71" s="9">
        <f t="shared" si="18"/>
        <v>9527.0143940529233</v>
      </c>
      <c r="T71" s="9">
        <f t="shared" si="18"/>
        <v>6291.5485287165475</v>
      </c>
      <c r="U71" s="9">
        <f t="shared" si="18"/>
        <v>9518.0597462664809</v>
      </c>
      <c r="V71" s="9">
        <f t="shared" si="18"/>
        <v>9837.5700545722502</v>
      </c>
      <c r="W71" s="9">
        <f t="shared" si="18"/>
        <v>8638.3469141162186</v>
      </c>
      <c r="X71" s="9">
        <f t="shared" si="18"/>
        <v>7963.8180205967346</v>
      </c>
      <c r="Y71" s="9">
        <f t="shared" si="18"/>
        <v>6050.0473905852277</v>
      </c>
      <c r="Z71" s="9">
        <f t="shared" si="18"/>
        <v>680.12411486393512</v>
      </c>
      <c r="AA71" s="9">
        <f t="shared" si="18"/>
        <v>4630.7772329341624</v>
      </c>
      <c r="AB71" s="9">
        <f t="shared" si="18"/>
        <v>9986.7593789015045</v>
      </c>
      <c r="AC71" s="9">
        <f t="shared" si="18"/>
        <v>9878.7881396581706</v>
      </c>
      <c r="AD71" s="9">
        <f t="shared" si="18"/>
        <v>10932.191508182597</v>
      </c>
      <c r="AE71" s="9">
        <f t="shared" si="18"/>
        <v>10535.020276215058</v>
      </c>
      <c r="AF71" s="9">
        <f t="shared" si="18"/>
        <v>10072.856208105331</v>
      </c>
      <c r="AG71" s="9">
        <f t="shared" si="18"/>
        <v>10824.001242769589</v>
      </c>
    </row>
    <row r="72" spans="1:33" x14ac:dyDescent="0.25">
      <c r="A72" s="10" t="s">
        <v>29</v>
      </c>
      <c r="B72" s="11">
        <f t="shared" si="18"/>
        <v>5791.599831259995</v>
      </c>
      <c r="C72" s="11">
        <f t="shared" si="18"/>
        <v>5791.5992953609575</v>
      </c>
      <c r="D72" s="11">
        <f t="shared" si="18"/>
        <v>5791.5989711466682</v>
      </c>
      <c r="E72" s="11">
        <f t="shared" si="18"/>
        <v>5791.5989568868372</v>
      </c>
      <c r="F72" s="11">
        <f t="shared" si="18"/>
        <v>5791.5988331333947</v>
      </c>
      <c r="G72" s="11">
        <f t="shared" si="18"/>
        <v>5791.6003230914075</v>
      </c>
      <c r="H72" s="11">
        <f t="shared" si="18"/>
        <v>5656.200314940088</v>
      </c>
      <c r="I72" s="11">
        <f t="shared" si="18"/>
        <v>5636.1663581715866</v>
      </c>
      <c r="J72" s="11">
        <f t="shared" si="18"/>
        <v>5686.9062983209424</v>
      </c>
      <c r="K72" s="11">
        <f t="shared" si="18"/>
        <v>5114.8925827378489</v>
      </c>
      <c r="L72" s="11">
        <f t="shared" si="18"/>
        <v>5164.2699819953705</v>
      </c>
      <c r="M72" s="11">
        <f t="shared" si="18"/>
        <v>5390.0302009583284</v>
      </c>
      <c r="N72" s="11">
        <f t="shared" si="18"/>
        <v>5443.4712670986264</v>
      </c>
      <c r="O72" s="11">
        <f t="shared" si="18"/>
        <v>5484.0835027079947</v>
      </c>
      <c r="P72" s="11">
        <f t="shared" si="18"/>
        <v>5493.6680415267501</v>
      </c>
      <c r="Q72" s="11">
        <f t="shared" si="18"/>
        <v>6119.4088104900529</v>
      </c>
      <c r="R72" s="11">
        <f t="shared" si="18"/>
        <v>8014.9705553018139</v>
      </c>
      <c r="S72" s="11">
        <f t="shared" si="18"/>
        <v>8219.5157768429617</v>
      </c>
      <c r="T72" s="11">
        <f t="shared" si="18"/>
        <v>5405.164466981043</v>
      </c>
      <c r="U72" s="11">
        <f t="shared" si="18"/>
        <v>8471.5120070003049</v>
      </c>
      <c r="V72" s="11">
        <f t="shared" si="18"/>
        <v>8068.8786861253984</v>
      </c>
      <c r="W72" s="11">
        <f t="shared" si="18"/>
        <v>6949.1926494848967</v>
      </c>
      <c r="X72" s="11">
        <f t="shared" si="18"/>
        <v>6397.485804961394</v>
      </c>
      <c r="Y72" s="11">
        <f t="shared" si="18"/>
        <v>4894.1824961324492</v>
      </c>
      <c r="Z72" s="11">
        <f t="shared" si="18"/>
        <v>553.8399771666667</v>
      </c>
      <c r="AA72" s="11">
        <f t="shared" si="18"/>
        <v>3742.114963792244</v>
      </c>
      <c r="AB72" s="11">
        <f t="shared" si="18"/>
        <v>8070.4135441310691</v>
      </c>
      <c r="AC72" s="11">
        <f t="shared" si="18"/>
        <v>7963.1506333912312</v>
      </c>
      <c r="AD72" s="11">
        <f t="shared" si="18"/>
        <v>8827.6564026433753</v>
      </c>
      <c r="AE72" s="11">
        <f t="shared" si="18"/>
        <v>8480.2431299686559</v>
      </c>
      <c r="AF72" s="11">
        <f t="shared" si="18"/>
        <v>7540.6301357871607</v>
      </c>
      <c r="AG72" s="11">
        <f t="shared" si="18"/>
        <v>8113.7179971548394</v>
      </c>
    </row>
    <row r="73" spans="1:33" x14ac:dyDescent="0.25">
      <c r="A73" s="12" t="s">
        <v>30</v>
      </c>
      <c r="B73" s="13">
        <f t="shared" si="18"/>
        <v>11137.167957338806</v>
      </c>
      <c r="C73" s="13">
        <f t="shared" si="18"/>
        <v>11137.171435555294</v>
      </c>
      <c r="D73" s="13">
        <f t="shared" si="18"/>
        <v>11137.173837885914</v>
      </c>
      <c r="E73" s="13">
        <f t="shared" si="18"/>
        <v>11137.170886804437</v>
      </c>
      <c r="F73" s="13">
        <f t="shared" si="18"/>
        <v>11137.172612948654</v>
      </c>
      <c r="G73" s="13">
        <f t="shared" si="18"/>
        <v>11137.172366762419</v>
      </c>
      <c r="H73" s="13">
        <f t="shared" si="18"/>
        <v>11071.858163569825</v>
      </c>
      <c r="I73" s="13">
        <f t="shared" si="18"/>
        <v>11143.667949657627</v>
      </c>
      <c r="J73" s="13">
        <f t="shared" si="18"/>
        <v>11271.030146718109</v>
      </c>
      <c r="K73" s="13">
        <f t="shared" si="18"/>
        <v>10388.475346537094</v>
      </c>
      <c r="L73" s="13">
        <f t="shared" si="18"/>
        <v>10296.381030675255</v>
      </c>
      <c r="M73" s="13">
        <f t="shared" si="18"/>
        <v>10696.670034673836</v>
      </c>
      <c r="N73" s="13">
        <f t="shared" si="18"/>
        <v>10764.946903323464</v>
      </c>
      <c r="O73" s="13">
        <f t="shared" si="18"/>
        <v>10719.843070538143</v>
      </c>
      <c r="P73" s="13">
        <f t="shared" si="18"/>
        <v>10798.99506754078</v>
      </c>
      <c r="Q73" s="13">
        <f t="shared" si="18"/>
        <v>12360.115668670223</v>
      </c>
      <c r="R73" s="13">
        <f t="shared" si="18"/>
        <v>12120.98642505769</v>
      </c>
      <c r="S73" s="13">
        <f t="shared" si="18"/>
        <v>10443.331309828016</v>
      </c>
      <c r="T73" s="13">
        <f t="shared" si="18"/>
        <v>6859.1102644261609</v>
      </c>
      <c r="U73" s="13">
        <f t="shared" si="18"/>
        <v>10066.46490912334</v>
      </c>
      <c r="V73" s="13">
        <f t="shared" si="18"/>
        <v>10918.621483595607</v>
      </c>
      <c r="W73" s="13">
        <f t="shared" si="18"/>
        <v>9800.894032688424</v>
      </c>
      <c r="X73" s="13">
        <f t="shared" si="18"/>
        <v>9097.4391399046981</v>
      </c>
      <c r="Y73" s="13">
        <f t="shared" si="18"/>
        <v>6771.9133596757529</v>
      </c>
      <c r="Z73" s="13">
        <f t="shared" si="18"/>
        <v>752.02431124917666</v>
      </c>
      <c r="AA73" s="13">
        <f t="shared" si="18"/>
        <v>5096.709838310444</v>
      </c>
      <c r="AB73" s="13">
        <f t="shared" si="18"/>
        <v>10881.549398682324</v>
      </c>
      <c r="AC73" s="13">
        <f t="shared" si="18"/>
        <v>10778.137728193879</v>
      </c>
      <c r="AD73" s="13">
        <f t="shared" si="18"/>
        <v>11937.111434144288</v>
      </c>
      <c r="AE73" s="13">
        <f t="shared" si="18"/>
        <v>11550.882219971447</v>
      </c>
      <c r="AF73" s="13">
        <f t="shared" si="18"/>
        <v>11203.074389262309</v>
      </c>
      <c r="AG73" s="13">
        <f t="shared" si="18"/>
        <v>11919.791735092278</v>
      </c>
    </row>
    <row r="74" spans="1:33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 spans="1:33" x14ac:dyDescent="0.25">
      <c r="A75" s="8" t="s">
        <v>19</v>
      </c>
      <c r="B75" s="21">
        <f t="shared" ref="B75:AG77" si="19">IF(B66=0,0,1000*B66/B3)</f>
        <v>8.4310696831395546</v>
      </c>
      <c r="C75" s="21">
        <f t="shared" si="19"/>
        <v>8.4310696831395546</v>
      </c>
      <c r="D75" s="21">
        <f t="shared" si="19"/>
        <v>8.4310696831395564</v>
      </c>
      <c r="E75" s="21">
        <f t="shared" si="19"/>
        <v>8.4310696831395564</v>
      </c>
      <c r="F75" s="21">
        <f t="shared" si="19"/>
        <v>8.4310696831395564</v>
      </c>
      <c r="G75" s="21">
        <f t="shared" si="19"/>
        <v>8.4310696831395564</v>
      </c>
      <c r="H75" s="21">
        <f t="shared" si="19"/>
        <v>8.3229799761489343</v>
      </c>
      <c r="I75" s="21">
        <f t="shared" si="19"/>
        <v>8.3035196250826324</v>
      </c>
      <c r="J75" s="21">
        <f t="shared" si="19"/>
        <v>8.3356941844290997</v>
      </c>
      <c r="K75" s="21">
        <f t="shared" si="19"/>
        <v>7.8623742137417505</v>
      </c>
      <c r="L75" s="21">
        <f t="shared" si="19"/>
        <v>7.9071853194983515</v>
      </c>
      <c r="M75" s="21">
        <f t="shared" si="19"/>
        <v>8.0400352124867549</v>
      </c>
      <c r="N75" s="21">
        <f t="shared" si="19"/>
        <v>8.0143984414398624</v>
      </c>
      <c r="O75" s="21">
        <f t="shared" si="19"/>
        <v>8.0147912477939443</v>
      </c>
      <c r="P75" s="21">
        <f t="shared" si="19"/>
        <v>8.0166153196079595</v>
      </c>
      <c r="Q75" s="21">
        <f t="shared" si="19"/>
        <v>8.6222662791405629</v>
      </c>
      <c r="R75" s="21">
        <f t="shared" si="19"/>
        <v>7.4147669189563317</v>
      </c>
      <c r="S75" s="21">
        <f t="shared" si="19"/>
        <v>5.5801088301122679</v>
      </c>
      <c r="T75" s="21">
        <f t="shared" si="19"/>
        <v>3.180519031503513</v>
      </c>
      <c r="U75" s="21">
        <f t="shared" si="19"/>
        <v>4.3861447998876555</v>
      </c>
      <c r="V75" s="21">
        <f t="shared" si="19"/>
        <v>4.5265923492546838</v>
      </c>
      <c r="W75" s="21">
        <f t="shared" si="19"/>
        <v>3.8709394610338834</v>
      </c>
      <c r="X75" s="21">
        <f t="shared" si="19"/>
        <v>3.6772693648452761</v>
      </c>
      <c r="Y75" s="21">
        <f t="shared" si="19"/>
        <v>2.6068683172901026</v>
      </c>
      <c r="Z75" s="21">
        <f t="shared" si="19"/>
        <v>0.27592538868336941</v>
      </c>
      <c r="AA75" s="21">
        <f t="shared" si="19"/>
        <v>1.726900063937659</v>
      </c>
      <c r="AB75" s="21">
        <f t="shared" si="19"/>
        <v>3.4600326747618335</v>
      </c>
      <c r="AC75" s="21">
        <f t="shared" si="19"/>
        <v>3.3833037260094034</v>
      </c>
      <c r="AD75" s="21">
        <f t="shared" si="19"/>
        <v>3.8273567582881158</v>
      </c>
      <c r="AE75" s="21">
        <f t="shared" si="19"/>
        <v>3.8081079864937744</v>
      </c>
      <c r="AF75" s="21">
        <f t="shared" si="19"/>
        <v>3.4947844031264914</v>
      </c>
      <c r="AG75" s="21">
        <f t="shared" si="19"/>
        <v>3.5871472653229697</v>
      </c>
    </row>
    <row r="76" spans="1:33" x14ac:dyDescent="0.25">
      <c r="A76" s="10" t="s">
        <v>29</v>
      </c>
      <c r="B76" s="22">
        <f t="shared" si="19"/>
        <v>10.828482385474585</v>
      </c>
      <c r="C76" s="22">
        <f t="shared" si="19"/>
        <v>10.828482545486379</v>
      </c>
      <c r="D76" s="22">
        <f t="shared" si="19"/>
        <v>10.828482729992219</v>
      </c>
      <c r="E76" s="22">
        <f t="shared" si="19"/>
        <v>10.828482554265905</v>
      </c>
      <c r="F76" s="22">
        <f t="shared" si="19"/>
        <v>10.828482638867429</v>
      </c>
      <c r="G76" s="22">
        <f t="shared" si="19"/>
        <v>10.828482549578256</v>
      </c>
      <c r="H76" s="22">
        <f t="shared" si="19"/>
        <v>10.57532692418707</v>
      </c>
      <c r="I76" s="22">
        <f t="shared" si="19"/>
        <v>10.537868855658056</v>
      </c>
      <c r="J76" s="22">
        <f t="shared" si="19"/>
        <v>10.632734025271153</v>
      </c>
      <c r="K76" s="22">
        <f t="shared" si="19"/>
        <v>9.5632514610443575</v>
      </c>
      <c r="L76" s="22">
        <f t="shared" si="19"/>
        <v>9.655571737849268</v>
      </c>
      <c r="M76" s="22">
        <f t="shared" si="19"/>
        <v>9.9461043597990155</v>
      </c>
      <c r="N76" s="22">
        <f t="shared" si="19"/>
        <v>9.888410824648064</v>
      </c>
      <c r="O76" s="22">
        <f t="shared" si="19"/>
        <v>9.883894615550318</v>
      </c>
      <c r="P76" s="22">
        <f t="shared" si="19"/>
        <v>9.8902851302617698</v>
      </c>
      <c r="Q76" s="22">
        <f t="shared" si="19"/>
        <v>11.218055221611769</v>
      </c>
      <c r="R76" s="22">
        <f t="shared" si="19"/>
        <v>12.788456145700627</v>
      </c>
      <c r="S76" s="22">
        <f t="shared" si="19"/>
        <v>11.006255678841203</v>
      </c>
      <c r="T76" s="22">
        <f t="shared" si="19"/>
        <v>6.9413428702250863</v>
      </c>
      <c r="U76" s="22">
        <f t="shared" si="19"/>
        <v>10.339557946396114</v>
      </c>
      <c r="V76" s="22">
        <f t="shared" si="19"/>
        <v>10.714085198156816</v>
      </c>
      <c r="W76" s="22">
        <f t="shared" si="19"/>
        <v>8.9282584993742464</v>
      </c>
      <c r="X76" s="22">
        <f t="shared" si="19"/>
        <v>8.1889810815800637</v>
      </c>
      <c r="Y76" s="22">
        <f t="shared" si="19"/>
        <v>6.0876643263314483</v>
      </c>
      <c r="Z76" s="22">
        <f t="shared" si="19"/>
        <v>0.67448811709236811</v>
      </c>
      <c r="AA76" s="22">
        <f t="shared" si="19"/>
        <v>4.3926359927545704</v>
      </c>
      <c r="AB76" s="22">
        <f t="shared" si="19"/>
        <v>9.1432714181435824</v>
      </c>
      <c r="AC76" s="22">
        <f t="shared" si="19"/>
        <v>8.9042739441938128</v>
      </c>
      <c r="AD76" s="22">
        <f t="shared" si="19"/>
        <v>9.991041639925438</v>
      </c>
      <c r="AE76" s="22">
        <f t="shared" si="19"/>
        <v>9.9375593796819555</v>
      </c>
      <c r="AF76" s="22">
        <f t="shared" si="19"/>
        <v>8.0331142562971252</v>
      </c>
      <c r="AG76" s="22">
        <f t="shared" si="19"/>
        <v>9.0637677407832413</v>
      </c>
    </row>
    <row r="77" spans="1:33" x14ac:dyDescent="0.25">
      <c r="A77" s="12" t="s">
        <v>30</v>
      </c>
      <c r="B77" s="23">
        <f t="shared" si="19"/>
        <v>6.9609787526699689</v>
      </c>
      <c r="C77" s="23">
        <f t="shared" si="19"/>
        <v>6.9609786545509067</v>
      </c>
      <c r="D77" s="23">
        <f t="shared" si="19"/>
        <v>6.960978541412123</v>
      </c>
      <c r="E77" s="23">
        <f t="shared" si="19"/>
        <v>6.9609786491673145</v>
      </c>
      <c r="F77" s="23">
        <f t="shared" si="19"/>
        <v>6.9609785972897482</v>
      </c>
      <c r="G77" s="23">
        <f t="shared" si="19"/>
        <v>6.9609786520417751</v>
      </c>
      <c r="H77" s="23">
        <f t="shared" si="19"/>
        <v>6.8853636955864905</v>
      </c>
      <c r="I77" s="23">
        <f t="shared" si="19"/>
        <v>6.8722969342111995</v>
      </c>
      <c r="J77" s="23">
        <f t="shared" si="19"/>
        <v>6.9246281954012794</v>
      </c>
      <c r="K77" s="23">
        <f t="shared" si="19"/>
        <v>6.7125402425509826</v>
      </c>
      <c r="L77" s="23">
        <f t="shared" si="19"/>
        <v>6.7536917811695449</v>
      </c>
      <c r="M77" s="23">
        <f t="shared" si="19"/>
        <v>6.8094047415164747</v>
      </c>
      <c r="N77" s="23">
        <f t="shared" si="19"/>
        <v>6.8051444279906006</v>
      </c>
      <c r="O77" s="23">
        <f t="shared" si="19"/>
        <v>6.8048736798618625</v>
      </c>
      <c r="P77" s="23">
        <f t="shared" si="19"/>
        <v>6.8043255204351238</v>
      </c>
      <c r="Q77" s="23">
        <f t="shared" si="19"/>
        <v>7.0582240441203856</v>
      </c>
      <c r="R77" s="23">
        <f t="shared" si="19"/>
        <v>5.7351576479251252</v>
      </c>
      <c r="S77" s="23">
        <f t="shared" si="19"/>
        <v>4.3871054760364094</v>
      </c>
      <c r="T77" s="23">
        <f t="shared" si="19"/>
        <v>2.4976920372483611</v>
      </c>
      <c r="U77" s="23">
        <f t="shared" si="19"/>
        <v>3.4979567532756795</v>
      </c>
      <c r="V77" s="23">
        <f t="shared" si="19"/>
        <v>3.5900972623366689</v>
      </c>
      <c r="W77" s="23">
        <f t="shared" si="19"/>
        <v>3.0326624172797527</v>
      </c>
      <c r="X77" s="23">
        <f t="shared" si="19"/>
        <v>2.8719580720155737</v>
      </c>
      <c r="Y77" s="23">
        <f t="shared" si="19"/>
        <v>2.072108635091841</v>
      </c>
      <c r="Z77" s="23">
        <f t="shared" si="19"/>
        <v>0.22113407198582186</v>
      </c>
      <c r="AA77" s="23">
        <f t="shared" si="19"/>
        <v>1.3998666337739218</v>
      </c>
      <c r="AB77" s="23">
        <f t="shared" si="19"/>
        <v>2.8471737031890707</v>
      </c>
      <c r="AC77" s="23">
        <f t="shared" si="19"/>
        <v>2.7844591124471179</v>
      </c>
      <c r="AD77" s="23">
        <f t="shared" si="19"/>
        <v>3.1427244130245984</v>
      </c>
      <c r="AE77" s="23">
        <f t="shared" si="19"/>
        <v>3.1115179059323399</v>
      </c>
      <c r="AF77" s="23">
        <f t="shared" si="19"/>
        <v>2.9877009172700233</v>
      </c>
      <c r="AG77" s="23">
        <f t="shared" si="19"/>
        <v>3.0756888132005344</v>
      </c>
    </row>
    <row r="78" spans="1:33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spans="1:33" x14ac:dyDescent="0.25">
      <c r="A79" s="8" t="s">
        <v>8</v>
      </c>
      <c r="B79" s="36">
        <f t="shared" ref="B79:AG81" si="20">IF(B66=0,0,B66/B$66)</f>
        <v>1</v>
      </c>
      <c r="C79" s="36">
        <f t="shared" si="20"/>
        <v>1</v>
      </c>
      <c r="D79" s="36">
        <f t="shared" si="20"/>
        <v>1</v>
      </c>
      <c r="E79" s="36">
        <f t="shared" si="20"/>
        <v>1</v>
      </c>
      <c r="F79" s="36">
        <f t="shared" si="20"/>
        <v>1</v>
      </c>
      <c r="G79" s="36">
        <f t="shared" si="20"/>
        <v>1</v>
      </c>
      <c r="H79" s="36">
        <f t="shared" si="20"/>
        <v>1</v>
      </c>
      <c r="I79" s="36">
        <f t="shared" si="20"/>
        <v>1</v>
      </c>
      <c r="J79" s="36">
        <f t="shared" si="20"/>
        <v>1</v>
      </c>
      <c r="K79" s="36">
        <f t="shared" si="20"/>
        <v>1</v>
      </c>
      <c r="L79" s="36">
        <f t="shared" si="20"/>
        <v>1</v>
      </c>
      <c r="M79" s="36">
        <f t="shared" si="20"/>
        <v>1</v>
      </c>
      <c r="N79" s="36">
        <f t="shared" si="20"/>
        <v>1</v>
      </c>
      <c r="O79" s="36">
        <f t="shared" si="20"/>
        <v>1</v>
      </c>
      <c r="P79" s="36">
        <f t="shared" si="20"/>
        <v>1</v>
      </c>
      <c r="Q79" s="36">
        <f t="shared" si="20"/>
        <v>1</v>
      </c>
      <c r="R79" s="36">
        <f t="shared" si="20"/>
        <v>1</v>
      </c>
      <c r="S79" s="36">
        <f t="shared" si="20"/>
        <v>1</v>
      </c>
      <c r="T79" s="36">
        <f t="shared" si="20"/>
        <v>1</v>
      </c>
      <c r="U79" s="36">
        <f t="shared" si="20"/>
        <v>1</v>
      </c>
      <c r="V79" s="36">
        <f t="shared" si="20"/>
        <v>1</v>
      </c>
      <c r="W79" s="36">
        <f t="shared" si="20"/>
        <v>1</v>
      </c>
      <c r="X79" s="36">
        <f t="shared" si="20"/>
        <v>1</v>
      </c>
      <c r="Y79" s="36">
        <f t="shared" si="20"/>
        <v>1</v>
      </c>
      <c r="Z79" s="36">
        <f t="shared" si="20"/>
        <v>1</v>
      </c>
      <c r="AA79" s="36">
        <f t="shared" si="20"/>
        <v>1</v>
      </c>
      <c r="AB79" s="36">
        <f t="shared" si="20"/>
        <v>1</v>
      </c>
      <c r="AC79" s="36">
        <f t="shared" si="20"/>
        <v>1</v>
      </c>
      <c r="AD79" s="36">
        <f t="shared" si="20"/>
        <v>1</v>
      </c>
      <c r="AE79" s="36">
        <f t="shared" si="20"/>
        <v>1</v>
      </c>
      <c r="AF79" s="36">
        <f t="shared" si="20"/>
        <v>1</v>
      </c>
      <c r="AG79" s="36">
        <f t="shared" si="20"/>
        <v>1</v>
      </c>
    </row>
    <row r="80" spans="1:33" x14ac:dyDescent="0.25">
      <c r="A80" s="10" t="s">
        <v>29</v>
      </c>
      <c r="B80" s="37">
        <f t="shared" si="20"/>
        <v>0.48820068404111389</v>
      </c>
      <c r="C80" s="37">
        <f t="shared" si="20"/>
        <v>0.48820069125522425</v>
      </c>
      <c r="D80" s="37">
        <f t="shared" si="20"/>
        <v>0.48820069957364531</v>
      </c>
      <c r="E80" s="37">
        <f t="shared" si="20"/>
        <v>0.4882006916510479</v>
      </c>
      <c r="F80" s="37">
        <f t="shared" si="20"/>
        <v>0.48820069546529626</v>
      </c>
      <c r="G80" s="37">
        <f t="shared" si="20"/>
        <v>0.48820069143970579</v>
      </c>
      <c r="H80" s="37">
        <f t="shared" si="20"/>
        <v>0.49503498940028734</v>
      </c>
      <c r="I80" s="37">
        <f t="shared" si="20"/>
        <v>0.49551412727427074</v>
      </c>
      <c r="J80" s="37">
        <f t="shared" si="20"/>
        <v>0.48539844518813607</v>
      </c>
      <c r="K80" s="37">
        <f t="shared" si="20"/>
        <v>0.49060703982502724</v>
      </c>
      <c r="L80" s="37">
        <f t="shared" si="20"/>
        <v>0.48539109071195735</v>
      </c>
      <c r="M80" s="37">
        <f t="shared" si="20"/>
        <v>0.48534414417698618</v>
      </c>
      <c r="N80" s="37">
        <f t="shared" si="20"/>
        <v>0.48390717238436654</v>
      </c>
      <c r="O80" s="37">
        <f t="shared" si="20"/>
        <v>0.48459511486700346</v>
      </c>
      <c r="P80" s="37">
        <f t="shared" si="20"/>
        <v>0.4846564324291473</v>
      </c>
      <c r="Q80" s="37">
        <f t="shared" si="20"/>
        <v>0.48918024866993487</v>
      </c>
      <c r="R80" s="37">
        <f t="shared" si="20"/>
        <v>0.41071126450413903</v>
      </c>
      <c r="S80" s="37">
        <f t="shared" si="20"/>
        <v>0.35549734093444746</v>
      </c>
      <c r="T80" s="37">
        <f t="shared" si="20"/>
        <v>0.335363855609429</v>
      </c>
      <c r="U80" s="37">
        <f t="shared" si="20"/>
        <v>0.30603153150619872</v>
      </c>
      <c r="V80" s="37">
        <f t="shared" si="20"/>
        <v>0.31114730125163675</v>
      </c>
      <c r="W80" s="37">
        <f t="shared" si="20"/>
        <v>0.3279519580128446</v>
      </c>
      <c r="X80" s="37">
        <f t="shared" si="20"/>
        <v>0.33728705516251706</v>
      </c>
      <c r="Y80" s="37">
        <f t="shared" si="20"/>
        <v>0.31098869835999055</v>
      </c>
      <c r="Z80" s="37">
        <f t="shared" si="20"/>
        <v>0.29543155599646131</v>
      </c>
      <c r="AA80" s="37">
        <f t="shared" si="20"/>
        <v>0.27795654902905653</v>
      </c>
      <c r="AB80" s="37">
        <f t="shared" si="20"/>
        <v>0.25722341534433124</v>
      </c>
      <c r="AC80" s="37">
        <f t="shared" si="20"/>
        <v>0.25753329918641449</v>
      </c>
      <c r="AD80" s="37">
        <f t="shared" si="20"/>
        <v>0.26096686418921533</v>
      </c>
      <c r="AE80" s="37">
        <f t="shared" si="20"/>
        <v>0.26630470818712321</v>
      </c>
      <c r="AF80" s="37">
        <f t="shared" si="20"/>
        <v>0.23101824023074449</v>
      </c>
      <c r="AG80" s="37">
        <f t="shared" si="20"/>
        <v>0.2158153871652683</v>
      </c>
    </row>
    <row r="81" spans="1:33" x14ac:dyDescent="0.25">
      <c r="A81" s="12" t="s">
        <v>30</v>
      </c>
      <c r="B81" s="38">
        <f t="shared" si="20"/>
        <v>0.51179931595888606</v>
      </c>
      <c r="C81" s="38">
        <f t="shared" si="20"/>
        <v>0.51179930874477586</v>
      </c>
      <c r="D81" s="38">
        <f t="shared" si="20"/>
        <v>0.51179930042635469</v>
      </c>
      <c r="E81" s="38">
        <f t="shared" si="20"/>
        <v>0.51179930834895215</v>
      </c>
      <c r="F81" s="38">
        <f t="shared" si="20"/>
        <v>0.51179930453470368</v>
      </c>
      <c r="G81" s="38">
        <f t="shared" si="20"/>
        <v>0.51179930856029421</v>
      </c>
      <c r="H81" s="38">
        <f t="shared" si="20"/>
        <v>0.50496501059971277</v>
      </c>
      <c r="I81" s="38">
        <f t="shared" si="20"/>
        <v>0.50448587272572931</v>
      </c>
      <c r="J81" s="38">
        <f t="shared" si="20"/>
        <v>0.51460155481186387</v>
      </c>
      <c r="K81" s="38">
        <f t="shared" si="20"/>
        <v>0.50939296017497271</v>
      </c>
      <c r="L81" s="38">
        <f t="shared" si="20"/>
        <v>0.51460890928804259</v>
      </c>
      <c r="M81" s="38">
        <f t="shared" si="20"/>
        <v>0.51465585582301376</v>
      </c>
      <c r="N81" s="38">
        <f t="shared" si="20"/>
        <v>0.51609282761563346</v>
      </c>
      <c r="O81" s="38">
        <f t="shared" si="20"/>
        <v>0.51540488513299665</v>
      </c>
      <c r="P81" s="38">
        <f t="shared" si="20"/>
        <v>0.51534356757085276</v>
      </c>
      <c r="Q81" s="38">
        <f t="shared" si="20"/>
        <v>0.51081975133006519</v>
      </c>
      <c r="R81" s="38">
        <f t="shared" si="20"/>
        <v>0.58928873549586103</v>
      </c>
      <c r="S81" s="38">
        <f t="shared" si="20"/>
        <v>0.6445026590655526</v>
      </c>
      <c r="T81" s="38">
        <f t="shared" si="20"/>
        <v>0.66463614439057095</v>
      </c>
      <c r="U81" s="38">
        <f t="shared" si="20"/>
        <v>0.69396846849380123</v>
      </c>
      <c r="V81" s="38">
        <f t="shared" si="20"/>
        <v>0.68885269874836319</v>
      </c>
      <c r="W81" s="38">
        <f t="shared" si="20"/>
        <v>0.67204804198715529</v>
      </c>
      <c r="X81" s="38">
        <f t="shared" si="20"/>
        <v>0.66271294483748289</v>
      </c>
      <c r="Y81" s="38">
        <f t="shared" si="20"/>
        <v>0.68901130164000957</v>
      </c>
      <c r="Z81" s="38">
        <f t="shared" si="20"/>
        <v>0.70456844400353857</v>
      </c>
      <c r="AA81" s="38">
        <f t="shared" si="20"/>
        <v>0.72204345097094336</v>
      </c>
      <c r="AB81" s="38">
        <f t="shared" si="20"/>
        <v>0.74277658465566876</v>
      </c>
      <c r="AC81" s="38">
        <f t="shared" si="20"/>
        <v>0.74246670081358546</v>
      </c>
      <c r="AD81" s="38">
        <f t="shared" si="20"/>
        <v>0.73903313581078467</v>
      </c>
      <c r="AE81" s="38">
        <f t="shared" si="20"/>
        <v>0.73369529181287674</v>
      </c>
      <c r="AF81" s="38">
        <f t="shared" si="20"/>
        <v>0.76898175976925542</v>
      </c>
      <c r="AG81" s="38">
        <f t="shared" si="20"/>
        <v>0.78418461283473173</v>
      </c>
    </row>
    <row r="82" spans="1:33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 spans="1:33" x14ac:dyDescent="0.25">
      <c r="A83" s="8" t="s">
        <v>26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>
        <f>SUM(AD84:AD85)</f>
        <v>640.29878460000009</v>
      </c>
      <c r="AE83" s="9">
        <f t="shared" ref="AE83:AG83" si="21">SUM(AE84:AE85)</f>
        <v>619.05317256000012</v>
      </c>
      <c r="AF83" s="9">
        <f t="shared" si="21"/>
        <v>578.97739980000006</v>
      </c>
      <c r="AG83" s="9">
        <f t="shared" si="21"/>
        <v>595.73527704000014</v>
      </c>
    </row>
    <row r="84" spans="1:33" x14ac:dyDescent="0.25">
      <c r="A84" s="10" t="s">
        <v>29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>
        <v>167.09676596122787</v>
      </c>
      <c r="AE84" s="11">
        <v>164.85677447090364</v>
      </c>
      <c r="AF84" s="11">
        <v>133.75434003516821</v>
      </c>
      <c r="AG84" s="11">
        <v>128.568839462396</v>
      </c>
    </row>
    <row r="85" spans="1:33" x14ac:dyDescent="0.25">
      <c r="A85" s="12" t="s">
        <v>30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>
        <v>473.20201863877224</v>
      </c>
      <c r="AE85" s="13">
        <v>454.19639808909642</v>
      </c>
      <c r="AF85" s="13">
        <v>445.22305976483182</v>
      </c>
      <c r="AG85" s="13">
        <v>467.16643757760414</v>
      </c>
    </row>
    <row r="86" spans="1:33" x14ac:dyDescent="0.25">
      <c r="A86" s="14" t="s">
        <v>36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spans="1:33" x14ac:dyDescent="0.25">
      <c r="A87" s="14" t="s">
        <v>28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spans="1:33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spans="1:33" x14ac:dyDescent="0.25">
      <c r="A89" s="8" t="s">
        <v>69</v>
      </c>
      <c r="B89" s="9">
        <v>302.17439999999999</v>
      </c>
      <c r="C89" s="9">
        <v>498.34719999999999</v>
      </c>
      <c r="D89" s="9">
        <v>925.06960000000004</v>
      </c>
      <c r="E89" s="9">
        <v>510.8408</v>
      </c>
      <c r="F89" s="9">
        <v>482.8272</v>
      </c>
      <c r="G89" s="9">
        <v>448.52800000000002</v>
      </c>
      <c r="H89" s="9">
        <v>417.41039999999998</v>
      </c>
      <c r="I89" s="9">
        <v>192.29073</v>
      </c>
      <c r="J89" s="9">
        <v>158.09055000000001</v>
      </c>
      <c r="K89" s="9">
        <v>229.47020000000001</v>
      </c>
      <c r="L89" s="9">
        <v>292.61597999999998</v>
      </c>
      <c r="M89" s="9">
        <v>314.88046000000003</v>
      </c>
      <c r="N89" s="9">
        <v>348.93002999999999</v>
      </c>
      <c r="O89" s="9">
        <v>348.16953999999998</v>
      </c>
      <c r="P89" s="9">
        <v>360.05331000000001</v>
      </c>
      <c r="Q89" s="9">
        <v>456.77409999999998</v>
      </c>
      <c r="R89" s="9">
        <v>437.84532999999999</v>
      </c>
      <c r="S89" s="9">
        <v>380.74833000000001</v>
      </c>
      <c r="T89" s="9">
        <v>285.92113000000001</v>
      </c>
      <c r="U89" s="9">
        <v>406.85196999999999</v>
      </c>
      <c r="V89" s="9">
        <v>445.04484000000002</v>
      </c>
      <c r="W89" s="9">
        <v>452.43723</v>
      </c>
      <c r="X89" s="9">
        <v>384.46210000000002</v>
      </c>
      <c r="Y89" s="9">
        <v>278.65992999999997</v>
      </c>
      <c r="Z89" s="9">
        <v>35.380830000000003</v>
      </c>
      <c r="AA89" s="9">
        <v>240.71194</v>
      </c>
      <c r="AB89" s="9">
        <v>512.36793999999998</v>
      </c>
      <c r="AC89" s="9">
        <v>554.22640000000001</v>
      </c>
      <c r="AD89" s="9">
        <v>636.15440000000001</v>
      </c>
      <c r="AE89" s="9">
        <v>616.10640000000001</v>
      </c>
      <c r="AF89" s="9">
        <v>581.33600000000001</v>
      </c>
      <c r="AG89" s="9">
        <v>593.17439999999999</v>
      </c>
    </row>
    <row r="90" spans="1:33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 spans="1:33" x14ac:dyDescent="0.25">
      <c r="A91" s="8" t="s">
        <v>70</v>
      </c>
      <c r="B91" s="9">
        <f>B89-B$66</f>
        <v>2.0125250399999572</v>
      </c>
      <c r="C91" s="9">
        <f t="shared" ref="C91:AG91" si="22">C89-C$66</f>
        <v>3.2348490400001424</v>
      </c>
      <c r="D91" s="9">
        <f t="shared" si="22"/>
        <v>6.0173559999999497</v>
      </c>
      <c r="E91" s="9">
        <f t="shared" si="22"/>
        <v>3.3507029600000919</v>
      </c>
      <c r="F91" s="9">
        <f t="shared" si="22"/>
        <v>3.1871709599999463</v>
      </c>
      <c r="G91" s="9">
        <f t="shared" si="22"/>
        <v>2.9269120000000726</v>
      </c>
      <c r="H91" s="9">
        <f t="shared" si="22"/>
        <v>2.7539558399998896</v>
      </c>
      <c r="I91" s="9">
        <f t="shared" si="22"/>
        <v>5.6301719999936495E-2</v>
      </c>
      <c r="J91" s="9">
        <f t="shared" si="22"/>
        <v>-0.91569540000000416</v>
      </c>
      <c r="K91" s="9">
        <f t="shared" si="22"/>
        <v>-0.81676684000001387</v>
      </c>
      <c r="L91" s="9">
        <f t="shared" si="22"/>
        <v>7.5568919999966511E-2</v>
      </c>
      <c r="M91" s="9">
        <f t="shared" si="22"/>
        <v>-2.3401099999999815</v>
      </c>
      <c r="N91" s="9">
        <f t="shared" si="22"/>
        <v>0.68948291999993216</v>
      </c>
      <c r="O91" s="9">
        <f t="shared" si="22"/>
        <v>0.23114992000000711</v>
      </c>
      <c r="P91" s="9">
        <f t="shared" si="22"/>
        <v>-0.41403804000003674</v>
      </c>
      <c r="Q91" s="9">
        <f t="shared" si="22"/>
        <v>0.52973511999994116</v>
      </c>
      <c r="R91" s="9">
        <f t="shared" si="22"/>
        <v>-2.7001678399999491</v>
      </c>
      <c r="S91" s="9">
        <f t="shared" si="22"/>
        <v>1.1980785599998285</v>
      </c>
      <c r="T91" s="9">
        <f t="shared" si="22"/>
        <v>-0.60989432000002353</v>
      </c>
      <c r="U91" s="9">
        <f t="shared" si="22"/>
        <v>2.3147283999998081</v>
      </c>
      <c r="V91" s="9">
        <f t="shared" si="22"/>
        <v>-3.333010080000065</v>
      </c>
      <c r="W91" s="9">
        <f t="shared" si="22"/>
        <v>0.75448271999971439</v>
      </c>
      <c r="X91" s="9">
        <f t="shared" si="22"/>
        <v>-2.2696632799999747</v>
      </c>
      <c r="Y91" s="9">
        <f t="shared" si="22"/>
        <v>0.14926539999993338</v>
      </c>
      <c r="Z91" s="9">
        <f t="shared" si="22"/>
        <v>0.68254355999999916</v>
      </c>
      <c r="AA91" s="9">
        <f t="shared" si="22"/>
        <v>0.88120863999998278</v>
      </c>
      <c r="AB91" s="9">
        <f t="shared" si="22"/>
        <v>-3.7354011200000059</v>
      </c>
      <c r="AC91" s="9">
        <f t="shared" si="22"/>
        <v>-1.6384868000000097</v>
      </c>
      <c r="AD91" s="9">
        <f t="shared" si="22"/>
        <v>-4.1443846000000804</v>
      </c>
      <c r="AE91" s="9">
        <f t="shared" si="22"/>
        <v>-2.9467725600001131</v>
      </c>
      <c r="AF91" s="9">
        <f t="shared" si="22"/>
        <v>2.3586001999999553</v>
      </c>
      <c r="AG91" s="9">
        <f t="shared" si="22"/>
        <v>-2.5608770400001504</v>
      </c>
    </row>
    <row r="92" spans="1:33" x14ac:dyDescent="0.25">
      <c r="A92" s="10" t="s">
        <v>29</v>
      </c>
      <c r="B92" s="11">
        <f>IF(B$66=0,50%,B$67/B$66)*B91</f>
        <v>0.98251610117784927</v>
      </c>
      <c r="C92" s="11">
        <f t="shared" ref="C92:AG92" si="23">IF(C$66=0,50%,C$67/C$66)*C91</f>
        <v>1.579255537434368</v>
      </c>
      <c r="D92" s="11">
        <f t="shared" si="23"/>
        <v>2.9376774087836477</v>
      </c>
      <c r="E92" s="11">
        <f t="shared" si="23"/>
        <v>1.6358155025892585</v>
      </c>
      <c r="F92" s="11">
        <f t="shared" si="23"/>
        <v>1.5559790792387698</v>
      </c>
      <c r="G92" s="11">
        <f t="shared" si="23"/>
        <v>1.4289204621832077</v>
      </c>
      <c r="H92" s="11">
        <f t="shared" si="23"/>
        <v>1.3633045000632047</v>
      </c>
      <c r="I92" s="11">
        <f t="shared" si="23"/>
        <v>2.7898297649808886E-2</v>
      </c>
      <c r="J92" s="11">
        <f t="shared" si="23"/>
        <v>-0.44447712342593038</v>
      </c>
      <c r="K92" s="11">
        <f t="shared" si="23"/>
        <v>-0.40071156159964844</v>
      </c>
      <c r="L92" s="11">
        <f t="shared" si="23"/>
        <v>3.668048050270839E-2</v>
      </c>
      <c r="M92" s="11">
        <f t="shared" si="23"/>
        <v>-1.1357586852299981</v>
      </c>
      <c r="N92" s="11">
        <f t="shared" si="23"/>
        <v>0.33364573022448357</v>
      </c>
      <c r="O92" s="11">
        <f t="shared" si="23"/>
        <v>0.11201412203390211</v>
      </c>
      <c r="P92" s="11">
        <f t="shared" si="23"/>
        <v>-0.20066619935637439</v>
      </c>
      <c r="Q92" s="11">
        <f t="shared" si="23"/>
        <v>0.25913595773076903</v>
      </c>
      <c r="R92" s="11">
        <f t="shared" si="23"/>
        <v>-1.1089893479397888</v>
      </c>
      <c r="S92" s="11">
        <f t="shared" si="23"/>
        <v>0.42591374231051088</v>
      </c>
      <c r="T92" s="11">
        <f t="shared" si="23"/>
        <v>-0.20453651066949877</v>
      </c>
      <c r="U92" s="11">
        <f t="shared" si="23"/>
        <v>0.70837987727283425</v>
      </c>
      <c r="V92" s="11">
        <f t="shared" si="23"/>
        <v>-1.0370570914365222</v>
      </c>
      <c r="W92" s="11">
        <f t="shared" si="23"/>
        <v>0.24743408531076314</v>
      </c>
      <c r="X92" s="11">
        <f t="shared" si="23"/>
        <v>-0.76552804392169083</v>
      </c>
      <c r="Y92" s="11">
        <f t="shared" si="23"/>
        <v>4.6419852456162612E-2</v>
      </c>
      <c r="Z92" s="11">
        <f t="shared" si="23"/>
        <v>0.2016449059661638</v>
      </c>
      <c r="AA92" s="11">
        <f t="shared" si="23"/>
        <v>0.24493771254898344</v>
      </c>
      <c r="AB92" s="11">
        <f t="shared" si="23"/>
        <v>-0.96083263376744166</v>
      </c>
      <c r="AC92" s="11">
        <f t="shared" si="23"/>
        <v>-0.42196491127739338</v>
      </c>
      <c r="AD92" s="11">
        <f t="shared" si="23"/>
        <v>-1.0815470530560964</v>
      </c>
      <c r="AE92" s="11">
        <f t="shared" si="23"/>
        <v>-0.78473940668465214</v>
      </c>
      <c r="AF92" s="11">
        <f t="shared" si="23"/>
        <v>0.54487966761187168</v>
      </c>
      <c r="AG92" s="11">
        <f t="shared" si="23"/>
        <v>-0.55267666987027875</v>
      </c>
    </row>
    <row r="93" spans="1:33" x14ac:dyDescent="0.25">
      <c r="A93" s="12" t="s">
        <v>30</v>
      </c>
      <c r="B93" s="13">
        <f>B91-B92</f>
        <v>1.0300089388221081</v>
      </c>
      <c r="C93" s="13">
        <f t="shared" ref="C93:AG93" si="24">C91-C92</f>
        <v>1.6555935025657744</v>
      </c>
      <c r="D93" s="13">
        <f t="shared" si="24"/>
        <v>3.0796785912163021</v>
      </c>
      <c r="E93" s="13">
        <f t="shared" si="24"/>
        <v>1.7148874574108335</v>
      </c>
      <c r="F93" s="13">
        <f t="shared" si="24"/>
        <v>1.6311918807611765</v>
      </c>
      <c r="G93" s="13">
        <f t="shared" si="24"/>
        <v>1.4979915378168649</v>
      </c>
      <c r="H93" s="13">
        <f t="shared" si="24"/>
        <v>1.3906513399366849</v>
      </c>
      <c r="I93" s="13">
        <f t="shared" si="24"/>
        <v>2.8403422350127609E-2</v>
      </c>
      <c r="J93" s="13">
        <f t="shared" si="24"/>
        <v>-0.47121827657407378</v>
      </c>
      <c r="K93" s="13">
        <f t="shared" si="24"/>
        <v>-0.41605527840036544</v>
      </c>
      <c r="L93" s="13">
        <f t="shared" si="24"/>
        <v>3.888843949725812E-2</v>
      </c>
      <c r="M93" s="13">
        <f t="shared" si="24"/>
        <v>-1.2043513147699834</v>
      </c>
      <c r="N93" s="13">
        <f t="shared" si="24"/>
        <v>0.35583718977544859</v>
      </c>
      <c r="O93" s="13">
        <f t="shared" si="24"/>
        <v>0.119135797966105</v>
      </c>
      <c r="P93" s="13">
        <f t="shared" si="24"/>
        <v>-0.21337184064366235</v>
      </c>
      <c r="Q93" s="13">
        <f t="shared" si="24"/>
        <v>0.27059916226917213</v>
      </c>
      <c r="R93" s="13">
        <f t="shared" si="24"/>
        <v>-1.5911784920601604</v>
      </c>
      <c r="S93" s="13">
        <f t="shared" si="24"/>
        <v>0.77216481768931766</v>
      </c>
      <c r="T93" s="13">
        <f t="shared" si="24"/>
        <v>-0.40535780933052479</v>
      </c>
      <c r="U93" s="13">
        <f t="shared" si="24"/>
        <v>1.6063485227269738</v>
      </c>
      <c r="V93" s="13">
        <f t="shared" si="24"/>
        <v>-2.2959529885635428</v>
      </c>
      <c r="W93" s="13">
        <f t="shared" si="24"/>
        <v>0.50704863468895123</v>
      </c>
      <c r="X93" s="13">
        <f t="shared" si="24"/>
        <v>-1.5041352360782838</v>
      </c>
      <c r="Y93" s="13">
        <f t="shared" si="24"/>
        <v>0.10284554754377076</v>
      </c>
      <c r="Z93" s="13">
        <f t="shared" si="24"/>
        <v>0.48089865403383536</v>
      </c>
      <c r="AA93" s="13">
        <f t="shared" si="24"/>
        <v>0.63627092745099934</v>
      </c>
      <c r="AB93" s="13">
        <f t="shared" si="24"/>
        <v>-2.7745684862325644</v>
      </c>
      <c r="AC93" s="13">
        <f t="shared" si="24"/>
        <v>-1.2165218887226164</v>
      </c>
      <c r="AD93" s="13">
        <f t="shared" si="24"/>
        <v>-3.0628375469439839</v>
      </c>
      <c r="AE93" s="13">
        <f t="shared" si="24"/>
        <v>-2.1620331533154609</v>
      </c>
      <c r="AF93" s="13">
        <f t="shared" si="24"/>
        <v>1.8137205323880836</v>
      </c>
      <c r="AG93" s="13">
        <f t="shared" si="24"/>
        <v>-2.0082003701298716</v>
      </c>
    </row>
    <row r="94" spans="1:33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 spans="1:33" x14ac:dyDescent="0.25">
      <c r="A95" s="8" t="s">
        <v>31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</row>
    <row r="96" spans="1:33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</row>
    <row r="97" spans="1:33" x14ac:dyDescent="0.25">
      <c r="A97" s="8" t="s">
        <v>32</v>
      </c>
      <c r="B97" s="9">
        <f t="shared" ref="B97:AG97" si="25">SUM(B98:B99)</f>
        <v>33.996278260869566</v>
      </c>
      <c r="C97" s="9">
        <f t="shared" si="25"/>
        <v>56.076330434782605</v>
      </c>
      <c r="D97" s="9">
        <f t="shared" si="25"/>
        <v>104.09167826086957</v>
      </c>
      <c r="E97" s="9">
        <f t="shared" si="25"/>
        <v>57.478234782608695</v>
      </c>
      <c r="F97" s="9">
        <f t="shared" si="25"/>
        <v>54.323939130434781</v>
      </c>
      <c r="G97" s="9">
        <f t="shared" si="25"/>
        <v>50.468686956521736</v>
      </c>
      <c r="H97" s="9">
        <f t="shared" si="25"/>
        <v>48.002339130434784</v>
      </c>
      <c r="I97" s="9">
        <f t="shared" si="25"/>
        <v>22.263747826086956</v>
      </c>
      <c r="J97" s="9">
        <f t="shared" si="25"/>
        <v>18.114365217391303</v>
      </c>
      <c r="K97" s="9">
        <f t="shared" si="25"/>
        <v>29.026530434782607</v>
      </c>
      <c r="L97" s="9">
        <f t="shared" si="25"/>
        <v>36.623478260869561</v>
      </c>
      <c r="M97" s="9">
        <f t="shared" si="25"/>
        <v>38.110173913043475</v>
      </c>
      <c r="N97" s="9">
        <f t="shared" si="25"/>
        <v>41.437226086956521</v>
      </c>
      <c r="O97" s="9">
        <f t="shared" si="25"/>
        <v>41.281660869565215</v>
      </c>
      <c r="P97" s="9">
        <f t="shared" si="25"/>
        <v>42.611113043478262</v>
      </c>
      <c r="Q97" s="9">
        <f t="shared" si="25"/>
        <v>48.110852173913045</v>
      </c>
      <c r="R97" s="9">
        <f t="shared" si="25"/>
        <v>49.356152173913046</v>
      </c>
      <c r="S97" s="9">
        <f t="shared" si="25"/>
        <v>48.816782608695654</v>
      </c>
      <c r="T97" s="9">
        <f t="shared" si="25"/>
        <v>50.263126086956518</v>
      </c>
      <c r="U97" s="9">
        <f t="shared" si="25"/>
        <v>48.014634782608695</v>
      </c>
      <c r="V97" s="9">
        <f t="shared" si="25"/>
        <v>45.12913043478261</v>
      </c>
      <c r="W97" s="9">
        <f t="shared" si="25"/>
        <v>45.496642608695659</v>
      </c>
      <c r="X97" s="9">
        <f t="shared" si="25"/>
        <v>43.95983043478261</v>
      </c>
      <c r="Y97" s="9">
        <f t="shared" si="25"/>
        <v>41.015326956521733</v>
      </c>
      <c r="Z97" s="9">
        <f t="shared" si="25"/>
        <v>44.395060000000001</v>
      </c>
      <c r="AA97" s="9">
        <f t="shared" si="25"/>
        <v>45.075859130434779</v>
      </c>
      <c r="AB97" s="9">
        <f t="shared" si="25"/>
        <v>44.938052173913043</v>
      </c>
      <c r="AC97" s="9">
        <f t="shared" si="25"/>
        <v>48.929156521739131</v>
      </c>
      <c r="AD97" s="9">
        <f t="shared" si="25"/>
        <v>50.982364347826092</v>
      </c>
      <c r="AE97" s="9">
        <f t="shared" si="25"/>
        <v>51.096921739130437</v>
      </c>
      <c r="AF97" s="9">
        <f t="shared" si="25"/>
        <v>50.144042608695656</v>
      </c>
      <c r="AG97" s="9">
        <f t="shared" si="25"/>
        <v>48.34252</v>
      </c>
    </row>
    <row r="98" spans="1:33" x14ac:dyDescent="0.25">
      <c r="A98" s="10" t="s">
        <v>29</v>
      </c>
      <c r="B98" s="11">
        <v>22.001765217391306</v>
      </c>
      <c r="C98" s="11">
        <v>36.291573913043479</v>
      </c>
      <c r="D98" s="11">
        <v>67.3662347826087</v>
      </c>
      <c r="E98" s="11">
        <v>37.198860869565216</v>
      </c>
      <c r="F98" s="11">
        <v>35.157460869565213</v>
      </c>
      <c r="G98" s="11">
        <v>32.662408695652168</v>
      </c>
      <c r="H98" s="11">
        <v>31.557434782608695</v>
      </c>
      <c r="I98" s="11">
        <v>14.696217391304348</v>
      </c>
      <c r="J98" s="11">
        <v>11.801539130434783</v>
      </c>
      <c r="K98" s="11">
        <v>19.207408695652173</v>
      </c>
      <c r="L98" s="11">
        <v>23.909521739130433</v>
      </c>
      <c r="M98" s="11">
        <v>24.838313043478259</v>
      </c>
      <c r="N98" s="11">
        <v>26.919539130434782</v>
      </c>
      <c r="O98" s="11">
        <v>26.734956521739129</v>
      </c>
      <c r="P98" s="11">
        <v>27.652834782608696</v>
      </c>
      <c r="Q98" s="11">
        <v>31.714591304347827</v>
      </c>
      <c r="R98" s="11">
        <v>29.323639130434781</v>
      </c>
      <c r="S98" s="11">
        <v>26.932686956521739</v>
      </c>
      <c r="T98" s="11">
        <v>24.541734782608696</v>
      </c>
      <c r="U98" s="11">
        <v>22.15078260869565</v>
      </c>
      <c r="V98" s="11">
        <v>19.829060869565215</v>
      </c>
      <c r="W98" s="11">
        <v>18.547903478260874</v>
      </c>
      <c r="X98" s="11">
        <v>17.729739130434783</v>
      </c>
      <c r="Y98" s="11">
        <v>15.457866086956521</v>
      </c>
      <c r="Z98" s="11">
        <v>16.126642608695654</v>
      </c>
      <c r="AA98" s="11">
        <v>15.531102608695651</v>
      </c>
      <c r="AB98" s="11">
        <v>14.30386956521739</v>
      </c>
      <c r="AC98" s="11">
        <v>15.632191304347826</v>
      </c>
      <c r="AD98" s="11">
        <v>16.511712173913043</v>
      </c>
      <c r="AE98" s="11">
        <v>16.904434782608696</v>
      </c>
      <c r="AF98" s="11">
        <v>15.586520869565218</v>
      </c>
      <c r="AG98" s="11">
        <v>14.262085217391304</v>
      </c>
    </row>
    <row r="99" spans="1:33" x14ac:dyDescent="0.25">
      <c r="A99" s="12" t="s">
        <v>30</v>
      </c>
      <c r="B99" s="13">
        <v>11.994513043478261</v>
      </c>
      <c r="C99" s="13">
        <v>19.78475652173913</v>
      </c>
      <c r="D99" s="13">
        <v>36.725443478260871</v>
      </c>
      <c r="E99" s="13">
        <v>20.279373913043479</v>
      </c>
      <c r="F99" s="13">
        <v>19.166478260869567</v>
      </c>
      <c r="G99" s="13">
        <v>17.806278260869565</v>
      </c>
      <c r="H99" s="13">
        <v>16.444904347826089</v>
      </c>
      <c r="I99" s="13">
        <v>7.5675304347826096</v>
      </c>
      <c r="J99" s="13">
        <v>6.3128260869565214</v>
      </c>
      <c r="K99" s="13">
        <v>9.8191217391304342</v>
      </c>
      <c r="L99" s="13">
        <v>12.713956521739131</v>
      </c>
      <c r="M99" s="13">
        <v>13.271860869565216</v>
      </c>
      <c r="N99" s="13">
        <v>14.517686956521739</v>
      </c>
      <c r="O99" s="13">
        <v>14.546704347826088</v>
      </c>
      <c r="P99" s="13">
        <v>14.958278260869564</v>
      </c>
      <c r="Q99" s="13">
        <v>16.396260869565218</v>
      </c>
      <c r="R99" s="13">
        <v>20.032513043478261</v>
      </c>
      <c r="S99" s="13">
        <v>21.884095652173915</v>
      </c>
      <c r="T99" s="13">
        <v>25.721391304347826</v>
      </c>
      <c r="U99" s="13">
        <v>25.863852173913045</v>
      </c>
      <c r="V99" s="13">
        <v>25.300069565217392</v>
      </c>
      <c r="W99" s="13">
        <v>26.948739130434785</v>
      </c>
      <c r="X99" s="13">
        <v>26.230091304347827</v>
      </c>
      <c r="Y99" s="13">
        <v>25.557460869565215</v>
      </c>
      <c r="Z99" s="13">
        <v>28.268417391304347</v>
      </c>
      <c r="AA99" s="13">
        <v>29.544756521739131</v>
      </c>
      <c r="AB99" s="13">
        <v>30.634182608695653</v>
      </c>
      <c r="AC99" s="13">
        <v>33.296965217391303</v>
      </c>
      <c r="AD99" s="13">
        <v>34.470652173913045</v>
      </c>
      <c r="AE99" s="13">
        <v>34.192486956521741</v>
      </c>
      <c r="AF99" s="13">
        <v>34.557521739130436</v>
      </c>
      <c r="AG99" s="13">
        <v>34.080434782608698</v>
      </c>
    </row>
    <row r="100" spans="1:33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spans="1:33" x14ac:dyDescent="0.25">
      <c r="A101" s="8" t="s">
        <v>33</v>
      </c>
      <c r="B101" s="9">
        <f t="shared" ref="B101:AG101" si="26">SUM(B102:B103)</f>
        <v>0</v>
      </c>
      <c r="C101" s="9">
        <f t="shared" si="26"/>
        <v>23.051374409938042</v>
      </c>
      <c r="D101" s="9">
        <f t="shared" si="26"/>
        <v>48.986670062111962</v>
      </c>
      <c r="E101" s="9">
        <f t="shared" si="26"/>
        <v>0</v>
      </c>
      <c r="F101" s="9">
        <f t="shared" si="26"/>
        <v>0</v>
      </c>
      <c r="G101" s="9">
        <f t="shared" si="26"/>
        <v>0</v>
      </c>
      <c r="H101" s="9">
        <f t="shared" si="26"/>
        <v>0</v>
      </c>
      <c r="I101" s="9">
        <f t="shared" si="26"/>
        <v>0</v>
      </c>
      <c r="J101" s="9">
        <f t="shared" si="26"/>
        <v>0</v>
      </c>
      <c r="K101" s="9">
        <f t="shared" si="26"/>
        <v>11.883487453416302</v>
      </c>
      <c r="L101" s="9">
        <f t="shared" si="26"/>
        <v>8.5682700621119565</v>
      </c>
      <c r="M101" s="9">
        <f t="shared" si="26"/>
        <v>2.4580178881989125</v>
      </c>
      <c r="N101" s="9">
        <f t="shared" si="26"/>
        <v>4.2983744099380452</v>
      </c>
      <c r="O101" s="9">
        <f t="shared" si="26"/>
        <v>0.81575701863369598</v>
      </c>
      <c r="P101" s="9">
        <f t="shared" si="26"/>
        <v>2.3007744099380423</v>
      </c>
      <c r="Q101" s="9">
        <f t="shared" si="26"/>
        <v>6.5618472049693057</v>
      </c>
      <c r="R101" s="9">
        <f t="shared" si="26"/>
        <v>4.3524427329196538</v>
      </c>
      <c r="S101" s="9">
        <f t="shared" si="26"/>
        <v>2.5677731677022617</v>
      </c>
      <c r="T101" s="9">
        <f t="shared" si="26"/>
        <v>4.5534862111805197</v>
      </c>
      <c r="U101" s="9">
        <f t="shared" si="26"/>
        <v>0.85865142857182875</v>
      </c>
      <c r="V101" s="9">
        <f t="shared" si="26"/>
        <v>0.19311105590069455</v>
      </c>
      <c r="W101" s="9">
        <f t="shared" si="26"/>
        <v>2.3648601242240019</v>
      </c>
      <c r="X101" s="9">
        <f t="shared" si="26"/>
        <v>0.24647118012369595</v>
      </c>
      <c r="Y101" s="9">
        <f t="shared" si="26"/>
        <v>0.31582683229760877</v>
      </c>
      <c r="Z101" s="9">
        <f t="shared" si="26"/>
        <v>4.4570640993795685</v>
      </c>
      <c r="AA101" s="9">
        <f t="shared" si="26"/>
        <v>1.9751040993795641</v>
      </c>
      <c r="AB101" s="9">
        <f t="shared" si="26"/>
        <v>1.6107267080746077</v>
      </c>
      <c r="AC101" s="9">
        <f t="shared" si="26"/>
        <v>4.9624265838510864</v>
      </c>
      <c r="AD101" s="9">
        <f t="shared" si="26"/>
        <v>3.0530573913048267</v>
      </c>
      <c r="AE101" s="9">
        <f t="shared" si="26"/>
        <v>1.0858796273293474</v>
      </c>
      <c r="AF101" s="9">
        <f t="shared" si="26"/>
        <v>0.85220795031095165</v>
      </c>
      <c r="AG101" s="9">
        <f t="shared" si="26"/>
        <v>0.24844894409917417</v>
      </c>
    </row>
    <row r="102" spans="1:33" x14ac:dyDescent="0.25">
      <c r="A102" s="10" t="s">
        <v>29</v>
      </c>
      <c r="B102" s="11">
        <v>0</v>
      </c>
      <c r="C102" s="11">
        <v>14.918430559006174</v>
      </c>
      <c r="D102" s="11">
        <v>31.70328273291922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8.0344914285713891</v>
      </c>
      <c r="L102" s="11">
        <v>5.3307349068322605</v>
      </c>
      <c r="M102" s="11">
        <v>1.5574131677018259</v>
      </c>
      <c r="N102" s="11">
        <v>2.7098479503105208</v>
      </c>
      <c r="O102" s="11">
        <v>0.44403925465834776</v>
      </c>
      <c r="P102" s="11">
        <v>1.5465001242235659</v>
      </c>
      <c r="Q102" s="11">
        <v>4.6903783850931315</v>
      </c>
      <c r="R102" s="11">
        <v>0</v>
      </c>
      <c r="S102" s="11">
        <v>0</v>
      </c>
      <c r="T102" s="11">
        <v>0</v>
      </c>
      <c r="U102" s="11">
        <v>0</v>
      </c>
      <c r="V102" s="11">
        <v>4.0703105589739108E-2</v>
      </c>
      <c r="W102" s="11">
        <v>0</v>
      </c>
      <c r="X102" s="11">
        <v>6.7213540372347835E-2</v>
      </c>
      <c r="Y102" s="11">
        <v>9.0551801241913088E-2</v>
      </c>
      <c r="Z102" s="11">
        <v>1.3259257142860008</v>
      </c>
      <c r="AA102" s="11">
        <v>6.160919254686803E-2</v>
      </c>
      <c r="AB102" s="11">
        <v>0.16335354037234784</v>
      </c>
      <c r="AC102" s="11">
        <v>1.9569436024844347</v>
      </c>
      <c r="AD102" s="11">
        <v>1.536670062112087</v>
      </c>
      <c r="AE102" s="11">
        <v>1.0213444720496532</v>
      </c>
      <c r="AF102" s="11">
        <v>0</v>
      </c>
      <c r="AG102" s="11">
        <v>0</v>
      </c>
    </row>
    <row r="103" spans="1:33" x14ac:dyDescent="0.25">
      <c r="A103" s="12" t="s">
        <v>30</v>
      </c>
      <c r="B103" s="13">
        <v>0</v>
      </c>
      <c r="C103" s="13">
        <v>8.1329438509318699</v>
      </c>
      <c r="D103" s="13">
        <v>17.283387329192742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3.8489960248449133</v>
      </c>
      <c r="L103" s="13">
        <v>3.2375351552796952</v>
      </c>
      <c r="M103" s="13">
        <v>0.9006047204970864</v>
      </c>
      <c r="N103" s="13">
        <v>1.5885264596275244</v>
      </c>
      <c r="O103" s="13">
        <v>0.37171776397534817</v>
      </c>
      <c r="P103" s="13">
        <v>0.75427428571447663</v>
      </c>
      <c r="Q103" s="13">
        <v>1.8714688198761742</v>
      </c>
      <c r="R103" s="13">
        <v>4.3524427329196538</v>
      </c>
      <c r="S103" s="13">
        <v>2.5677731677022617</v>
      </c>
      <c r="T103" s="13">
        <v>4.5534862111805197</v>
      </c>
      <c r="U103" s="13">
        <v>0.85865142857182875</v>
      </c>
      <c r="V103" s="13">
        <v>0.15240795031095544</v>
      </c>
      <c r="W103" s="13">
        <v>2.3648601242240019</v>
      </c>
      <c r="X103" s="13">
        <v>0.17925763975134812</v>
      </c>
      <c r="Y103" s="13">
        <v>0.22527503105569568</v>
      </c>
      <c r="Z103" s="13">
        <v>3.1311383850935677</v>
      </c>
      <c r="AA103" s="13">
        <v>1.9134949068326961</v>
      </c>
      <c r="AB103" s="13">
        <v>1.4473731677022599</v>
      </c>
      <c r="AC103" s="13">
        <v>3.0054829813666517</v>
      </c>
      <c r="AD103" s="13">
        <v>1.5163873291927397</v>
      </c>
      <c r="AE103" s="13">
        <v>6.4535155279694223E-2</v>
      </c>
      <c r="AF103" s="13">
        <v>0.85220795031095165</v>
      </c>
      <c r="AG103" s="13">
        <v>0.24844894409917417</v>
      </c>
    </row>
  </sheetData>
  <pageMargins left="0.7" right="0.7" top="0.75" bottom="0.75" header="0.3" footer="0.3"/>
  <pageSetup paperSize="9" scale="89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>
    <pageSetUpPr fitToPage="1"/>
  </sheetPr>
  <dimension ref="A1:AG103"/>
  <sheetViews>
    <sheetView showGridLines="0" zoomScaleNormal="100" workbookViewId="0">
      <pane xSplit="1" ySplit="1" topLeftCell="M2" activePane="bottomRight" state="frozen"/>
      <selection activeCell="AG2" sqref="AG2"/>
      <selection pane="topRight" activeCell="AG2" sqref="AG2"/>
      <selection pane="bottomLeft" activeCell="AG2" sqref="AG2"/>
      <selection pane="bottomRight" activeCell="AG2" sqref="AG2"/>
    </sheetView>
  </sheetViews>
  <sheetFormatPr defaultRowHeight="11.25" x14ac:dyDescent="0.25"/>
  <cols>
    <col min="1" max="1" width="43.7109375" style="1" customWidth="1"/>
    <col min="2" max="12" width="10.42578125" style="2" customWidth="1"/>
    <col min="13" max="33" width="10.42578125" style="1" customWidth="1"/>
    <col min="34" max="16384" width="9.140625" style="1"/>
  </cols>
  <sheetData>
    <row r="1" spans="1:33" ht="12.75" x14ac:dyDescent="0.25">
      <c r="A1" s="3" t="s">
        <v>56</v>
      </c>
      <c r="B1" s="4">
        <v>1990</v>
      </c>
      <c r="C1" s="4">
        <v>1991</v>
      </c>
      <c r="D1" s="4">
        <v>1992</v>
      </c>
      <c r="E1" s="4">
        <v>1993</v>
      </c>
      <c r="F1" s="4">
        <v>1994</v>
      </c>
      <c r="G1" s="4">
        <v>1995</v>
      </c>
      <c r="H1" s="4">
        <v>1996</v>
      </c>
      <c r="I1" s="4">
        <v>1997</v>
      </c>
      <c r="J1" s="4">
        <v>1998</v>
      </c>
      <c r="K1" s="4">
        <v>1999</v>
      </c>
      <c r="L1" s="4">
        <v>2000</v>
      </c>
      <c r="M1" s="4">
        <v>2001</v>
      </c>
      <c r="N1" s="4">
        <v>2002</v>
      </c>
      <c r="O1" s="4">
        <v>2003</v>
      </c>
      <c r="P1" s="4">
        <v>2004</v>
      </c>
      <c r="Q1" s="4">
        <v>2005</v>
      </c>
      <c r="R1" s="4">
        <v>2006</v>
      </c>
      <c r="S1" s="4">
        <v>2007</v>
      </c>
      <c r="T1" s="4">
        <v>2008</v>
      </c>
      <c r="U1" s="4">
        <v>2009</v>
      </c>
      <c r="V1" s="4">
        <v>2010</v>
      </c>
      <c r="W1" s="4">
        <v>2011</v>
      </c>
      <c r="X1" s="4">
        <v>2012</v>
      </c>
      <c r="Y1" s="4">
        <v>2013</v>
      </c>
      <c r="Z1" s="4">
        <v>2014</v>
      </c>
      <c r="AA1" s="4">
        <v>2015</v>
      </c>
      <c r="AB1" s="4">
        <v>2016</v>
      </c>
      <c r="AC1" s="4">
        <v>2017</v>
      </c>
      <c r="AD1" s="4">
        <v>2018</v>
      </c>
      <c r="AE1" s="4">
        <v>2019</v>
      </c>
      <c r="AF1" s="4">
        <v>2020</v>
      </c>
      <c r="AG1" s="4">
        <v>2021</v>
      </c>
    </row>
    <row r="2" spans="1:33" x14ac:dyDescent="0.25">
      <c r="A2" s="5"/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x14ac:dyDescent="0.25">
      <c r="A3" s="8" t="s">
        <v>20</v>
      </c>
      <c r="B3" s="9">
        <f t="shared" ref="B3:AG3" si="0">SUM(B4:B5)</f>
        <v>0</v>
      </c>
      <c r="C3" s="9">
        <f t="shared" si="0"/>
        <v>0</v>
      </c>
      <c r="D3" s="9">
        <f t="shared" si="0"/>
        <v>0</v>
      </c>
      <c r="E3" s="9">
        <f t="shared" si="0"/>
        <v>0</v>
      </c>
      <c r="F3" s="9">
        <f t="shared" si="0"/>
        <v>0</v>
      </c>
      <c r="G3" s="9">
        <f t="shared" si="0"/>
        <v>0</v>
      </c>
      <c r="H3" s="9">
        <f t="shared" si="0"/>
        <v>0</v>
      </c>
      <c r="I3" s="9">
        <f t="shared" si="0"/>
        <v>0</v>
      </c>
      <c r="J3" s="9">
        <f t="shared" si="0"/>
        <v>0</v>
      </c>
      <c r="K3" s="9">
        <f t="shared" si="0"/>
        <v>0</v>
      </c>
      <c r="L3" s="9">
        <f t="shared" si="0"/>
        <v>0</v>
      </c>
      <c r="M3" s="9">
        <f t="shared" si="0"/>
        <v>0</v>
      </c>
      <c r="N3" s="9">
        <f t="shared" si="0"/>
        <v>0</v>
      </c>
      <c r="O3" s="9">
        <f t="shared" si="0"/>
        <v>0</v>
      </c>
      <c r="P3" s="9">
        <f t="shared" si="0"/>
        <v>0</v>
      </c>
      <c r="Q3" s="9">
        <f t="shared" si="0"/>
        <v>0</v>
      </c>
      <c r="R3" s="9">
        <f t="shared" si="0"/>
        <v>0</v>
      </c>
      <c r="S3" s="9">
        <f t="shared" si="0"/>
        <v>0</v>
      </c>
      <c r="T3" s="9">
        <f t="shared" si="0"/>
        <v>0</v>
      </c>
      <c r="U3" s="9">
        <f t="shared" si="0"/>
        <v>0</v>
      </c>
      <c r="V3" s="9">
        <f t="shared" si="0"/>
        <v>0</v>
      </c>
      <c r="W3" s="9">
        <f t="shared" si="0"/>
        <v>0</v>
      </c>
      <c r="X3" s="9">
        <f t="shared" si="0"/>
        <v>0</v>
      </c>
      <c r="Y3" s="9">
        <f t="shared" si="0"/>
        <v>0</v>
      </c>
      <c r="Z3" s="9">
        <f t="shared" si="0"/>
        <v>0</v>
      </c>
      <c r="AA3" s="9">
        <f t="shared" si="0"/>
        <v>0</v>
      </c>
      <c r="AB3" s="9">
        <f t="shared" si="0"/>
        <v>0</v>
      </c>
      <c r="AC3" s="9">
        <f t="shared" si="0"/>
        <v>0</v>
      </c>
      <c r="AD3" s="9">
        <f t="shared" si="0"/>
        <v>0</v>
      </c>
      <c r="AE3" s="9">
        <f t="shared" si="0"/>
        <v>0</v>
      </c>
      <c r="AF3" s="9">
        <f t="shared" si="0"/>
        <v>0</v>
      </c>
      <c r="AG3" s="9">
        <f t="shared" si="0"/>
        <v>0</v>
      </c>
    </row>
    <row r="4" spans="1:33" x14ac:dyDescent="0.25">
      <c r="A4" s="10" t="s">
        <v>29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</row>
    <row r="5" spans="1:33" x14ac:dyDescent="0.25">
      <c r="A5" s="12" t="s">
        <v>30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</row>
    <row r="6" spans="1:33" x14ac:dyDescent="0.25">
      <c r="A6" s="14" t="s">
        <v>34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3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 x14ac:dyDescent="0.25">
      <c r="A8" s="8" t="s">
        <v>10</v>
      </c>
      <c r="B8" s="15">
        <f t="shared" ref="B8:AG10" si="1">IF(B3=0,0,B3/B$3)</f>
        <v>0</v>
      </c>
      <c r="C8" s="15">
        <f t="shared" si="1"/>
        <v>0</v>
      </c>
      <c r="D8" s="15">
        <f t="shared" si="1"/>
        <v>0</v>
      </c>
      <c r="E8" s="15">
        <f t="shared" si="1"/>
        <v>0</v>
      </c>
      <c r="F8" s="15">
        <f t="shared" si="1"/>
        <v>0</v>
      </c>
      <c r="G8" s="15">
        <f t="shared" si="1"/>
        <v>0</v>
      </c>
      <c r="H8" s="15">
        <f t="shared" si="1"/>
        <v>0</v>
      </c>
      <c r="I8" s="15">
        <f t="shared" si="1"/>
        <v>0</v>
      </c>
      <c r="J8" s="15">
        <f t="shared" si="1"/>
        <v>0</v>
      </c>
      <c r="K8" s="15">
        <f t="shared" si="1"/>
        <v>0</v>
      </c>
      <c r="L8" s="15">
        <f t="shared" si="1"/>
        <v>0</v>
      </c>
      <c r="M8" s="15">
        <f t="shared" si="1"/>
        <v>0</v>
      </c>
      <c r="N8" s="15">
        <f t="shared" si="1"/>
        <v>0</v>
      </c>
      <c r="O8" s="15">
        <f t="shared" si="1"/>
        <v>0</v>
      </c>
      <c r="P8" s="15">
        <f t="shared" si="1"/>
        <v>0</v>
      </c>
      <c r="Q8" s="15">
        <f t="shared" si="1"/>
        <v>0</v>
      </c>
      <c r="R8" s="15">
        <f t="shared" si="1"/>
        <v>0</v>
      </c>
      <c r="S8" s="15">
        <f t="shared" si="1"/>
        <v>0</v>
      </c>
      <c r="T8" s="15">
        <f t="shared" si="1"/>
        <v>0</v>
      </c>
      <c r="U8" s="15">
        <f t="shared" si="1"/>
        <v>0</v>
      </c>
      <c r="V8" s="15">
        <f t="shared" si="1"/>
        <v>0</v>
      </c>
      <c r="W8" s="15">
        <f t="shared" si="1"/>
        <v>0</v>
      </c>
      <c r="X8" s="15">
        <f t="shared" si="1"/>
        <v>0</v>
      </c>
      <c r="Y8" s="15">
        <f t="shared" si="1"/>
        <v>0</v>
      </c>
      <c r="Z8" s="15">
        <f t="shared" si="1"/>
        <v>0</v>
      </c>
      <c r="AA8" s="15">
        <f t="shared" si="1"/>
        <v>0</v>
      </c>
      <c r="AB8" s="15">
        <f t="shared" si="1"/>
        <v>0</v>
      </c>
      <c r="AC8" s="15">
        <f t="shared" si="1"/>
        <v>0</v>
      </c>
      <c r="AD8" s="15">
        <f t="shared" si="1"/>
        <v>0</v>
      </c>
      <c r="AE8" s="15">
        <f t="shared" si="1"/>
        <v>0</v>
      </c>
      <c r="AF8" s="15">
        <f t="shared" si="1"/>
        <v>0</v>
      </c>
      <c r="AG8" s="15">
        <f t="shared" si="1"/>
        <v>0</v>
      </c>
    </row>
    <row r="9" spans="1:33" x14ac:dyDescent="0.25">
      <c r="A9" s="10" t="s">
        <v>29</v>
      </c>
      <c r="B9" s="16">
        <f t="shared" si="1"/>
        <v>0</v>
      </c>
      <c r="C9" s="16">
        <f t="shared" si="1"/>
        <v>0</v>
      </c>
      <c r="D9" s="16">
        <f t="shared" si="1"/>
        <v>0</v>
      </c>
      <c r="E9" s="16">
        <f t="shared" si="1"/>
        <v>0</v>
      </c>
      <c r="F9" s="16">
        <f t="shared" si="1"/>
        <v>0</v>
      </c>
      <c r="G9" s="16">
        <f t="shared" si="1"/>
        <v>0</v>
      </c>
      <c r="H9" s="16">
        <f t="shared" si="1"/>
        <v>0</v>
      </c>
      <c r="I9" s="16">
        <f t="shared" si="1"/>
        <v>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6">
        <f t="shared" si="1"/>
        <v>0</v>
      </c>
      <c r="T9" s="16">
        <f t="shared" si="1"/>
        <v>0</v>
      </c>
      <c r="U9" s="16">
        <f t="shared" si="1"/>
        <v>0</v>
      </c>
      <c r="V9" s="16">
        <f t="shared" si="1"/>
        <v>0</v>
      </c>
      <c r="W9" s="16">
        <f t="shared" si="1"/>
        <v>0</v>
      </c>
      <c r="X9" s="16">
        <f t="shared" si="1"/>
        <v>0</v>
      </c>
      <c r="Y9" s="16">
        <f t="shared" si="1"/>
        <v>0</v>
      </c>
      <c r="Z9" s="16">
        <f t="shared" si="1"/>
        <v>0</v>
      </c>
      <c r="AA9" s="16">
        <f t="shared" si="1"/>
        <v>0</v>
      </c>
      <c r="AB9" s="16">
        <f t="shared" si="1"/>
        <v>0</v>
      </c>
      <c r="AC9" s="16">
        <f t="shared" si="1"/>
        <v>0</v>
      </c>
      <c r="AD9" s="16">
        <f t="shared" si="1"/>
        <v>0</v>
      </c>
      <c r="AE9" s="16">
        <f t="shared" si="1"/>
        <v>0</v>
      </c>
      <c r="AF9" s="16">
        <f t="shared" si="1"/>
        <v>0</v>
      </c>
      <c r="AG9" s="16">
        <f t="shared" si="1"/>
        <v>0</v>
      </c>
    </row>
    <row r="10" spans="1:33" x14ac:dyDescent="0.25">
      <c r="A10" s="12" t="s">
        <v>30</v>
      </c>
      <c r="B10" s="17">
        <f t="shared" si="1"/>
        <v>0</v>
      </c>
      <c r="C10" s="17">
        <f t="shared" si="1"/>
        <v>0</v>
      </c>
      <c r="D10" s="17">
        <f t="shared" si="1"/>
        <v>0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7">
        <f t="shared" si="1"/>
        <v>0</v>
      </c>
      <c r="M10" s="17">
        <f t="shared" si="1"/>
        <v>0</v>
      </c>
      <c r="N10" s="17">
        <f t="shared" si="1"/>
        <v>0</v>
      </c>
      <c r="O10" s="17">
        <f t="shared" si="1"/>
        <v>0</v>
      </c>
      <c r="P10" s="17">
        <f t="shared" si="1"/>
        <v>0</v>
      </c>
      <c r="Q10" s="17">
        <f t="shared" si="1"/>
        <v>0</v>
      </c>
      <c r="R10" s="17">
        <f t="shared" si="1"/>
        <v>0</v>
      </c>
      <c r="S10" s="17">
        <f t="shared" si="1"/>
        <v>0</v>
      </c>
      <c r="T10" s="17">
        <f t="shared" si="1"/>
        <v>0</v>
      </c>
      <c r="U10" s="17">
        <f t="shared" si="1"/>
        <v>0</v>
      </c>
      <c r="V10" s="17">
        <f t="shared" si="1"/>
        <v>0</v>
      </c>
      <c r="W10" s="17">
        <f t="shared" si="1"/>
        <v>0</v>
      </c>
      <c r="X10" s="17">
        <f t="shared" si="1"/>
        <v>0</v>
      </c>
      <c r="Y10" s="17">
        <f t="shared" si="1"/>
        <v>0</v>
      </c>
      <c r="Z10" s="17">
        <f t="shared" si="1"/>
        <v>0</v>
      </c>
      <c r="AA10" s="17">
        <f t="shared" si="1"/>
        <v>0</v>
      </c>
      <c r="AB10" s="17">
        <f t="shared" si="1"/>
        <v>0</v>
      </c>
      <c r="AC10" s="17">
        <f t="shared" si="1"/>
        <v>0</v>
      </c>
      <c r="AD10" s="17">
        <f t="shared" si="1"/>
        <v>0</v>
      </c>
      <c r="AE10" s="17">
        <f t="shared" si="1"/>
        <v>0</v>
      </c>
      <c r="AF10" s="17">
        <f t="shared" si="1"/>
        <v>0</v>
      </c>
      <c r="AG10" s="17">
        <f t="shared" si="1"/>
        <v>0</v>
      </c>
    </row>
    <row r="11" spans="1:33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spans="1:33" x14ac:dyDescent="0.25">
      <c r="A12" s="8" t="s">
        <v>12</v>
      </c>
      <c r="B12" s="18">
        <f t="shared" ref="B12:AG12" si="2">SUM(B13:B14)</f>
        <v>0</v>
      </c>
      <c r="C12" s="18">
        <f t="shared" si="2"/>
        <v>0</v>
      </c>
      <c r="D12" s="18">
        <f t="shared" si="2"/>
        <v>0</v>
      </c>
      <c r="E12" s="18">
        <f t="shared" si="2"/>
        <v>0</v>
      </c>
      <c r="F12" s="18">
        <f t="shared" si="2"/>
        <v>0</v>
      </c>
      <c r="G12" s="18">
        <f t="shared" si="2"/>
        <v>0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8">
        <f t="shared" si="2"/>
        <v>0</v>
      </c>
      <c r="L12" s="18">
        <f t="shared" si="2"/>
        <v>0</v>
      </c>
      <c r="M12" s="18">
        <f t="shared" si="2"/>
        <v>0</v>
      </c>
      <c r="N12" s="18">
        <f t="shared" si="2"/>
        <v>0</v>
      </c>
      <c r="O12" s="18">
        <f t="shared" si="2"/>
        <v>0</v>
      </c>
      <c r="P12" s="18">
        <f t="shared" si="2"/>
        <v>0</v>
      </c>
      <c r="Q12" s="18">
        <f t="shared" si="2"/>
        <v>0</v>
      </c>
      <c r="R12" s="18">
        <f t="shared" si="2"/>
        <v>0</v>
      </c>
      <c r="S12" s="18">
        <f t="shared" si="2"/>
        <v>0</v>
      </c>
      <c r="T12" s="18">
        <f t="shared" si="2"/>
        <v>0</v>
      </c>
      <c r="U12" s="18">
        <f t="shared" si="2"/>
        <v>0</v>
      </c>
      <c r="V12" s="18">
        <f t="shared" si="2"/>
        <v>0</v>
      </c>
      <c r="W12" s="18">
        <f t="shared" si="2"/>
        <v>0</v>
      </c>
      <c r="X12" s="18">
        <f t="shared" si="2"/>
        <v>0</v>
      </c>
      <c r="Y12" s="18">
        <f t="shared" si="2"/>
        <v>0</v>
      </c>
      <c r="Z12" s="18">
        <f t="shared" si="2"/>
        <v>0</v>
      </c>
      <c r="AA12" s="18">
        <f t="shared" si="2"/>
        <v>0</v>
      </c>
      <c r="AB12" s="18">
        <f t="shared" si="2"/>
        <v>0</v>
      </c>
      <c r="AC12" s="18">
        <f t="shared" si="2"/>
        <v>0</v>
      </c>
      <c r="AD12" s="18">
        <f t="shared" si="2"/>
        <v>0</v>
      </c>
      <c r="AE12" s="18">
        <f t="shared" si="2"/>
        <v>0</v>
      </c>
      <c r="AF12" s="18">
        <f t="shared" si="2"/>
        <v>0</v>
      </c>
      <c r="AG12" s="18">
        <f t="shared" si="2"/>
        <v>0</v>
      </c>
    </row>
    <row r="13" spans="1:33" x14ac:dyDescent="0.25">
      <c r="A13" s="10" t="s">
        <v>29</v>
      </c>
      <c r="B13" s="19">
        <v>0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</row>
    <row r="14" spans="1:33" x14ac:dyDescent="0.25">
      <c r="A14" s="12" t="s">
        <v>30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</row>
    <row r="15" spans="1:33" x14ac:dyDescent="0.25">
      <c r="A15" s="14" t="s">
        <v>35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1:33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spans="1:33" x14ac:dyDescent="0.25">
      <c r="A17" s="8" t="s">
        <v>3</v>
      </c>
      <c r="B17" s="15">
        <f t="shared" ref="B17:AG19" si="3">IF(B12=0,0,B12/B$12)</f>
        <v>0</v>
      </c>
      <c r="C17" s="15">
        <f t="shared" si="3"/>
        <v>0</v>
      </c>
      <c r="D17" s="15">
        <f t="shared" si="3"/>
        <v>0</v>
      </c>
      <c r="E17" s="15">
        <f t="shared" si="3"/>
        <v>0</v>
      </c>
      <c r="F17" s="15">
        <f t="shared" si="3"/>
        <v>0</v>
      </c>
      <c r="G17" s="15">
        <f t="shared" si="3"/>
        <v>0</v>
      </c>
      <c r="H17" s="15">
        <f t="shared" si="3"/>
        <v>0</v>
      </c>
      <c r="I17" s="15">
        <f t="shared" si="3"/>
        <v>0</v>
      </c>
      <c r="J17" s="15">
        <f t="shared" si="3"/>
        <v>0</v>
      </c>
      <c r="K17" s="15">
        <f t="shared" si="3"/>
        <v>0</v>
      </c>
      <c r="L17" s="15">
        <f t="shared" si="3"/>
        <v>0</v>
      </c>
      <c r="M17" s="15">
        <f t="shared" si="3"/>
        <v>0</v>
      </c>
      <c r="N17" s="15">
        <f t="shared" si="3"/>
        <v>0</v>
      </c>
      <c r="O17" s="15">
        <f t="shared" si="3"/>
        <v>0</v>
      </c>
      <c r="P17" s="15">
        <f t="shared" si="3"/>
        <v>0</v>
      </c>
      <c r="Q17" s="15">
        <f t="shared" si="3"/>
        <v>0</v>
      </c>
      <c r="R17" s="15">
        <f t="shared" si="3"/>
        <v>0</v>
      </c>
      <c r="S17" s="15">
        <f t="shared" si="3"/>
        <v>0</v>
      </c>
      <c r="T17" s="15">
        <f t="shared" si="3"/>
        <v>0</v>
      </c>
      <c r="U17" s="15">
        <f t="shared" si="3"/>
        <v>0</v>
      </c>
      <c r="V17" s="15">
        <f t="shared" si="3"/>
        <v>0</v>
      </c>
      <c r="W17" s="15">
        <f t="shared" si="3"/>
        <v>0</v>
      </c>
      <c r="X17" s="15">
        <f t="shared" si="3"/>
        <v>0</v>
      </c>
      <c r="Y17" s="15">
        <f t="shared" si="3"/>
        <v>0</v>
      </c>
      <c r="Z17" s="15">
        <f t="shared" si="3"/>
        <v>0</v>
      </c>
      <c r="AA17" s="15">
        <f t="shared" si="3"/>
        <v>0</v>
      </c>
      <c r="AB17" s="15">
        <f t="shared" si="3"/>
        <v>0</v>
      </c>
      <c r="AC17" s="15">
        <f t="shared" si="3"/>
        <v>0</v>
      </c>
      <c r="AD17" s="15">
        <f t="shared" si="3"/>
        <v>0</v>
      </c>
      <c r="AE17" s="15">
        <f t="shared" si="3"/>
        <v>0</v>
      </c>
      <c r="AF17" s="15">
        <f t="shared" si="3"/>
        <v>0</v>
      </c>
      <c r="AG17" s="15">
        <f t="shared" si="3"/>
        <v>0</v>
      </c>
    </row>
    <row r="18" spans="1:33" x14ac:dyDescent="0.25">
      <c r="A18" s="10" t="s">
        <v>29</v>
      </c>
      <c r="B18" s="16">
        <f t="shared" si="3"/>
        <v>0</v>
      </c>
      <c r="C18" s="16">
        <f t="shared" si="3"/>
        <v>0</v>
      </c>
      <c r="D18" s="16">
        <f t="shared" si="3"/>
        <v>0</v>
      </c>
      <c r="E18" s="16">
        <f t="shared" si="3"/>
        <v>0</v>
      </c>
      <c r="F18" s="16">
        <f t="shared" si="3"/>
        <v>0</v>
      </c>
      <c r="G18" s="16">
        <f t="shared" si="3"/>
        <v>0</v>
      </c>
      <c r="H18" s="16">
        <f t="shared" si="3"/>
        <v>0</v>
      </c>
      <c r="I18" s="16">
        <f t="shared" si="3"/>
        <v>0</v>
      </c>
      <c r="J18" s="16">
        <f t="shared" si="3"/>
        <v>0</v>
      </c>
      <c r="K18" s="16">
        <f t="shared" si="3"/>
        <v>0</v>
      </c>
      <c r="L18" s="16">
        <f t="shared" si="3"/>
        <v>0</v>
      </c>
      <c r="M18" s="16">
        <f t="shared" si="3"/>
        <v>0</v>
      </c>
      <c r="N18" s="16">
        <f t="shared" si="3"/>
        <v>0</v>
      </c>
      <c r="O18" s="16">
        <f t="shared" si="3"/>
        <v>0</v>
      </c>
      <c r="P18" s="16">
        <f t="shared" si="3"/>
        <v>0</v>
      </c>
      <c r="Q18" s="16">
        <f t="shared" si="3"/>
        <v>0</v>
      </c>
      <c r="R18" s="16">
        <f t="shared" si="3"/>
        <v>0</v>
      </c>
      <c r="S18" s="16">
        <f t="shared" si="3"/>
        <v>0</v>
      </c>
      <c r="T18" s="16">
        <f t="shared" si="3"/>
        <v>0</v>
      </c>
      <c r="U18" s="16">
        <f t="shared" si="3"/>
        <v>0</v>
      </c>
      <c r="V18" s="16">
        <f t="shared" si="3"/>
        <v>0</v>
      </c>
      <c r="W18" s="16">
        <f t="shared" si="3"/>
        <v>0</v>
      </c>
      <c r="X18" s="16">
        <f t="shared" si="3"/>
        <v>0</v>
      </c>
      <c r="Y18" s="16">
        <f t="shared" si="3"/>
        <v>0</v>
      </c>
      <c r="Z18" s="16">
        <f t="shared" si="3"/>
        <v>0</v>
      </c>
      <c r="AA18" s="16">
        <f t="shared" si="3"/>
        <v>0</v>
      </c>
      <c r="AB18" s="16">
        <f t="shared" si="3"/>
        <v>0</v>
      </c>
      <c r="AC18" s="16">
        <f t="shared" si="3"/>
        <v>0</v>
      </c>
      <c r="AD18" s="16">
        <f t="shared" si="3"/>
        <v>0</v>
      </c>
      <c r="AE18" s="16">
        <f t="shared" si="3"/>
        <v>0</v>
      </c>
      <c r="AF18" s="16">
        <f t="shared" si="3"/>
        <v>0</v>
      </c>
      <c r="AG18" s="16">
        <f t="shared" si="3"/>
        <v>0</v>
      </c>
    </row>
    <row r="19" spans="1:33" x14ac:dyDescent="0.25">
      <c r="A19" s="12" t="s">
        <v>30</v>
      </c>
      <c r="B19" s="17">
        <f t="shared" si="3"/>
        <v>0</v>
      </c>
      <c r="C19" s="17">
        <f t="shared" si="3"/>
        <v>0</v>
      </c>
      <c r="D19" s="17">
        <f t="shared" si="3"/>
        <v>0</v>
      </c>
      <c r="E19" s="17">
        <f t="shared" si="3"/>
        <v>0</v>
      </c>
      <c r="F19" s="17">
        <f t="shared" si="3"/>
        <v>0</v>
      </c>
      <c r="G19" s="17">
        <f t="shared" si="3"/>
        <v>0</v>
      </c>
      <c r="H19" s="17">
        <f t="shared" si="3"/>
        <v>0</v>
      </c>
      <c r="I19" s="17">
        <f t="shared" si="3"/>
        <v>0</v>
      </c>
      <c r="J19" s="17">
        <f t="shared" si="3"/>
        <v>0</v>
      </c>
      <c r="K19" s="17">
        <f t="shared" si="3"/>
        <v>0</v>
      </c>
      <c r="L19" s="17">
        <f t="shared" si="3"/>
        <v>0</v>
      </c>
      <c r="M19" s="17">
        <f t="shared" si="3"/>
        <v>0</v>
      </c>
      <c r="N19" s="17">
        <f t="shared" si="3"/>
        <v>0</v>
      </c>
      <c r="O19" s="17">
        <f t="shared" si="3"/>
        <v>0</v>
      </c>
      <c r="P19" s="17">
        <f t="shared" si="3"/>
        <v>0</v>
      </c>
      <c r="Q19" s="17">
        <f t="shared" si="3"/>
        <v>0</v>
      </c>
      <c r="R19" s="17">
        <f t="shared" si="3"/>
        <v>0</v>
      </c>
      <c r="S19" s="17">
        <f t="shared" si="3"/>
        <v>0</v>
      </c>
      <c r="T19" s="17">
        <f t="shared" si="3"/>
        <v>0</v>
      </c>
      <c r="U19" s="17">
        <f t="shared" si="3"/>
        <v>0</v>
      </c>
      <c r="V19" s="17">
        <f t="shared" si="3"/>
        <v>0</v>
      </c>
      <c r="W19" s="17">
        <f t="shared" si="3"/>
        <v>0</v>
      </c>
      <c r="X19" s="17">
        <f t="shared" si="3"/>
        <v>0</v>
      </c>
      <c r="Y19" s="17">
        <f t="shared" si="3"/>
        <v>0</v>
      </c>
      <c r="Z19" s="17">
        <f t="shared" si="3"/>
        <v>0</v>
      </c>
      <c r="AA19" s="17">
        <f t="shared" si="3"/>
        <v>0</v>
      </c>
      <c r="AB19" s="17">
        <f t="shared" si="3"/>
        <v>0</v>
      </c>
      <c r="AC19" s="17">
        <f t="shared" si="3"/>
        <v>0</v>
      </c>
      <c r="AD19" s="17">
        <f t="shared" si="3"/>
        <v>0</v>
      </c>
      <c r="AE19" s="17">
        <f t="shared" si="3"/>
        <v>0</v>
      </c>
      <c r="AF19" s="17">
        <f t="shared" si="3"/>
        <v>0</v>
      </c>
      <c r="AG19" s="17">
        <f t="shared" si="3"/>
        <v>0</v>
      </c>
    </row>
    <row r="20" spans="1:33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spans="1:33" x14ac:dyDescent="0.25">
      <c r="A21" s="8" t="s">
        <v>11</v>
      </c>
      <c r="B21" s="21">
        <f t="shared" ref="B21:AG23" si="4">IF(B3=0,0,B3/B12)</f>
        <v>0</v>
      </c>
      <c r="C21" s="21">
        <f t="shared" si="4"/>
        <v>0</v>
      </c>
      <c r="D21" s="21">
        <f t="shared" si="4"/>
        <v>0</v>
      </c>
      <c r="E21" s="21">
        <f t="shared" si="4"/>
        <v>0</v>
      </c>
      <c r="F21" s="21">
        <f t="shared" si="4"/>
        <v>0</v>
      </c>
      <c r="G21" s="21">
        <f t="shared" si="4"/>
        <v>0</v>
      </c>
      <c r="H21" s="21">
        <f t="shared" si="4"/>
        <v>0</v>
      </c>
      <c r="I21" s="21">
        <f t="shared" si="4"/>
        <v>0</v>
      </c>
      <c r="J21" s="21">
        <f t="shared" si="4"/>
        <v>0</v>
      </c>
      <c r="K21" s="21">
        <f t="shared" si="4"/>
        <v>0</v>
      </c>
      <c r="L21" s="21">
        <f t="shared" si="4"/>
        <v>0</v>
      </c>
      <c r="M21" s="21">
        <f t="shared" si="4"/>
        <v>0</v>
      </c>
      <c r="N21" s="21">
        <f t="shared" si="4"/>
        <v>0</v>
      </c>
      <c r="O21" s="21">
        <f t="shared" si="4"/>
        <v>0</v>
      </c>
      <c r="P21" s="21">
        <f t="shared" si="4"/>
        <v>0</v>
      </c>
      <c r="Q21" s="21">
        <f t="shared" si="4"/>
        <v>0</v>
      </c>
      <c r="R21" s="21">
        <f t="shared" si="4"/>
        <v>0</v>
      </c>
      <c r="S21" s="21">
        <f t="shared" si="4"/>
        <v>0</v>
      </c>
      <c r="T21" s="21">
        <f t="shared" si="4"/>
        <v>0</v>
      </c>
      <c r="U21" s="21">
        <f t="shared" si="4"/>
        <v>0</v>
      </c>
      <c r="V21" s="21">
        <f t="shared" si="4"/>
        <v>0</v>
      </c>
      <c r="W21" s="21">
        <f t="shared" si="4"/>
        <v>0</v>
      </c>
      <c r="X21" s="21">
        <f t="shared" si="4"/>
        <v>0</v>
      </c>
      <c r="Y21" s="21">
        <f t="shared" si="4"/>
        <v>0</v>
      </c>
      <c r="Z21" s="21">
        <f t="shared" si="4"/>
        <v>0</v>
      </c>
      <c r="AA21" s="21">
        <f t="shared" si="4"/>
        <v>0</v>
      </c>
      <c r="AB21" s="21">
        <f t="shared" si="4"/>
        <v>0</v>
      </c>
      <c r="AC21" s="21">
        <f t="shared" si="4"/>
        <v>0</v>
      </c>
      <c r="AD21" s="21">
        <f t="shared" si="4"/>
        <v>0</v>
      </c>
      <c r="AE21" s="21">
        <f t="shared" si="4"/>
        <v>0</v>
      </c>
      <c r="AF21" s="21">
        <f t="shared" si="4"/>
        <v>0</v>
      </c>
      <c r="AG21" s="21">
        <f t="shared" si="4"/>
        <v>0</v>
      </c>
    </row>
    <row r="22" spans="1:33" x14ac:dyDescent="0.25">
      <c r="A22" s="10" t="s">
        <v>29</v>
      </c>
      <c r="B22" s="22">
        <f t="shared" si="4"/>
        <v>0</v>
      </c>
      <c r="C22" s="22">
        <f t="shared" si="4"/>
        <v>0</v>
      </c>
      <c r="D22" s="22">
        <f t="shared" si="4"/>
        <v>0</v>
      </c>
      <c r="E22" s="22">
        <f t="shared" si="4"/>
        <v>0</v>
      </c>
      <c r="F22" s="22">
        <f t="shared" si="4"/>
        <v>0</v>
      </c>
      <c r="G22" s="22">
        <f t="shared" si="4"/>
        <v>0</v>
      </c>
      <c r="H22" s="22">
        <f t="shared" si="4"/>
        <v>0</v>
      </c>
      <c r="I22" s="22">
        <f t="shared" si="4"/>
        <v>0</v>
      </c>
      <c r="J22" s="22">
        <f t="shared" si="4"/>
        <v>0</v>
      </c>
      <c r="K22" s="22">
        <f t="shared" si="4"/>
        <v>0</v>
      </c>
      <c r="L22" s="22">
        <f t="shared" si="4"/>
        <v>0</v>
      </c>
      <c r="M22" s="22">
        <f t="shared" si="4"/>
        <v>0</v>
      </c>
      <c r="N22" s="22">
        <f t="shared" si="4"/>
        <v>0</v>
      </c>
      <c r="O22" s="22">
        <f t="shared" si="4"/>
        <v>0</v>
      </c>
      <c r="P22" s="22">
        <f t="shared" si="4"/>
        <v>0</v>
      </c>
      <c r="Q22" s="22">
        <f t="shared" si="4"/>
        <v>0</v>
      </c>
      <c r="R22" s="22">
        <f t="shared" si="4"/>
        <v>0</v>
      </c>
      <c r="S22" s="22">
        <f t="shared" si="4"/>
        <v>0</v>
      </c>
      <c r="T22" s="22">
        <f t="shared" si="4"/>
        <v>0</v>
      </c>
      <c r="U22" s="22">
        <f t="shared" si="4"/>
        <v>0</v>
      </c>
      <c r="V22" s="22">
        <f t="shared" si="4"/>
        <v>0</v>
      </c>
      <c r="W22" s="22">
        <f t="shared" si="4"/>
        <v>0</v>
      </c>
      <c r="X22" s="22">
        <f t="shared" si="4"/>
        <v>0</v>
      </c>
      <c r="Y22" s="22">
        <f t="shared" si="4"/>
        <v>0</v>
      </c>
      <c r="Z22" s="22">
        <f t="shared" si="4"/>
        <v>0</v>
      </c>
      <c r="AA22" s="22">
        <f t="shared" si="4"/>
        <v>0</v>
      </c>
      <c r="AB22" s="22">
        <f t="shared" si="4"/>
        <v>0</v>
      </c>
      <c r="AC22" s="22">
        <f t="shared" si="4"/>
        <v>0</v>
      </c>
      <c r="AD22" s="22">
        <f t="shared" si="4"/>
        <v>0</v>
      </c>
      <c r="AE22" s="22">
        <f t="shared" si="4"/>
        <v>0</v>
      </c>
      <c r="AF22" s="22">
        <f t="shared" si="4"/>
        <v>0</v>
      </c>
      <c r="AG22" s="22">
        <f t="shared" si="4"/>
        <v>0</v>
      </c>
    </row>
    <row r="23" spans="1:33" x14ac:dyDescent="0.25">
      <c r="A23" s="12" t="s">
        <v>30</v>
      </c>
      <c r="B23" s="23">
        <f t="shared" si="4"/>
        <v>0</v>
      </c>
      <c r="C23" s="23">
        <f t="shared" si="4"/>
        <v>0</v>
      </c>
      <c r="D23" s="23">
        <f t="shared" si="4"/>
        <v>0</v>
      </c>
      <c r="E23" s="23">
        <f t="shared" si="4"/>
        <v>0</v>
      </c>
      <c r="F23" s="23">
        <f t="shared" si="4"/>
        <v>0</v>
      </c>
      <c r="G23" s="23">
        <f t="shared" si="4"/>
        <v>0</v>
      </c>
      <c r="H23" s="23">
        <f t="shared" si="4"/>
        <v>0</v>
      </c>
      <c r="I23" s="23">
        <f t="shared" si="4"/>
        <v>0</v>
      </c>
      <c r="J23" s="23">
        <f t="shared" si="4"/>
        <v>0</v>
      </c>
      <c r="K23" s="23">
        <f t="shared" si="4"/>
        <v>0</v>
      </c>
      <c r="L23" s="23">
        <f t="shared" si="4"/>
        <v>0</v>
      </c>
      <c r="M23" s="23">
        <f t="shared" si="4"/>
        <v>0</v>
      </c>
      <c r="N23" s="23">
        <f t="shared" si="4"/>
        <v>0</v>
      </c>
      <c r="O23" s="23">
        <f t="shared" si="4"/>
        <v>0</v>
      </c>
      <c r="P23" s="23">
        <f t="shared" si="4"/>
        <v>0</v>
      </c>
      <c r="Q23" s="23">
        <f t="shared" si="4"/>
        <v>0</v>
      </c>
      <c r="R23" s="23">
        <f t="shared" si="4"/>
        <v>0</v>
      </c>
      <c r="S23" s="23">
        <f t="shared" si="4"/>
        <v>0</v>
      </c>
      <c r="T23" s="23">
        <f t="shared" si="4"/>
        <v>0</v>
      </c>
      <c r="U23" s="23">
        <f t="shared" si="4"/>
        <v>0</v>
      </c>
      <c r="V23" s="23">
        <f t="shared" si="4"/>
        <v>0</v>
      </c>
      <c r="W23" s="23">
        <f t="shared" si="4"/>
        <v>0</v>
      </c>
      <c r="X23" s="23">
        <f t="shared" si="4"/>
        <v>0</v>
      </c>
      <c r="Y23" s="23">
        <f t="shared" si="4"/>
        <v>0</v>
      </c>
      <c r="Z23" s="23">
        <f t="shared" si="4"/>
        <v>0</v>
      </c>
      <c r="AA23" s="23">
        <f t="shared" si="4"/>
        <v>0</v>
      </c>
      <c r="AB23" s="23">
        <f t="shared" si="4"/>
        <v>0</v>
      </c>
      <c r="AC23" s="23">
        <f t="shared" si="4"/>
        <v>0</v>
      </c>
      <c r="AD23" s="23">
        <f t="shared" si="4"/>
        <v>0</v>
      </c>
      <c r="AE23" s="23">
        <f t="shared" si="4"/>
        <v>0</v>
      </c>
      <c r="AF23" s="23">
        <f t="shared" si="4"/>
        <v>0</v>
      </c>
      <c r="AG23" s="23">
        <f t="shared" si="4"/>
        <v>0</v>
      </c>
    </row>
    <row r="24" spans="1:33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spans="1:33" x14ac:dyDescent="0.25">
      <c r="A25" s="8" t="s">
        <v>1</v>
      </c>
      <c r="B25" s="21">
        <f>SUM(B26,B32)</f>
        <v>0</v>
      </c>
      <c r="C25" s="21">
        <f t="shared" ref="C25:AG25" si="5">SUM(C26,C32)</f>
        <v>0</v>
      </c>
      <c r="D25" s="21">
        <f t="shared" si="5"/>
        <v>0</v>
      </c>
      <c r="E25" s="21">
        <f t="shared" si="5"/>
        <v>0</v>
      </c>
      <c r="F25" s="21">
        <f t="shared" si="5"/>
        <v>0</v>
      </c>
      <c r="G25" s="21">
        <f t="shared" si="5"/>
        <v>0</v>
      </c>
      <c r="H25" s="21">
        <f t="shared" si="5"/>
        <v>0</v>
      </c>
      <c r="I25" s="21">
        <f t="shared" si="5"/>
        <v>0</v>
      </c>
      <c r="J25" s="21">
        <f t="shared" si="5"/>
        <v>0</v>
      </c>
      <c r="K25" s="21">
        <f t="shared" si="5"/>
        <v>0</v>
      </c>
      <c r="L25" s="21">
        <f t="shared" si="5"/>
        <v>0</v>
      </c>
      <c r="M25" s="21">
        <f t="shared" si="5"/>
        <v>0</v>
      </c>
      <c r="N25" s="21">
        <f t="shared" si="5"/>
        <v>0</v>
      </c>
      <c r="O25" s="21">
        <f t="shared" si="5"/>
        <v>0</v>
      </c>
      <c r="P25" s="21">
        <f t="shared" si="5"/>
        <v>0</v>
      </c>
      <c r="Q25" s="21">
        <f t="shared" si="5"/>
        <v>0</v>
      </c>
      <c r="R25" s="21">
        <f t="shared" si="5"/>
        <v>0</v>
      </c>
      <c r="S25" s="21">
        <f t="shared" si="5"/>
        <v>0</v>
      </c>
      <c r="T25" s="21">
        <f t="shared" si="5"/>
        <v>0</v>
      </c>
      <c r="U25" s="21">
        <f t="shared" si="5"/>
        <v>0</v>
      </c>
      <c r="V25" s="21">
        <f t="shared" si="5"/>
        <v>0</v>
      </c>
      <c r="W25" s="21">
        <f t="shared" si="5"/>
        <v>0</v>
      </c>
      <c r="X25" s="21">
        <f t="shared" si="5"/>
        <v>0</v>
      </c>
      <c r="Y25" s="21">
        <f t="shared" si="5"/>
        <v>0</v>
      </c>
      <c r="Z25" s="21">
        <f t="shared" si="5"/>
        <v>0</v>
      </c>
      <c r="AA25" s="21">
        <f t="shared" si="5"/>
        <v>0</v>
      </c>
      <c r="AB25" s="21">
        <f t="shared" si="5"/>
        <v>0</v>
      </c>
      <c r="AC25" s="21">
        <f t="shared" si="5"/>
        <v>0</v>
      </c>
      <c r="AD25" s="21">
        <f t="shared" si="5"/>
        <v>0</v>
      </c>
      <c r="AE25" s="21">
        <f t="shared" si="5"/>
        <v>0</v>
      </c>
      <c r="AF25" s="21">
        <f t="shared" si="5"/>
        <v>0</v>
      </c>
      <c r="AG25" s="21">
        <f t="shared" si="5"/>
        <v>0</v>
      </c>
    </row>
    <row r="26" spans="1:33" x14ac:dyDescent="0.25">
      <c r="A26" s="24" t="s">
        <v>29</v>
      </c>
      <c r="B26" s="25">
        <f>SUM(B27:B31)</f>
        <v>0</v>
      </c>
      <c r="C26" s="25">
        <f t="shared" ref="C26:AG26" si="6">SUM(C27:C31)</f>
        <v>0</v>
      </c>
      <c r="D26" s="25">
        <f t="shared" si="6"/>
        <v>0</v>
      </c>
      <c r="E26" s="25">
        <f t="shared" si="6"/>
        <v>0</v>
      </c>
      <c r="F26" s="25">
        <f t="shared" si="6"/>
        <v>0</v>
      </c>
      <c r="G26" s="25">
        <f t="shared" si="6"/>
        <v>0</v>
      </c>
      <c r="H26" s="25">
        <f t="shared" si="6"/>
        <v>0</v>
      </c>
      <c r="I26" s="25">
        <f t="shared" si="6"/>
        <v>0</v>
      </c>
      <c r="J26" s="25">
        <f t="shared" si="6"/>
        <v>0</v>
      </c>
      <c r="K26" s="25">
        <f t="shared" si="6"/>
        <v>0</v>
      </c>
      <c r="L26" s="25">
        <f t="shared" si="6"/>
        <v>0</v>
      </c>
      <c r="M26" s="25">
        <f t="shared" si="6"/>
        <v>0</v>
      </c>
      <c r="N26" s="25">
        <f t="shared" si="6"/>
        <v>0</v>
      </c>
      <c r="O26" s="25">
        <f t="shared" si="6"/>
        <v>0</v>
      </c>
      <c r="P26" s="25">
        <f t="shared" si="6"/>
        <v>0</v>
      </c>
      <c r="Q26" s="25">
        <f t="shared" si="6"/>
        <v>0</v>
      </c>
      <c r="R26" s="25">
        <f t="shared" si="6"/>
        <v>0</v>
      </c>
      <c r="S26" s="25">
        <f t="shared" si="6"/>
        <v>0</v>
      </c>
      <c r="T26" s="25">
        <f t="shared" si="6"/>
        <v>0</v>
      </c>
      <c r="U26" s="25">
        <f t="shared" si="6"/>
        <v>0</v>
      </c>
      <c r="V26" s="25">
        <f t="shared" si="6"/>
        <v>0</v>
      </c>
      <c r="W26" s="25">
        <f t="shared" si="6"/>
        <v>0</v>
      </c>
      <c r="X26" s="25">
        <f t="shared" si="6"/>
        <v>0</v>
      </c>
      <c r="Y26" s="25">
        <f t="shared" si="6"/>
        <v>0</v>
      </c>
      <c r="Z26" s="25">
        <f t="shared" si="6"/>
        <v>0</v>
      </c>
      <c r="AA26" s="25">
        <f t="shared" si="6"/>
        <v>0</v>
      </c>
      <c r="AB26" s="25">
        <f t="shared" si="6"/>
        <v>0</v>
      </c>
      <c r="AC26" s="25">
        <f t="shared" si="6"/>
        <v>0</v>
      </c>
      <c r="AD26" s="25">
        <f t="shared" si="6"/>
        <v>0</v>
      </c>
      <c r="AE26" s="25">
        <f t="shared" si="6"/>
        <v>0</v>
      </c>
      <c r="AF26" s="25">
        <f t="shared" si="6"/>
        <v>0</v>
      </c>
      <c r="AG26" s="25">
        <f t="shared" si="6"/>
        <v>0</v>
      </c>
    </row>
    <row r="27" spans="1:33" x14ac:dyDescent="0.25">
      <c r="A27" s="26" t="s">
        <v>13</v>
      </c>
      <c r="B27" s="27">
        <v>0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</row>
    <row r="28" spans="1:33" x14ac:dyDescent="0.25">
      <c r="A28" s="26" t="s">
        <v>14</v>
      </c>
      <c r="B28" s="27">
        <v>0</v>
      </c>
      <c r="C28" s="27">
        <v>0</v>
      </c>
      <c r="D28" s="27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  <c r="AF28" s="27">
        <v>0</v>
      </c>
      <c r="AG28" s="27">
        <v>0</v>
      </c>
    </row>
    <row r="29" spans="1:33" x14ac:dyDescent="0.25">
      <c r="A29" s="26" t="s">
        <v>15</v>
      </c>
      <c r="B29" s="27">
        <v>0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</row>
    <row r="30" spans="1:33" x14ac:dyDescent="0.25">
      <c r="A30" s="26" t="s">
        <v>16</v>
      </c>
      <c r="B30" s="27">
        <v>0</v>
      </c>
      <c r="C30" s="27">
        <v>0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</row>
    <row r="31" spans="1:33" x14ac:dyDescent="0.25">
      <c r="A31" s="28" t="s">
        <v>17</v>
      </c>
      <c r="B31" s="29">
        <v>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9">
        <v>0</v>
      </c>
      <c r="AE31" s="29">
        <v>0</v>
      </c>
      <c r="AF31" s="29">
        <v>0</v>
      </c>
      <c r="AG31" s="29">
        <v>0</v>
      </c>
    </row>
    <row r="32" spans="1:33" x14ac:dyDescent="0.25">
      <c r="A32" s="24" t="s">
        <v>30</v>
      </c>
      <c r="B32" s="25">
        <f>SUM(B33:B37)</f>
        <v>0</v>
      </c>
      <c r="C32" s="25">
        <f t="shared" ref="C32:AG32" si="7">SUM(C33:C37)</f>
        <v>0</v>
      </c>
      <c r="D32" s="25">
        <f t="shared" si="7"/>
        <v>0</v>
      </c>
      <c r="E32" s="25">
        <f t="shared" si="7"/>
        <v>0</v>
      </c>
      <c r="F32" s="25">
        <f t="shared" si="7"/>
        <v>0</v>
      </c>
      <c r="G32" s="25">
        <f t="shared" si="7"/>
        <v>0</v>
      </c>
      <c r="H32" s="25">
        <f t="shared" si="7"/>
        <v>0</v>
      </c>
      <c r="I32" s="25">
        <f t="shared" si="7"/>
        <v>0</v>
      </c>
      <c r="J32" s="25">
        <f t="shared" si="7"/>
        <v>0</v>
      </c>
      <c r="K32" s="25">
        <f t="shared" si="7"/>
        <v>0</v>
      </c>
      <c r="L32" s="25">
        <f t="shared" si="7"/>
        <v>0</v>
      </c>
      <c r="M32" s="25">
        <f t="shared" si="7"/>
        <v>0</v>
      </c>
      <c r="N32" s="25">
        <f t="shared" si="7"/>
        <v>0</v>
      </c>
      <c r="O32" s="25">
        <f t="shared" si="7"/>
        <v>0</v>
      </c>
      <c r="P32" s="25">
        <f t="shared" si="7"/>
        <v>0</v>
      </c>
      <c r="Q32" s="25">
        <f t="shared" si="7"/>
        <v>0</v>
      </c>
      <c r="R32" s="25">
        <f t="shared" si="7"/>
        <v>0</v>
      </c>
      <c r="S32" s="25">
        <f t="shared" si="7"/>
        <v>0</v>
      </c>
      <c r="T32" s="25">
        <f t="shared" si="7"/>
        <v>0</v>
      </c>
      <c r="U32" s="25">
        <f t="shared" si="7"/>
        <v>0</v>
      </c>
      <c r="V32" s="25">
        <f t="shared" si="7"/>
        <v>0</v>
      </c>
      <c r="W32" s="25">
        <f t="shared" si="7"/>
        <v>0</v>
      </c>
      <c r="X32" s="25">
        <f t="shared" si="7"/>
        <v>0</v>
      </c>
      <c r="Y32" s="25">
        <f t="shared" si="7"/>
        <v>0</v>
      </c>
      <c r="Z32" s="25">
        <f t="shared" si="7"/>
        <v>0</v>
      </c>
      <c r="AA32" s="25">
        <f t="shared" si="7"/>
        <v>0</v>
      </c>
      <c r="AB32" s="25">
        <f t="shared" si="7"/>
        <v>0</v>
      </c>
      <c r="AC32" s="25">
        <f t="shared" si="7"/>
        <v>0</v>
      </c>
      <c r="AD32" s="25">
        <f t="shared" si="7"/>
        <v>0</v>
      </c>
      <c r="AE32" s="25">
        <f t="shared" si="7"/>
        <v>0</v>
      </c>
      <c r="AF32" s="25">
        <f t="shared" si="7"/>
        <v>0</v>
      </c>
      <c r="AG32" s="25">
        <f t="shared" si="7"/>
        <v>0</v>
      </c>
    </row>
    <row r="33" spans="1:33" x14ac:dyDescent="0.25">
      <c r="A33" s="26" t="s">
        <v>13</v>
      </c>
      <c r="B33" s="27">
        <v>0</v>
      </c>
      <c r="C33" s="27">
        <v>0</v>
      </c>
      <c r="D33" s="27">
        <v>0</v>
      </c>
      <c r="E33" s="27">
        <v>0</v>
      </c>
      <c r="F33" s="27">
        <v>0</v>
      </c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  <c r="V33" s="27">
        <v>0</v>
      </c>
      <c r="W33" s="27">
        <v>0</v>
      </c>
      <c r="X33" s="27">
        <v>0</v>
      </c>
      <c r="Y33" s="27">
        <v>0</v>
      </c>
      <c r="Z33" s="27">
        <v>0</v>
      </c>
      <c r="AA33" s="27">
        <v>0</v>
      </c>
      <c r="AB33" s="27">
        <v>0</v>
      </c>
      <c r="AC33" s="27">
        <v>0</v>
      </c>
      <c r="AD33" s="27">
        <v>0</v>
      </c>
      <c r="AE33" s="27">
        <v>0</v>
      </c>
      <c r="AF33" s="27">
        <v>0</v>
      </c>
      <c r="AG33" s="27">
        <v>0</v>
      </c>
    </row>
    <row r="34" spans="1:33" x14ac:dyDescent="0.25">
      <c r="A34" s="26" t="s">
        <v>14</v>
      </c>
      <c r="B34" s="27">
        <v>0</v>
      </c>
      <c r="C34" s="27">
        <v>0</v>
      </c>
      <c r="D34" s="27">
        <v>0</v>
      </c>
      <c r="E34" s="27">
        <v>0</v>
      </c>
      <c r="F34" s="27">
        <v>0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0</v>
      </c>
      <c r="T34" s="27">
        <v>0</v>
      </c>
      <c r="U34" s="27">
        <v>0</v>
      </c>
      <c r="V34" s="27">
        <v>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  <c r="AG34" s="27">
        <v>0</v>
      </c>
    </row>
    <row r="35" spans="1:33" x14ac:dyDescent="0.25">
      <c r="A35" s="26" t="s">
        <v>15</v>
      </c>
      <c r="B35" s="27">
        <v>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27">
        <v>0</v>
      </c>
      <c r="AG35" s="27">
        <v>0</v>
      </c>
    </row>
    <row r="36" spans="1:33" x14ac:dyDescent="0.25">
      <c r="A36" s="26" t="s">
        <v>16</v>
      </c>
      <c r="B36" s="27">
        <v>0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  <c r="AB36" s="27">
        <v>0</v>
      </c>
      <c r="AC36" s="27">
        <v>0</v>
      </c>
      <c r="AD36" s="27">
        <v>0</v>
      </c>
      <c r="AE36" s="27">
        <v>0</v>
      </c>
      <c r="AF36" s="27">
        <v>0</v>
      </c>
      <c r="AG36" s="27">
        <v>0</v>
      </c>
    </row>
    <row r="37" spans="1:33" x14ac:dyDescent="0.25">
      <c r="A37" s="28" t="s">
        <v>17</v>
      </c>
      <c r="B37" s="29">
        <v>0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</row>
    <row r="38" spans="1:33" x14ac:dyDescent="0.25">
      <c r="A38" s="14" t="s">
        <v>23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spans="1:33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 spans="1:33" x14ac:dyDescent="0.25">
      <c r="A40" s="8" t="s">
        <v>18</v>
      </c>
      <c r="B40" s="21">
        <f t="shared" ref="B40:AG41" si="8">IF(B25=0,0,B25/(B3/1000))</f>
        <v>0</v>
      </c>
      <c r="C40" s="21">
        <f t="shared" si="8"/>
        <v>0</v>
      </c>
      <c r="D40" s="21">
        <f t="shared" si="8"/>
        <v>0</v>
      </c>
      <c r="E40" s="21">
        <f t="shared" si="8"/>
        <v>0</v>
      </c>
      <c r="F40" s="21">
        <f t="shared" si="8"/>
        <v>0</v>
      </c>
      <c r="G40" s="21">
        <f t="shared" si="8"/>
        <v>0</v>
      </c>
      <c r="H40" s="21">
        <f t="shared" si="8"/>
        <v>0</v>
      </c>
      <c r="I40" s="21">
        <f t="shared" si="8"/>
        <v>0</v>
      </c>
      <c r="J40" s="21">
        <f t="shared" si="8"/>
        <v>0</v>
      </c>
      <c r="K40" s="21">
        <f t="shared" si="8"/>
        <v>0</v>
      </c>
      <c r="L40" s="21">
        <f t="shared" si="8"/>
        <v>0</v>
      </c>
      <c r="M40" s="21">
        <f t="shared" si="8"/>
        <v>0</v>
      </c>
      <c r="N40" s="21">
        <f t="shared" si="8"/>
        <v>0</v>
      </c>
      <c r="O40" s="21">
        <f t="shared" si="8"/>
        <v>0</v>
      </c>
      <c r="P40" s="21">
        <f t="shared" si="8"/>
        <v>0</v>
      </c>
      <c r="Q40" s="21">
        <f t="shared" si="8"/>
        <v>0</v>
      </c>
      <c r="R40" s="21">
        <f t="shared" si="8"/>
        <v>0</v>
      </c>
      <c r="S40" s="21">
        <f t="shared" si="8"/>
        <v>0</v>
      </c>
      <c r="T40" s="21">
        <f t="shared" si="8"/>
        <v>0</v>
      </c>
      <c r="U40" s="21">
        <f t="shared" si="8"/>
        <v>0</v>
      </c>
      <c r="V40" s="21">
        <f t="shared" si="8"/>
        <v>0</v>
      </c>
      <c r="W40" s="21">
        <f t="shared" si="8"/>
        <v>0</v>
      </c>
      <c r="X40" s="21">
        <f t="shared" si="8"/>
        <v>0</v>
      </c>
      <c r="Y40" s="21">
        <f t="shared" si="8"/>
        <v>0</v>
      </c>
      <c r="Z40" s="21">
        <f t="shared" si="8"/>
        <v>0</v>
      </c>
      <c r="AA40" s="21">
        <f t="shared" si="8"/>
        <v>0</v>
      </c>
      <c r="AB40" s="21">
        <f t="shared" si="8"/>
        <v>0</v>
      </c>
      <c r="AC40" s="21">
        <f t="shared" si="8"/>
        <v>0</v>
      </c>
      <c r="AD40" s="21">
        <f t="shared" si="8"/>
        <v>0</v>
      </c>
      <c r="AE40" s="21">
        <f t="shared" si="8"/>
        <v>0</v>
      </c>
      <c r="AF40" s="21">
        <f t="shared" si="8"/>
        <v>0</v>
      </c>
      <c r="AG40" s="21">
        <f t="shared" si="8"/>
        <v>0</v>
      </c>
    </row>
    <row r="41" spans="1:33" x14ac:dyDescent="0.25">
      <c r="A41" s="10" t="s">
        <v>29</v>
      </c>
      <c r="B41" s="22">
        <f t="shared" si="8"/>
        <v>0</v>
      </c>
      <c r="C41" s="22">
        <f t="shared" si="8"/>
        <v>0</v>
      </c>
      <c r="D41" s="22">
        <f t="shared" si="8"/>
        <v>0</v>
      </c>
      <c r="E41" s="22">
        <f t="shared" si="8"/>
        <v>0</v>
      </c>
      <c r="F41" s="22">
        <f t="shared" si="8"/>
        <v>0</v>
      </c>
      <c r="G41" s="22">
        <f t="shared" si="8"/>
        <v>0</v>
      </c>
      <c r="H41" s="22">
        <f t="shared" si="8"/>
        <v>0</v>
      </c>
      <c r="I41" s="22">
        <f t="shared" si="8"/>
        <v>0</v>
      </c>
      <c r="J41" s="22">
        <f t="shared" si="8"/>
        <v>0</v>
      </c>
      <c r="K41" s="22">
        <f t="shared" si="8"/>
        <v>0</v>
      </c>
      <c r="L41" s="22">
        <f t="shared" si="8"/>
        <v>0</v>
      </c>
      <c r="M41" s="22">
        <f t="shared" si="8"/>
        <v>0</v>
      </c>
      <c r="N41" s="22">
        <f t="shared" si="8"/>
        <v>0</v>
      </c>
      <c r="O41" s="22">
        <f t="shared" si="8"/>
        <v>0</v>
      </c>
      <c r="P41" s="22">
        <f t="shared" si="8"/>
        <v>0</v>
      </c>
      <c r="Q41" s="22">
        <f t="shared" si="8"/>
        <v>0</v>
      </c>
      <c r="R41" s="22">
        <f t="shared" si="8"/>
        <v>0</v>
      </c>
      <c r="S41" s="22">
        <f t="shared" si="8"/>
        <v>0</v>
      </c>
      <c r="T41" s="22">
        <f t="shared" si="8"/>
        <v>0</v>
      </c>
      <c r="U41" s="22">
        <f t="shared" si="8"/>
        <v>0</v>
      </c>
      <c r="V41" s="22">
        <f t="shared" si="8"/>
        <v>0</v>
      </c>
      <c r="W41" s="22">
        <f t="shared" si="8"/>
        <v>0</v>
      </c>
      <c r="X41" s="22">
        <f t="shared" si="8"/>
        <v>0</v>
      </c>
      <c r="Y41" s="22">
        <f t="shared" si="8"/>
        <v>0</v>
      </c>
      <c r="Z41" s="22">
        <f t="shared" si="8"/>
        <v>0</v>
      </c>
      <c r="AA41" s="22">
        <f t="shared" si="8"/>
        <v>0</v>
      </c>
      <c r="AB41" s="22">
        <f t="shared" si="8"/>
        <v>0</v>
      </c>
      <c r="AC41" s="22">
        <f t="shared" si="8"/>
        <v>0</v>
      </c>
      <c r="AD41" s="22">
        <f t="shared" si="8"/>
        <v>0</v>
      </c>
      <c r="AE41" s="22">
        <f t="shared" si="8"/>
        <v>0</v>
      </c>
      <c r="AF41" s="22">
        <f t="shared" si="8"/>
        <v>0</v>
      </c>
      <c r="AG41" s="22">
        <f t="shared" si="8"/>
        <v>0</v>
      </c>
    </row>
    <row r="42" spans="1:33" x14ac:dyDescent="0.25">
      <c r="A42" s="12" t="s">
        <v>30</v>
      </c>
      <c r="B42" s="23">
        <f t="shared" ref="B42:AG42" si="9">IF(B32=0,0,B32/(B5/1000))</f>
        <v>0</v>
      </c>
      <c r="C42" s="23">
        <f t="shared" si="9"/>
        <v>0</v>
      </c>
      <c r="D42" s="23">
        <f t="shared" si="9"/>
        <v>0</v>
      </c>
      <c r="E42" s="23">
        <f t="shared" si="9"/>
        <v>0</v>
      </c>
      <c r="F42" s="23">
        <f t="shared" si="9"/>
        <v>0</v>
      </c>
      <c r="G42" s="23">
        <f t="shared" si="9"/>
        <v>0</v>
      </c>
      <c r="H42" s="23">
        <f t="shared" si="9"/>
        <v>0</v>
      </c>
      <c r="I42" s="23">
        <f t="shared" si="9"/>
        <v>0</v>
      </c>
      <c r="J42" s="23">
        <f t="shared" si="9"/>
        <v>0</v>
      </c>
      <c r="K42" s="23">
        <f t="shared" si="9"/>
        <v>0</v>
      </c>
      <c r="L42" s="23">
        <f t="shared" si="9"/>
        <v>0</v>
      </c>
      <c r="M42" s="23">
        <f t="shared" si="9"/>
        <v>0</v>
      </c>
      <c r="N42" s="23">
        <f t="shared" si="9"/>
        <v>0</v>
      </c>
      <c r="O42" s="23">
        <f t="shared" si="9"/>
        <v>0</v>
      </c>
      <c r="P42" s="23">
        <f t="shared" si="9"/>
        <v>0</v>
      </c>
      <c r="Q42" s="23">
        <f t="shared" si="9"/>
        <v>0</v>
      </c>
      <c r="R42" s="23">
        <f t="shared" si="9"/>
        <v>0</v>
      </c>
      <c r="S42" s="23">
        <f t="shared" si="9"/>
        <v>0</v>
      </c>
      <c r="T42" s="23">
        <f t="shared" si="9"/>
        <v>0</v>
      </c>
      <c r="U42" s="23">
        <f t="shared" si="9"/>
        <v>0</v>
      </c>
      <c r="V42" s="23">
        <f t="shared" si="9"/>
        <v>0</v>
      </c>
      <c r="W42" s="23">
        <f t="shared" si="9"/>
        <v>0</v>
      </c>
      <c r="X42" s="23">
        <f t="shared" si="9"/>
        <v>0</v>
      </c>
      <c r="Y42" s="23">
        <f t="shared" si="9"/>
        <v>0</v>
      </c>
      <c r="Z42" s="23">
        <f t="shared" si="9"/>
        <v>0</v>
      </c>
      <c r="AA42" s="23">
        <f t="shared" si="9"/>
        <v>0</v>
      </c>
      <c r="AB42" s="23">
        <f t="shared" si="9"/>
        <v>0</v>
      </c>
      <c r="AC42" s="23">
        <f t="shared" si="9"/>
        <v>0</v>
      </c>
      <c r="AD42" s="23">
        <f t="shared" si="9"/>
        <v>0</v>
      </c>
      <c r="AE42" s="23">
        <f t="shared" si="9"/>
        <v>0</v>
      </c>
      <c r="AF42" s="23">
        <f t="shared" si="9"/>
        <v>0</v>
      </c>
      <c r="AG42" s="23">
        <f t="shared" si="9"/>
        <v>0</v>
      </c>
    </row>
    <row r="43" spans="1:33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 spans="1:33" x14ac:dyDescent="0.25">
      <c r="A44" s="8" t="s">
        <v>5</v>
      </c>
      <c r="B44" s="30">
        <f t="shared" ref="B44:AG45" si="10">IF(B25=0,0,B25/B$25)</f>
        <v>0</v>
      </c>
      <c r="C44" s="30">
        <f t="shared" si="10"/>
        <v>0</v>
      </c>
      <c r="D44" s="30">
        <f t="shared" si="10"/>
        <v>0</v>
      </c>
      <c r="E44" s="30">
        <f t="shared" si="10"/>
        <v>0</v>
      </c>
      <c r="F44" s="30">
        <f t="shared" si="10"/>
        <v>0</v>
      </c>
      <c r="G44" s="30">
        <f t="shared" si="10"/>
        <v>0</v>
      </c>
      <c r="H44" s="30">
        <f t="shared" si="10"/>
        <v>0</v>
      </c>
      <c r="I44" s="30">
        <f t="shared" si="10"/>
        <v>0</v>
      </c>
      <c r="J44" s="30">
        <f t="shared" si="10"/>
        <v>0</v>
      </c>
      <c r="K44" s="30">
        <f t="shared" si="10"/>
        <v>0</v>
      </c>
      <c r="L44" s="30">
        <f t="shared" si="10"/>
        <v>0</v>
      </c>
      <c r="M44" s="30">
        <f t="shared" si="10"/>
        <v>0</v>
      </c>
      <c r="N44" s="30">
        <f t="shared" si="10"/>
        <v>0</v>
      </c>
      <c r="O44" s="30">
        <f t="shared" si="10"/>
        <v>0</v>
      </c>
      <c r="P44" s="30">
        <f t="shared" si="10"/>
        <v>0</v>
      </c>
      <c r="Q44" s="30">
        <f t="shared" si="10"/>
        <v>0</v>
      </c>
      <c r="R44" s="30">
        <f t="shared" si="10"/>
        <v>0</v>
      </c>
      <c r="S44" s="30">
        <f t="shared" si="10"/>
        <v>0</v>
      </c>
      <c r="T44" s="30">
        <f t="shared" si="10"/>
        <v>0</v>
      </c>
      <c r="U44" s="30">
        <f t="shared" si="10"/>
        <v>0</v>
      </c>
      <c r="V44" s="30">
        <f t="shared" si="10"/>
        <v>0</v>
      </c>
      <c r="W44" s="30">
        <f t="shared" si="10"/>
        <v>0</v>
      </c>
      <c r="X44" s="30">
        <f t="shared" si="10"/>
        <v>0</v>
      </c>
      <c r="Y44" s="30">
        <f t="shared" si="10"/>
        <v>0</v>
      </c>
      <c r="Z44" s="30">
        <f t="shared" si="10"/>
        <v>0</v>
      </c>
      <c r="AA44" s="30">
        <f t="shared" si="10"/>
        <v>0</v>
      </c>
      <c r="AB44" s="30">
        <f t="shared" si="10"/>
        <v>0</v>
      </c>
      <c r="AC44" s="30">
        <f t="shared" si="10"/>
        <v>0</v>
      </c>
      <c r="AD44" s="30">
        <f t="shared" si="10"/>
        <v>0</v>
      </c>
      <c r="AE44" s="30">
        <f t="shared" si="10"/>
        <v>0</v>
      </c>
      <c r="AF44" s="30">
        <f t="shared" si="10"/>
        <v>0</v>
      </c>
      <c r="AG44" s="30">
        <f t="shared" si="10"/>
        <v>0</v>
      </c>
    </row>
    <row r="45" spans="1:33" x14ac:dyDescent="0.25">
      <c r="A45" s="10" t="s">
        <v>29</v>
      </c>
      <c r="B45" s="31">
        <f t="shared" si="10"/>
        <v>0</v>
      </c>
      <c r="C45" s="31">
        <f t="shared" si="10"/>
        <v>0</v>
      </c>
      <c r="D45" s="31">
        <f t="shared" si="10"/>
        <v>0</v>
      </c>
      <c r="E45" s="31">
        <f t="shared" si="10"/>
        <v>0</v>
      </c>
      <c r="F45" s="31">
        <f t="shared" si="10"/>
        <v>0</v>
      </c>
      <c r="G45" s="31">
        <f t="shared" si="10"/>
        <v>0</v>
      </c>
      <c r="H45" s="31">
        <f t="shared" si="10"/>
        <v>0</v>
      </c>
      <c r="I45" s="31">
        <f t="shared" si="10"/>
        <v>0</v>
      </c>
      <c r="J45" s="31">
        <f t="shared" si="10"/>
        <v>0</v>
      </c>
      <c r="K45" s="31">
        <f t="shared" si="10"/>
        <v>0</v>
      </c>
      <c r="L45" s="31">
        <f t="shared" si="10"/>
        <v>0</v>
      </c>
      <c r="M45" s="31">
        <f t="shared" si="10"/>
        <v>0</v>
      </c>
      <c r="N45" s="31">
        <f t="shared" si="10"/>
        <v>0</v>
      </c>
      <c r="O45" s="31">
        <f t="shared" si="10"/>
        <v>0</v>
      </c>
      <c r="P45" s="31">
        <f t="shared" si="10"/>
        <v>0</v>
      </c>
      <c r="Q45" s="31">
        <f t="shared" si="10"/>
        <v>0</v>
      </c>
      <c r="R45" s="31">
        <f t="shared" si="10"/>
        <v>0</v>
      </c>
      <c r="S45" s="31">
        <f t="shared" si="10"/>
        <v>0</v>
      </c>
      <c r="T45" s="31">
        <f t="shared" si="10"/>
        <v>0</v>
      </c>
      <c r="U45" s="31">
        <f t="shared" si="10"/>
        <v>0</v>
      </c>
      <c r="V45" s="31">
        <f t="shared" si="10"/>
        <v>0</v>
      </c>
      <c r="W45" s="31">
        <f t="shared" si="10"/>
        <v>0</v>
      </c>
      <c r="X45" s="31">
        <f t="shared" si="10"/>
        <v>0</v>
      </c>
      <c r="Y45" s="31">
        <f t="shared" si="10"/>
        <v>0</v>
      </c>
      <c r="Z45" s="31">
        <f t="shared" si="10"/>
        <v>0</v>
      </c>
      <c r="AA45" s="31">
        <f t="shared" si="10"/>
        <v>0</v>
      </c>
      <c r="AB45" s="31">
        <f t="shared" si="10"/>
        <v>0</v>
      </c>
      <c r="AC45" s="31">
        <f t="shared" si="10"/>
        <v>0</v>
      </c>
      <c r="AD45" s="31">
        <f t="shared" si="10"/>
        <v>0</v>
      </c>
      <c r="AE45" s="31">
        <f t="shared" si="10"/>
        <v>0</v>
      </c>
      <c r="AF45" s="31">
        <f t="shared" si="10"/>
        <v>0</v>
      </c>
      <c r="AG45" s="31">
        <f t="shared" si="10"/>
        <v>0</v>
      </c>
    </row>
    <row r="46" spans="1:33" x14ac:dyDescent="0.25">
      <c r="A46" s="12" t="s">
        <v>30</v>
      </c>
      <c r="B46" s="32">
        <f t="shared" ref="B46:AG46" si="11">IF(B32=0,0,B32/B$25)</f>
        <v>0</v>
      </c>
      <c r="C46" s="32">
        <f t="shared" si="11"/>
        <v>0</v>
      </c>
      <c r="D46" s="32">
        <f t="shared" si="11"/>
        <v>0</v>
      </c>
      <c r="E46" s="32">
        <f t="shared" si="11"/>
        <v>0</v>
      </c>
      <c r="F46" s="32">
        <f t="shared" si="11"/>
        <v>0</v>
      </c>
      <c r="G46" s="32">
        <f t="shared" si="11"/>
        <v>0</v>
      </c>
      <c r="H46" s="32">
        <f t="shared" si="11"/>
        <v>0</v>
      </c>
      <c r="I46" s="32">
        <f t="shared" si="11"/>
        <v>0</v>
      </c>
      <c r="J46" s="32">
        <f t="shared" si="11"/>
        <v>0</v>
      </c>
      <c r="K46" s="32">
        <f t="shared" si="11"/>
        <v>0</v>
      </c>
      <c r="L46" s="32">
        <f t="shared" si="11"/>
        <v>0</v>
      </c>
      <c r="M46" s="32">
        <f t="shared" si="11"/>
        <v>0</v>
      </c>
      <c r="N46" s="32">
        <f t="shared" si="11"/>
        <v>0</v>
      </c>
      <c r="O46" s="32">
        <f t="shared" si="11"/>
        <v>0</v>
      </c>
      <c r="P46" s="32">
        <f t="shared" si="11"/>
        <v>0</v>
      </c>
      <c r="Q46" s="32">
        <f t="shared" si="11"/>
        <v>0</v>
      </c>
      <c r="R46" s="32">
        <f t="shared" si="11"/>
        <v>0</v>
      </c>
      <c r="S46" s="32">
        <f t="shared" si="11"/>
        <v>0</v>
      </c>
      <c r="T46" s="32">
        <f t="shared" si="11"/>
        <v>0</v>
      </c>
      <c r="U46" s="32">
        <f t="shared" si="11"/>
        <v>0</v>
      </c>
      <c r="V46" s="32">
        <f t="shared" si="11"/>
        <v>0</v>
      </c>
      <c r="W46" s="32">
        <f t="shared" si="11"/>
        <v>0</v>
      </c>
      <c r="X46" s="32">
        <f t="shared" si="11"/>
        <v>0</v>
      </c>
      <c r="Y46" s="32">
        <f t="shared" si="11"/>
        <v>0</v>
      </c>
      <c r="Z46" s="32">
        <f t="shared" si="11"/>
        <v>0</v>
      </c>
      <c r="AA46" s="32">
        <f t="shared" si="11"/>
        <v>0</v>
      </c>
      <c r="AB46" s="32">
        <f t="shared" si="11"/>
        <v>0</v>
      </c>
      <c r="AC46" s="32">
        <f t="shared" si="11"/>
        <v>0</v>
      </c>
      <c r="AD46" s="32">
        <f t="shared" si="11"/>
        <v>0</v>
      </c>
      <c r="AE46" s="32">
        <f t="shared" si="11"/>
        <v>0</v>
      </c>
      <c r="AF46" s="32">
        <f t="shared" si="11"/>
        <v>0</v>
      </c>
      <c r="AG46" s="32">
        <f t="shared" si="11"/>
        <v>0</v>
      </c>
    </row>
    <row r="47" spans="1:33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 spans="1:33" x14ac:dyDescent="0.25">
      <c r="A48" s="8" t="s">
        <v>4</v>
      </c>
      <c r="B48" s="21">
        <f t="shared" ref="B48:AG49" si="12">IF(B25=0,0,100*B25/B12)</f>
        <v>0</v>
      </c>
      <c r="C48" s="21">
        <f t="shared" si="12"/>
        <v>0</v>
      </c>
      <c r="D48" s="21">
        <f t="shared" si="12"/>
        <v>0</v>
      </c>
      <c r="E48" s="21">
        <f t="shared" si="12"/>
        <v>0</v>
      </c>
      <c r="F48" s="21">
        <f t="shared" si="12"/>
        <v>0</v>
      </c>
      <c r="G48" s="21">
        <f t="shared" si="12"/>
        <v>0</v>
      </c>
      <c r="H48" s="21">
        <f t="shared" si="12"/>
        <v>0</v>
      </c>
      <c r="I48" s="21">
        <f t="shared" si="12"/>
        <v>0</v>
      </c>
      <c r="J48" s="21">
        <f t="shared" si="12"/>
        <v>0</v>
      </c>
      <c r="K48" s="21">
        <f t="shared" si="12"/>
        <v>0</v>
      </c>
      <c r="L48" s="21">
        <f t="shared" si="12"/>
        <v>0</v>
      </c>
      <c r="M48" s="21">
        <f t="shared" si="12"/>
        <v>0</v>
      </c>
      <c r="N48" s="21">
        <f t="shared" si="12"/>
        <v>0</v>
      </c>
      <c r="O48" s="21">
        <f t="shared" si="12"/>
        <v>0</v>
      </c>
      <c r="P48" s="21">
        <f t="shared" si="12"/>
        <v>0</v>
      </c>
      <c r="Q48" s="21">
        <f t="shared" si="12"/>
        <v>0</v>
      </c>
      <c r="R48" s="21">
        <f t="shared" si="12"/>
        <v>0</v>
      </c>
      <c r="S48" s="21">
        <f t="shared" si="12"/>
        <v>0</v>
      </c>
      <c r="T48" s="21">
        <f t="shared" si="12"/>
        <v>0</v>
      </c>
      <c r="U48" s="21">
        <f t="shared" si="12"/>
        <v>0</v>
      </c>
      <c r="V48" s="21">
        <f t="shared" si="12"/>
        <v>0</v>
      </c>
      <c r="W48" s="21">
        <f t="shared" si="12"/>
        <v>0</v>
      </c>
      <c r="X48" s="21">
        <f t="shared" si="12"/>
        <v>0</v>
      </c>
      <c r="Y48" s="21">
        <f t="shared" si="12"/>
        <v>0</v>
      </c>
      <c r="Z48" s="21">
        <f t="shared" si="12"/>
        <v>0</v>
      </c>
      <c r="AA48" s="21">
        <f t="shared" si="12"/>
        <v>0</v>
      </c>
      <c r="AB48" s="21">
        <f t="shared" si="12"/>
        <v>0</v>
      </c>
      <c r="AC48" s="21">
        <f t="shared" si="12"/>
        <v>0</v>
      </c>
      <c r="AD48" s="21">
        <f t="shared" si="12"/>
        <v>0</v>
      </c>
      <c r="AE48" s="21">
        <f t="shared" si="12"/>
        <v>0</v>
      </c>
      <c r="AF48" s="21">
        <f t="shared" si="12"/>
        <v>0</v>
      </c>
      <c r="AG48" s="21">
        <f t="shared" si="12"/>
        <v>0</v>
      </c>
    </row>
    <row r="49" spans="1:33" x14ac:dyDescent="0.25">
      <c r="A49" s="10" t="s">
        <v>29</v>
      </c>
      <c r="B49" s="22">
        <f t="shared" si="12"/>
        <v>0</v>
      </c>
      <c r="C49" s="22">
        <f t="shared" si="12"/>
        <v>0</v>
      </c>
      <c r="D49" s="22">
        <f t="shared" si="12"/>
        <v>0</v>
      </c>
      <c r="E49" s="22">
        <f t="shared" si="12"/>
        <v>0</v>
      </c>
      <c r="F49" s="22">
        <f t="shared" si="12"/>
        <v>0</v>
      </c>
      <c r="G49" s="22">
        <f t="shared" si="12"/>
        <v>0</v>
      </c>
      <c r="H49" s="22">
        <f t="shared" si="12"/>
        <v>0</v>
      </c>
      <c r="I49" s="22">
        <f t="shared" si="12"/>
        <v>0</v>
      </c>
      <c r="J49" s="22">
        <f t="shared" si="12"/>
        <v>0</v>
      </c>
      <c r="K49" s="22">
        <f t="shared" si="12"/>
        <v>0</v>
      </c>
      <c r="L49" s="22">
        <f t="shared" si="12"/>
        <v>0</v>
      </c>
      <c r="M49" s="22">
        <f t="shared" si="12"/>
        <v>0</v>
      </c>
      <c r="N49" s="22">
        <f t="shared" si="12"/>
        <v>0</v>
      </c>
      <c r="O49" s="22">
        <f t="shared" si="12"/>
        <v>0</v>
      </c>
      <c r="P49" s="22">
        <f t="shared" si="12"/>
        <v>0</v>
      </c>
      <c r="Q49" s="22">
        <f t="shared" si="12"/>
        <v>0</v>
      </c>
      <c r="R49" s="22">
        <f t="shared" si="12"/>
        <v>0</v>
      </c>
      <c r="S49" s="22">
        <f t="shared" si="12"/>
        <v>0</v>
      </c>
      <c r="T49" s="22">
        <f t="shared" si="12"/>
        <v>0</v>
      </c>
      <c r="U49" s="22">
        <f t="shared" si="12"/>
        <v>0</v>
      </c>
      <c r="V49" s="22">
        <f t="shared" si="12"/>
        <v>0</v>
      </c>
      <c r="W49" s="22">
        <f t="shared" si="12"/>
        <v>0</v>
      </c>
      <c r="X49" s="22">
        <f t="shared" si="12"/>
        <v>0</v>
      </c>
      <c r="Y49" s="22">
        <f t="shared" si="12"/>
        <v>0</v>
      </c>
      <c r="Z49" s="22">
        <f t="shared" si="12"/>
        <v>0</v>
      </c>
      <c r="AA49" s="22">
        <f t="shared" si="12"/>
        <v>0</v>
      </c>
      <c r="AB49" s="22">
        <f t="shared" si="12"/>
        <v>0</v>
      </c>
      <c r="AC49" s="22">
        <f t="shared" si="12"/>
        <v>0</v>
      </c>
      <c r="AD49" s="22">
        <f t="shared" si="12"/>
        <v>0</v>
      </c>
      <c r="AE49" s="22">
        <f t="shared" si="12"/>
        <v>0</v>
      </c>
      <c r="AF49" s="22">
        <f t="shared" si="12"/>
        <v>0</v>
      </c>
      <c r="AG49" s="22">
        <f t="shared" si="12"/>
        <v>0</v>
      </c>
    </row>
    <row r="50" spans="1:33" x14ac:dyDescent="0.25">
      <c r="A50" s="12" t="s">
        <v>30</v>
      </c>
      <c r="B50" s="23">
        <f t="shared" ref="B50:AG50" si="13">IF(B32=0,0,100*B32/B14)</f>
        <v>0</v>
      </c>
      <c r="C50" s="23">
        <f t="shared" si="13"/>
        <v>0</v>
      </c>
      <c r="D50" s="23">
        <f t="shared" si="13"/>
        <v>0</v>
      </c>
      <c r="E50" s="23">
        <f t="shared" si="13"/>
        <v>0</v>
      </c>
      <c r="F50" s="23">
        <f t="shared" si="13"/>
        <v>0</v>
      </c>
      <c r="G50" s="23">
        <f t="shared" si="13"/>
        <v>0</v>
      </c>
      <c r="H50" s="23">
        <f t="shared" si="13"/>
        <v>0</v>
      </c>
      <c r="I50" s="23">
        <f t="shared" si="13"/>
        <v>0</v>
      </c>
      <c r="J50" s="23">
        <f t="shared" si="13"/>
        <v>0</v>
      </c>
      <c r="K50" s="23">
        <f t="shared" si="13"/>
        <v>0</v>
      </c>
      <c r="L50" s="23">
        <f t="shared" si="13"/>
        <v>0</v>
      </c>
      <c r="M50" s="23">
        <f t="shared" si="13"/>
        <v>0</v>
      </c>
      <c r="N50" s="23">
        <f t="shared" si="13"/>
        <v>0</v>
      </c>
      <c r="O50" s="23">
        <f t="shared" si="13"/>
        <v>0</v>
      </c>
      <c r="P50" s="23">
        <f t="shared" si="13"/>
        <v>0</v>
      </c>
      <c r="Q50" s="23">
        <f t="shared" si="13"/>
        <v>0</v>
      </c>
      <c r="R50" s="23">
        <f t="shared" si="13"/>
        <v>0</v>
      </c>
      <c r="S50" s="23">
        <f t="shared" si="13"/>
        <v>0</v>
      </c>
      <c r="T50" s="23">
        <f t="shared" si="13"/>
        <v>0</v>
      </c>
      <c r="U50" s="23">
        <f t="shared" si="13"/>
        <v>0</v>
      </c>
      <c r="V50" s="23">
        <f t="shared" si="13"/>
        <v>0</v>
      </c>
      <c r="W50" s="23">
        <f t="shared" si="13"/>
        <v>0</v>
      </c>
      <c r="X50" s="23">
        <f t="shared" si="13"/>
        <v>0</v>
      </c>
      <c r="Y50" s="23">
        <f t="shared" si="13"/>
        <v>0</v>
      </c>
      <c r="Z50" s="23">
        <f t="shared" si="13"/>
        <v>0</v>
      </c>
      <c r="AA50" s="23">
        <f t="shared" si="13"/>
        <v>0</v>
      </c>
      <c r="AB50" s="23">
        <f t="shared" si="13"/>
        <v>0</v>
      </c>
      <c r="AC50" s="23">
        <f t="shared" si="13"/>
        <v>0</v>
      </c>
      <c r="AD50" s="23">
        <f t="shared" si="13"/>
        <v>0</v>
      </c>
      <c r="AE50" s="23">
        <f t="shared" si="13"/>
        <v>0</v>
      </c>
      <c r="AF50" s="23">
        <f t="shared" si="13"/>
        <v>0</v>
      </c>
      <c r="AG50" s="23">
        <f t="shared" si="13"/>
        <v>0</v>
      </c>
    </row>
    <row r="51" spans="1:33" x14ac:dyDescent="0.25">
      <c r="A51" s="14" t="s">
        <v>24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 spans="1:33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 spans="1:33" x14ac:dyDescent="0.25">
      <c r="A53" s="8" t="s">
        <v>9</v>
      </c>
      <c r="B53" s="21">
        <v>0</v>
      </c>
      <c r="C53" s="21">
        <v>0</v>
      </c>
      <c r="D53" s="21">
        <v>0</v>
      </c>
      <c r="E53" s="21">
        <v>0</v>
      </c>
      <c r="F53" s="21">
        <v>0</v>
      </c>
      <c r="G53" s="21">
        <v>0</v>
      </c>
      <c r="H53" s="21">
        <v>0</v>
      </c>
      <c r="I53" s="21">
        <v>0</v>
      </c>
      <c r="J53" s="21">
        <v>0</v>
      </c>
      <c r="K53" s="21">
        <v>0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21">
        <v>0</v>
      </c>
      <c r="R53" s="21">
        <v>0</v>
      </c>
      <c r="S53" s="21">
        <v>0</v>
      </c>
      <c r="T53" s="21">
        <v>0</v>
      </c>
      <c r="U53" s="21">
        <v>0</v>
      </c>
      <c r="V53" s="21">
        <v>0</v>
      </c>
      <c r="W53" s="21">
        <v>0</v>
      </c>
      <c r="X53" s="21">
        <v>0</v>
      </c>
      <c r="Y53" s="21">
        <v>0</v>
      </c>
      <c r="Z53" s="21">
        <v>0</v>
      </c>
      <c r="AA53" s="21">
        <v>0</v>
      </c>
      <c r="AB53" s="21">
        <v>0</v>
      </c>
      <c r="AC53" s="21">
        <v>0</v>
      </c>
      <c r="AD53" s="21">
        <v>0</v>
      </c>
      <c r="AE53" s="21">
        <v>0</v>
      </c>
      <c r="AF53" s="21">
        <v>0</v>
      </c>
      <c r="AG53" s="21">
        <v>0</v>
      </c>
    </row>
    <row r="54" spans="1:33" x14ac:dyDescent="0.25">
      <c r="A54" s="10" t="s">
        <v>29</v>
      </c>
      <c r="B54" s="22">
        <v>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2">
        <v>0</v>
      </c>
      <c r="AG54" s="22">
        <v>0</v>
      </c>
    </row>
    <row r="55" spans="1:33" x14ac:dyDescent="0.25">
      <c r="A55" s="12" t="s">
        <v>30</v>
      </c>
      <c r="B55" s="23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</row>
    <row r="56" spans="1:33" x14ac:dyDescent="0.25">
      <c r="A56" s="14" t="s">
        <v>25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 spans="1:33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 spans="1:33" x14ac:dyDescent="0.25">
      <c r="A58" s="8" t="s">
        <v>6</v>
      </c>
      <c r="B58" s="18">
        <f t="shared" ref="B58:AG60" si="14">IF(B48=0,0,B48/B53)</f>
        <v>0</v>
      </c>
      <c r="C58" s="18">
        <f t="shared" si="14"/>
        <v>0</v>
      </c>
      <c r="D58" s="18">
        <f t="shared" si="14"/>
        <v>0</v>
      </c>
      <c r="E58" s="18">
        <f t="shared" si="14"/>
        <v>0</v>
      </c>
      <c r="F58" s="18">
        <f t="shared" si="14"/>
        <v>0</v>
      </c>
      <c r="G58" s="18">
        <f t="shared" si="14"/>
        <v>0</v>
      </c>
      <c r="H58" s="18">
        <f t="shared" si="14"/>
        <v>0</v>
      </c>
      <c r="I58" s="18">
        <f t="shared" si="14"/>
        <v>0</v>
      </c>
      <c r="J58" s="18">
        <f t="shared" si="14"/>
        <v>0</v>
      </c>
      <c r="K58" s="18">
        <f t="shared" si="14"/>
        <v>0</v>
      </c>
      <c r="L58" s="18">
        <f t="shared" si="14"/>
        <v>0</v>
      </c>
      <c r="M58" s="18">
        <f t="shared" si="14"/>
        <v>0</v>
      </c>
      <c r="N58" s="18">
        <f t="shared" si="14"/>
        <v>0</v>
      </c>
      <c r="O58" s="18">
        <f t="shared" si="14"/>
        <v>0</v>
      </c>
      <c r="P58" s="18">
        <f t="shared" si="14"/>
        <v>0</v>
      </c>
      <c r="Q58" s="18">
        <f t="shared" si="14"/>
        <v>0</v>
      </c>
      <c r="R58" s="18">
        <f t="shared" si="14"/>
        <v>0</v>
      </c>
      <c r="S58" s="18">
        <f t="shared" si="14"/>
        <v>0</v>
      </c>
      <c r="T58" s="18">
        <f t="shared" si="14"/>
        <v>0</v>
      </c>
      <c r="U58" s="18">
        <f t="shared" si="14"/>
        <v>0</v>
      </c>
      <c r="V58" s="18">
        <f t="shared" si="14"/>
        <v>0</v>
      </c>
      <c r="W58" s="18">
        <f t="shared" si="14"/>
        <v>0</v>
      </c>
      <c r="X58" s="18">
        <f t="shared" si="14"/>
        <v>0</v>
      </c>
      <c r="Y58" s="18">
        <f t="shared" si="14"/>
        <v>0</v>
      </c>
      <c r="Z58" s="18">
        <f t="shared" si="14"/>
        <v>0</v>
      </c>
      <c r="AA58" s="18">
        <f t="shared" si="14"/>
        <v>0</v>
      </c>
      <c r="AB58" s="18">
        <f t="shared" si="14"/>
        <v>0</v>
      </c>
      <c r="AC58" s="18">
        <f t="shared" si="14"/>
        <v>0</v>
      </c>
      <c r="AD58" s="18">
        <f t="shared" si="14"/>
        <v>0</v>
      </c>
      <c r="AE58" s="18">
        <f t="shared" si="14"/>
        <v>0</v>
      </c>
      <c r="AF58" s="18">
        <f t="shared" si="14"/>
        <v>0</v>
      </c>
      <c r="AG58" s="18">
        <f t="shared" si="14"/>
        <v>0</v>
      </c>
    </row>
    <row r="59" spans="1:33" x14ac:dyDescent="0.25">
      <c r="A59" s="10" t="s">
        <v>29</v>
      </c>
      <c r="B59" s="19">
        <f t="shared" si="14"/>
        <v>0</v>
      </c>
      <c r="C59" s="19">
        <f t="shared" si="14"/>
        <v>0</v>
      </c>
      <c r="D59" s="19">
        <f t="shared" si="14"/>
        <v>0</v>
      </c>
      <c r="E59" s="19">
        <f t="shared" si="14"/>
        <v>0</v>
      </c>
      <c r="F59" s="19">
        <f t="shared" si="14"/>
        <v>0</v>
      </c>
      <c r="G59" s="19">
        <f t="shared" si="14"/>
        <v>0</v>
      </c>
      <c r="H59" s="19">
        <f t="shared" si="14"/>
        <v>0</v>
      </c>
      <c r="I59" s="19">
        <f t="shared" si="14"/>
        <v>0</v>
      </c>
      <c r="J59" s="19">
        <f t="shared" si="14"/>
        <v>0</v>
      </c>
      <c r="K59" s="19">
        <f t="shared" si="14"/>
        <v>0</v>
      </c>
      <c r="L59" s="19">
        <f t="shared" si="14"/>
        <v>0</v>
      </c>
      <c r="M59" s="19">
        <f t="shared" si="14"/>
        <v>0</v>
      </c>
      <c r="N59" s="19">
        <f t="shared" si="14"/>
        <v>0</v>
      </c>
      <c r="O59" s="19">
        <f t="shared" si="14"/>
        <v>0</v>
      </c>
      <c r="P59" s="19">
        <f t="shared" si="14"/>
        <v>0</v>
      </c>
      <c r="Q59" s="19">
        <f t="shared" si="14"/>
        <v>0</v>
      </c>
      <c r="R59" s="19">
        <f t="shared" si="14"/>
        <v>0</v>
      </c>
      <c r="S59" s="19">
        <f t="shared" si="14"/>
        <v>0</v>
      </c>
      <c r="T59" s="19">
        <f t="shared" si="14"/>
        <v>0</v>
      </c>
      <c r="U59" s="19">
        <f t="shared" si="14"/>
        <v>0</v>
      </c>
      <c r="V59" s="19">
        <f t="shared" si="14"/>
        <v>0</v>
      </c>
      <c r="W59" s="19">
        <f t="shared" si="14"/>
        <v>0</v>
      </c>
      <c r="X59" s="19">
        <f t="shared" si="14"/>
        <v>0</v>
      </c>
      <c r="Y59" s="19">
        <f t="shared" si="14"/>
        <v>0</v>
      </c>
      <c r="Z59" s="19">
        <f t="shared" si="14"/>
        <v>0</v>
      </c>
      <c r="AA59" s="19">
        <f t="shared" si="14"/>
        <v>0</v>
      </c>
      <c r="AB59" s="19">
        <f t="shared" si="14"/>
        <v>0</v>
      </c>
      <c r="AC59" s="19">
        <f t="shared" si="14"/>
        <v>0</v>
      </c>
      <c r="AD59" s="19">
        <f t="shared" si="14"/>
        <v>0</v>
      </c>
      <c r="AE59" s="19">
        <f t="shared" si="14"/>
        <v>0</v>
      </c>
      <c r="AF59" s="19">
        <f t="shared" si="14"/>
        <v>0</v>
      </c>
      <c r="AG59" s="19">
        <f t="shared" si="14"/>
        <v>0</v>
      </c>
    </row>
    <row r="60" spans="1:33" x14ac:dyDescent="0.25">
      <c r="A60" s="12" t="s">
        <v>30</v>
      </c>
      <c r="B60" s="20">
        <f t="shared" si="14"/>
        <v>0</v>
      </c>
      <c r="C60" s="20">
        <f t="shared" si="14"/>
        <v>0</v>
      </c>
      <c r="D60" s="20">
        <f t="shared" si="14"/>
        <v>0</v>
      </c>
      <c r="E60" s="20">
        <f t="shared" si="14"/>
        <v>0</v>
      </c>
      <c r="F60" s="20">
        <f t="shared" si="14"/>
        <v>0</v>
      </c>
      <c r="G60" s="20">
        <f t="shared" si="14"/>
        <v>0</v>
      </c>
      <c r="H60" s="20">
        <f t="shared" si="14"/>
        <v>0</v>
      </c>
      <c r="I60" s="20">
        <f t="shared" si="14"/>
        <v>0</v>
      </c>
      <c r="J60" s="20">
        <f t="shared" si="14"/>
        <v>0</v>
      </c>
      <c r="K60" s="20">
        <f t="shared" si="14"/>
        <v>0</v>
      </c>
      <c r="L60" s="20">
        <f t="shared" si="14"/>
        <v>0</v>
      </c>
      <c r="M60" s="20">
        <f t="shared" si="14"/>
        <v>0</v>
      </c>
      <c r="N60" s="20">
        <f t="shared" si="14"/>
        <v>0</v>
      </c>
      <c r="O60" s="20">
        <f t="shared" si="14"/>
        <v>0</v>
      </c>
      <c r="P60" s="20">
        <f t="shared" si="14"/>
        <v>0</v>
      </c>
      <c r="Q60" s="20">
        <f t="shared" si="14"/>
        <v>0</v>
      </c>
      <c r="R60" s="20">
        <f t="shared" si="14"/>
        <v>0</v>
      </c>
      <c r="S60" s="20">
        <f t="shared" si="14"/>
        <v>0</v>
      </c>
      <c r="T60" s="20">
        <f t="shared" si="14"/>
        <v>0</v>
      </c>
      <c r="U60" s="20">
        <f t="shared" si="14"/>
        <v>0</v>
      </c>
      <c r="V60" s="20">
        <f t="shared" si="14"/>
        <v>0</v>
      </c>
      <c r="W60" s="20">
        <f t="shared" si="14"/>
        <v>0</v>
      </c>
      <c r="X60" s="20">
        <f t="shared" si="14"/>
        <v>0</v>
      </c>
      <c r="Y60" s="20">
        <f t="shared" si="14"/>
        <v>0</v>
      </c>
      <c r="Z60" s="20">
        <f t="shared" si="14"/>
        <v>0</v>
      </c>
      <c r="AA60" s="20">
        <f t="shared" si="14"/>
        <v>0</v>
      </c>
      <c r="AB60" s="20">
        <f t="shared" si="14"/>
        <v>0</v>
      </c>
      <c r="AC60" s="20">
        <f t="shared" si="14"/>
        <v>0</v>
      </c>
      <c r="AD60" s="20">
        <f t="shared" si="14"/>
        <v>0</v>
      </c>
      <c r="AE60" s="20">
        <f t="shared" si="14"/>
        <v>0</v>
      </c>
      <c r="AF60" s="20">
        <f t="shared" si="14"/>
        <v>0</v>
      </c>
      <c r="AG60" s="20">
        <f t="shared" si="14"/>
        <v>0</v>
      </c>
    </row>
    <row r="61" spans="1:33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 spans="1:33" x14ac:dyDescent="0.25">
      <c r="A62" s="8" t="s">
        <v>0</v>
      </c>
      <c r="B62" s="33">
        <f t="shared" ref="B62:AG63" si="15">IF(B66=0,0,B66/B25)</f>
        <v>0</v>
      </c>
      <c r="C62" s="33">
        <f t="shared" si="15"/>
        <v>0</v>
      </c>
      <c r="D62" s="33">
        <f t="shared" si="15"/>
        <v>0</v>
      </c>
      <c r="E62" s="33">
        <f t="shared" si="15"/>
        <v>0</v>
      </c>
      <c r="F62" s="33">
        <f t="shared" si="15"/>
        <v>0</v>
      </c>
      <c r="G62" s="33">
        <f t="shared" si="15"/>
        <v>0</v>
      </c>
      <c r="H62" s="33">
        <f t="shared" si="15"/>
        <v>0</v>
      </c>
      <c r="I62" s="33">
        <f t="shared" si="15"/>
        <v>0</v>
      </c>
      <c r="J62" s="33">
        <f t="shared" si="15"/>
        <v>0</v>
      </c>
      <c r="K62" s="33">
        <f t="shared" si="15"/>
        <v>0</v>
      </c>
      <c r="L62" s="33">
        <f t="shared" si="15"/>
        <v>0</v>
      </c>
      <c r="M62" s="33">
        <f t="shared" si="15"/>
        <v>0</v>
      </c>
      <c r="N62" s="33">
        <f t="shared" si="15"/>
        <v>0</v>
      </c>
      <c r="O62" s="33">
        <f t="shared" si="15"/>
        <v>0</v>
      </c>
      <c r="P62" s="33">
        <f t="shared" si="15"/>
        <v>0</v>
      </c>
      <c r="Q62" s="33">
        <f t="shared" si="15"/>
        <v>0</v>
      </c>
      <c r="R62" s="33">
        <f t="shared" si="15"/>
        <v>0</v>
      </c>
      <c r="S62" s="33">
        <f t="shared" si="15"/>
        <v>0</v>
      </c>
      <c r="T62" s="33">
        <f t="shared" si="15"/>
        <v>0</v>
      </c>
      <c r="U62" s="33">
        <f t="shared" si="15"/>
        <v>0</v>
      </c>
      <c r="V62" s="33">
        <f t="shared" si="15"/>
        <v>0</v>
      </c>
      <c r="W62" s="33">
        <f t="shared" si="15"/>
        <v>0</v>
      </c>
      <c r="X62" s="33">
        <f t="shared" si="15"/>
        <v>0</v>
      </c>
      <c r="Y62" s="33">
        <f t="shared" si="15"/>
        <v>0</v>
      </c>
      <c r="Z62" s="33">
        <f t="shared" si="15"/>
        <v>0</v>
      </c>
      <c r="AA62" s="33">
        <f t="shared" si="15"/>
        <v>0</v>
      </c>
      <c r="AB62" s="33">
        <f t="shared" si="15"/>
        <v>0</v>
      </c>
      <c r="AC62" s="33">
        <f t="shared" si="15"/>
        <v>0</v>
      </c>
      <c r="AD62" s="33">
        <f t="shared" si="15"/>
        <v>0</v>
      </c>
      <c r="AE62" s="33">
        <f t="shared" si="15"/>
        <v>0</v>
      </c>
      <c r="AF62" s="33">
        <f t="shared" si="15"/>
        <v>0</v>
      </c>
      <c r="AG62" s="33">
        <f t="shared" si="15"/>
        <v>0</v>
      </c>
    </row>
    <row r="63" spans="1:33" x14ac:dyDescent="0.25">
      <c r="A63" s="10" t="s">
        <v>29</v>
      </c>
      <c r="B63" s="34">
        <f t="shared" si="15"/>
        <v>0</v>
      </c>
      <c r="C63" s="34">
        <f t="shared" si="15"/>
        <v>0</v>
      </c>
      <c r="D63" s="34">
        <f t="shared" si="15"/>
        <v>0</v>
      </c>
      <c r="E63" s="34">
        <f t="shared" si="15"/>
        <v>0</v>
      </c>
      <c r="F63" s="34">
        <f t="shared" si="15"/>
        <v>0</v>
      </c>
      <c r="G63" s="34">
        <f t="shared" si="15"/>
        <v>0</v>
      </c>
      <c r="H63" s="34">
        <f t="shared" si="15"/>
        <v>0</v>
      </c>
      <c r="I63" s="34">
        <f t="shared" si="15"/>
        <v>0</v>
      </c>
      <c r="J63" s="34">
        <f t="shared" si="15"/>
        <v>0</v>
      </c>
      <c r="K63" s="34">
        <f t="shared" si="15"/>
        <v>0</v>
      </c>
      <c r="L63" s="34">
        <f t="shared" si="15"/>
        <v>0</v>
      </c>
      <c r="M63" s="34">
        <f t="shared" si="15"/>
        <v>0</v>
      </c>
      <c r="N63" s="34">
        <f t="shared" si="15"/>
        <v>0</v>
      </c>
      <c r="O63" s="34">
        <f t="shared" si="15"/>
        <v>0</v>
      </c>
      <c r="P63" s="34">
        <f t="shared" si="15"/>
        <v>0</v>
      </c>
      <c r="Q63" s="34">
        <f t="shared" si="15"/>
        <v>0</v>
      </c>
      <c r="R63" s="34">
        <f t="shared" si="15"/>
        <v>0</v>
      </c>
      <c r="S63" s="34">
        <f t="shared" si="15"/>
        <v>0</v>
      </c>
      <c r="T63" s="34">
        <f t="shared" si="15"/>
        <v>0</v>
      </c>
      <c r="U63" s="34">
        <f t="shared" si="15"/>
        <v>0</v>
      </c>
      <c r="V63" s="34">
        <f t="shared" si="15"/>
        <v>0</v>
      </c>
      <c r="W63" s="34">
        <f t="shared" si="15"/>
        <v>0</v>
      </c>
      <c r="X63" s="34">
        <f t="shared" si="15"/>
        <v>0</v>
      </c>
      <c r="Y63" s="34">
        <f t="shared" si="15"/>
        <v>0</v>
      </c>
      <c r="Z63" s="34">
        <f t="shared" si="15"/>
        <v>0</v>
      </c>
      <c r="AA63" s="34">
        <f t="shared" si="15"/>
        <v>0</v>
      </c>
      <c r="AB63" s="34">
        <f t="shared" si="15"/>
        <v>0</v>
      </c>
      <c r="AC63" s="34">
        <f t="shared" si="15"/>
        <v>0</v>
      </c>
      <c r="AD63" s="34">
        <f t="shared" si="15"/>
        <v>0</v>
      </c>
      <c r="AE63" s="34">
        <f t="shared" si="15"/>
        <v>0</v>
      </c>
      <c r="AF63" s="34">
        <f t="shared" si="15"/>
        <v>0</v>
      </c>
      <c r="AG63" s="34">
        <f t="shared" si="15"/>
        <v>0</v>
      </c>
    </row>
    <row r="64" spans="1:33" x14ac:dyDescent="0.25">
      <c r="A64" s="12" t="s">
        <v>30</v>
      </c>
      <c r="B64" s="35">
        <f t="shared" ref="B64:AG64" si="16">IF(B68=0,0,B68/B32)</f>
        <v>0</v>
      </c>
      <c r="C64" s="35">
        <f t="shared" si="16"/>
        <v>0</v>
      </c>
      <c r="D64" s="35">
        <f t="shared" si="16"/>
        <v>0</v>
      </c>
      <c r="E64" s="35">
        <f t="shared" si="16"/>
        <v>0</v>
      </c>
      <c r="F64" s="35">
        <f t="shared" si="16"/>
        <v>0</v>
      </c>
      <c r="G64" s="35">
        <f t="shared" si="16"/>
        <v>0</v>
      </c>
      <c r="H64" s="35">
        <f t="shared" si="16"/>
        <v>0</v>
      </c>
      <c r="I64" s="35">
        <f t="shared" si="16"/>
        <v>0</v>
      </c>
      <c r="J64" s="35">
        <f t="shared" si="16"/>
        <v>0</v>
      </c>
      <c r="K64" s="35">
        <f t="shared" si="16"/>
        <v>0</v>
      </c>
      <c r="L64" s="35">
        <f t="shared" si="16"/>
        <v>0</v>
      </c>
      <c r="M64" s="35">
        <f t="shared" si="16"/>
        <v>0</v>
      </c>
      <c r="N64" s="35">
        <f t="shared" si="16"/>
        <v>0</v>
      </c>
      <c r="O64" s="35">
        <f t="shared" si="16"/>
        <v>0</v>
      </c>
      <c r="P64" s="35">
        <f t="shared" si="16"/>
        <v>0</v>
      </c>
      <c r="Q64" s="35">
        <f t="shared" si="16"/>
        <v>0</v>
      </c>
      <c r="R64" s="35">
        <f t="shared" si="16"/>
        <v>0</v>
      </c>
      <c r="S64" s="35">
        <f t="shared" si="16"/>
        <v>0</v>
      </c>
      <c r="T64" s="35">
        <f t="shared" si="16"/>
        <v>0</v>
      </c>
      <c r="U64" s="35">
        <f t="shared" si="16"/>
        <v>0</v>
      </c>
      <c r="V64" s="35">
        <f t="shared" si="16"/>
        <v>0</v>
      </c>
      <c r="W64" s="35">
        <f t="shared" si="16"/>
        <v>0</v>
      </c>
      <c r="X64" s="35">
        <f t="shared" si="16"/>
        <v>0</v>
      </c>
      <c r="Y64" s="35">
        <f t="shared" si="16"/>
        <v>0</v>
      </c>
      <c r="Z64" s="35">
        <f t="shared" si="16"/>
        <v>0</v>
      </c>
      <c r="AA64" s="35">
        <f t="shared" si="16"/>
        <v>0</v>
      </c>
      <c r="AB64" s="35">
        <f t="shared" si="16"/>
        <v>0</v>
      </c>
      <c r="AC64" s="35">
        <f t="shared" si="16"/>
        <v>0</v>
      </c>
      <c r="AD64" s="35">
        <f t="shared" si="16"/>
        <v>0</v>
      </c>
      <c r="AE64" s="35">
        <f t="shared" si="16"/>
        <v>0</v>
      </c>
      <c r="AF64" s="35">
        <f t="shared" si="16"/>
        <v>0</v>
      </c>
      <c r="AG64" s="35">
        <f t="shared" si="16"/>
        <v>0</v>
      </c>
    </row>
    <row r="65" spans="1:33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 spans="1:33" x14ac:dyDescent="0.25">
      <c r="A66" s="8" t="s">
        <v>2</v>
      </c>
      <c r="B66" s="9">
        <f t="shared" ref="B66:AG66" si="17">SUM(B67:B68)</f>
        <v>0</v>
      </c>
      <c r="C66" s="9">
        <f t="shared" si="17"/>
        <v>0</v>
      </c>
      <c r="D66" s="9">
        <f t="shared" si="17"/>
        <v>0</v>
      </c>
      <c r="E66" s="9">
        <f t="shared" si="17"/>
        <v>0</v>
      </c>
      <c r="F66" s="9">
        <f t="shared" si="17"/>
        <v>0</v>
      </c>
      <c r="G66" s="9">
        <f t="shared" si="17"/>
        <v>0</v>
      </c>
      <c r="H66" s="9">
        <f t="shared" si="17"/>
        <v>0</v>
      </c>
      <c r="I66" s="9">
        <f t="shared" si="17"/>
        <v>0</v>
      </c>
      <c r="J66" s="9">
        <f t="shared" si="17"/>
        <v>0</v>
      </c>
      <c r="K66" s="9">
        <f t="shared" si="17"/>
        <v>0</v>
      </c>
      <c r="L66" s="9">
        <f t="shared" si="17"/>
        <v>0</v>
      </c>
      <c r="M66" s="9">
        <f t="shared" si="17"/>
        <v>0</v>
      </c>
      <c r="N66" s="9">
        <f t="shared" si="17"/>
        <v>0</v>
      </c>
      <c r="O66" s="9">
        <f t="shared" si="17"/>
        <v>0</v>
      </c>
      <c r="P66" s="9">
        <f t="shared" si="17"/>
        <v>0</v>
      </c>
      <c r="Q66" s="9">
        <f t="shared" si="17"/>
        <v>0</v>
      </c>
      <c r="R66" s="9">
        <f t="shared" si="17"/>
        <v>0</v>
      </c>
      <c r="S66" s="9">
        <f t="shared" si="17"/>
        <v>0</v>
      </c>
      <c r="T66" s="9">
        <f t="shared" si="17"/>
        <v>0</v>
      </c>
      <c r="U66" s="9">
        <f t="shared" si="17"/>
        <v>0</v>
      </c>
      <c r="V66" s="9">
        <f t="shared" si="17"/>
        <v>0</v>
      </c>
      <c r="W66" s="9">
        <f t="shared" si="17"/>
        <v>0</v>
      </c>
      <c r="X66" s="9">
        <f t="shared" si="17"/>
        <v>0</v>
      </c>
      <c r="Y66" s="9">
        <f t="shared" si="17"/>
        <v>0</v>
      </c>
      <c r="Z66" s="9">
        <f t="shared" si="17"/>
        <v>0</v>
      </c>
      <c r="AA66" s="9">
        <f t="shared" si="17"/>
        <v>0</v>
      </c>
      <c r="AB66" s="9">
        <f t="shared" si="17"/>
        <v>0</v>
      </c>
      <c r="AC66" s="9">
        <f t="shared" si="17"/>
        <v>0</v>
      </c>
      <c r="AD66" s="9">
        <f t="shared" si="17"/>
        <v>0</v>
      </c>
      <c r="AE66" s="9">
        <f t="shared" si="17"/>
        <v>0</v>
      </c>
      <c r="AF66" s="9">
        <f t="shared" si="17"/>
        <v>0</v>
      </c>
      <c r="AG66" s="9">
        <f t="shared" si="17"/>
        <v>0</v>
      </c>
    </row>
    <row r="67" spans="1:33" x14ac:dyDescent="0.25">
      <c r="A67" s="10" t="s">
        <v>29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  <c r="T67" s="11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</row>
    <row r="68" spans="1:33" x14ac:dyDescent="0.25">
      <c r="A68" s="12" t="s">
        <v>30</v>
      </c>
      <c r="B68" s="13">
        <v>0</v>
      </c>
      <c r="C68" s="13">
        <v>0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</row>
    <row r="69" spans="1:33" x14ac:dyDescent="0.25">
      <c r="A69" s="14" t="s">
        <v>24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 spans="1:33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 spans="1:33" x14ac:dyDescent="0.25">
      <c r="A71" s="8" t="s">
        <v>7</v>
      </c>
      <c r="B71" s="9">
        <f t="shared" ref="B71:AG73" si="18">IF(B66=0,0,100*B66/B12)</f>
        <v>0</v>
      </c>
      <c r="C71" s="9">
        <f t="shared" si="18"/>
        <v>0</v>
      </c>
      <c r="D71" s="9">
        <f t="shared" si="18"/>
        <v>0</v>
      </c>
      <c r="E71" s="9">
        <f t="shared" si="18"/>
        <v>0</v>
      </c>
      <c r="F71" s="9">
        <f t="shared" si="18"/>
        <v>0</v>
      </c>
      <c r="G71" s="9">
        <f t="shared" si="18"/>
        <v>0</v>
      </c>
      <c r="H71" s="9">
        <f t="shared" si="18"/>
        <v>0</v>
      </c>
      <c r="I71" s="9">
        <f t="shared" si="18"/>
        <v>0</v>
      </c>
      <c r="J71" s="9">
        <f t="shared" si="18"/>
        <v>0</v>
      </c>
      <c r="K71" s="9">
        <f t="shared" si="18"/>
        <v>0</v>
      </c>
      <c r="L71" s="9">
        <f t="shared" si="18"/>
        <v>0</v>
      </c>
      <c r="M71" s="9">
        <f t="shared" si="18"/>
        <v>0</v>
      </c>
      <c r="N71" s="9">
        <f t="shared" si="18"/>
        <v>0</v>
      </c>
      <c r="O71" s="9">
        <f t="shared" si="18"/>
        <v>0</v>
      </c>
      <c r="P71" s="9">
        <f t="shared" si="18"/>
        <v>0</v>
      </c>
      <c r="Q71" s="9">
        <f t="shared" si="18"/>
        <v>0</v>
      </c>
      <c r="R71" s="9">
        <f t="shared" si="18"/>
        <v>0</v>
      </c>
      <c r="S71" s="9">
        <f t="shared" si="18"/>
        <v>0</v>
      </c>
      <c r="T71" s="9">
        <f t="shared" si="18"/>
        <v>0</v>
      </c>
      <c r="U71" s="9">
        <f t="shared" si="18"/>
        <v>0</v>
      </c>
      <c r="V71" s="9">
        <f t="shared" si="18"/>
        <v>0</v>
      </c>
      <c r="W71" s="9">
        <f t="shared" si="18"/>
        <v>0</v>
      </c>
      <c r="X71" s="9">
        <f t="shared" si="18"/>
        <v>0</v>
      </c>
      <c r="Y71" s="9">
        <f t="shared" si="18"/>
        <v>0</v>
      </c>
      <c r="Z71" s="9">
        <f t="shared" si="18"/>
        <v>0</v>
      </c>
      <c r="AA71" s="9">
        <f t="shared" si="18"/>
        <v>0</v>
      </c>
      <c r="AB71" s="9">
        <f t="shared" si="18"/>
        <v>0</v>
      </c>
      <c r="AC71" s="9">
        <f t="shared" si="18"/>
        <v>0</v>
      </c>
      <c r="AD71" s="9">
        <f t="shared" si="18"/>
        <v>0</v>
      </c>
      <c r="AE71" s="9">
        <f t="shared" si="18"/>
        <v>0</v>
      </c>
      <c r="AF71" s="9">
        <f t="shared" si="18"/>
        <v>0</v>
      </c>
      <c r="AG71" s="9">
        <f t="shared" si="18"/>
        <v>0</v>
      </c>
    </row>
    <row r="72" spans="1:33" x14ac:dyDescent="0.25">
      <c r="A72" s="10" t="s">
        <v>29</v>
      </c>
      <c r="B72" s="11">
        <f t="shared" si="18"/>
        <v>0</v>
      </c>
      <c r="C72" s="11">
        <f t="shared" si="18"/>
        <v>0</v>
      </c>
      <c r="D72" s="11">
        <f t="shared" si="18"/>
        <v>0</v>
      </c>
      <c r="E72" s="11">
        <f t="shared" si="18"/>
        <v>0</v>
      </c>
      <c r="F72" s="11">
        <f t="shared" si="18"/>
        <v>0</v>
      </c>
      <c r="G72" s="11">
        <f t="shared" si="18"/>
        <v>0</v>
      </c>
      <c r="H72" s="11">
        <f t="shared" si="18"/>
        <v>0</v>
      </c>
      <c r="I72" s="11">
        <f t="shared" si="18"/>
        <v>0</v>
      </c>
      <c r="J72" s="11">
        <f t="shared" si="18"/>
        <v>0</v>
      </c>
      <c r="K72" s="11">
        <f t="shared" si="18"/>
        <v>0</v>
      </c>
      <c r="L72" s="11">
        <f t="shared" si="18"/>
        <v>0</v>
      </c>
      <c r="M72" s="11">
        <f t="shared" si="18"/>
        <v>0</v>
      </c>
      <c r="N72" s="11">
        <f t="shared" si="18"/>
        <v>0</v>
      </c>
      <c r="O72" s="11">
        <f t="shared" si="18"/>
        <v>0</v>
      </c>
      <c r="P72" s="11">
        <f t="shared" si="18"/>
        <v>0</v>
      </c>
      <c r="Q72" s="11">
        <f t="shared" si="18"/>
        <v>0</v>
      </c>
      <c r="R72" s="11">
        <f t="shared" si="18"/>
        <v>0</v>
      </c>
      <c r="S72" s="11">
        <f t="shared" si="18"/>
        <v>0</v>
      </c>
      <c r="T72" s="11">
        <f t="shared" si="18"/>
        <v>0</v>
      </c>
      <c r="U72" s="11">
        <f t="shared" si="18"/>
        <v>0</v>
      </c>
      <c r="V72" s="11">
        <f t="shared" si="18"/>
        <v>0</v>
      </c>
      <c r="W72" s="11">
        <f t="shared" si="18"/>
        <v>0</v>
      </c>
      <c r="X72" s="11">
        <f t="shared" si="18"/>
        <v>0</v>
      </c>
      <c r="Y72" s="11">
        <f t="shared" si="18"/>
        <v>0</v>
      </c>
      <c r="Z72" s="11">
        <f t="shared" si="18"/>
        <v>0</v>
      </c>
      <c r="AA72" s="11">
        <f t="shared" si="18"/>
        <v>0</v>
      </c>
      <c r="AB72" s="11">
        <f t="shared" si="18"/>
        <v>0</v>
      </c>
      <c r="AC72" s="11">
        <f t="shared" si="18"/>
        <v>0</v>
      </c>
      <c r="AD72" s="11">
        <f t="shared" si="18"/>
        <v>0</v>
      </c>
      <c r="AE72" s="11">
        <f t="shared" si="18"/>
        <v>0</v>
      </c>
      <c r="AF72" s="11">
        <f t="shared" si="18"/>
        <v>0</v>
      </c>
      <c r="AG72" s="11">
        <f t="shared" si="18"/>
        <v>0</v>
      </c>
    </row>
    <row r="73" spans="1:33" x14ac:dyDescent="0.25">
      <c r="A73" s="12" t="s">
        <v>30</v>
      </c>
      <c r="B73" s="13">
        <f t="shared" si="18"/>
        <v>0</v>
      </c>
      <c r="C73" s="13">
        <f t="shared" si="18"/>
        <v>0</v>
      </c>
      <c r="D73" s="13">
        <f t="shared" si="18"/>
        <v>0</v>
      </c>
      <c r="E73" s="13">
        <f t="shared" si="18"/>
        <v>0</v>
      </c>
      <c r="F73" s="13">
        <f t="shared" si="18"/>
        <v>0</v>
      </c>
      <c r="G73" s="13">
        <f t="shared" si="18"/>
        <v>0</v>
      </c>
      <c r="H73" s="13">
        <f t="shared" si="18"/>
        <v>0</v>
      </c>
      <c r="I73" s="13">
        <f t="shared" si="18"/>
        <v>0</v>
      </c>
      <c r="J73" s="13">
        <f t="shared" si="18"/>
        <v>0</v>
      </c>
      <c r="K73" s="13">
        <f t="shared" si="18"/>
        <v>0</v>
      </c>
      <c r="L73" s="13">
        <f t="shared" si="18"/>
        <v>0</v>
      </c>
      <c r="M73" s="13">
        <f t="shared" si="18"/>
        <v>0</v>
      </c>
      <c r="N73" s="13">
        <f t="shared" si="18"/>
        <v>0</v>
      </c>
      <c r="O73" s="13">
        <f t="shared" si="18"/>
        <v>0</v>
      </c>
      <c r="P73" s="13">
        <f t="shared" si="18"/>
        <v>0</v>
      </c>
      <c r="Q73" s="13">
        <f t="shared" si="18"/>
        <v>0</v>
      </c>
      <c r="R73" s="13">
        <f t="shared" si="18"/>
        <v>0</v>
      </c>
      <c r="S73" s="13">
        <f t="shared" si="18"/>
        <v>0</v>
      </c>
      <c r="T73" s="13">
        <f t="shared" si="18"/>
        <v>0</v>
      </c>
      <c r="U73" s="13">
        <f t="shared" si="18"/>
        <v>0</v>
      </c>
      <c r="V73" s="13">
        <f t="shared" si="18"/>
        <v>0</v>
      </c>
      <c r="W73" s="13">
        <f t="shared" si="18"/>
        <v>0</v>
      </c>
      <c r="X73" s="13">
        <f t="shared" si="18"/>
        <v>0</v>
      </c>
      <c r="Y73" s="13">
        <f t="shared" si="18"/>
        <v>0</v>
      </c>
      <c r="Z73" s="13">
        <f t="shared" si="18"/>
        <v>0</v>
      </c>
      <c r="AA73" s="13">
        <f t="shared" si="18"/>
        <v>0</v>
      </c>
      <c r="AB73" s="13">
        <f t="shared" si="18"/>
        <v>0</v>
      </c>
      <c r="AC73" s="13">
        <f t="shared" si="18"/>
        <v>0</v>
      </c>
      <c r="AD73" s="13">
        <f t="shared" si="18"/>
        <v>0</v>
      </c>
      <c r="AE73" s="13">
        <f t="shared" si="18"/>
        <v>0</v>
      </c>
      <c r="AF73" s="13">
        <f t="shared" si="18"/>
        <v>0</v>
      </c>
      <c r="AG73" s="13">
        <f t="shared" si="18"/>
        <v>0</v>
      </c>
    </row>
    <row r="74" spans="1:33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 spans="1:33" x14ac:dyDescent="0.25">
      <c r="A75" s="8" t="s">
        <v>19</v>
      </c>
      <c r="B75" s="21">
        <f t="shared" ref="B75:AG77" si="19">IF(B66=0,0,1000*B66/B3)</f>
        <v>0</v>
      </c>
      <c r="C75" s="21">
        <f t="shared" si="19"/>
        <v>0</v>
      </c>
      <c r="D75" s="21">
        <f t="shared" si="19"/>
        <v>0</v>
      </c>
      <c r="E75" s="21">
        <f t="shared" si="19"/>
        <v>0</v>
      </c>
      <c r="F75" s="21">
        <f t="shared" si="19"/>
        <v>0</v>
      </c>
      <c r="G75" s="21">
        <f t="shared" si="19"/>
        <v>0</v>
      </c>
      <c r="H75" s="21">
        <f t="shared" si="19"/>
        <v>0</v>
      </c>
      <c r="I75" s="21">
        <f t="shared" si="19"/>
        <v>0</v>
      </c>
      <c r="J75" s="21">
        <f t="shared" si="19"/>
        <v>0</v>
      </c>
      <c r="K75" s="21">
        <f t="shared" si="19"/>
        <v>0</v>
      </c>
      <c r="L75" s="21">
        <f t="shared" si="19"/>
        <v>0</v>
      </c>
      <c r="M75" s="21">
        <f t="shared" si="19"/>
        <v>0</v>
      </c>
      <c r="N75" s="21">
        <f t="shared" si="19"/>
        <v>0</v>
      </c>
      <c r="O75" s="21">
        <f t="shared" si="19"/>
        <v>0</v>
      </c>
      <c r="P75" s="21">
        <f t="shared" si="19"/>
        <v>0</v>
      </c>
      <c r="Q75" s="21">
        <f t="shared" si="19"/>
        <v>0</v>
      </c>
      <c r="R75" s="21">
        <f t="shared" si="19"/>
        <v>0</v>
      </c>
      <c r="S75" s="21">
        <f t="shared" si="19"/>
        <v>0</v>
      </c>
      <c r="T75" s="21">
        <f t="shared" si="19"/>
        <v>0</v>
      </c>
      <c r="U75" s="21">
        <f t="shared" si="19"/>
        <v>0</v>
      </c>
      <c r="V75" s="21">
        <f t="shared" si="19"/>
        <v>0</v>
      </c>
      <c r="W75" s="21">
        <f t="shared" si="19"/>
        <v>0</v>
      </c>
      <c r="X75" s="21">
        <f t="shared" si="19"/>
        <v>0</v>
      </c>
      <c r="Y75" s="21">
        <f t="shared" si="19"/>
        <v>0</v>
      </c>
      <c r="Z75" s="21">
        <f t="shared" si="19"/>
        <v>0</v>
      </c>
      <c r="AA75" s="21">
        <f t="shared" si="19"/>
        <v>0</v>
      </c>
      <c r="AB75" s="21">
        <f t="shared" si="19"/>
        <v>0</v>
      </c>
      <c r="AC75" s="21">
        <f t="shared" si="19"/>
        <v>0</v>
      </c>
      <c r="AD75" s="21">
        <f t="shared" si="19"/>
        <v>0</v>
      </c>
      <c r="AE75" s="21">
        <f t="shared" si="19"/>
        <v>0</v>
      </c>
      <c r="AF75" s="21">
        <f t="shared" si="19"/>
        <v>0</v>
      </c>
      <c r="AG75" s="21">
        <f t="shared" si="19"/>
        <v>0</v>
      </c>
    </row>
    <row r="76" spans="1:33" x14ac:dyDescent="0.25">
      <c r="A76" s="10" t="s">
        <v>29</v>
      </c>
      <c r="B76" s="22">
        <f t="shared" si="19"/>
        <v>0</v>
      </c>
      <c r="C76" s="22">
        <f t="shared" si="19"/>
        <v>0</v>
      </c>
      <c r="D76" s="22">
        <f t="shared" si="19"/>
        <v>0</v>
      </c>
      <c r="E76" s="22">
        <f t="shared" si="19"/>
        <v>0</v>
      </c>
      <c r="F76" s="22">
        <f t="shared" si="19"/>
        <v>0</v>
      </c>
      <c r="G76" s="22">
        <f t="shared" si="19"/>
        <v>0</v>
      </c>
      <c r="H76" s="22">
        <f t="shared" si="19"/>
        <v>0</v>
      </c>
      <c r="I76" s="22">
        <f t="shared" si="19"/>
        <v>0</v>
      </c>
      <c r="J76" s="22">
        <f t="shared" si="19"/>
        <v>0</v>
      </c>
      <c r="K76" s="22">
        <f t="shared" si="19"/>
        <v>0</v>
      </c>
      <c r="L76" s="22">
        <f t="shared" si="19"/>
        <v>0</v>
      </c>
      <c r="M76" s="22">
        <f t="shared" si="19"/>
        <v>0</v>
      </c>
      <c r="N76" s="22">
        <f t="shared" si="19"/>
        <v>0</v>
      </c>
      <c r="O76" s="22">
        <f t="shared" si="19"/>
        <v>0</v>
      </c>
      <c r="P76" s="22">
        <f t="shared" si="19"/>
        <v>0</v>
      </c>
      <c r="Q76" s="22">
        <f t="shared" si="19"/>
        <v>0</v>
      </c>
      <c r="R76" s="22">
        <f t="shared" si="19"/>
        <v>0</v>
      </c>
      <c r="S76" s="22">
        <f t="shared" si="19"/>
        <v>0</v>
      </c>
      <c r="T76" s="22">
        <f t="shared" si="19"/>
        <v>0</v>
      </c>
      <c r="U76" s="22">
        <f t="shared" si="19"/>
        <v>0</v>
      </c>
      <c r="V76" s="22">
        <f t="shared" si="19"/>
        <v>0</v>
      </c>
      <c r="W76" s="22">
        <f t="shared" si="19"/>
        <v>0</v>
      </c>
      <c r="X76" s="22">
        <f t="shared" si="19"/>
        <v>0</v>
      </c>
      <c r="Y76" s="22">
        <f t="shared" si="19"/>
        <v>0</v>
      </c>
      <c r="Z76" s="22">
        <f t="shared" si="19"/>
        <v>0</v>
      </c>
      <c r="AA76" s="22">
        <f t="shared" si="19"/>
        <v>0</v>
      </c>
      <c r="AB76" s="22">
        <f t="shared" si="19"/>
        <v>0</v>
      </c>
      <c r="AC76" s="22">
        <f t="shared" si="19"/>
        <v>0</v>
      </c>
      <c r="AD76" s="22">
        <f t="shared" si="19"/>
        <v>0</v>
      </c>
      <c r="AE76" s="22">
        <f t="shared" si="19"/>
        <v>0</v>
      </c>
      <c r="AF76" s="22">
        <f t="shared" si="19"/>
        <v>0</v>
      </c>
      <c r="AG76" s="22">
        <f t="shared" si="19"/>
        <v>0</v>
      </c>
    </row>
    <row r="77" spans="1:33" x14ac:dyDescent="0.25">
      <c r="A77" s="12" t="s">
        <v>30</v>
      </c>
      <c r="B77" s="23">
        <f t="shared" si="19"/>
        <v>0</v>
      </c>
      <c r="C77" s="23">
        <f t="shared" si="19"/>
        <v>0</v>
      </c>
      <c r="D77" s="23">
        <f t="shared" si="19"/>
        <v>0</v>
      </c>
      <c r="E77" s="23">
        <f t="shared" si="19"/>
        <v>0</v>
      </c>
      <c r="F77" s="23">
        <f t="shared" si="19"/>
        <v>0</v>
      </c>
      <c r="G77" s="23">
        <f t="shared" si="19"/>
        <v>0</v>
      </c>
      <c r="H77" s="23">
        <f t="shared" si="19"/>
        <v>0</v>
      </c>
      <c r="I77" s="23">
        <f t="shared" si="19"/>
        <v>0</v>
      </c>
      <c r="J77" s="23">
        <f t="shared" si="19"/>
        <v>0</v>
      </c>
      <c r="K77" s="23">
        <f t="shared" si="19"/>
        <v>0</v>
      </c>
      <c r="L77" s="23">
        <f t="shared" si="19"/>
        <v>0</v>
      </c>
      <c r="M77" s="23">
        <f t="shared" si="19"/>
        <v>0</v>
      </c>
      <c r="N77" s="23">
        <f t="shared" si="19"/>
        <v>0</v>
      </c>
      <c r="O77" s="23">
        <f t="shared" si="19"/>
        <v>0</v>
      </c>
      <c r="P77" s="23">
        <f t="shared" si="19"/>
        <v>0</v>
      </c>
      <c r="Q77" s="23">
        <f t="shared" si="19"/>
        <v>0</v>
      </c>
      <c r="R77" s="23">
        <f t="shared" si="19"/>
        <v>0</v>
      </c>
      <c r="S77" s="23">
        <f t="shared" si="19"/>
        <v>0</v>
      </c>
      <c r="T77" s="23">
        <f t="shared" si="19"/>
        <v>0</v>
      </c>
      <c r="U77" s="23">
        <f t="shared" si="19"/>
        <v>0</v>
      </c>
      <c r="V77" s="23">
        <f t="shared" si="19"/>
        <v>0</v>
      </c>
      <c r="W77" s="23">
        <f t="shared" si="19"/>
        <v>0</v>
      </c>
      <c r="X77" s="23">
        <f t="shared" si="19"/>
        <v>0</v>
      </c>
      <c r="Y77" s="23">
        <f t="shared" si="19"/>
        <v>0</v>
      </c>
      <c r="Z77" s="23">
        <f t="shared" si="19"/>
        <v>0</v>
      </c>
      <c r="AA77" s="23">
        <f t="shared" si="19"/>
        <v>0</v>
      </c>
      <c r="AB77" s="23">
        <f t="shared" si="19"/>
        <v>0</v>
      </c>
      <c r="AC77" s="23">
        <f t="shared" si="19"/>
        <v>0</v>
      </c>
      <c r="AD77" s="23">
        <f t="shared" si="19"/>
        <v>0</v>
      </c>
      <c r="AE77" s="23">
        <f t="shared" si="19"/>
        <v>0</v>
      </c>
      <c r="AF77" s="23">
        <f t="shared" si="19"/>
        <v>0</v>
      </c>
      <c r="AG77" s="23">
        <f t="shared" si="19"/>
        <v>0</v>
      </c>
    </row>
    <row r="78" spans="1:33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spans="1:33" x14ac:dyDescent="0.25">
      <c r="A79" s="8" t="s">
        <v>8</v>
      </c>
      <c r="B79" s="36">
        <f t="shared" ref="B79:AG81" si="20">IF(B66=0,0,B66/B$66)</f>
        <v>0</v>
      </c>
      <c r="C79" s="36">
        <f t="shared" si="20"/>
        <v>0</v>
      </c>
      <c r="D79" s="36">
        <f t="shared" si="20"/>
        <v>0</v>
      </c>
      <c r="E79" s="36">
        <f t="shared" si="20"/>
        <v>0</v>
      </c>
      <c r="F79" s="36">
        <f t="shared" si="20"/>
        <v>0</v>
      </c>
      <c r="G79" s="36">
        <f t="shared" si="20"/>
        <v>0</v>
      </c>
      <c r="H79" s="36">
        <f t="shared" si="20"/>
        <v>0</v>
      </c>
      <c r="I79" s="36">
        <f t="shared" si="20"/>
        <v>0</v>
      </c>
      <c r="J79" s="36">
        <f t="shared" si="20"/>
        <v>0</v>
      </c>
      <c r="K79" s="36">
        <f t="shared" si="20"/>
        <v>0</v>
      </c>
      <c r="L79" s="36">
        <f t="shared" si="20"/>
        <v>0</v>
      </c>
      <c r="M79" s="36">
        <f t="shared" si="20"/>
        <v>0</v>
      </c>
      <c r="N79" s="36">
        <f t="shared" si="20"/>
        <v>0</v>
      </c>
      <c r="O79" s="36">
        <f t="shared" si="20"/>
        <v>0</v>
      </c>
      <c r="P79" s="36">
        <f t="shared" si="20"/>
        <v>0</v>
      </c>
      <c r="Q79" s="36">
        <f t="shared" si="20"/>
        <v>0</v>
      </c>
      <c r="R79" s="36">
        <f t="shared" si="20"/>
        <v>0</v>
      </c>
      <c r="S79" s="36">
        <f t="shared" si="20"/>
        <v>0</v>
      </c>
      <c r="T79" s="36">
        <f t="shared" si="20"/>
        <v>0</v>
      </c>
      <c r="U79" s="36">
        <f t="shared" si="20"/>
        <v>0</v>
      </c>
      <c r="V79" s="36">
        <f t="shared" si="20"/>
        <v>0</v>
      </c>
      <c r="W79" s="36">
        <f t="shared" si="20"/>
        <v>0</v>
      </c>
      <c r="X79" s="36">
        <f t="shared" si="20"/>
        <v>0</v>
      </c>
      <c r="Y79" s="36">
        <f t="shared" si="20"/>
        <v>0</v>
      </c>
      <c r="Z79" s="36">
        <f t="shared" si="20"/>
        <v>0</v>
      </c>
      <c r="AA79" s="36">
        <f t="shared" si="20"/>
        <v>0</v>
      </c>
      <c r="AB79" s="36">
        <f t="shared" si="20"/>
        <v>0</v>
      </c>
      <c r="AC79" s="36">
        <f t="shared" si="20"/>
        <v>0</v>
      </c>
      <c r="AD79" s="36">
        <f t="shared" si="20"/>
        <v>0</v>
      </c>
      <c r="AE79" s="36">
        <f t="shared" si="20"/>
        <v>0</v>
      </c>
      <c r="AF79" s="36">
        <f t="shared" si="20"/>
        <v>0</v>
      </c>
      <c r="AG79" s="36">
        <f t="shared" si="20"/>
        <v>0</v>
      </c>
    </row>
    <row r="80" spans="1:33" x14ac:dyDescent="0.25">
      <c r="A80" s="10" t="s">
        <v>29</v>
      </c>
      <c r="B80" s="37">
        <f t="shared" si="20"/>
        <v>0</v>
      </c>
      <c r="C80" s="37">
        <f t="shared" si="20"/>
        <v>0</v>
      </c>
      <c r="D80" s="37">
        <f t="shared" si="20"/>
        <v>0</v>
      </c>
      <c r="E80" s="37">
        <f t="shared" si="20"/>
        <v>0</v>
      </c>
      <c r="F80" s="37">
        <f t="shared" si="20"/>
        <v>0</v>
      </c>
      <c r="G80" s="37">
        <f t="shared" si="20"/>
        <v>0</v>
      </c>
      <c r="H80" s="37">
        <f t="shared" si="20"/>
        <v>0</v>
      </c>
      <c r="I80" s="37">
        <f t="shared" si="20"/>
        <v>0</v>
      </c>
      <c r="J80" s="37">
        <f t="shared" si="20"/>
        <v>0</v>
      </c>
      <c r="K80" s="37">
        <f t="shared" si="20"/>
        <v>0</v>
      </c>
      <c r="L80" s="37">
        <f t="shared" si="20"/>
        <v>0</v>
      </c>
      <c r="M80" s="37">
        <f t="shared" si="20"/>
        <v>0</v>
      </c>
      <c r="N80" s="37">
        <f t="shared" si="20"/>
        <v>0</v>
      </c>
      <c r="O80" s="37">
        <f t="shared" si="20"/>
        <v>0</v>
      </c>
      <c r="P80" s="37">
        <f t="shared" si="20"/>
        <v>0</v>
      </c>
      <c r="Q80" s="37">
        <f t="shared" si="20"/>
        <v>0</v>
      </c>
      <c r="R80" s="37">
        <f t="shared" si="20"/>
        <v>0</v>
      </c>
      <c r="S80" s="37">
        <f t="shared" si="20"/>
        <v>0</v>
      </c>
      <c r="T80" s="37">
        <f t="shared" si="20"/>
        <v>0</v>
      </c>
      <c r="U80" s="37">
        <f t="shared" si="20"/>
        <v>0</v>
      </c>
      <c r="V80" s="37">
        <f t="shared" si="20"/>
        <v>0</v>
      </c>
      <c r="W80" s="37">
        <f t="shared" si="20"/>
        <v>0</v>
      </c>
      <c r="X80" s="37">
        <f t="shared" si="20"/>
        <v>0</v>
      </c>
      <c r="Y80" s="37">
        <f t="shared" si="20"/>
        <v>0</v>
      </c>
      <c r="Z80" s="37">
        <f t="shared" si="20"/>
        <v>0</v>
      </c>
      <c r="AA80" s="37">
        <f t="shared" si="20"/>
        <v>0</v>
      </c>
      <c r="AB80" s="37">
        <f t="shared" si="20"/>
        <v>0</v>
      </c>
      <c r="AC80" s="37">
        <f t="shared" si="20"/>
        <v>0</v>
      </c>
      <c r="AD80" s="37">
        <f t="shared" si="20"/>
        <v>0</v>
      </c>
      <c r="AE80" s="37">
        <f t="shared" si="20"/>
        <v>0</v>
      </c>
      <c r="AF80" s="37">
        <f t="shared" si="20"/>
        <v>0</v>
      </c>
      <c r="AG80" s="37">
        <f t="shared" si="20"/>
        <v>0</v>
      </c>
    </row>
    <row r="81" spans="1:33" x14ac:dyDescent="0.25">
      <c r="A81" s="12" t="s">
        <v>30</v>
      </c>
      <c r="B81" s="38">
        <f t="shared" si="20"/>
        <v>0</v>
      </c>
      <c r="C81" s="38">
        <f t="shared" si="20"/>
        <v>0</v>
      </c>
      <c r="D81" s="38">
        <f t="shared" si="20"/>
        <v>0</v>
      </c>
      <c r="E81" s="38">
        <f t="shared" si="20"/>
        <v>0</v>
      </c>
      <c r="F81" s="38">
        <f t="shared" si="20"/>
        <v>0</v>
      </c>
      <c r="G81" s="38">
        <f t="shared" si="20"/>
        <v>0</v>
      </c>
      <c r="H81" s="38">
        <f t="shared" si="20"/>
        <v>0</v>
      </c>
      <c r="I81" s="38">
        <f t="shared" si="20"/>
        <v>0</v>
      </c>
      <c r="J81" s="38">
        <f t="shared" si="20"/>
        <v>0</v>
      </c>
      <c r="K81" s="38">
        <f t="shared" si="20"/>
        <v>0</v>
      </c>
      <c r="L81" s="38">
        <f t="shared" si="20"/>
        <v>0</v>
      </c>
      <c r="M81" s="38">
        <f t="shared" si="20"/>
        <v>0</v>
      </c>
      <c r="N81" s="38">
        <f t="shared" si="20"/>
        <v>0</v>
      </c>
      <c r="O81" s="38">
        <f t="shared" si="20"/>
        <v>0</v>
      </c>
      <c r="P81" s="38">
        <f t="shared" si="20"/>
        <v>0</v>
      </c>
      <c r="Q81" s="38">
        <f t="shared" si="20"/>
        <v>0</v>
      </c>
      <c r="R81" s="38">
        <f t="shared" si="20"/>
        <v>0</v>
      </c>
      <c r="S81" s="38">
        <f t="shared" si="20"/>
        <v>0</v>
      </c>
      <c r="T81" s="38">
        <f t="shared" si="20"/>
        <v>0</v>
      </c>
      <c r="U81" s="38">
        <f t="shared" si="20"/>
        <v>0</v>
      </c>
      <c r="V81" s="38">
        <f t="shared" si="20"/>
        <v>0</v>
      </c>
      <c r="W81" s="38">
        <f t="shared" si="20"/>
        <v>0</v>
      </c>
      <c r="X81" s="38">
        <f t="shared" si="20"/>
        <v>0</v>
      </c>
      <c r="Y81" s="38">
        <f t="shared" si="20"/>
        <v>0</v>
      </c>
      <c r="Z81" s="38">
        <f t="shared" si="20"/>
        <v>0</v>
      </c>
      <c r="AA81" s="38">
        <f t="shared" si="20"/>
        <v>0</v>
      </c>
      <c r="AB81" s="38">
        <f t="shared" si="20"/>
        <v>0</v>
      </c>
      <c r="AC81" s="38">
        <f t="shared" si="20"/>
        <v>0</v>
      </c>
      <c r="AD81" s="38">
        <f t="shared" si="20"/>
        <v>0</v>
      </c>
      <c r="AE81" s="38">
        <f t="shared" si="20"/>
        <v>0</v>
      </c>
      <c r="AF81" s="38">
        <f t="shared" si="20"/>
        <v>0</v>
      </c>
      <c r="AG81" s="38">
        <f t="shared" si="20"/>
        <v>0</v>
      </c>
    </row>
    <row r="82" spans="1:33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 spans="1:33" x14ac:dyDescent="0.25">
      <c r="A83" s="8" t="s">
        <v>26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>
        <f>SUM(AD84:AD85)</f>
        <v>0</v>
      </c>
      <c r="AE83" s="9">
        <f t="shared" ref="AE83:AG83" si="21">SUM(AE84:AE85)</f>
        <v>0</v>
      </c>
      <c r="AF83" s="9">
        <f t="shared" si="21"/>
        <v>0</v>
      </c>
      <c r="AG83" s="9">
        <f t="shared" si="21"/>
        <v>0</v>
      </c>
    </row>
    <row r="84" spans="1:33" x14ac:dyDescent="0.25">
      <c r="A84" s="10" t="s">
        <v>29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>
        <v>0</v>
      </c>
      <c r="AE84" s="11">
        <v>0</v>
      </c>
      <c r="AF84" s="11">
        <v>0</v>
      </c>
      <c r="AG84" s="11">
        <v>0</v>
      </c>
    </row>
    <row r="85" spans="1:33" x14ac:dyDescent="0.25">
      <c r="A85" s="12" t="s">
        <v>30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>
        <v>0</v>
      </c>
      <c r="AE85" s="13">
        <v>0</v>
      </c>
      <c r="AF85" s="13">
        <v>0</v>
      </c>
      <c r="AG85" s="13">
        <v>0</v>
      </c>
    </row>
    <row r="86" spans="1:33" x14ac:dyDescent="0.25">
      <c r="A86" s="14" t="s">
        <v>36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spans="1:33" x14ac:dyDescent="0.25">
      <c r="A87" s="14" t="s">
        <v>28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spans="1:33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spans="1:33" x14ac:dyDescent="0.25">
      <c r="A89" s="8" t="s">
        <v>69</v>
      </c>
      <c r="B89" s="9">
        <v>7.3590000000000003E-2</v>
      </c>
      <c r="C89" s="9">
        <v>7.7600000000000002E-2</v>
      </c>
      <c r="D89" s="9">
        <v>7.4230000000000004E-2</v>
      </c>
      <c r="E89" s="9">
        <v>0.10367999999999999</v>
      </c>
      <c r="F89" s="9">
        <v>9.1829999999999995E-2</v>
      </c>
      <c r="G89" s="9">
        <v>9.2469999999999997E-2</v>
      </c>
      <c r="H89" s="9">
        <v>8.7370000000000003E-2</v>
      </c>
      <c r="I89" s="9">
        <v>9.1569999999999999E-2</v>
      </c>
      <c r="J89" s="9">
        <v>8.6400000000000005E-2</v>
      </c>
      <c r="K89" s="9">
        <v>9.7640000000000005E-2</v>
      </c>
      <c r="L89" s="9">
        <v>0.10473</v>
      </c>
      <c r="M89" s="9">
        <v>0.105</v>
      </c>
      <c r="N89" s="9">
        <v>0.10849</v>
      </c>
      <c r="O89" s="9">
        <v>0.11058</v>
      </c>
      <c r="P89" s="9">
        <v>0.10920000000000001</v>
      </c>
      <c r="Q89" s="9">
        <v>0.13986999999999999</v>
      </c>
      <c r="R89" s="9">
        <v>0.14321999999999999</v>
      </c>
      <c r="S89" s="9">
        <v>0.12014</v>
      </c>
      <c r="T89" s="9">
        <v>0.13247</v>
      </c>
      <c r="U89" s="9">
        <v>0.10142</v>
      </c>
      <c r="V89" s="9">
        <v>0.10428999999999999</v>
      </c>
      <c r="W89" s="9">
        <v>8.9969999999999994E-2</v>
      </c>
      <c r="X89" s="9">
        <v>6.7369999999999999E-2</v>
      </c>
      <c r="Y89" s="9">
        <v>5.7630000000000001E-2</v>
      </c>
      <c r="Z89" s="9">
        <v>6.2780000000000002E-2</v>
      </c>
      <c r="AA89" s="9">
        <v>6.0269999999999997E-2</v>
      </c>
      <c r="AB89" s="9">
        <v>6.3670000000000004E-2</v>
      </c>
      <c r="AC89" s="9">
        <v>7.2120000000000004E-2</v>
      </c>
      <c r="AD89" s="9">
        <v>6.5439999999999998E-2</v>
      </c>
      <c r="AE89" s="9">
        <v>5.697E-2</v>
      </c>
      <c r="AF89" s="9">
        <v>1.221E-2</v>
      </c>
      <c r="AG89" s="9">
        <v>1.2760000000000001E-2</v>
      </c>
    </row>
    <row r="90" spans="1:33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 spans="1:33" x14ac:dyDescent="0.25">
      <c r="A91" s="8" t="s">
        <v>70</v>
      </c>
      <c r="B91" s="9">
        <f>B89-B$66</f>
        <v>7.3590000000000003E-2</v>
      </c>
      <c r="C91" s="9">
        <f t="shared" ref="C91:AG91" si="22">C89-C$66</f>
        <v>7.7600000000000002E-2</v>
      </c>
      <c r="D91" s="9">
        <f t="shared" si="22"/>
        <v>7.4230000000000004E-2</v>
      </c>
      <c r="E91" s="9">
        <f t="shared" si="22"/>
        <v>0.10367999999999999</v>
      </c>
      <c r="F91" s="9">
        <f t="shared" si="22"/>
        <v>9.1829999999999995E-2</v>
      </c>
      <c r="G91" s="9">
        <f t="shared" si="22"/>
        <v>9.2469999999999997E-2</v>
      </c>
      <c r="H91" s="9">
        <f t="shared" si="22"/>
        <v>8.7370000000000003E-2</v>
      </c>
      <c r="I91" s="9">
        <f t="shared" si="22"/>
        <v>9.1569999999999999E-2</v>
      </c>
      <c r="J91" s="9">
        <f t="shared" si="22"/>
        <v>8.6400000000000005E-2</v>
      </c>
      <c r="K91" s="9">
        <f t="shared" si="22"/>
        <v>9.7640000000000005E-2</v>
      </c>
      <c r="L91" s="9">
        <f t="shared" si="22"/>
        <v>0.10473</v>
      </c>
      <c r="M91" s="9">
        <f t="shared" si="22"/>
        <v>0.105</v>
      </c>
      <c r="N91" s="9">
        <f t="shared" si="22"/>
        <v>0.10849</v>
      </c>
      <c r="O91" s="9">
        <f t="shared" si="22"/>
        <v>0.11058</v>
      </c>
      <c r="P91" s="9">
        <f t="shared" si="22"/>
        <v>0.10920000000000001</v>
      </c>
      <c r="Q91" s="9">
        <f t="shared" si="22"/>
        <v>0.13986999999999999</v>
      </c>
      <c r="R91" s="9">
        <f t="shared" si="22"/>
        <v>0.14321999999999999</v>
      </c>
      <c r="S91" s="9">
        <f t="shared" si="22"/>
        <v>0.12014</v>
      </c>
      <c r="T91" s="9">
        <f t="shared" si="22"/>
        <v>0.13247</v>
      </c>
      <c r="U91" s="9">
        <f t="shared" si="22"/>
        <v>0.10142</v>
      </c>
      <c r="V91" s="9">
        <f t="shared" si="22"/>
        <v>0.10428999999999999</v>
      </c>
      <c r="W91" s="9">
        <f t="shared" si="22"/>
        <v>8.9969999999999994E-2</v>
      </c>
      <c r="X91" s="9">
        <f t="shared" si="22"/>
        <v>6.7369999999999999E-2</v>
      </c>
      <c r="Y91" s="9">
        <f t="shared" si="22"/>
        <v>5.7630000000000001E-2</v>
      </c>
      <c r="Z91" s="9">
        <f t="shared" si="22"/>
        <v>6.2780000000000002E-2</v>
      </c>
      <c r="AA91" s="9">
        <f t="shared" si="22"/>
        <v>6.0269999999999997E-2</v>
      </c>
      <c r="AB91" s="9">
        <f t="shared" si="22"/>
        <v>6.3670000000000004E-2</v>
      </c>
      <c r="AC91" s="9">
        <f t="shared" si="22"/>
        <v>7.2120000000000004E-2</v>
      </c>
      <c r="AD91" s="9">
        <f t="shared" si="22"/>
        <v>6.5439999999999998E-2</v>
      </c>
      <c r="AE91" s="9">
        <f t="shared" si="22"/>
        <v>5.697E-2</v>
      </c>
      <c r="AF91" s="9">
        <f t="shared" si="22"/>
        <v>1.221E-2</v>
      </c>
      <c r="AG91" s="9">
        <f t="shared" si="22"/>
        <v>1.2760000000000001E-2</v>
      </c>
    </row>
    <row r="92" spans="1:33" x14ac:dyDescent="0.25">
      <c r="A92" s="10" t="s">
        <v>29</v>
      </c>
      <c r="B92" s="11">
        <f>IF(B$66=0,50%,B$67/B$66)*B91</f>
        <v>3.6795000000000001E-2</v>
      </c>
      <c r="C92" s="11">
        <f t="shared" ref="C92:AG92" si="23">IF(C$66=0,50%,C$67/C$66)*C91</f>
        <v>3.8800000000000001E-2</v>
      </c>
      <c r="D92" s="11">
        <f t="shared" si="23"/>
        <v>3.7115000000000002E-2</v>
      </c>
      <c r="E92" s="11">
        <f t="shared" si="23"/>
        <v>5.1839999999999997E-2</v>
      </c>
      <c r="F92" s="11">
        <f t="shared" si="23"/>
        <v>4.5914999999999997E-2</v>
      </c>
      <c r="G92" s="11">
        <f t="shared" si="23"/>
        <v>4.6234999999999998E-2</v>
      </c>
      <c r="H92" s="11">
        <f t="shared" si="23"/>
        <v>4.3685000000000002E-2</v>
      </c>
      <c r="I92" s="11">
        <f t="shared" si="23"/>
        <v>4.5784999999999999E-2</v>
      </c>
      <c r="J92" s="11">
        <f t="shared" si="23"/>
        <v>4.3200000000000002E-2</v>
      </c>
      <c r="K92" s="11">
        <f t="shared" si="23"/>
        <v>4.8820000000000002E-2</v>
      </c>
      <c r="L92" s="11">
        <f t="shared" si="23"/>
        <v>5.2365000000000002E-2</v>
      </c>
      <c r="M92" s="11">
        <f t="shared" si="23"/>
        <v>5.2499999999999998E-2</v>
      </c>
      <c r="N92" s="11">
        <f t="shared" si="23"/>
        <v>5.4245000000000002E-2</v>
      </c>
      <c r="O92" s="11">
        <f t="shared" si="23"/>
        <v>5.5289999999999999E-2</v>
      </c>
      <c r="P92" s="11">
        <f t="shared" si="23"/>
        <v>5.4600000000000003E-2</v>
      </c>
      <c r="Q92" s="11">
        <f t="shared" si="23"/>
        <v>6.9934999999999997E-2</v>
      </c>
      <c r="R92" s="11">
        <f t="shared" si="23"/>
        <v>7.1609999999999993E-2</v>
      </c>
      <c r="S92" s="11">
        <f t="shared" si="23"/>
        <v>6.0069999999999998E-2</v>
      </c>
      <c r="T92" s="11">
        <f t="shared" si="23"/>
        <v>6.6235000000000002E-2</v>
      </c>
      <c r="U92" s="11">
        <f t="shared" si="23"/>
        <v>5.0709999999999998E-2</v>
      </c>
      <c r="V92" s="11">
        <f t="shared" si="23"/>
        <v>5.2144999999999997E-2</v>
      </c>
      <c r="W92" s="11">
        <f t="shared" si="23"/>
        <v>4.4984999999999997E-2</v>
      </c>
      <c r="X92" s="11">
        <f t="shared" si="23"/>
        <v>3.3685E-2</v>
      </c>
      <c r="Y92" s="11">
        <f t="shared" si="23"/>
        <v>2.8815E-2</v>
      </c>
      <c r="Z92" s="11">
        <f t="shared" si="23"/>
        <v>3.1390000000000001E-2</v>
      </c>
      <c r="AA92" s="11">
        <f t="shared" si="23"/>
        <v>3.0134999999999999E-2</v>
      </c>
      <c r="AB92" s="11">
        <f t="shared" si="23"/>
        <v>3.1835000000000002E-2</v>
      </c>
      <c r="AC92" s="11">
        <f t="shared" si="23"/>
        <v>3.6060000000000002E-2</v>
      </c>
      <c r="AD92" s="11">
        <f t="shared" si="23"/>
        <v>3.2719999999999999E-2</v>
      </c>
      <c r="AE92" s="11">
        <f t="shared" si="23"/>
        <v>2.8485E-2</v>
      </c>
      <c r="AF92" s="11">
        <f t="shared" si="23"/>
        <v>6.1050000000000002E-3</v>
      </c>
      <c r="AG92" s="11">
        <f t="shared" si="23"/>
        <v>6.3800000000000003E-3</v>
      </c>
    </row>
    <row r="93" spans="1:33" x14ac:dyDescent="0.25">
      <c r="A93" s="12" t="s">
        <v>30</v>
      </c>
      <c r="B93" s="13">
        <f>B91-B92</f>
        <v>3.6795000000000001E-2</v>
      </c>
      <c r="C93" s="13">
        <f t="shared" ref="C93:AG93" si="24">C91-C92</f>
        <v>3.8800000000000001E-2</v>
      </c>
      <c r="D93" s="13">
        <f t="shared" si="24"/>
        <v>3.7115000000000002E-2</v>
      </c>
      <c r="E93" s="13">
        <f t="shared" si="24"/>
        <v>5.1839999999999997E-2</v>
      </c>
      <c r="F93" s="13">
        <f t="shared" si="24"/>
        <v>4.5914999999999997E-2</v>
      </c>
      <c r="G93" s="13">
        <f t="shared" si="24"/>
        <v>4.6234999999999998E-2</v>
      </c>
      <c r="H93" s="13">
        <f t="shared" si="24"/>
        <v>4.3685000000000002E-2</v>
      </c>
      <c r="I93" s="13">
        <f t="shared" si="24"/>
        <v>4.5784999999999999E-2</v>
      </c>
      <c r="J93" s="13">
        <f t="shared" si="24"/>
        <v>4.3200000000000002E-2</v>
      </c>
      <c r="K93" s="13">
        <f t="shared" si="24"/>
        <v>4.8820000000000002E-2</v>
      </c>
      <c r="L93" s="13">
        <f t="shared" si="24"/>
        <v>5.2365000000000002E-2</v>
      </c>
      <c r="M93" s="13">
        <f t="shared" si="24"/>
        <v>5.2499999999999998E-2</v>
      </c>
      <c r="N93" s="13">
        <f t="shared" si="24"/>
        <v>5.4245000000000002E-2</v>
      </c>
      <c r="O93" s="13">
        <f t="shared" si="24"/>
        <v>5.5289999999999999E-2</v>
      </c>
      <c r="P93" s="13">
        <f t="shared" si="24"/>
        <v>5.4600000000000003E-2</v>
      </c>
      <c r="Q93" s="13">
        <f t="shared" si="24"/>
        <v>6.9934999999999997E-2</v>
      </c>
      <c r="R93" s="13">
        <f t="shared" si="24"/>
        <v>7.1609999999999993E-2</v>
      </c>
      <c r="S93" s="13">
        <f t="shared" si="24"/>
        <v>6.0069999999999998E-2</v>
      </c>
      <c r="T93" s="13">
        <f t="shared" si="24"/>
        <v>6.6235000000000002E-2</v>
      </c>
      <c r="U93" s="13">
        <f t="shared" si="24"/>
        <v>5.0709999999999998E-2</v>
      </c>
      <c r="V93" s="13">
        <f t="shared" si="24"/>
        <v>5.2144999999999997E-2</v>
      </c>
      <c r="W93" s="13">
        <f t="shared" si="24"/>
        <v>4.4984999999999997E-2</v>
      </c>
      <c r="X93" s="13">
        <f t="shared" si="24"/>
        <v>3.3685E-2</v>
      </c>
      <c r="Y93" s="13">
        <f t="shared" si="24"/>
        <v>2.8815E-2</v>
      </c>
      <c r="Z93" s="13">
        <f t="shared" si="24"/>
        <v>3.1390000000000001E-2</v>
      </c>
      <c r="AA93" s="13">
        <f t="shared" si="24"/>
        <v>3.0134999999999999E-2</v>
      </c>
      <c r="AB93" s="13">
        <f t="shared" si="24"/>
        <v>3.1835000000000002E-2</v>
      </c>
      <c r="AC93" s="13">
        <f t="shared" si="24"/>
        <v>3.6060000000000002E-2</v>
      </c>
      <c r="AD93" s="13">
        <f t="shared" si="24"/>
        <v>3.2719999999999999E-2</v>
      </c>
      <c r="AE93" s="13">
        <f t="shared" si="24"/>
        <v>2.8485E-2</v>
      </c>
      <c r="AF93" s="13">
        <f t="shared" si="24"/>
        <v>6.1050000000000002E-3</v>
      </c>
      <c r="AG93" s="13">
        <f t="shared" si="24"/>
        <v>6.3800000000000003E-3</v>
      </c>
    </row>
    <row r="94" spans="1:33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 spans="1:33" x14ac:dyDescent="0.25">
      <c r="A95" s="8" t="s">
        <v>31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</row>
    <row r="96" spans="1:33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</row>
    <row r="97" spans="1:33" x14ac:dyDescent="0.25">
      <c r="A97" s="8" t="s">
        <v>32</v>
      </c>
      <c r="B97" s="9">
        <f t="shared" ref="B97:AG97" si="25">SUM(B98:B99)</f>
        <v>0</v>
      </c>
      <c r="C97" s="9">
        <f t="shared" si="25"/>
        <v>0</v>
      </c>
      <c r="D97" s="9">
        <f t="shared" si="25"/>
        <v>0</v>
      </c>
      <c r="E97" s="9">
        <f t="shared" si="25"/>
        <v>0</v>
      </c>
      <c r="F97" s="9">
        <f t="shared" si="25"/>
        <v>0</v>
      </c>
      <c r="G97" s="9">
        <f t="shared" si="25"/>
        <v>0</v>
      </c>
      <c r="H97" s="9">
        <f t="shared" si="25"/>
        <v>0</v>
      </c>
      <c r="I97" s="9">
        <f t="shared" si="25"/>
        <v>0</v>
      </c>
      <c r="J97" s="9">
        <f t="shared" si="25"/>
        <v>0</v>
      </c>
      <c r="K97" s="9">
        <f t="shared" si="25"/>
        <v>0</v>
      </c>
      <c r="L97" s="9">
        <f t="shared" si="25"/>
        <v>0</v>
      </c>
      <c r="M97" s="9">
        <f t="shared" si="25"/>
        <v>0</v>
      </c>
      <c r="N97" s="9">
        <f t="shared" si="25"/>
        <v>0</v>
      </c>
      <c r="O97" s="9">
        <f t="shared" si="25"/>
        <v>0</v>
      </c>
      <c r="P97" s="9">
        <f t="shared" si="25"/>
        <v>0</v>
      </c>
      <c r="Q97" s="9">
        <f t="shared" si="25"/>
        <v>0</v>
      </c>
      <c r="R97" s="9">
        <f t="shared" si="25"/>
        <v>0</v>
      </c>
      <c r="S97" s="9">
        <f t="shared" si="25"/>
        <v>0</v>
      </c>
      <c r="T97" s="9">
        <f t="shared" si="25"/>
        <v>0</v>
      </c>
      <c r="U97" s="9">
        <f t="shared" si="25"/>
        <v>0</v>
      </c>
      <c r="V97" s="9">
        <f t="shared" si="25"/>
        <v>0</v>
      </c>
      <c r="W97" s="9">
        <f t="shared" si="25"/>
        <v>0</v>
      </c>
      <c r="X97" s="9">
        <f t="shared" si="25"/>
        <v>0</v>
      </c>
      <c r="Y97" s="9">
        <f t="shared" si="25"/>
        <v>0</v>
      </c>
      <c r="Z97" s="9">
        <f t="shared" si="25"/>
        <v>0</v>
      </c>
      <c r="AA97" s="9">
        <f t="shared" si="25"/>
        <v>0</v>
      </c>
      <c r="AB97" s="9">
        <f t="shared" si="25"/>
        <v>0</v>
      </c>
      <c r="AC97" s="9">
        <f t="shared" si="25"/>
        <v>0</v>
      </c>
      <c r="AD97" s="9">
        <f t="shared" si="25"/>
        <v>0</v>
      </c>
      <c r="AE97" s="9">
        <f t="shared" si="25"/>
        <v>0</v>
      </c>
      <c r="AF97" s="9">
        <f t="shared" si="25"/>
        <v>0</v>
      </c>
      <c r="AG97" s="9">
        <f t="shared" si="25"/>
        <v>0</v>
      </c>
    </row>
    <row r="98" spans="1:33" x14ac:dyDescent="0.25">
      <c r="A98" s="10" t="s">
        <v>29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</row>
    <row r="99" spans="1:33" x14ac:dyDescent="0.25">
      <c r="A99" s="12" t="s">
        <v>30</v>
      </c>
      <c r="B99" s="13">
        <v>0</v>
      </c>
      <c r="C99" s="13">
        <v>0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  <c r="AG99" s="13">
        <v>0</v>
      </c>
    </row>
    <row r="100" spans="1:33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spans="1:33" x14ac:dyDescent="0.25">
      <c r="A101" s="8" t="s">
        <v>33</v>
      </c>
      <c r="B101" s="9">
        <f t="shared" ref="B101:AG101" si="26">SUM(B102:B103)</f>
        <v>0</v>
      </c>
      <c r="C101" s="9">
        <f t="shared" si="26"/>
        <v>0</v>
      </c>
      <c r="D101" s="9">
        <f t="shared" si="26"/>
        <v>0</v>
      </c>
      <c r="E101" s="9">
        <f t="shared" si="26"/>
        <v>0</v>
      </c>
      <c r="F101" s="9">
        <f t="shared" si="26"/>
        <v>0</v>
      </c>
      <c r="G101" s="9">
        <f t="shared" si="26"/>
        <v>0</v>
      </c>
      <c r="H101" s="9">
        <f t="shared" si="26"/>
        <v>0</v>
      </c>
      <c r="I101" s="9">
        <f t="shared" si="26"/>
        <v>0</v>
      </c>
      <c r="J101" s="9">
        <f t="shared" si="26"/>
        <v>0</v>
      </c>
      <c r="K101" s="9">
        <f t="shared" si="26"/>
        <v>0</v>
      </c>
      <c r="L101" s="9">
        <f t="shared" si="26"/>
        <v>0</v>
      </c>
      <c r="M101" s="9">
        <f t="shared" si="26"/>
        <v>0</v>
      </c>
      <c r="N101" s="9">
        <f t="shared" si="26"/>
        <v>0</v>
      </c>
      <c r="O101" s="9">
        <f t="shared" si="26"/>
        <v>0</v>
      </c>
      <c r="P101" s="9">
        <f t="shared" si="26"/>
        <v>0</v>
      </c>
      <c r="Q101" s="9">
        <f t="shared" si="26"/>
        <v>0</v>
      </c>
      <c r="R101" s="9">
        <f t="shared" si="26"/>
        <v>0</v>
      </c>
      <c r="S101" s="9">
        <f t="shared" si="26"/>
        <v>0</v>
      </c>
      <c r="T101" s="9">
        <f t="shared" si="26"/>
        <v>0</v>
      </c>
      <c r="U101" s="9">
        <f t="shared" si="26"/>
        <v>0</v>
      </c>
      <c r="V101" s="9">
        <f t="shared" si="26"/>
        <v>0</v>
      </c>
      <c r="W101" s="9">
        <f t="shared" si="26"/>
        <v>0</v>
      </c>
      <c r="X101" s="9">
        <f t="shared" si="26"/>
        <v>0</v>
      </c>
      <c r="Y101" s="9">
        <f t="shared" si="26"/>
        <v>0</v>
      </c>
      <c r="Z101" s="9">
        <f t="shared" si="26"/>
        <v>0</v>
      </c>
      <c r="AA101" s="9">
        <f t="shared" si="26"/>
        <v>0</v>
      </c>
      <c r="AB101" s="9">
        <f t="shared" si="26"/>
        <v>0</v>
      </c>
      <c r="AC101" s="9">
        <f t="shared" si="26"/>
        <v>0</v>
      </c>
      <c r="AD101" s="9">
        <f t="shared" si="26"/>
        <v>0</v>
      </c>
      <c r="AE101" s="9">
        <f t="shared" si="26"/>
        <v>0</v>
      </c>
      <c r="AF101" s="9">
        <f t="shared" si="26"/>
        <v>0</v>
      </c>
      <c r="AG101" s="9">
        <f t="shared" si="26"/>
        <v>0</v>
      </c>
    </row>
    <row r="102" spans="1:33" x14ac:dyDescent="0.25">
      <c r="A102" s="10" t="s">
        <v>29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</row>
    <row r="103" spans="1:33" x14ac:dyDescent="0.25">
      <c r="A103" s="12" t="s">
        <v>30</v>
      </c>
      <c r="B103" s="13">
        <v>0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</row>
  </sheetData>
  <pageMargins left="0.7" right="0.7" top="0.75" bottom="0.75" header="0.3" footer="0.3"/>
  <pageSetup paperSize="9" scale="89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>
    <pageSetUpPr fitToPage="1"/>
  </sheetPr>
  <dimension ref="A1:AG103"/>
  <sheetViews>
    <sheetView showGridLines="0" zoomScaleNormal="100" workbookViewId="0">
      <pane xSplit="1" ySplit="1" topLeftCell="M2" activePane="bottomRight" state="frozen"/>
      <selection activeCell="AG2" sqref="AG2"/>
      <selection pane="topRight" activeCell="AG2" sqref="AG2"/>
      <selection pane="bottomLeft" activeCell="AG2" sqref="AG2"/>
      <selection pane="bottomRight" activeCell="AG2" sqref="AG2"/>
    </sheetView>
  </sheetViews>
  <sheetFormatPr defaultRowHeight="11.25" x14ac:dyDescent="0.25"/>
  <cols>
    <col min="1" max="1" width="43.7109375" style="1" customWidth="1"/>
    <col min="2" max="12" width="10.42578125" style="2" customWidth="1"/>
    <col min="13" max="33" width="10.42578125" style="1" customWidth="1"/>
    <col min="34" max="16384" width="9.140625" style="1"/>
  </cols>
  <sheetData>
    <row r="1" spans="1:33" ht="12.75" x14ac:dyDescent="0.25">
      <c r="A1" s="3" t="s">
        <v>57</v>
      </c>
      <c r="B1" s="4">
        <v>1990</v>
      </c>
      <c r="C1" s="4">
        <v>1991</v>
      </c>
      <c r="D1" s="4">
        <v>1992</v>
      </c>
      <c r="E1" s="4">
        <v>1993</v>
      </c>
      <c r="F1" s="4">
        <v>1994</v>
      </c>
      <c r="G1" s="4">
        <v>1995</v>
      </c>
      <c r="H1" s="4">
        <v>1996</v>
      </c>
      <c r="I1" s="4">
        <v>1997</v>
      </c>
      <c r="J1" s="4">
        <v>1998</v>
      </c>
      <c r="K1" s="4">
        <v>1999</v>
      </c>
      <c r="L1" s="4">
        <v>2000</v>
      </c>
      <c r="M1" s="4">
        <v>2001</v>
      </c>
      <c r="N1" s="4">
        <v>2002</v>
      </c>
      <c r="O1" s="4">
        <v>2003</v>
      </c>
      <c r="P1" s="4">
        <v>2004</v>
      </c>
      <c r="Q1" s="4">
        <v>2005</v>
      </c>
      <c r="R1" s="4">
        <v>2006</v>
      </c>
      <c r="S1" s="4">
        <v>2007</v>
      </c>
      <c r="T1" s="4">
        <v>2008</v>
      </c>
      <c r="U1" s="4">
        <v>2009</v>
      </c>
      <c r="V1" s="4">
        <v>2010</v>
      </c>
      <c r="W1" s="4">
        <v>2011</v>
      </c>
      <c r="X1" s="4">
        <v>2012</v>
      </c>
      <c r="Y1" s="4">
        <v>2013</v>
      </c>
      <c r="Z1" s="4">
        <v>2014</v>
      </c>
      <c r="AA1" s="4">
        <v>2015</v>
      </c>
      <c r="AB1" s="4">
        <v>2016</v>
      </c>
      <c r="AC1" s="4">
        <v>2017</v>
      </c>
      <c r="AD1" s="4">
        <v>2018</v>
      </c>
      <c r="AE1" s="4">
        <v>2019</v>
      </c>
      <c r="AF1" s="4">
        <v>2020</v>
      </c>
      <c r="AG1" s="4">
        <v>2021</v>
      </c>
    </row>
    <row r="2" spans="1:33" x14ac:dyDescent="0.25">
      <c r="A2" s="5"/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x14ac:dyDescent="0.25">
      <c r="A3" s="8" t="s">
        <v>20</v>
      </c>
      <c r="B3" s="9">
        <f t="shared" ref="B3:AG3" si="0">SUM(B4:B5)</f>
        <v>237640.64143860125</v>
      </c>
      <c r="C3" s="9">
        <f t="shared" si="0"/>
        <v>70772.723951239896</v>
      </c>
      <c r="D3" s="9">
        <f t="shared" si="0"/>
        <v>89732.394415030343</v>
      </c>
      <c r="E3" s="9">
        <f t="shared" si="0"/>
        <v>106261.41341677535</v>
      </c>
      <c r="F3" s="9">
        <f t="shared" si="0"/>
        <v>140319.16392597611</v>
      </c>
      <c r="G3" s="9">
        <f t="shared" si="0"/>
        <v>75328.192206000007</v>
      </c>
      <c r="H3" s="9">
        <f t="shared" si="0"/>
        <v>49349.168506000002</v>
      </c>
      <c r="I3" s="9">
        <f t="shared" si="0"/>
        <v>35877.517917999998</v>
      </c>
      <c r="J3" s="9">
        <f t="shared" si="0"/>
        <v>7563.9569090000005</v>
      </c>
      <c r="K3" s="9">
        <f t="shared" si="0"/>
        <v>5361.0912209999997</v>
      </c>
      <c r="L3" s="9">
        <f t="shared" si="0"/>
        <v>4288.4926020000003</v>
      </c>
      <c r="M3" s="9">
        <f t="shared" si="0"/>
        <v>101985.239049</v>
      </c>
      <c r="N3" s="9">
        <f t="shared" si="0"/>
        <v>107530.16257700001</v>
      </c>
      <c r="O3" s="9">
        <f t="shared" si="0"/>
        <v>98245.808151999983</v>
      </c>
      <c r="P3" s="9">
        <f t="shared" si="0"/>
        <v>105851.444636</v>
      </c>
      <c r="Q3" s="9">
        <f t="shared" si="0"/>
        <v>119932.13797499999</v>
      </c>
      <c r="R3" s="9">
        <f t="shared" si="0"/>
        <v>100030.949353</v>
      </c>
      <c r="S3" s="9">
        <f t="shared" si="0"/>
        <v>112920.476115</v>
      </c>
      <c r="T3" s="9">
        <f t="shared" si="0"/>
        <v>110948.830952</v>
      </c>
      <c r="U3" s="9">
        <f t="shared" si="0"/>
        <v>101306.87721799999</v>
      </c>
      <c r="V3" s="9">
        <f t="shared" si="0"/>
        <v>107613.172827</v>
      </c>
      <c r="W3" s="9">
        <f t="shared" si="0"/>
        <v>126113.200302</v>
      </c>
      <c r="X3" s="9">
        <f t="shared" si="0"/>
        <v>131476.025872</v>
      </c>
      <c r="Y3" s="9">
        <f t="shared" si="0"/>
        <v>119177.62246799999</v>
      </c>
      <c r="Z3" s="9">
        <f t="shared" si="0"/>
        <v>134360.13784000001</v>
      </c>
      <c r="AA3" s="9">
        <f t="shared" si="0"/>
        <v>119544.43858399999</v>
      </c>
      <c r="AB3" s="9">
        <f t="shared" si="0"/>
        <v>116257.69330399999</v>
      </c>
      <c r="AC3" s="9">
        <f t="shared" si="0"/>
        <v>130098.42578800001</v>
      </c>
      <c r="AD3" s="9">
        <f t="shared" si="0"/>
        <v>140941.916661</v>
      </c>
      <c r="AE3" s="9">
        <f t="shared" si="0"/>
        <v>137193.993212</v>
      </c>
      <c r="AF3" s="9">
        <f t="shared" si="0"/>
        <v>82908.205863999989</v>
      </c>
      <c r="AG3" s="9">
        <f t="shared" si="0"/>
        <v>80526.92852999999</v>
      </c>
    </row>
    <row r="4" spans="1:33" x14ac:dyDescent="0.25">
      <c r="A4" s="10" t="s">
        <v>29</v>
      </c>
      <c r="B4" s="11">
        <v>72120.114742645004</v>
      </c>
      <c r="C4" s="11">
        <v>21478.384089161395</v>
      </c>
      <c r="D4" s="11">
        <v>27232.339309336101</v>
      </c>
      <c r="E4" s="11">
        <v>32248.630882077054</v>
      </c>
      <c r="F4" s="11">
        <v>42584.610703249833</v>
      </c>
      <c r="G4" s="11">
        <v>22860.895477999999</v>
      </c>
      <c r="H4" s="11">
        <v>15399.940050000001</v>
      </c>
      <c r="I4" s="11">
        <v>11222.099117000002</v>
      </c>
      <c r="J4" s="11">
        <v>2297.7587790000002</v>
      </c>
      <c r="K4" s="11">
        <v>1741.406209</v>
      </c>
      <c r="L4" s="11">
        <v>1370.3728550000001</v>
      </c>
      <c r="M4" s="11">
        <v>32073.064358</v>
      </c>
      <c r="N4" s="11">
        <v>33822.950973999999</v>
      </c>
      <c r="O4" s="11">
        <v>30969.809658999999</v>
      </c>
      <c r="P4" s="11">
        <v>33351.603072999998</v>
      </c>
      <c r="Q4" s="11">
        <v>33958.098384000004</v>
      </c>
      <c r="R4" s="11">
        <v>29580.380675999997</v>
      </c>
      <c r="S4" s="11">
        <v>33430.414885999999</v>
      </c>
      <c r="T4" s="11">
        <v>32232.671020999998</v>
      </c>
      <c r="U4" s="11">
        <v>30869.400887</v>
      </c>
      <c r="V4" s="11">
        <v>35418.536215</v>
      </c>
      <c r="W4" s="11">
        <v>37898.372835000002</v>
      </c>
      <c r="X4" s="11">
        <v>47455.024133999999</v>
      </c>
      <c r="Y4" s="11">
        <v>47431.141374999999</v>
      </c>
      <c r="Z4" s="11">
        <v>47906.953981999999</v>
      </c>
      <c r="AA4" s="11">
        <v>46130.405790999997</v>
      </c>
      <c r="AB4" s="11">
        <v>43183.646614999998</v>
      </c>
      <c r="AC4" s="11">
        <v>42537.938781999997</v>
      </c>
      <c r="AD4" s="11">
        <v>40847.393658000001</v>
      </c>
      <c r="AE4" s="11">
        <v>33178.974581000002</v>
      </c>
      <c r="AF4" s="11">
        <v>19757.381932999997</v>
      </c>
      <c r="AG4" s="11">
        <v>15998.466157999999</v>
      </c>
    </row>
    <row r="5" spans="1:33" x14ac:dyDescent="0.25">
      <c r="A5" s="12" t="s">
        <v>30</v>
      </c>
      <c r="B5" s="13">
        <v>165520.52669595624</v>
      </c>
      <c r="C5" s="13">
        <v>49294.339862078494</v>
      </c>
      <c r="D5" s="13">
        <v>62500.055105694235</v>
      </c>
      <c r="E5" s="13">
        <v>74012.782534698301</v>
      </c>
      <c r="F5" s="13">
        <v>97734.553222726288</v>
      </c>
      <c r="G5" s="13">
        <v>52467.296728000001</v>
      </c>
      <c r="H5" s="13">
        <v>33949.228456000004</v>
      </c>
      <c r="I5" s="13">
        <v>24655.418801</v>
      </c>
      <c r="J5" s="13">
        <v>5266.1981299999998</v>
      </c>
      <c r="K5" s="13">
        <v>3619.6850119999999</v>
      </c>
      <c r="L5" s="13">
        <v>2918.1197470000002</v>
      </c>
      <c r="M5" s="13">
        <v>69912.174690999993</v>
      </c>
      <c r="N5" s="13">
        <v>73707.211603000003</v>
      </c>
      <c r="O5" s="13">
        <v>67275.998492999992</v>
      </c>
      <c r="P5" s="13">
        <v>72499.841563000009</v>
      </c>
      <c r="Q5" s="13">
        <v>85974.039590999993</v>
      </c>
      <c r="R5" s="13">
        <v>70450.568677000003</v>
      </c>
      <c r="S5" s="13">
        <v>79490.061228999999</v>
      </c>
      <c r="T5" s="13">
        <v>78716.159931000002</v>
      </c>
      <c r="U5" s="13">
        <v>70437.476330999998</v>
      </c>
      <c r="V5" s="13">
        <v>72194.636612000002</v>
      </c>
      <c r="W5" s="13">
        <v>88214.827466999996</v>
      </c>
      <c r="X5" s="13">
        <v>84021.001737999992</v>
      </c>
      <c r="Y5" s="13">
        <v>71746.481092999995</v>
      </c>
      <c r="Z5" s="13">
        <v>86453.183858000004</v>
      </c>
      <c r="AA5" s="13">
        <v>73414.032792999991</v>
      </c>
      <c r="AB5" s="13">
        <v>73074.046688999995</v>
      </c>
      <c r="AC5" s="13">
        <v>87560.48700600001</v>
      </c>
      <c r="AD5" s="13">
        <v>100094.52300300001</v>
      </c>
      <c r="AE5" s="13">
        <v>104015.018631</v>
      </c>
      <c r="AF5" s="13">
        <v>63150.823930999999</v>
      </c>
      <c r="AG5" s="13">
        <v>64528.462371999995</v>
      </c>
    </row>
    <row r="6" spans="1:33" x14ac:dyDescent="0.25">
      <c r="A6" s="14" t="s">
        <v>34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3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 x14ac:dyDescent="0.25">
      <c r="A8" s="8" t="s">
        <v>10</v>
      </c>
      <c r="B8" s="15">
        <f t="shared" ref="B8:AG10" si="1">IF(B3=0,0,B3/B$3)</f>
        <v>1</v>
      </c>
      <c r="C8" s="15">
        <f t="shared" si="1"/>
        <v>1</v>
      </c>
      <c r="D8" s="15">
        <f t="shared" si="1"/>
        <v>1</v>
      </c>
      <c r="E8" s="15">
        <f t="shared" si="1"/>
        <v>1</v>
      </c>
      <c r="F8" s="15">
        <f t="shared" si="1"/>
        <v>1</v>
      </c>
      <c r="G8" s="15">
        <f t="shared" si="1"/>
        <v>1</v>
      </c>
      <c r="H8" s="15">
        <f t="shared" si="1"/>
        <v>1</v>
      </c>
      <c r="I8" s="15">
        <f t="shared" si="1"/>
        <v>1</v>
      </c>
      <c r="J8" s="15">
        <f t="shared" si="1"/>
        <v>1</v>
      </c>
      <c r="K8" s="15">
        <f t="shared" si="1"/>
        <v>1</v>
      </c>
      <c r="L8" s="15">
        <f t="shared" si="1"/>
        <v>1</v>
      </c>
      <c r="M8" s="15">
        <f t="shared" si="1"/>
        <v>1</v>
      </c>
      <c r="N8" s="15">
        <f t="shared" si="1"/>
        <v>1</v>
      </c>
      <c r="O8" s="15">
        <f t="shared" si="1"/>
        <v>1</v>
      </c>
      <c r="P8" s="15">
        <f t="shared" si="1"/>
        <v>1</v>
      </c>
      <c r="Q8" s="15">
        <f t="shared" si="1"/>
        <v>1</v>
      </c>
      <c r="R8" s="15">
        <f t="shared" si="1"/>
        <v>1</v>
      </c>
      <c r="S8" s="15">
        <f t="shared" si="1"/>
        <v>1</v>
      </c>
      <c r="T8" s="15">
        <f t="shared" si="1"/>
        <v>1</v>
      </c>
      <c r="U8" s="15">
        <f t="shared" si="1"/>
        <v>1</v>
      </c>
      <c r="V8" s="15">
        <f t="shared" si="1"/>
        <v>1</v>
      </c>
      <c r="W8" s="15">
        <f t="shared" si="1"/>
        <v>1</v>
      </c>
      <c r="X8" s="15">
        <f t="shared" si="1"/>
        <v>1</v>
      </c>
      <c r="Y8" s="15">
        <f t="shared" si="1"/>
        <v>1</v>
      </c>
      <c r="Z8" s="15">
        <f t="shared" si="1"/>
        <v>1</v>
      </c>
      <c r="AA8" s="15">
        <f t="shared" si="1"/>
        <v>1</v>
      </c>
      <c r="AB8" s="15">
        <f t="shared" si="1"/>
        <v>1</v>
      </c>
      <c r="AC8" s="15">
        <f t="shared" si="1"/>
        <v>1</v>
      </c>
      <c r="AD8" s="15">
        <f t="shared" si="1"/>
        <v>1</v>
      </c>
      <c r="AE8" s="15">
        <f t="shared" si="1"/>
        <v>1</v>
      </c>
      <c r="AF8" s="15">
        <f t="shared" si="1"/>
        <v>1</v>
      </c>
      <c r="AG8" s="15">
        <f t="shared" si="1"/>
        <v>1</v>
      </c>
    </row>
    <row r="9" spans="1:33" x14ac:dyDescent="0.25">
      <c r="A9" s="10" t="s">
        <v>29</v>
      </c>
      <c r="B9" s="16">
        <f t="shared" si="1"/>
        <v>0.30348392558635023</v>
      </c>
      <c r="C9" s="16">
        <f t="shared" si="1"/>
        <v>0.30348392558635023</v>
      </c>
      <c r="D9" s="16">
        <f t="shared" si="1"/>
        <v>0.30348392558635029</v>
      </c>
      <c r="E9" s="16">
        <f t="shared" si="1"/>
        <v>0.30348392558635029</v>
      </c>
      <c r="F9" s="16">
        <f t="shared" si="1"/>
        <v>0.30348392558635034</v>
      </c>
      <c r="G9" s="16">
        <f t="shared" si="1"/>
        <v>0.30348392558635029</v>
      </c>
      <c r="H9" s="16">
        <f t="shared" si="1"/>
        <v>0.31206078068220411</v>
      </c>
      <c r="I9" s="16">
        <f t="shared" si="1"/>
        <v>0.31278917183314392</v>
      </c>
      <c r="J9" s="16">
        <f t="shared" si="1"/>
        <v>0.3037773491631085</v>
      </c>
      <c r="K9" s="16">
        <f t="shared" si="1"/>
        <v>0.32482308866126269</v>
      </c>
      <c r="L9" s="16">
        <f t="shared" si="1"/>
        <v>0.31954651253470906</v>
      </c>
      <c r="M9" s="16">
        <f t="shared" si="1"/>
        <v>0.31448731852842077</v>
      </c>
      <c r="N9" s="16">
        <f t="shared" si="1"/>
        <v>0.3145438467070123</v>
      </c>
      <c r="O9" s="16">
        <f t="shared" si="1"/>
        <v>0.31522779690595426</v>
      </c>
      <c r="P9" s="16">
        <f t="shared" si="1"/>
        <v>0.31507933772362651</v>
      </c>
      <c r="Q9" s="16">
        <f t="shared" si="1"/>
        <v>0.28314427606617515</v>
      </c>
      <c r="R9" s="16">
        <f t="shared" si="1"/>
        <v>0.29571228572082786</v>
      </c>
      <c r="S9" s="16">
        <f t="shared" si="1"/>
        <v>0.29605272698242907</v>
      </c>
      <c r="T9" s="16">
        <f t="shared" si="1"/>
        <v>0.29051834746185723</v>
      </c>
      <c r="U9" s="16">
        <f t="shared" si="1"/>
        <v>0.30471179977814172</v>
      </c>
      <c r="V9" s="16">
        <f t="shared" si="1"/>
        <v>0.32912825897196796</v>
      </c>
      <c r="W9" s="16">
        <f t="shared" si="1"/>
        <v>0.30051075338858863</v>
      </c>
      <c r="X9" s="16">
        <f t="shared" si="1"/>
        <v>0.36094051230450475</v>
      </c>
      <c r="Y9" s="16">
        <f t="shared" si="1"/>
        <v>0.39798697433937807</v>
      </c>
      <c r="Z9" s="16">
        <f t="shared" si="1"/>
        <v>0.35655630272610322</v>
      </c>
      <c r="AA9" s="16">
        <f t="shared" si="1"/>
        <v>0.38588500090353983</v>
      </c>
      <c r="AB9" s="16">
        <f t="shared" si="1"/>
        <v>0.37144764692758797</v>
      </c>
      <c r="AC9" s="16">
        <f t="shared" si="1"/>
        <v>0.32696735970746543</v>
      </c>
      <c r="AD9" s="16">
        <f t="shared" si="1"/>
        <v>0.28981721425179735</v>
      </c>
      <c r="AE9" s="16">
        <f t="shared" si="1"/>
        <v>0.24183984884622428</v>
      </c>
      <c r="AF9" s="16">
        <f t="shared" si="1"/>
        <v>0.23830429964205696</v>
      </c>
      <c r="AG9" s="16">
        <f t="shared" si="1"/>
        <v>0.19867225101029196</v>
      </c>
    </row>
    <row r="10" spans="1:33" x14ac:dyDescent="0.25">
      <c r="A10" s="12" t="s">
        <v>30</v>
      </c>
      <c r="B10" s="17">
        <f t="shared" si="1"/>
        <v>0.69651607441364971</v>
      </c>
      <c r="C10" s="17">
        <f t="shared" si="1"/>
        <v>0.69651607441364971</v>
      </c>
      <c r="D10" s="17">
        <f t="shared" si="1"/>
        <v>0.6965160744136496</v>
      </c>
      <c r="E10" s="17">
        <f t="shared" si="1"/>
        <v>0.69651607441364971</v>
      </c>
      <c r="F10" s="17">
        <f t="shared" si="1"/>
        <v>0.69651607441364971</v>
      </c>
      <c r="G10" s="17">
        <f t="shared" si="1"/>
        <v>0.6965160744136496</v>
      </c>
      <c r="H10" s="17">
        <f t="shared" si="1"/>
        <v>0.687939219317796</v>
      </c>
      <c r="I10" s="17">
        <f t="shared" si="1"/>
        <v>0.68721082816685619</v>
      </c>
      <c r="J10" s="17">
        <f t="shared" si="1"/>
        <v>0.69622265083689139</v>
      </c>
      <c r="K10" s="17">
        <f t="shared" si="1"/>
        <v>0.67517691133873736</v>
      </c>
      <c r="L10" s="17">
        <f t="shared" si="1"/>
        <v>0.680453487465291</v>
      </c>
      <c r="M10" s="17">
        <f t="shared" si="1"/>
        <v>0.68551268147157918</v>
      </c>
      <c r="N10" s="17">
        <f t="shared" si="1"/>
        <v>0.6854561532929877</v>
      </c>
      <c r="O10" s="17">
        <f t="shared" si="1"/>
        <v>0.68477220309404574</v>
      </c>
      <c r="P10" s="17">
        <f t="shared" si="1"/>
        <v>0.6849206622763736</v>
      </c>
      <c r="Q10" s="17">
        <f t="shared" si="1"/>
        <v>0.71685572393382491</v>
      </c>
      <c r="R10" s="17">
        <f t="shared" si="1"/>
        <v>0.70428771427917214</v>
      </c>
      <c r="S10" s="17">
        <f t="shared" si="1"/>
        <v>0.70394727301757087</v>
      </c>
      <c r="T10" s="17">
        <f t="shared" si="1"/>
        <v>0.70948165253814277</v>
      </c>
      <c r="U10" s="17">
        <f t="shared" si="1"/>
        <v>0.69528820022185833</v>
      </c>
      <c r="V10" s="17">
        <f t="shared" si="1"/>
        <v>0.67087174102803204</v>
      </c>
      <c r="W10" s="17">
        <f t="shared" si="1"/>
        <v>0.69948924661141132</v>
      </c>
      <c r="X10" s="17">
        <f t="shared" si="1"/>
        <v>0.63905948769549525</v>
      </c>
      <c r="Y10" s="17">
        <f t="shared" si="1"/>
        <v>0.60201302566062198</v>
      </c>
      <c r="Z10" s="17">
        <f t="shared" si="1"/>
        <v>0.64344369727389672</v>
      </c>
      <c r="AA10" s="17">
        <f t="shared" si="1"/>
        <v>0.61411499909646017</v>
      </c>
      <c r="AB10" s="17">
        <f t="shared" si="1"/>
        <v>0.62855235307241208</v>
      </c>
      <c r="AC10" s="17">
        <f t="shared" si="1"/>
        <v>0.67303264029253451</v>
      </c>
      <c r="AD10" s="17">
        <f t="shared" si="1"/>
        <v>0.71018278574820282</v>
      </c>
      <c r="AE10" s="17">
        <f t="shared" si="1"/>
        <v>0.75816015115377566</v>
      </c>
      <c r="AF10" s="17">
        <f t="shared" si="1"/>
        <v>0.7616957003579431</v>
      </c>
      <c r="AG10" s="17">
        <f t="shared" si="1"/>
        <v>0.80132774898970804</v>
      </c>
    </row>
    <row r="11" spans="1:33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spans="1:33" x14ac:dyDescent="0.25">
      <c r="A12" s="8" t="s">
        <v>12</v>
      </c>
      <c r="B12" s="18">
        <f t="shared" ref="B12:AG12" si="2">SUM(B13:B14)</f>
        <v>32.426997999999998</v>
      </c>
      <c r="C12" s="18">
        <f t="shared" si="2"/>
        <v>9.6572159999999982</v>
      </c>
      <c r="D12" s="18">
        <f t="shared" si="2"/>
        <v>12.244337</v>
      </c>
      <c r="E12" s="18">
        <f t="shared" si="2"/>
        <v>14.499788000000001</v>
      </c>
      <c r="F12" s="18">
        <f t="shared" si="2"/>
        <v>19.147100999999999</v>
      </c>
      <c r="G12" s="18">
        <f t="shared" si="2"/>
        <v>10.278829</v>
      </c>
      <c r="H12" s="18">
        <f t="shared" si="2"/>
        <v>6.7893419999999995</v>
      </c>
      <c r="I12" s="18">
        <f t="shared" si="2"/>
        <v>4.9242090000000003</v>
      </c>
      <c r="J12" s="18">
        <f t="shared" si="2"/>
        <v>1.0254699999999999</v>
      </c>
      <c r="K12" s="18">
        <f t="shared" si="2"/>
        <v>0.75972899999999999</v>
      </c>
      <c r="L12" s="18">
        <f t="shared" si="2"/>
        <v>0.60769000000000006</v>
      </c>
      <c r="M12" s="18">
        <f t="shared" si="2"/>
        <v>14.098124</v>
      </c>
      <c r="N12" s="18">
        <f t="shared" si="2"/>
        <v>14.678795000000001</v>
      </c>
      <c r="O12" s="18">
        <f t="shared" si="2"/>
        <v>13.390488999999999</v>
      </c>
      <c r="P12" s="18">
        <f t="shared" si="2"/>
        <v>14.369594000000001</v>
      </c>
      <c r="Q12" s="18">
        <f t="shared" si="2"/>
        <v>15.540617000000001</v>
      </c>
      <c r="R12" s="18">
        <f t="shared" si="2"/>
        <v>12.018711</v>
      </c>
      <c r="S12" s="18">
        <f t="shared" si="2"/>
        <v>12.907056000000001</v>
      </c>
      <c r="T12" s="18">
        <f t="shared" si="2"/>
        <v>12.522402</v>
      </c>
      <c r="U12" s="18">
        <f t="shared" si="2"/>
        <v>10.469156999999999</v>
      </c>
      <c r="V12" s="18">
        <f t="shared" si="2"/>
        <v>10.544164</v>
      </c>
      <c r="W12" s="18">
        <f t="shared" si="2"/>
        <v>11.211722999999999</v>
      </c>
      <c r="X12" s="18">
        <f t="shared" si="2"/>
        <v>12.447845999999998</v>
      </c>
      <c r="Y12" s="18">
        <f t="shared" si="2"/>
        <v>11.458548999999998</v>
      </c>
      <c r="Z12" s="18">
        <f t="shared" si="2"/>
        <v>11.453057999999999</v>
      </c>
      <c r="AA12" s="18">
        <f t="shared" si="2"/>
        <v>10.070126999999999</v>
      </c>
      <c r="AB12" s="18">
        <f t="shared" si="2"/>
        <v>9.6857359999999986</v>
      </c>
      <c r="AC12" s="18">
        <f t="shared" si="2"/>
        <v>10.059232000000002</v>
      </c>
      <c r="AD12" s="18">
        <f t="shared" si="2"/>
        <v>10.543049</v>
      </c>
      <c r="AE12" s="18">
        <f t="shared" si="2"/>
        <v>9.7053499999999993</v>
      </c>
      <c r="AF12" s="18">
        <f t="shared" si="2"/>
        <v>6.3104669999999992</v>
      </c>
      <c r="AG12" s="18">
        <f t="shared" si="2"/>
        <v>5.9826199999999998</v>
      </c>
    </row>
    <row r="13" spans="1:33" x14ac:dyDescent="0.25">
      <c r="A13" s="10" t="s">
        <v>29</v>
      </c>
      <c r="B13" s="19">
        <v>18.008132999999997</v>
      </c>
      <c r="C13" s="19">
        <v>5.3630749999999994</v>
      </c>
      <c r="D13" s="19">
        <v>6.799817</v>
      </c>
      <c r="E13" s="19">
        <v>8.0523679999999995</v>
      </c>
      <c r="F13" s="19">
        <v>10.633224</v>
      </c>
      <c r="G13" s="19">
        <v>5.7082839999999999</v>
      </c>
      <c r="H13" s="19">
        <v>3.84531</v>
      </c>
      <c r="I13" s="19">
        <v>2.802117</v>
      </c>
      <c r="J13" s="19">
        <v>0.57374199999999997</v>
      </c>
      <c r="K13" s="19">
        <v>0.43482199999999999</v>
      </c>
      <c r="L13" s="19">
        <v>0.34217700000000001</v>
      </c>
      <c r="M13" s="19">
        <v>7.9039730000000006</v>
      </c>
      <c r="N13" s="19">
        <v>8.2055050000000005</v>
      </c>
      <c r="O13" s="19">
        <v>7.4542799999999998</v>
      </c>
      <c r="P13" s="19">
        <v>8.0187430000000006</v>
      </c>
      <c r="Q13" s="19">
        <v>7.9444160000000004</v>
      </c>
      <c r="R13" s="19">
        <v>6.1377950000000006</v>
      </c>
      <c r="S13" s="19">
        <v>6.7644679999999999</v>
      </c>
      <c r="T13" s="19">
        <v>6.5882740000000002</v>
      </c>
      <c r="U13" s="19">
        <v>5.7124769999999998</v>
      </c>
      <c r="V13" s="19">
        <v>6.2391880000000004</v>
      </c>
      <c r="W13" s="19">
        <v>6.2018009999999997</v>
      </c>
      <c r="X13" s="19">
        <v>7.5296949999999994</v>
      </c>
      <c r="Y13" s="19">
        <v>7.2379019999999992</v>
      </c>
      <c r="Z13" s="19">
        <v>6.9828640000000002</v>
      </c>
      <c r="AA13" s="19">
        <v>6.4517489999999995</v>
      </c>
      <c r="AB13" s="19">
        <v>6.1811349999999994</v>
      </c>
      <c r="AC13" s="19">
        <v>6.1298020000000006</v>
      </c>
      <c r="AD13" s="19">
        <v>6.0141710000000002</v>
      </c>
      <c r="AE13" s="19">
        <v>5.0252030000000003</v>
      </c>
      <c r="AF13" s="19">
        <v>3.0726329999999997</v>
      </c>
      <c r="AG13" s="19">
        <v>2.7648419999999998</v>
      </c>
    </row>
    <row r="14" spans="1:33" x14ac:dyDescent="0.25">
      <c r="A14" s="12" t="s">
        <v>30</v>
      </c>
      <c r="B14" s="20">
        <v>14.418865</v>
      </c>
      <c r="C14" s="20">
        <v>4.2941409999999998</v>
      </c>
      <c r="D14" s="20">
        <v>5.4445199999999998</v>
      </c>
      <c r="E14" s="20">
        <v>6.447420000000001</v>
      </c>
      <c r="F14" s="20">
        <v>8.5138770000000008</v>
      </c>
      <c r="G14" s="20">
        <v>4.5705450000000001</v>
      </c>
      <c r="H14" s="20">
        <v>2.944032</v>
      </c>
      <c r="I14" s="20">
        <v>2.1220920000000003</v>
      </c>
      <c r="J14" s="20">
        <v>0.45172800000000002</v>
      </c>
      <c r="K14" s="20">
        <v>0.324907</v>
      </c>
      <c r="L14" s="20">
        <v>0.265513</v>
      </c>
      <c r="M14" s="20">
        <v>6.1941509999999997</v>
      </c>
      <c r="N14" s="20">
        <v>6.4732900000000004</v>
      </c>
      <c r="O14" s="20">
        <v>5.9362089999999998</v>
      </c>
      <c r="P14" s="20">
        <v>6.3508510000000005</v>
      </c>
      <c r="Q14" s="20">
        <v>7.5962010000000006</v>
      </c>
      <c r="R14" s="20">
        <v>5.880916</v>
      </c>
      <c r="S14" s="20">
        <v>6.1425879999999999</v>
      </c>
      <c r="T14" s="20">
        <v>5.9341280000000003</v>
      </c>
      <c r="U14" s="20">
        <v>4.7566799999999994</v>
      </c>
      <c r="V14" s="20">
        <v>4.3049759999999999</v>
      </c>
      <c r="W14" s="20">
        <v>5.0099219999999995</v>
      </c>
      <c r="X14" s="20">
        <v>4.9181509999999999</v>
      </c>
      <c r="Y14" s="20">
        <v>4.2206469999999996</v>
      </c>
      <c r="Z14" s="20">
        <v>4.4701939999999993</v>
      </c>
      <c r="AA14" s="20">
        <v>3.6183779999999999</v>
      </c>
      <c r="AB14" s="20">
        <v>3.5046010000000001</v>
      </c>
      <c r="AC14" s="20">
        <v>3.92943</v>
      </c>
      <c r="AD14" s="20">
        <v>4.5288779999999997</v>
      </c>
      <c r="AE14" s="20">
        <v>4.6801469999999998</v>
      </c>
      <c r="AF14" s="20">
        <v>3.2378339999999999</v>
      </c>
      <c r="AG14" s="20">
        <v>3.217778</v>
      </c>
    </row>
    <row r="15" spans="1:33" x14ac:dyDescent="0.25">
      <c r="A15" s="14" t="s">
        <v>35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1:33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spans="1:33" x14ac:dyDescent="0.25">
      <c r="A17" s="8" t="s">
        <v>3</v>
      </c>
      <c r="B17" s="15">
        <f t="shared" ref="B17:AG19" si="3">IF(B12=0,0,B12/B$12)</f>
        <v>1</v>
      </c>
      <c r="C17" s="15">
        <f t="shared" si="3"/>
        <v>1</v>
      </c>
      <c r="D17" s="15">
        <f t="shared" si="3"/>
        <v>1</v>
      </c>
      <c r="E17" s="15">
        <f t="shared" si="3"/>
        <v>1</v>
      </c>
      <c r="F17" s="15">
        <f t="shared" si="3"/>
        <v>1</v>
      </c>
      <c r="G17" s="15">
        <f t="shared" si="3"/>
        <v>1</v>
      </c>
      <c r="H17" s="15">
        <f t="shared" si="3"/>
        <v>1</v>
      </c>
      <c r="I17" s="15">
        <f t="shared" si="3"/>
        <v>1</v>
      </c>
      <c r="J17" s="15">
        <f t="shared" si="3"/>
        <v>1</v>
      </c>
      <c r="K17" s="15">
        <f t="shared" si="3"/>
        <v>1</v>
      </c>
      <c r="L17" s="15">
        <f t="shared" si="3"/>
        <v>1</v>
      </c>
      <c r="M17" s="15">
        <f t="shared" si="3"/>
        <v>1</v>
      </c>
      <c r="N17" s="15">
        <f t="shared" si="3"/>
        <v>1</v>
      </c>
      <c r="O17" s="15">
        <f t="shared" si="3"/>
        <v>1</v>
      </c>
      <c r="P17" s="15">
        <f t="shared" si="3"/>
        <v>1</v>
      </c>
      <c r="Q17" s="15">
        <f t="shared" si="3"/>
        <v>1</v>
      </c>
      <c r="R17" s="15">
        <f t="shared" si="3"/>
        <v>1</v>
      </c>
      <c r="S17" s="15">
        <f t="shared" si="3"/>
        <v>1</v>
      </c>
      <c r="T17" s="15">
        <f t="shared" si="3"/>
        <v>1</v>
      </c>
      <c r="U17" s="15">
        <f t="shared" si="3"/>
        <v>1</v>
      </c>
      <c r="V17" s="15">
        <f t="shared" si="3"/>
        <v>1</v>
      </c>
      <c r="W17" s="15">
        <f t="shared" si="3"/>
        <v>1</v>
      </c>
      <c r="X17" s="15">
        <f t="shared" si="3"/>
        <v>1</v>
      </c>
      <c r="Y17" s="15">
        <f t="shared" si="3"/>
        <v>1</v>
      </c>
      <c r="Z17" s="15">
        <f t="shared" si="3"/>
        <v>1</v>
      </c>
      <c r="AA17" s="15">
        <f t="shared" si="3"/>
        <v>1</v>
      </c>
      <c r="AB17" s="15">
        <f t="shared" si="3"/>
        <v>1</v>
      </c>
      <c r="AC17" s="15">
        <f t="shared" si="3"/>
        <v>1</v>
      </c>
      <c r="AD17" s="15">
        <f t="shared" si="3"/>
        <v>1</v>
      </c>
      <c r="AE17" s="15">
        <f t="shared" si="3"/>
        <v>1</v>
      </c>
      <c r="AF17" s="15">
        <f t="shared" si="3"/>
        <v>1</v>
      </c>
      <c r="AG17" s="15">
        <f t="shared" si="3"/>
        <v>1</v>
      </c>
    </row>
    <row r="18" spans="1:33" x14ac:dyDescent="0.25">
      <c r="A18" s="10" t="s">
        <v>29</v>
      </c>
      <c r="B18" s="16">
        <f t="shared" si="3"/>
        <v>0.55534382183635989</v>
      </c>
      <c r="C18" s="16">
        <f t="shared" si="3"/>
        <v>0.55534379680437929</v>
      </c>
      <c r="D18" s="16">
        <f t="shared" si="3"/>
        <v>0.55534382955973849</v>
      </c>
      <c r="E18" s="16">
        <f t="shared" si="3"/>
        <v>0.55534384364792089</v>
      </c>
      <c r="F18" s="16">
        <f t="shared" si="3"/>
        <v>0.55534380896617197</v>
      </c>
      <c r="G18" s="16">
        <f t="shared" si="3"/>
        <v>0.55534380424073593</v>
      </c>
      <c r="H18" s="16">
        <f t="shared" si="3"/>
        <v>0.56637447340257718</v>
      </c>
      <c r="I18" s="16">
        <f t="shared" si="3"/>
        <v>0.56904916099215119</v>
      </c>
      <c r="J18" s="16">
        <f t="shared" si="3"/>
        <v>0.55949174524852019</v>
      </c>
      <c r="K18" s="16">
        <f t="shared" si="3"/>
        <v>0.57233829431284045</v>
      </c>
      <c r="L18" s="16">
        <f t="shared" si="3"/>
        <v>0.56307821422106663</v>
      </c>
      <c r="M18" s="16">
        <f t="shared" si="3"/>
        <v>0.56064005395327776</v>
      </c>
      <c r="N18" s="16">
        <f t="shared" si="3"/>
        <v>0.55900399181267946</v>
      </c>
      <c r="O18" s="16">
        <f t="shared" si="3"/>
        <v>0.55668467372625452</v>
      </c>
      <c r="P18" s="16">
        <f t="shared" si="3"/>
        <v>0.55803546015287553</v>
      </c>
      <c r="Q18" s="16">
        <f t="shared" si="3"/>
        <v>0.51120338400978549</v>
      </c>
      <c r="R18" s="16">
        <f t="shared" si="3"/>
        <v>0.51068662854111402</v>
      </c>
      <c r="S18" s="16">
        <f t="shared" si="3"/>
        <v>0.5240906989169335</v>
      </c>
      <c r="T18" s="16">
        <f t="shared" si="3"/>
        <v>0.52611903051826636</v>
      </c>
      <c r="U18" s="16">
        <f t="shared" si="3"/>
        <v>0.54564823127592799</v>
      </c>
      <c r="V18" s="16">
        <f t="shared" si="3"/>
        <v>0.59171955216174565</v>
      </c>
      <c r="W18" s="16">
        <f t="shared" si="3"/>
        <v>0.55315324861308113</v>
      </c>
      <c r="X18" s="16">
        <f t="shared" si="3"/>
        <v>0.60489943400649404</v>
      </c>
      <c r="Y18" s="16">
        <f t="shared" si="3"/>
        <v>0.63165955829136833</v>
      </c>
      <c r="Z18" s="16">
        <f t="shared" si="3"/>
        <v>0.60969428426888272</v>
      </c>
      <c r="AA18" s="16">
        <f t="shared" si="3"/>
        <v>0.64068198941284449</v>
      </c>
      <c r="AB18" s="16">
        <f t="shared" si="3"/>
        <v>0.63816884953296271</v>
      </c>
      <c r="AC18" s="16">
        <f t="shared" si="3"/>
        <v>0.60937077502536974</v>
      </c>
      <c r="AD18" s="16">
        <f t="shared" si="3"/>
        <v>0.57043944308709937</v>
      </c>
      <c r="AE18" s="16">
        <f t="shared" si="3"/>
        <v>0.51777658714008257</v>
      </c>
      <c r="AF18" s="16">
        <f t="shared" si="3"/>
        <v>0.4869105566988941</v>
      </c>
      <c r="AG18" s="16">
        <f t="shared" si="3"/>
        <v>0.46214568199217065</v>
      </c>
    </row>
    <row r="19" spans="1:33" x14ac:dyDescent="0.25">
      <c r="A19" s="12" t="s">
        <v>30</v>
      </c>
      <c r="B19" s="17">
        <f t="shared" si="3"/>
        <v>0.44465617816364011</v>
      </c>
      <c r="C19" s="17">
        <f t="shared" si="3"/>
        <v>0.44465620319562082</v>
      </c>
      <c r="D19" s="17">
        <f t="shared" si="3"/>
        <v>0.44465617044026146</v>
      </c>
      <c r="E19" s="17">
        <f t="shared" si="3"/>
        <v>0.44465615635207911</v>
      </c>
      <c r="F19" s="17">
        <f t="shared" si="3"/>
        <v>0.44465619103382809</v>
      </c>
      <c r="G19" s="17">
        <f t="shared" si="3"/>
        <v>0.44465619575926402</v>
      </c>
      <c r="H19" s="17">
        <f t="shared" si="3"/>
        <v>0.43362552659742287</v>
      </c>
      <c r="I19" s="17">
        <f t="shared" si="3"/>
        <v>0.43095083900784881</v>
      </c>
      <c r="J19" s="17">
        <f t="shared" si="3"/>
        <v>0.44050825475147987</v>
      </c>
      <c r="K19" s="17">
        <f t="shared" si="3"/>
        <v>0.4276617056871595</v>
      </c>
      <c r="L19" s="17">
        <f t="shared" si="3"/>
        <v>0.43692178577893331</v>
      </c>
      <c r="M19" s="17">
        <f t="shared" si="3"/>
        <v>0.43935994604672224</v>
      </c>
      <c r="N19" s="17">
        <f t="shared" si="3"/>
        <v>0.44099600818732054</v>
      </c>
      <c r="O19" s="17">
        <f t="shared" si="3"/>
        <v>0.44331532627374554</v>
      </c>
      <c r="P19" s="17">
        <f t="shared" si="3"/>
        <v>0.44196453984712442</v>
      </c>
      <c r="Q19" s="17">
        <f t="shared" si="3"/>
        <v>0.48879661599021457</v>
      </c>
      <c r="R19" s="17">
        <f t="shared" si="3"/>
        <v>0.48931337145888609</v>
      </c>
      <c r="S19" s="17">
        <f t="shared" si="3"/>
        <v>0.47590930108306645</v>
      </c>
      <c r="T19" s="17">
        <f t="shared" si="3"/>
        <v>0.47388096948173364</v>
      </c>
      <c r="U19" s="17">
        <f t="shared" si="3"/>
        <v>0.45435176872407201</v>
      </c>
      <c r="V19" s="17">
        <f t="shared" si="3"/>
        <v>0.4082804478382544</v>
      </c>
      <c r="W19" s="17">
        <f t="shared" si="3"/>
        <v>0.44684675138691882</v>
      </c>
      <c r="X19" s="17">
        <f t="shared" si="3"/>
        <v>0.39510056599350607</v>
      </c>
      <c r="Y19" s="17">
        <f t="shared" si="3"/>
        <v>0.36834044170863173</v>
      </c>
      <c r="Z19" s="17">
        <f t="shared" si="3"/>
        <v>0.39030571573111739</v>
      </c>
      <c r="AA19" s="17">
        <f t="shared" si="3"/>
        <v>0.35931801058715546</v>
      </c>
      <c r="AB19" s="17">
        <f t="shared" si="3"/>
        <v>0.36183115046703734</v>
      </c>
      <c r="AC19" s="17">
        <f t="shared" si="3"/>
        <v>0.39062922497463021</v>
      </c>
      <c r="AD19" s="17">
        <f t="shared" si="3"/>
        <v>0.42956055691290063</v>
      </c>
      <c r="AE19" s="17">
        <f t="shared" si="3"/>
        <v>0.48222341285991749</v>
      </c>
      <c r="AF19" s="17">
        <f t="shared" si="3"/>
        <v>0.51308944330110595</v>
      </c>
      <c r="AG19" s="17">
        <f t="shared" si="3"/>
        <v>0.53785431800782935</v>
      </c>
    </row>
    <row r="20" spans="1:33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spans="1:33" x14ac:dyDescent="0.25">
      <c r="A21" s="8" t="s">
        <v>11</v>
      </c>
      <c r="B21" s="21">
        <f t="shared" ref="B21:AG23" si="4">IF(B3=0,0,B3/B12)</f>
        <v>7328.4810835280305</v>
      </c>
      <c r="C21" s="21">
        <f t="shared" si="4"/>
        <v>7328.4809981717208</v>
      </c>
      <c r="D21" s="21">
        <f t="shared" si="4"/>
        <v>7328.4812738354349</v>
      </c>
      <c r="E21" s="21">
        <f t="shared" si="4"/>
        <v>7328.4804865267924</v>
      </c>
      <c r="F21" s="21">
        <f t="shared" si="4"/>
        <v>7328.4808977597249</v>
      </c>
      <c r="G21" s="21">
        <f t="shared" si="4"/>
        <v>7328.4799470834669</v>
      </c>
      <c r="H21" s="21">
        <f t="shared" si="4"/>
        <v>7268.623160536029</v>
      </c>
      <c r="I21" s="21">
        <f t="shared" si="4"/>
        <v>7285.9454011801681</v>
      </c>
      <c r="J21" s="21">
        <f t="shared" si="4"/>
        <v>7376.087948940487</v>
      </c>
      <c r="K21" s="21">
        <f t="shared" si="4"/>
        <v>7056.5836252137269</v>
      </c>
      <c r="L21" s="21">
        <f t="shared" si="4"/>
        <v>7057.039941417499</v>
      </c>
      <c r="M21" s="21">
        <f t="shared" si="4"/>
        <v>7233.9581528010385</v>
      </c>
      <c r="N21" s="21">
        <f t="shared" si="4"/>
        <v>7325.5442682454523</v>
      </c>
      <c r="O21" s="21">
        <f t="shared" si="4"/>
        <v>7336.9843440370241</v>
      </c>
      <c r="P21" s="21">
        <f t="shared" si="4"/>
        <v>7366.3490169590032</v>
      </c>
      <c r="Q21" s="21">
        <f t="shared" si="4"/>
        <v>7717.3343873669874</v>
      </c>
      <c r="R21" s="21">
        <f t="shared" si="4"/>
        <v>8322.9349098251896</v>
      </c>
      <c r="S21" s="21">
        <f t="shared" si="4"/>
        <v>8748.7399229537696</v>
      </c>
      <c r="T21" s="21">
        <f t="shared" si="4"/>
        <v>8860.027888579205</v>
      </c>
      <c r="U21" s="21">
        <f t="shared" si="4"/>
        <v>9676.6986318000581</v>
      </c>
      <c r="V21" s="21">
        <f t="shared" si="4"/>
        <v>10205.946419934287</v>
      </c>
      <c r="W21" s="21">
        <f t="shared" si="4"/>
        <v>11248.333579236662</v>
      </c>
      <c r="X21" s="21">
        <f t="shared" si="4"/>
        <v>10562.15074254614</v>
      </c>
      <c r="Y21" s="21">
        <f t="shared" si="4"/>
        <v>10400.760381440967</v>
      </c>
      <c r="Z21" s="21">
        <f t="shared" si="4"/>
        <v>11731.376706552959</v>
      </c>
      <c r="AA21" s="21">
        <f t="shared" si="4"/>
        <v>11871.19473110915</v>
      </c>
      <c r="AB21" s="21">
        <f t="shared" si="4"/>
        <v>12002.979773968649</v>
      </c>
      <c r="AC21" s="21">
        <f t="shared" si="4"/>
        <v>12933.236432761467</v>
      </c>
      <c r="AD21" s="21">
        <f t="shared" si="4"/>
        <v>13368.231207215294</v>
      </c>
      <c r="AE21" s="21">
        <f t="shared" si="4"/>
        <v>14135.914028036084</v>
      </c>
      <c r="AF21" s="21">
        <f t="shared" si="4"/>
        <v>13138.204488510914</v>
      </c>
      <c r="AG21" s="21">
        <f t="shared" si="4"/>
        <v>13460.144306340699</v>
      </c>
    </row>
    <row r="22" spans="1:33" x14ac:dyDescent="0.25">
      <c r="A22" s="10" t="s">
        <v>29</v>
      </c>
      <c r="B22" s="22">
        <f t="shared" si="4"/>
        <v>4004.8635104285945</v>
      </c>
      <c r="C22" s="22">
        <f t="shared" si="4"/>
        <v>4004.8636443013379</v>
      </c>
      <c r="D22" s="22">
        <f t="shared" si="4"/>
        <v>4004.8635587304925</v>
      </c>
      <c r="E22" s="22">
        <f t="shared" si="4"/>
        <v>4004.8630268856386</v>
      </c>
      <c r="F22" s="22">
        <f t="shared" si="4"/>
        <v>4004.8635017234501</v>
      </c>
      <c r="G22" s="22">
        <f t="shared" si="4"/>
        <v>4004.8630162759946</v>
      </c>
      <c r="H22" s="22">
        <f t="shared" si="4"/>
        <v>4004.8630799597436</v>
      </c>
      <c r="I22" s="22">
        <f t="shared" si="4"/>
        <v>4004.8645781029136</v>
      </c>
      <c r="J22" s="22">
        <f t="shared" si="4"/>
        <v>4004.8641706551034</v>
      </c>
      <c r="K22" s="22">
        <f t="shared" si="4"/>
        <v>4004.8714393475952</v>
      </c>
      <c r="L22" s="22">
        <f t="shared" si="4"/>
        <v>4004.8654789772545</v>
      </c>
      <c r="M22" s="22">
        <f t="shared" si="4"/>
        <v>4057.8408299218631</v>
      </c>
      <c r="N22" s="22">
        <f t="shared" si="4"/>
        <v>4121.9828607745649</v>
      </c>
      <c r="O22" s="22">
        <f t="shared" si="4"/>
        <v>4154.6346070982036</v>
      </c>
      <c r="P22" s="22">
        <f t="shared" si="4"/>
        <v>4159.2058846380278</v>
      </c>
      <c r="Q22" s="22">
        <f t="shared" si="4"/>
        <v>4274.4612547983388</v>
      </c>
      <c r="R22" s="22">
        <f t="shared" si="4"/>
        <v>4819.382314984452</v>
      </c>
      <c r="S22" s="22">
        <f t="shared" si="4"/>
        <v>4942.0612065871255</v>
      </c>
      <c r="T22" s="22">
        <f t="shared" si="4"/>
        <v>4892.4302512312024</v>
      </c>
      <c r="U22" s="22">
        <f t="shared" si="4"/>
        <v>5403.8556106221522</v>
      </c>
      <c r="V22" s="22">
        <f t="shared" si="4"/>
        <v>5676.7861803491096</v>
      </c>
      <c r="W22" s="22">
        <f t="shared" si="4"/>
        <v>6110.8656719233659</v>
      </c>
      <c r="X22" s="22">
        <f t="shared" si="4"/>
        <v>6302.3833148620233</v>
      </c>
      <c r="Y22" s="22">
        <f t="shared" si="4"/>
        <v>6553.1615895048044</v>
      </c>
      <c r="Z22" s="22">
        <f t="shared" si="4"/>
        <v>6860.6454288670093</v>
      </c>
      <c r="AA22" s="22">
        <f t="shared" si="4"/>
        <v>7150.0620670456956</v>
      </c>
      <c r="AB22" s="22">
        <f t="shared" si="4"/>
        <v>6986.3619893433815</v>
      </c>
      <c r="AC22" s="22">
        <f t="shared" si="4"/>
        <v>6939.5290063202683</v>
      </c>
      <c r="AD22" s="22">
        <f t="shared" si="4"/>
        <v>6791.8577070721803</v>
      </c>
      <c r="AE22" s="22">
        <f t="shared" si="4"/>
        <v>6602.5142827065893</v>
      </c>
      <c r="AF22" s="22">
        <f t="shared" si="4"/>
        <v>6430.1144760861444</v>
      </c>
      <c r="AG22" s="22">
        <f t="shared" si="4"/>
        <v>5786.3943610520964</v>
      </c>
    </row>
    <row r="23" spans="1:33" x14ac:dyDescent="0.25">
      <c r="A23" s="12" t="s">
        <v>30</v>
      </c>
      <c r="B23" s="23">
        <f t="shared" si="4"/>
        <v>11479.4421541471</v>
      </c>
      <c r="C23" s="23">
        <f t="shared" si="4"/>
        <v>11479.44137420697</v>
      </c>
      <c r="D23" s="23">
        <f t="shared" si="4"/>
        <v>11479.442651637653</v>
      </c>
      <c r="E23" s="23">
        <f t="shared" si="4"/>
        <v>11479.441782092417</v>
      </c>
      <c r="F23" s="23">
        <f t="shared" si="4"/>
        <v>11479.441530894359</v>
      </c>
      <c r="G23" s="23">
        <f t="shared" si="4"/>
        <v>11479.439919746988</v>
      </c>
      <c r="H23" s="23">
        <f t="shared" si="4"/>
        <v>11531.541931609441</v>
      </c>
      <c r="I23" s="23">
        <f t="shared" si="4"/>
        <v>11618.449530463333</v>
      </c>
      <c r="J23" s="23">
        <f t="shared" si="4"/>
        <v>11657.8961897425</v>
      </c>
      <c r="K23" s="23">
        <f t="shared" si="4"/>
        <v>11140.680293130034</v>
      </c>
      <c r="L23" s="23">
        <f t="shared" si="4"/>
        <v>10990.49668754449</v>
      </c>
      <c r="M23" s="23">
        <f t="shared" si="4"/>
        <v>11286.805034459121</v>
      </c>
      <c r="N23" s="23">
        <f t="shared" si="4"/>
        <v>11386.360197519345</v>
      </c>
      <c r="O23" s="23">
        <f t="shared" si="4"/>
        <v>11333.158669615574</v>
      </c>
      <c r="P23" s="23">
        <f t="shared" si="4"/>
        <v>11415.767991250306</v>
      </c>
      <c r="Q23" s="23">
        <f t="shared" si="4"/>
        <v>11318.031156758489</v>
      </c>
      <c r="R23" s="23">
        <f t="shared" si="4"/>
        <v>11979.523032976496</v>
      </c>
      <c r="S23" s="23">
        <f t="shared" si="4"/>
        <v>12940.809513677297</v>
      </c>
      <c r="T23" s="23">
        <f t="shared" si="4"/>
        <v>13264.991913049398</v>
      </c>
      <c r="U23" s="23">
        <f t="shared" si="4"/>
        <v>14808.117496026642</v>
      </c>
      <c r="V23" s="23">
        <f t="shared" si="4"/>
        <v>16770.043924054396</v>
      </c>
      <c r="W23" s="23">
        <f t="shared" si="4"/>
        <v>17608.024130315804</v>
      </c>
      <c r="X23" s="23">
        <f t="shared" si="4"/>
        <v>17083.859714351998</v>
      </c>
      <c r="Y23" s="23">
        <f t="shared" si="4"/>
        <v>16998.929570039854</v>
      </c>
      <c r="Z23" s="23">
        <f t="shared" si="4"/>
        <v>19339.917654133136</v>
      </c>
      <c r="AA23" s="23">
        <f t="shared" si="4"/>
        <v>20289.210467507815</v>
      </c>
      <c r="AB23" s="23">
        <f t="shared" si="4"/>
        <v>20850.889070966994</v>
      </c>
      <c r="AC23" s="23">
        <f t="shared" si="4"/>
        <v>22283.254061276064</v>
      </c>
      <c r="AD23" s="23">
        <f t="shared" si="4"/>
        <v>22101.395313143788</v>
      </c>
      <c r="AE23" s="23">
        <f t="shared" si="4"/>
        <v>22224.733246840326</v>
      </c>
      <c r="AF23" s="23">
        <f t="shared" si="4"/>
        <v>19504.033848245464</v>
      </c>
      <c r="AG23" s="23">
        <f t="shared" si="4"/>
        <v>20053.733468250448</v>
      </c>
    </row>
    <row r="24" spans="1:33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spans="1:33" x14ac:dyDescent="0.25">
      <c r="A25" s="8" t="s">
        <v>1</v>
      </c>
      <c r="B25" s="21">
        <f>SUM(B26,B32)</f>
        <v>471.75932932072209</v>
      </c>
      <c r="C25" s="21">
        <f t="shared" ref="C25:AG25" si="5">SUM(C26,C32)</f>
        <v>140.4965606190886</v>
      </c>
      <c r="D25" s="21">
        <f t="shared" si="5"/>
        <v>178.13490971625106</v>
      </c>
      <c r="E25" s="21">
        <f t="shared" si="5"/>
        <v>210.94797936371447</v>
      </c>
      <c r="F25" s="21">
        <f t="shared" si="5"/>
        <v>278.55872742906274</v>
      </c>
      <c r="G25" s="21">
        <f t="shared" si="5"/>
        <v>149.53998280309548</v>
      </c>
      <c r="H25" s="21">
        <f t="shared" si="5"/>
        <v>96.99484092863284</v>
      </c>
      <c r="I25" s="21">
        <f t="shared" si="5"/>
        <v>70.722269991401546</v>
      </c>
      <c r="J25" s="21">
        <f t="shared" si="5"/>
        <v>15.132588134135855</v>
      </c>
      <c r="K25" s="21">
        <f t="shared" si="5"/>
        <v>10.14858125537403</v>
      </c>
      <c r="L25" s="21">
        <f t="shared" si="5"/>
        <v>8.1188306104901109</v>
      </c>
      <c r="M25" s="21">
        <f t="shared" si="5"/>
        <v>195.54789337919169</v>
      </c>
      <c r="N25" s="21">
        <f t="shared" si="5"/>
        <v>205.53766122098017</v>
      </c>
      <c r="O25" s="21">
        <f t="shared" si="5"/>
        <v>187.54110060189163</v>
      </c>
      <c r="P25" s="21">
        <f t="shared" si="5"/>
        <v>202.17704213241615</v>
      </c>
      <c r="Q25" s="21">
        <f t="shared" si="5"/>
        <v>260.06732588134128</v>
      </c>
      <c r="R25" s="21">
        <f t="shared" si="5"/>
        <v>196.87712811693893</v>
      </c>
      <c r="S25" s="21">
        <f t="shared" si="5"/>
        <v>178.18168529664655</v>
      </c>
      <c r="T25" s="21">
        <f t="shared" si="5"/>
        <v>205.67136715391226</v>
      </c>
      <c r="U25" s="21">
        <f t="shared" si="5"/>
        <v>273.30395528804809</v>
      </c>
      <c r="V25" s="21">
        <f t="shared" si="5"/>
        <v>251.36165090283748</v>
      </c>
      <c r="W25" s="21">
        <f t="shared" si="5"/>
        <v>214.78331900257953</v>
      </c>
      <c r="X25" s="21">
        <f t="shared" si="5"/>
        <v>240.53766122098025</v>
      </c>
      <c r="Y25" s="21">
        <f t="shared" si="5"/>
        <v>240.22166809974209</v>
      </c>
      <c r="Z25" s="21">
        <f t="shared" si="5"/>
        <v>231.96741186586411</v>
      </c>
      <c r="AA25" s="21">
        <f t="shared" si="5"/>
        <v>254.76904557179711</v>
      </c>
      <c r="AB25" s="21">
        <f t="shared" si="5"/>
        <v>314.80275150472914</v>
      </c>
      <c r="AC25" s="21">
        <f t="shared" si="5"/>
        <v>260.20447119518479</v>
      </c>
      <c r="AD25" s="21">
        <f t="shared" si="5"/>
        <v>38.285210662080829</v>
      </c>
      <c r="AE25" s="21">
        <f t="shared" si="5"/>
        <v>292.58323301805677</v>
      </c>
      <c r="AF25" s="21">
        <f t="shared" si="5"/>
        <v>207.05760963026654</v>
      </c>
      <c r="AG25" s="21">
        <f t="shared" si="5"/>
        <v>207.33585554600162</v>
      </c>
    </row>
    <row r="26" spans="1:33" x14ac:dyDescent="0.25">
      <c r="A26" s="24" t="s">
        <v>29</v>
      </c>
      <c r="B26" s="25">
        <f>SUM(B27:B31)</f>
        <v>205.8982871394179</v>
      </c>
      <c r="C26" s="25">
        <f t="shared" ref="C26:AG26" si="6">SUM(C27:C31)</f>
        <v>61.319404170719459</v>
      </c>
      <c r="D26" s="25">
        <f t="shared" si="6"/>
        <v>77.746576623448803</v>
      </c>
      <c r="E26" s="25">
        <f t="shared" si="6"/>
        <v>92.067766558729176</v>
      </c>
      <c r="F26" s="25">
        <f t="shared" si="6"/>
        <v>121.57632329482254</v>
      </c>
      <c r="G26" s="25">
        <f t="shared" si="6"/>
        <v>65.266385360065527</v>
      </c>
      <c r="H26" s="25">
        <f t="shared" si="6"/>
        <v>43.074805693087683</v>
      </c>
      <c r="I26" s="25">
        <f t="shared" si="6"/>
        <v>31.576643532862786</v>
      </c>
      <c r="J26" s="25">
        <f t="shared" si="6"/>
        <v>6.6661265777236176</v>
      </c>
      <c r="K26" s="25">
        <f t="shared" si="6"/>
        <v>4.5175991200400967</v>
      </c>
      <c r="L26" s="25">
        <f t="shared" si="6"/>
        <v>3.5556466759731724</v>
      </c>
      <c r="M26" s="25">
        <f t="shared" si="6"/>
        <v>85.357707038832672</v>
      </c>
      <c r="N26" s="25">
        <f t="shared" si="6"/>
        <v>89.451702662014981</v>
      </c>
      <c r="O26" s="25">
        <f t="shared" si="6"/>
        <v>81.644145273479864</v>
      </c>
      <c r="P26" s="25">
        <f t="shared" si="6"/>
        <v>88.04724660515889</v>
      </c>
      <c r="Q26" s="25">
        <f t="shared" si="6"/>
        <v>106.29580032680181</v>
      </c>
      <c r="R26" s="25">
        <f t="shared" si="6"/>
        <v>78.912611041417478</v>
      </c>
      <c r="S26" s="25">
        <f t="shared" si="6"/>
        <v>73.943701563634278</v>
      </c>
      <c r="T26" s="25">
        <f t="shared" si="6"/>
        <v>85.778503750869035</v>
      </c>
      <c r="U26" s="25">
        <f t="shared" si="6"/>
        <v>118.04106704671364</v>
      </c>
      <c r="V26" s="25">
        <f t="shared" si="6"/>
        <v>116.34675079599376</v>
      </c>
      <c r="W26" s="25">
        <f t="shared" si="6"/>
        <v>93.056002625053935</v>
      </c>
      <c r="X26" s="25">
        <f t="shared" si="6"/>
        <v>110.85780810977556</v>
      </c>
      <c r="Y26" s="25">
        <f t="shared" si="6"/>
        <v>113.98021112899839</v>
      </c>
      <c r="Z26" s="25">
        <f t="shared" si="6"/>
        <v>107.97567495301747</v>
      </c>
      <c r="AA26" s="25">
        <f t="shared" si="6"/>
        <v>123.64896392349584</v>
      </c>
      <c r="AB26" s="25">
        <f t="shared" si="6"/>
        <v>153.2355618625063</v>
      </c>
      <c r="AC26" s="25">
        <f t="shared" si="6"/>
        <v>123.21748811498028</v>
      </c>
      <c r="AD26" s="25">
        <f t="shared" si="6"/>
        <v>17.170631156953121</v>
      </c>
      <c r="AE26" s="25">
        <f t="shared" si="6"/>
        <v>121.01753857289653</v>
      </c>
      <c r="AF26" s="25">
        <f t="shared" si="6"/>
        <v>75.442869492558742</v>
      </c>
      <c r="AG26" s="25">
        <f t="shared" si="6"/>
        <v>70.17444094788064</v>
      </c>
    </row>
    <row r="27" spans="1:33" x14ac:dyDescent="0.25">
      <c r="A27" s="26" t="s">
        <v>13</v>
      </c>
      <c r="B27" s="27">
        <v>95.376967113535088</v>
      </c>
      <c r="C27" s="27">
        <v>15.357321002021891</v>
      </c>
      <c r="D27" s="27">
        <v>12.124211617523667</v>
      </c>
      <c r="E27" s="27">
        <v>26.673238267390609</v>
      </c>
      <c r="F27" s="27">
        <v>56.579517180704208</v>
      </c>
      <c r="G27" s="27">
        <v>21.015245370704022</v>
      </c>
      <c r="H27" s="27">
        <v>17.895014538520563</v>
      </c>
      <c r="I27" s="27">
        <v>16.301064117200877</v>
      </c>
      <c r="J27" s="27">
        <v>6.6661265777236176</v>
      </c>
      <c r="K27" s="27">
        <v>4.5175991200400967</v>
      </c>
      <c r="L27" s="27">
        <v>3.5556466759731724</v>
      </c>
      <c r="M27" s="27">
        <v>80.802492027021742</v>
      </c>
      <c r="N27" s="27">
        <v>68.604180370674541</v>
      </c>
      <c r="O27" s="27">
        <v>58.925160349629948</v>
      </c>
      <c r="P27" s="27">
        <v>60.547737034329842</v>
      </c>
      <c r="Q27" s="27">
        <v>70.962938874737574</v>
      </c>
      <c r="R27" s="27">
        <v>50.867851265424754</v>
      </c>
      <c r="S27" s="27">
        <v>46.832564116904905</v>
      </c>
      <c r="T27" s="27">
        <v>35.769655477051366</v>
      </c>
      <c r="U27" s="27">
        <v>49.154824007297513</v>
      </c>
      <c r="V27" s="27">
        <v>57.059358480613916</v>
      </c>
      <c r="W27" s="27">
        <v>60.566125782940404</v>
      </c>
      <c r="X27" s="27">
        <v>71.835253769849785</v>
      </c>
      <c r="Y27" s="27">
        <v>66.662536994125674</v>
      </c>
      <c r="Z27" s="27">
        <v>57.1731269621759</v>
      </c>
      <c r="AA27" s="27">
        <v>103.40304892276325</v>
      </c>
      <c r="AB27" s="27">
        <v>137.83061130371419</v>
      </c>
      <c r="AC27" s="27">
        <v>113.30686368772957</v>
      </c>
      <c r="AD27" s="27">
        <v>17.170631156953121</v>
      </c>
      <c r="AE27" s="27">
        <v>121.01753857289653</v>
      </c>
      <c r="AF27" s="27">
        <v>75.442869492558742</v>
      </c>
      <c r="AG27" s="27">
        <v>70.17444094788064</v>
      </c>
    </row>
    <row r="28" spans="1:33" x14ac:dyDescent="0.25">
      <c r="A28" s="26" t="s">
        <v>14</v>
      </c>
      <c r="B28" s="27">
        <v>110.5213200258828</v>
      </c>
      <c r="C28" s="27">
        <v>45.962083168697568</v>
      </c>
      <c r="D28" s="27">
        <v>65.622365005925133</v>
      </c>
      <c r="E28" s="27">
        <v>65.394528291338574</v>
      </c>
      <c r="F28" s="27">
        <v>64.996806114118343</v>
      </c>
      <c r="G28" s="27">
        <v>44.251139989361505</v>
      </c>
      <c r="H28" s="27">
        <v>25.179791154567123</v>
      </c>
      <c r="I28" s="27">
        <v>15.275579415661909</v>
      </c>
      <c r="J28" s="27">
        <v>0</v>
      </c>
      <c r="K28" s="27">
        <v>0</v>
      </c>
      <c r="L28" s="27">
        <v>0</v>
      </c>
      <c r="M28" s="27">
        <v>4.5552150118109278</v>
      </c>
      <c r="N28" s="27">
        <v>20.847522291340447</v>
      </c>
      <c r="O28" s="27">
        <v>22.718984923849924</v>
      </c>
      <c r="P28" s="27">
        <v>27.499509570829051</v>
      </c>
      <c r="Q28" s="27">
        <v>35.332861452064229</v>
      </c>
      <c r="R28" s="27">
        <v>28.04475977599272</v>
      </c>
      <c r="S28" s="27">
        <v>27.11113744672938</v>
      </c>
      <c r="T28" s="27">
        <v>50.008848273817669</v>
      </c>
      <c r="U28" s="27">
        <v>68.886243039416129</v>
      </c>
      <c r="V28" s="27">
        <v>59.287392315379833</v>
      </c>
      <c r="W28" s="27">
        <v>32.489876842113539</v>
      </c>
      <c r="X28" s="27">
        <v>39.022554339925776</v>
      </c>
      <c r="Y28" s="27">
        <v>47.317674134872718</v>
      </c>
      <c r="Z28" s="27">
        <v>50.802547990841575</v>
      </c>
      <c r="AA28" s="27">
        <v>20.245915000732587</v>
      </c>
      <c r="AB28" s="27">
        <v>15.404950558792109</v>
      </c>
      <c r="AC28" s="27">
        <v>9.9106244272507169</v>
      </c>
      <c r="AD28" s="27">
        <v>0</v>
      </c>
      <c r="AE28" s="27">
        <v>0</v>
      </c>
      <c r="AF28" s="27">
        <v>0</v>
      </c>
      <c r="AG28" s="27">
        <v>0</v>
      </c>
    </row>
    <row r="29" spans="1:33" x14ac:dyDescent="0.25">
      <c r="A29" s="26" t="s">
        <v>15</v>
      </c>
      <c r="B29" s="27">
        <v>0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</row>
    <row r="30" spans="1:33" x14ac:dyDescent="0.25">
      <c r="A30" s="26" t="s">
        <v>16</v>
      </c>
      <c r="B30" s="27">
        <v>0</v>
      </c>
      <c r="C30" s="27">
        <v>0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</row>
    <row r="31" spans="1:33" x14ac:dyDescent="0.25">
      <c r="A31" s="28" t="s">
        <v>17</v>
      </c>
      <c r="B31" s="29">
        <v>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9">
        <v>0</v>
      </c>
      <c r="AE31" s="29">
        <v>0</v>
      </c>
      <c r="AF31" s="29">
        <v>0</v>
      </c>
      <c r="AG31" s="29">
        <v>0</v>
      </c>
    </row>
    <row r="32" spans="1:33" x14ac:dyDescent="0.25">
      <c r="A32" s="24" t="s">
        <v>30</v>
      </c>
      <c r="B32" s="25">
        <f>SUM(B33:B37)</f>
        <v>265.86104218130419</v>
      </c>
      <c r="C32" s="25">
        <f t="shared" ref="C32:AG32" si="7">SUM(C33:C37)</f>
        <v>79.177156448369132</v>
      </c>
      <c r="D32" s="25">
        <f t="shared" si="7"/>
        <v>100.38833309280224</v>
      </c>
      <c r="E32" s="25">
        <f t="shared" si="7"/>
        <v>118.88021280498529</v>
      </c>
      <c r="F32" s="25">
        <f t="shared" si="7"/>
        <v>156.98240413424023</v>
      </c>
      <c r="G32" s="25">
        <f t="shared" si="7"/>
        <v>84.273597443029942</v>
      </c>
      <c r="H32" s="25">
        <f t="shared" si="7"/>
        <v>53.92003523554515</v>
      </c>
      <c r="I32" s="25">
        <f t="shared" si="7"/>
        <v>39.145626458538764</v>
      </c>
      <c r="J32" s="25">
        <f t="shared" si="7"/>
        <v>8.4664615564122379</v>
      </c>
      <c r="K32" s="25">
        <f t="shared" si="7"/>
        <v>5.6309821353339329</v>
      </c>
      <c r="L32" s="25">
        <f t="shared" si="7"/>
        <v>4.563183934516938</v>
      </c>
      <c r="M32" s="25">
        <f t="shared" si="7"/>
        <v>110.19018634035902</v>
      </c>
      <c r="N32" s="25">
        <f t="shared" si="7"/>
        <v>116.0859585589652</v>
      </c>
      <c r="O32" s="25">
        <f t="shared" si="7"/>
        <v>105.89695532841175</v>
      </c>
      <c r="P32" s="25">
        <f t="shared" si="7"/>
        <v>114.12979552725726</v>
      </c>
      <c r="Q32" s="25">
        <f t="shared" si="7"/>
        <v>153.77152555453947</v>
      </c>
      <c r="R32" s="25">
        <f t="shared" si="7"/>
        <v>117.96451707552146</v>
      </c>
      <c r="S32" s="25">
        <f t="shared" si="7"/>
        <v>104.23798373301226</v>
      </c>
      <c r="T32" s="25">
        <f t="shared" si="7"/>
        <v>119.89286340304322</v>
      </c>
      <c r="U32" s="25">
        <f t="shared" si="7"/>
        <v>155.26288824133445</v>
      </c>
      <c r="V32" s="25">
        <f t="shared" si="7"/>
        <v>135.01490010684373</v>
      </c>
      <c r="W32" s="25">
        <f t="shared" si="7"/>
        <v>121.7273163775256</v>
      </c>
      <c r="X32" s="25">
        <f t="shared" si="7"/>
        <v>129.67985311120469</v>
      </c>
      <c r="Y32" s="25">
        <f t="shared" si="7"/>
        <v>126.24145697074371</v>
      </c>
      <c r="Z32" s="25">
        <f t="shared" si="7"/>
        <v>123.99173691284662</v>
      </c>
      <c r="AA32" s="25">
        <f t="shared" si="7"/>
        <v>131.12008164830127</v>
      </c>
      <c r="AB32" s="25">
        <f t="shared" si="7"/>
        <v>161.56718964222284</v>
      </c>
      <c r="AC32" s="25">
        <f t="shared" si="7"/>
        <v>136.98698308020451</v>
      </c>
      <c r="AD32" s="25">
        <f t="shared" si="7"/>
        <v>21.114579505127708</v>
      </c>
      <c r="AE32" s="25">
        <f t="shared" si="7"/>
        <v>171.56569444516026</v>
      </c>
      <c r="AF32" s="25">
        <f t="shared" si="7"/>
        <v>131.6147401377078</v>
      </c>
      <c r="AG32" s="25">
        <f t="shared" si="7"/>
        <v>137.16141459812098</v>
      </c>
    </row>
    <row r="33" spans="1:33" x14ac:dyDescent="0.25">
      <c r="A33" s="26" t="s">
        <v>13</v>
      </c>
      <c r="B33" s="27">
        <v>24.37608533702381</v>
      </c>
      <c r="C33" s="27">
        <v>3.9249661862842089</v>
      </c>
      <c r="D33" s="27">
        <v>3.0986602655373829</v>
      </c>
      <c r="E33" s="27">
        <v>6.8170454815345796</v>
      </c>
      <c r="F33" s="27">
        <v>14.460379637868435</v>
      </c>
      <c r="G33" s="27">
        <v>5.370997105650229</v>
      </c>
      <c r="H33" s="27">
        <v>4.4318126325886391</v>
      </c>
      <c r="I33" s="27">
        <v>3.9960983935471934</v>
      </c>
      <c r="J33" s="27">
        <v>6.5269946604535116</v>
      </c>
      <c r="K33" s="27">
        <v>5.6309821353339329</v>
      </c>
      <c r="L33" s="27">
        <v>4.563183934516938</v>
      </c>
      <c r="M33" s="27">
        <v>20.683148557672968</v>
      </c>
      <c r="N33" s="27">
        <v>17.658588330959162</v>
      </c>
      <c r="O33" s="27">
        <v>15.159362436268577</v>
      </c>
      <c r="P33" s="27">
        <v>15.566450411929825</v>
      </c>
      <c r="Q33" s="27">
        <v>20.374120454583139</v>
      </c>
      <c r="R33" s="27">
        <v>15.097840909983669</v>
      </c>
      <c r="S33" s="27">
        <v>13.043962108374545</v>
      </c>
      <c r="T33" s="27">
        <v>9.8988741876089836</v>
      </c>
      <c r="U33" s="27">
        <v>12.751366878343063</v>
      </c>
      <c r="V33" s="27">
        <v>12.965749000039571</v>
      </c>
      <c r="W33" s="27">
        <v>15.54806166331926</v>
      </c>
      <c r="X33" s="27">
        <v>16.457265576667854</v>
      </c>
      <c r="Y33" s="27">
        <v>14.52594107982101</v>
      </c>
      <c r="Z33" s="27">
        <v>12.851980518477591</v>
      </c>
      <c r="AA33" s="27">
        <v>21.424294155482652</v>
      </c>
      <c r="AB33" s="27">
        <v>28.605846133947011</v>
      </c>
      <c r="AC33" s="27">
        <v>24.71360062869341</v>
      </c>
      <c r="AD33" s="27">
        <v>19.388526194723582</v>
      </c>
      <c r="AE33" s="27">
        <v>130.32278816829009</v>
      </c>
      <c r="AF33" s="27">
        <v>128.55240135868803</v>
      </c>
      <c r="AG33" s="27">
        <v>126.66906722064896</v>
      </c>
    </row>
    <row r="34" spans="1:33" x14ac:dyDescent="0.25">
      <c r="A34" s="26" t="s">
        <v>14</v>
      </c>
      <c r="B34" s="27">
        <v>241.48495684428039</v>
      </c>
      <c r="C34" s="27">
        <v>75.252190262084923</v>
      </c>
      <c r="D34" s="27">
        <v>97.289672827264866</v>
      </c>
      <c r="E34" s="27">
        <v>112.06316732345071</v>
      </c>
      <c r="F34" s="27">
        <v>142.52202449637178</v>
      </c>
      <c r="G34" s="27">
        <v>78.90260033737971</v>
      </c>
      <c r="H34" s="27">
        <v>49.488222602956512</v>
      </c>
      <c r="I34" s="27">
        <v>35.149528064991571</v>
      </c>
      <c r="J34" s="27">
        <v>1.9394668959587271</v>
      </c>
      <c r="K34" s="27">
        <v>0</v>
      </c>
      <c r="L34" s="27">
        <v>0</v>
      </c>
      <c r="M34" s="27">
        <v>89.507037782686055</v>
      </c>
      <c r="N34" s="27">
        <v>98.427370228006041</v>
      </c>
      <c r="O34" s="27">
        <v>90.737592892143169</v>
      </c>
      <c r="P34" s="27">
        <v>98.563345115327436</v>
      </c>
      <c r="Q34" s="27">
        <v>133.39740509995633</v>
      </c>
      <c r="R34" s="27">
        <v>102.86667616553778</v>
      </c>
      <c r="S34" s="27">
        <v>91.194021624637713</v>
      </c>
      <c r="T34" s="27">
        <v>109.99398921543424</v>
      </c>
      <c r="U34" s="27">
        <v>142.51152136299137</v>
      </c>
      <c r="V34" s="27">
        <v>122.04915110680416</v>
      </c>
      <c r="W34" s="27">
        <v>106.17925471420634</v>
      </c>
      <c r="X34" s="27">
        <v>113.22258753453683</v>
      </c>
      <c r="Y34" s="27">
        <v>111.7155158909227</v>
      </c>
      <c r="Z34" s="27">
        <v>111.13975639436903</v>
      </c>
      <c r="AA34" s="27">
        <v>109.69578749281861</v>
      </c>
      <c r="AB34" s="27">
        <v>132.96134350827583</v>
      </c>
      <c r="AC34" s="27">
        <v>112.2733824515111</v>
      </c>
      <c r="AD34" s="27">
        <v>1.7260533104041258</v>
      </c>
      <c r="AE34" s="27">
        <v>41.242906276870173</v>
      </c>
      <c r="AF34" s="27">
        <v>3.0623387790197683</v>
      </c>
      <c r="AG34" s="27">
        <v>10.492347377472043</v>
      </c>
    </row>
    <row r="35" spans="1:33" x14ac:dyDescent="0.25">
      <c r="A35" s="26" t="s">
        <v>15</v>
      </c>
      <c r="B35" s="27">
        <v>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27">
        <v>0</v>
      </c>
      <c r="AG35" s="27">
        <v>0</v>
      </c>
    </row>
    <row r="36" spans="1:33" x14ac:dyDescent="0.25">
      <c r="A36" s="26" t="s">
        <v>16</v>
      </c>
      <c r="B36" s="27">
        <v>0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  <c r="AB36" s="27">
        <v>0</v>
      </c>
      <c r="AC36" s="27">
        <v>0</v>
      </c>
      <c r="AD36" s="27">
        <v>0</v>
      </c>
      <c r="AE36" s="27">
        <v>0</v>
      </c>
      <c r="AF36" s="27">
        <v>0</v>
      </c>
      <c r="AG36" s="27">
        <v>0</v>
      </c>
    </row>
    <row r="37" spans="1:33" x14ac:dyDescent="0.25">
      <c r="A37" s="28" t="s">
        <v>17</v>
      </c>
      <c r="B37" s="29">
        <v>0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</row>
    <row r="38" spans="1:33" x14ac:dyDescent="0.25">
      <c r="A38" s="14" t="s">
        <v>23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spans="1:33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 spans="1:33" x14ac:dyDescent="0.25">
      <c r="A40" s="8" t="s">
        <v>18</v>
      </c>
      <c r="B40" s="21">
        <f t="shared" ref="B40:AG41" si="8">IF(B25=0,0,B25/(B3/1000))</f>
        <v>1.9851794981903785</v>
      </c>
      <c r="C40" s="21">
        <f t="shared" si="8"/>
        <v>1.9851794981903785</v>
      </c>
      <c r="D40" s="21">
        <f t="shared" si="8"/>
        <v>1.9851794981903785</v>
      </c>
      <c r="E40" s="21">
        <f t="shared" si="8"/>
        <v>1.9851794981903785</v>
      </c>
      <c r="F40" s="21">
        <f t="shared" si="8"/>
        <v>1.9851794981903788</v>
      </c>
      <c r="G40" s="21">
        <f t="shared" si="8"/>
        <v>1.9851794981903785</v>
      </c>
      <c r="H40" s="21">
        <f t="shared" si="8"/>
        <v>1.9654807540848422</v>
      </c>
      <c r="I40" s="21">
        <f t="shared" si="8"/>
        <v>1.9712141222545303</v>
      </c>
      <c r="J40" s="21">
        <f t="shared" si="8"/>
        <v>2.0006179723380355</v>
      </c>
      <c r="K40" s="21">
        <f t="shared" si="8"/>
        <v>1.8930066355933082</v>
      </c>
      <c r="L40" s="21">
        <f t="shared" si="8"/>
        <v>1.8931665188611444</v>
      </c>
      <c r="M40" s="21">
        <f t="shared" si="8"/>
        <v>1.9174136885166138</v>
      </c>
      <c r="N40" s="21">
        <f t="shared" si="8"/>
        <v>1.9114419275038212</v>
      </c>
      <c r="O40" s="21">
        <f t="shared" si="8"/>
        <v>1.9088967166084008</v>
      </c>
      <c r="P40" s="21">
        <f t="shared" si="8"/>
        <v>1.9100073960035109</v>
      </c>
      <c r="Q40" s="21">
        <f t="shared" si="8"/>
        <v>2.1684540130148657</v>
      </c>
      <c r="R40" s="21">
        <f t="shared" si="8"/>
        <v>1.9681621477186795</v>
      </c>
      <c r="S40" s="21">
        <f t="shared" si="8"/>
        <v>1.5779395502652991</v>
      </c>
      <c r="T40" s="21">
        <f t="shared" si="8"/>
        <v>1.8537497456182501</v>
      </c>
      <c r="U40" s="21">
        <f t="shared" si="8"/>
        <v>2.6977828435075679</v>
      </c>
      <c r="V40" s="21">
        <f t="shared" si="8"/>
        <v>2.335788865801113</v>
      </c>
      <c r="W40" s="21">
        <f t="shared" si="8"/>
        <v>1.7030994256607834</v>
      </c>
      <c r="X40" s="21">
        <f t="shared" si="8"/>
        <v>1.8295172798663573</v>
      </c>
      <c r="Y40" s="21">
        <f t="shared" si="8"/>
        <v>2.0156608524745767</v>
      </c>
      <c r="Z40" s="21">
        <f t="shared" si="8"/>
        <v>1.7264600617044445</v>
      </c>
      <c r="AA40" s="21">
        <f t="shared" si="8"/>
        <v>2.1311660215190953</v>
      </c>
      <c r="AB40" s="21">
        <f t="shared" si="8"/>
        <v>2.7078014586231083</v>
      </c>
      <c r="AC40" s="21">
        <f t="shared" si="8"/>
        <v>2.0000585681120935</v>
      </c>
      <c r="AD40" s="21">
        <f t="shared" si="8"/>
        <v>0.27163821501140917</v>
      </c>
      <c r="AE40" s="21">
        <f t="shared" si="8"/>
        <v>2.1326242218632738</v>
      </c>
      <c r="AF40" s="21">
        <f t="shared" si="8"/>
        <v>2.4974320391146483</v>
      </c>
      <c r="AG40" s="21">
        <f t="shared" si="8"/>
        <v>2.5747393987436076</v>
      </c>
    </row>
    <row r="41" spans="1:33" x14ac:dyDescent="0.25">
      <c r="A41" s="10" t="s">
        <v>29</v>
      </c>
      <c r="B41" s="22">
        <f t="shared" si="8"/>
        <v>2.8549356566354596</v>
      </c>
      <c r="C41" s="22">
        <f t="shared" si="8"/>
        <v>2.8549356374375936</v>
      </c>
      <c r="D41" s="22">
        <f t="shared" si="8"/>
        <v>2.8549356608815031</v>
      </c>
      <c r="E41" s="22">
        <f t="shared" si="8"/>
        <v>2.8549356682890386</v>
      </c>
      <c r="F41" s="22">
        <f t="shared" si="8"/>
        <v>2.8549356513324775</v>
      </c>
      <c r="G41" s="22">
        <f t="shared" si="8"/>
        <v>2.8549356442696707</v>
      </c>
      <c r="H41" s="22">
        <f t="shared" si="8"/>
        <v>2.7970761933639916</v>
      </c>
      <c r="I41" s="22">
        <f t="shared" si="8"/>
        <v>2.8137911814580514</v>
      </c>
      <c r="J41" s="22">
        <f t="shared" si="8"/>
        <v>2.9011429044021586</v>
      </c>
      <c r="K41" s="22">
        <f t="shared" si="8"/>
        <v>2.5942247688632749</v>
      </c>
      <c r="L41" s="22">
        <f t="shared" si="8"/>
        <v>2.5946563834797884</v>
      </c>
      <c r="M41" s="22">
        <f t="shared" si="8"/>
        <v>2.6613517837294478</v>
      </c>
      <c r="N41" s="22">
        <f t="shared" si="8"/>
        <v>2.6447042640004206</v>
      </c>
      <c r="O41" s="22">
        <f t="shared" si="8"/>
        <v>2.6362495014480536</v>
      </c>
      <c r="P41" s="22">
        <f t="shared" si="8"/>
        <v>2.63997045096876</v>
      </c>
      <c r="Q41" s="22">
        <f t="shared" si="8"/>
        <v>3.1302047342228407</v>
      </c>
      <c r="R41" s="22">
        <f t="shared" si="8"/>
        <v>2.6677348038811117</v>
      </c>
      <c r="S41" s="22">
        <f t="shared" si="8"/>
        <v>2.2118690963240315</v>
      </c>
      <c r="T41" s="22">
        <f t="shared" si="8"/>
        <v>2.6612285309828412</v>
      </c>
      <c r="U41" s="22">
        <f t="shared" si="8"/>
        <v>3.8238859082109413</v>
      </c>
      <c r="V41" s="22">
        <f t="shared" si="8"/>
        <v>3.2849113269316894</v>
      </c>
      <c r="W41" s="22">
        <f t="shared" si="8"/>
        <v>2.4554089176914373</v>
      </c>
      <c r="X41" s="22">
        <f t="shared" si="8"/>
        <v>2.336060514830705</v>
      </c>
      <c r="Y41" s="22">
        <f t="shared" si="8"/>
        <v>2.4030670109295551</v>
      </c>
      <c r="Z41" s="22">
        <f t="shared" si="8"/>
        <v>2.253862247088116</v>
      </c>
      <c r="AA41" s="22">
        <f t="shared" si="8"/>
        <v>2.6804222031712466</v>
      </c>
      <c r="AB41" s="22">
        <f t="shared" si="8"/>
        <v>3.5484627601893943</v>
      </c>
      <c r="AC41" s="22">
        <f t="shared" si="8"/>
        <v>2.896649241667534</v>
      </c>
      <c r="AD41" s="22">
        <f t="shared" si="8"/>
        <v>0.42036050820564991</v>
      </c>
      <c r="AE41" s="22">
        <f t="shared" si="8"/>
        <v>3.6474164768852568</v>
      </c>
      <c r="AF41" s="22">
        <f t="shared" si="8"/>
        <v>3.8184649033154239</v>
      </c>
      <c r="AG41" s="22">
        <f t="shared" si="8"/>
        <v>4.3863230546504646</v>
      </c>
    </row>
    <row r="42" spans="1:33" x14ac:dyDescent="0.25">
      <c r="A42" s="12" t="s">
        <v>30</v>
      </c>
      <c r="B42" s="23">
        <f t="shared" ref="B42:AG42" si="9">IF(B32=0,0,B32/(B5/1000))</f>
        <v>1.6062119151521483</v>
      </c>
      <c r="C42" s="23">
        <f t="shared" si="9"/>
        <v>1.6062119235169858</v>
      </c>
      <c r="D42" s="23">
        <f t="shared" si="9"/>
        <v>1.6062119133020747</v>
      </c>
      <c r="E42" s="23">
        <f t="shared" si="9"/>
        <v>1.6062119100744856</v>
      </c>
      <c r="F42" s="23">
        <f t="shared" si="9"/>
        <v>1.6062119174627483</v>
      </c>
      <c r="G42" s="23">
        <f t="shared" si="9"/>
        <v>1.6062119205401335</v>
      </c>
      <c r="H42" s="23">
        <f t="shared" si="9"/>
        <v>1.5882550999775551</v>
      </c>
      <c r="I42" s="23">
        <f t="shared" si="9"/>
        <v>1.5877088430130846</v>
      </c>
      <c r="J42" s="23">
        <f t="shared" si="9"/>
        <v>1.6076990169020167</v>
      </c>
      <c r="K42" s="23">
        <f t="shared" si="9"/>
        <v>1.5556552895254891</v>
      </c>
      <c r="L42" s="23">
        <f t="shared" si="9"/>
        <v>1.5637411518866426</v>
      </c>
      <c r="M42" s="23">
        <f t="shared" si="9"/>
        <v>1.5761229975663187</v>
      </c>
      <c r="N42" s="23">
        <f t="shared" si="9"/>
        <v>1.5749606589952769</v>
      </c>
      <c r="O42" s="23">
        <f t="shared" si="9"/>
        <v>1.5740673895673245</v>
      </c>
      <c r="P42" s="23">
        <f t="shared" si="9"/>
        <v>1.5742075164134279</v>
      </c>
      <c r="Q42" s="23">
        <f t="shared" si="9"/>
        <v>1.7885809051903234</v>
      </c>
      <c r="R42" s="23">
        <f t="shared" si="9"/>
        <v>1.6744295935546269</v>
      </c>
      <c r="S42" s="23">
        <f t="shared" si="9"/>
        <v>1.3113335443624439</v>
      </c>
      <c r="T42" s="23">
        <f t="shared" si="9"/>
        <v>1.5231035597790512</v>
      </c>
      <c r="U42" s="23">
        <f t="shared" si="9"/>
        <v>2.2042653474937492</v>
      </c>
      <c r="V42" s="23">
        <f t="shared" si="9"/>
        <v>1.8701513913348227</v>
      </c>
      <c r="W42" s="23">
        <f t="shared" si="9"/>
        <v>1.3798963266471522</v>
      </c>
      <c r="X42" s="23">
        <f t="shared" si="9"/>
        <v>1.5434218877273236</v>
      </c>
      <c r="Y42" s="23">
        <f t="shared" si="9"/>
        <v>1.7595491102498204</v>
      </c>
      <c r="Z42" s="23">
        <f t="shared" si="9"/>
        <v>1.4342067160476584</v>
      </c>
      <c r="AA42" s="23">
        <f t="shared" si="9"/>
        <v>1.7860356754683491</v>
      </c>
      <c r="AB42" s="23">
        <f t="shared" si="9"/>
        <v>2.2110064648512742</v>
      </c>
      <c r="AC42" s="23">
        <f t="shared" si="9"/>
        <v>1.5644840242930305</v>
      </c>
      <c r="AD42" s="23">
        <f t="shared" si="9"/>
        <v>0.21094640217721869</v>
      </c>
      <c r="AE42" s="23">
        <f t="shared" si="9"/>
        <v>1.6494319445713954</v>
      </c>
      <c r="AF42" s="23">
        <f t="shared" si="9"/>
        <v>2.0841333801363069</v>
      </c>
      <c r="AG42" s="23">
        <f t="shared" si="9"/>
        <v>2.1255955830374424</v>
      </c>
    </row>
    <row r="43" spans="1:33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 spans="1:33" x14ac:dyDescent="0.25">
      <c r="A44" s="8" t="s">
        <v>5</v>
      </c>
      <c r="B44" s="30">
        <f t="shared" ref="B44:AG45" si="10">IF(B25=0,0,B25/B$25)</f>
        <v>1</v>
      </c>
      <c r="C44" s="30">
        <f t="shared" si="10"/>
        <v>1</v>
      </c>
      <c r="D44" s="30">
        <f t="shared" si="10"/>
        <v>1</v>
      </c>
      <c r="E44" s="30">
        <f t="shared" si="10"/>
        <v>1</v>
      </c>
      <c r="F44" s="30">
        <f t="shared" si="10"/>
        <v>1</v>
      </c>
      <c r="G44" s="30">
        <f t="shared" si="10"/>
        <v>1</v>
      </c>
      <c r="H44" s="30">
        <f t="shared" si="10"/>
        <v>1</v>
      </c>
      <c r="I44" s="30">
        <f t="shared" si="10"/>
        <v>1</v>
      </c>
      <c r="J44" s="30">
        <f t="shared" si="10"/>
        <v>1</v>
      </c>
      <c r="K44" s="30">
        <f t="shared" si="10"/>
        <v>1</v>
      </c>
      <c r="L44" s="30">
        <f t="shared" si="10"/>
        <v>1</v>
      </c>
      <c r="M44" s="30">
        <f t="shared" si="10"/>
        <v>1</v>
      </c>
      <c r="N44" s="30">
        <f t="shared" si="10"/>
        <v>1</v>
      </c>
      <c r="O44" s="30">
        <f t="shared" si="10"/>
        <v>1</v>
      </c>
      <c r="P44" s="30">
        <f t="shared" si="10"/>
        <v>1</v>
      </c>
      <c r="Q44" s="30">
        <f t="shared" si="10"/>
        <v>1</v>
      </c>
      <c r="R44" s="30">
        <f t="shared" si="10"/>
        <v>1</v>
      </c>
      <c r="S44" s="30">
        <f t="shared" si="10"/>
        <v>1</v>
      </c>
      <c r="T44" s="30">
        <f t="shared" si="10"/>
        <v>1</v>
      </c>
      <c r="U44" s="30">
        <f t="shared" si="10"/>
        <v>1</v>
      </c>
      <c r="V44" s="30">
        <f t="shared" si="10"/>
        <v>1</v>
      </c>
      <c r="W44" s="30">
        <f t="shared" si="10"/>
        <v>1</v>
      </c>
      <c r="X44" s="30">
        <f t="shared" si="10"/>
        <v>1</v>
      </c>
      <c r="Y44" s="30">
        <f t="shared" si="10"/>
        <v>1</v>
      </c>
      <c r="Z44" s="30">
        <f t="shared" si="10"/>
        <v>1</v>
      </c>
      <c r="AA44" s="30">
        <f t="shared" si="10"/>
        <v>1</v>
      </c>
      <c r="AB44" s="30">
        <f t="shared" si="10"/>
        <v>1</v>
      </c>
      <c r="AC44" s="30">
        <f t="shared" si="10"/>
        <v>1</v>
      </c>
      <c r="AD44" s="30">
        <f t="shared" si="10"/>
        <v>1</v>
      </c>
      <c r="AE44" s="30">
        <f t="shared" si="10"/>
        <v>1</v>
      </c>
      <c r="AF44" s="30">
        <f t="shared" si="10"/>
        <v>1</v>
      </c>
      <c r="AG44" s="30">
        <f t="shared" si="10"/>
        <v>1</v>
      </c>
    </row>
    <row r="45" spans="1:33" x14ac:dyDescent="0.25">
      <c r="A45" s="10" t="s">
        <v>29</v>
      </c>
      <c r="B45" s="31">
        <f t="shared" si="10"/>
        <v>0.43644772735260412</v>
      </c>
      <c r="C45" s="31">
        <f t="shared" si="10"/>
        <v>0.43644772441773416</v>
      </c>
      <c r="D45" s="31">
        <f t="shared" si="10"/>
        <v>0.43644772800171727</v>
      </c>
      <c r="E45" s="31">
        <f t="shared" si="10"/>
        <v>0.4364477291341427</v>
      </c>
      <c r="F45" s="31">
        <f t="shared" si="10"/>
        <v>0.43644772654191188</v>
      </c>
      <c r="G45" s="31">
        <f t="shared" si="10"/>
        <v>0.43644772546218663</v>
      </c>
      <c r="H45" s="31">
        <f t="shared" si="10"/>
        <v>0.44409378149072276</v>
      </c>
      <c r="I45" s="31">
        <f t="shared" si="10"/>
        <v>0.44648798089628472</v>
      </c>
      <c r="J45" s="31">
        <f t="shared" si="10"/>
        <v>0.44051463759105913</v>
      </c>
      <c r="K45" s="31">
        <f t="shared" si="10"/>
        <v>0.4451458786564742</v>
      </c>
      <c r="L45" s="31">
        <f t="shared" si="10"/>
        <v>0.43795059246328188</v>
      </c>
      <c r="M45" s="31">
        <f t="shared" si="10"/>
        <v>0.43650537760237312</v>
      </c>
      <c r="N45" s="31">
        <f t="shared" si="10"/>
        <v>0.43520833179979884</v>
      </c>
      <c r="O45" s="31">
        <f t="shared" si="10"/>
        <v>0.43534001353011342</v>
      </c>
      <c r="P45" s="31">
        <f t="shared" si="10"/>
        <v>0.43549576982876331</v>
      </c>
      <c r="Q45" s="31">
        <f t="shared" si="10"/>
        <v>0.40872416389323929</v>
      </c>
      <c r="R45" s="31">
        <f t="shared" si="10"/>
        <v>0.40082162817077371</v>
      </c>
      <c r="S45" s="31">
        <f t="shared" si="10"/>
        <v>0.41499047133002914</v>
      </c>
      <c r="T45" s="31">
        <f t="shared" si="10"/>
        <v>0.41706585091486015</v>
      </c>
      <c r="U45" s="31">
        <f t="shared" si="10"/>
        <v>0.43190398368843408</v>
      </c>
      <c r="V45" s="31">
        <f t="shared" si="10"/>
        <v>0.46286595579755713</v>
      </c>
      <c r="W45" s="31">
        <f t="shared" si="10"/>
        <v>0.4332552595666721</v>
      </c>
      <c r="X45" s="31">
        <f t="shared" si="10"/>
        <v>0.46087505610163587</v>
      </c>
      <c r="Y45" s="31">
        <f t="shared" si="10"/>
        <v>0.47447930917569364</v>
      </c>
      <c r="Z45" s="31">
        <f t="shared" si="10"/>
        <v>0.46547777588454858</v>
      </c>
      <c r="AA45" s="31">
        <f t="shared" si="10"/>
        <v>0.48533746965209718</v>
      </c>
      <c r="AB45" s="31">
        <f t="shared" si="10"/>
        <v>0.48676690762724895</v>
      </c>
      <c r="AC45" s="31">
        <f t="shared" si="10"/>
        <v>0.4735410100718534</v>
      </c>
      <c r="AD45" s="31">
        <f t="shared" si="10"/>
        <v>0.44849253432369346</v>
      </c>
      <c r="AE45" s="31">
        <f t="shared" si="10"/>
        <v>0.41361747672474425</v>
      </c>
      <c r="AF45" s="31">
        <f t="shared" si="10"/>
        <v>0.36435690350754885</v>
      </c>
      <c r="AG45" s="31">
        <f t="shared" si="10"/>
        <v>0.33845781648852835</v>
      </c>
    </row>
    <row r="46" spans="1:33" x14ac:dyDescent="0.25">
      <c r="A46" s="12" t="s">
        <v>30</v>
      </c>
      <c r="B46" s="32">
        <f t="shared" ref="B46:AG46" si="11">IF(B32=0,0,B32/B$25)</f>
        <v>0.56355227264739582</v>
      </c>
      <c r="C46" s="32">
        <f t="shared" si="11"/>
        <v>0.56355227558226584</v>
      </c>
      <c r="D46" s="32">
        <f t="shared" si="11"/>
        <v>0.56355227199828262</v>
      </c>
      <c r="E46" s="32">
        <f t="shared" si="11"/>
        <v>0.56355227086585735</v>
      </c>
      <c r="F46" s="32">
        <f t="shared" si="11"/>
        <v>0.56355227345808823</v>
      </c>
      <c r="G46" s="32">
        <f t="shared" si="11"/>
        <v>0.56355227453781331</v>
      </c>
      <c r="H46" s="32">
        <f t="shared" si="11"/>
        <v>0.55590621850927724</v>
      </c>
      <c r="I46" s="32">
        <f t="shared" si="11"/>
        <v>0.55351201910371528</v>
      </c>
      <c r="J46" s="32">
        <f t="shared" si="11"/>
        <v>0.55948536240894098</v>
      </c>
      <c r="K46" s="32">
        <f t="shared" si="11"/>
        <v>0.55485412134352574</v>
      </c>
      <c r="L46" s="32">
        <f t="shared" si="11"/>
        <v>0.56204940753671806</v>
      </c>
      <c r="M46" s="32">
        <f t="shared" si="11"/>
        <v>0.56349462239762682</v>
      </c>
      <c r="N46" s="32">
        <f t="shared" si="11"/>
        <v>0.56479166820020121</v>
      </c>
      <c r="O46" s="32">
        <f t="shared" si="11"/>
        <v>0.56465998646988647</v>
      </c>
      <c r="P46" s="32">
        <f t="shared" si="11"/>
        <v>0.56450423017123663</v>
      </c>
      <c r="Q46" s="32">
        <f t="shared" si="11"/>
        <v>0.59127583610676071</v>
      </c>
      <c r="R46" s="32">
        <f t="shared" si="11"/>
        <v>0.59917837182922629</v>
      </c>
      <c r="S46" s="32">
        <f t="shared" si="11"/>
        <v>0.5850095286699708</v>
      </c>
      <c r="T46" s="32">
        <f t="shared" si="11"/>
        <v>0.58293414908513985</v>
      </c>
      <c r="U46" s="32">
        <f t="shared" si="11"/>
        <v>0.56809601631156592</v>
      </c>
      <c r="V46" s="32">
        <f t="shared" si="11"/>
        <v>0.53713404420244293</v>
      </c>
      <c r="W46" s="32">
        <f t="shared" si="11"/>
        <v>0.5667447404333279</v>
      </c>
      <c r="X46" s="32">
        <f t="shared" si="11"/>
        <v>0.53912494389836407</v>
      </c>
      <c r="Y46" s="32">
        <f t="shared" si="11"/>
        <v>0.52552069082430641</v>
      </c>
      <c r="Z46" s="32">
        <f t="shared" si="11"/>
        <v>0.53452222411545136</v>
      </c>
      <c r="AA46" s="32">
        <f t="shared" si="11"/>
        <v>0.51466253034790277</v>
      </c>
      <c r="AB46" s="32">
        <f t="shared" si="11"/>
        <v>0.51323309237275105</v>
      </c>
      <c r="AC46" s="32">
        <f t="shared" si="11"/>
        <v>0.52645898992814666</v>
      </c>
      <c r="AD46" s="32">
        <f t="shared" si="11"/>
        <v>0.55150746567630649</v>
      </c>
      <c r="AE46" s="32">
        <f t="shared" si="11"/>
        <v>0.58638252327525575</v>
      </c>
      <c r="AF46" s="32">
        <f t="shared" si="11"/>
        <v>0.63564309649245121</v>
      </c>
      <c r="AG46" s="32">
        <f t="shared" si="11"/>
        <v>0.66154218351147165</v>
      </c>
    </row>
    <row r="47" spans="1:33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 spans="1:33" x14ac:dyDescent="0.25">
      <c r="A48" s="8" t="s">
        <v>4</v>
      </c>
      <c r="B48" s="21">
        <f t="shared" ref="B48:AG49" si="12">IF(B25=0,0,100*B25/B12)</f>
        <v>1454.8350399895855</v>
      </c>
      <c r="C48" s="21">
        <f t="shared" si="12"/>
        <v>1454.8350230448259</v>
      </c>
      <c r="D48" s="21">
        <f t="shared" si="12"/>
        <v>1454.8350777690214</v>
      </c>
      <c r="E48" s="21">
        <f t="shared" si="12"/>
        <v>1454.834921474124</v>
      </c>
      <c r="F48" s="21">
        <f t="shared" si="12"/>
        <v>1454.8350031112425</v>
      </c>
      <c r="G48" s="21">
        <f t="shared" si="12"/>
        <v>1454.834814384941</v>
      </c>
      <c r="H48" s="21">
        <f t="shared" si="12"/>
        <v>1428.6338930728905</v>
      </c>
      <c r="I48" s="21">
        <f t="shared" si="12"/>
        <v>1436.2158468781797</v>
      </c>
      <c r="J48" s="21">
        <f t="shared" si="12"/>
        <v>1475.6734116196335</v>
      </c>
      <c r="K48" s="21">
        <f t="shared" si="12"/>
        <v>1335.8159627148668</v>
      </c>
      <c r="L48" s="21">
        <f t="shared" si="12"/>
        <v>1336.0151739357418</v>
      </c>
      <c r="M48" s="21">
        <f t="shared" si="12"/>
        <v>1387.0490384337072</v>
      </c>
      <c r="N48" s="21">
        <f t="shared" si="12"/>
        <v>1400.2352456109656</v>
      </c>
      <c r="O48" s="21">
        <f t="shared" si="12"/>
        <v>1400.5545324139518</v>
      </c>
      <c r="P48" s="21">
        <f t="shared" si="12"/>
        <v>1406.9781103934886</v>
      </c>
      <c r="Q48" s="21">
        <f t="shared" si="12"/>
        <v>1673.4684722063562</v>
      </c>
      <c r="R48" s="21">
        <f t="shared" si="12"/>
        <v>1638.0885447444318</v>
      </c>
      <c r="S48" s="21">
        <f t="shared" si="12"/>
        <v>1380.4982739413738</v>
      </c>
      <c r="T48" s="21">
        <f t="shared" si="12"/>
        <v>1642.4274444624302</v>
      </c>
      <c r="U48" s="21">
        <f t="shared" si="12"/>
        <v>2610.5631550663356</v>
      </c>
      <c r="V48" s="21">
        <f t="shared" si="12"/>
        <v>2383.893601264524</v>
      </c>
      <c r="W48" s="21">
        <f t="shared" si="12"/>
        <v>1915.7030458438862</v>
      </c>
      <c r="X48" s="21">
        <f t="shared" si="12"/>
        <v>1932.3637296041443</v>
      </c>
      <c r="Y48" s="21">
        <f t="shared" si="12"/>
        <v>2096.4405536839099</v>
      </c>
      <c r="Z48" s="21">
        <f t="shared" si="12"/>
        <v>2025.3753352673509</v>
      </c>
      <c r="AA48" s="21">
        <f t="shared" si="12"/>
        <v>2529.9486845776337</v>
      </c>
      <c r="AB48" s="21">
        <f t="shared" si="12"/>
        <v>3250.1686139775975</v>
      </c>
      <c r="AC48" s="21">
        <f t="shared" si="12"/>
        <v>2586.7230340764058</v>
      </c>
      <c r="AD48" s="21">
        <f t="shared" si="12"/>
        <v>363.13224629877777</v>
      </c>
      <c r="AE48" s="21">
        <f t="shared" si="12"/>
        <v>3014.6592654366591</v>
      </c>
      <c r="AF48" s="21">
        <f t="shared" si="12"/>
        <v>3281.1772826047036</v>
      </c>
      <c r="AG48" s="21">
        <f t="shared" si="12"/>
        <v>3465.6363858309842</v>
      </c>
    </row>
    <row r="49" spans="1:33" x14ac:dyDescent="0.25">
      <c r="A49" s="10" t="s">
        <v>29</v>
      </c>
      <c r="B49" s="22">
        <f t="shared" si="12"/>
        <v>1143.3627635880853</v>
      </c>
      <c r="C49" s="22">
        <f t="shared" si="12"/>
        <v>1143.3627941194086</v>
      </c>
      <c r="D49" s="22">
        <f t="shared" si="12"/>
        <v>1143.3627790784487</v>
      </c>
      <c r="E49" s="22">
        <f t="shared" si="12"/>
        <v>1143.3626302067812</v>
      </c>
      <c r="F49" s="22">
        <f t="shared" si="12"/>
        <v>1143.3627589790503</v>
      </c>
      <c r="G49" s="22">
        <f t="shared" si="12"/>
        <v>1143.3626175583681</v>
      </c>
      <c r="H49" s="22">
        <f t="shared" si="12"/>
        <v>1120.1907178637791</v>
      </c>
      <c r="I49" s="22">
        <f t="shared" si="12"/>
        <v>1126.8852632799696</v>
      </c>
      <c r="J49" s="22">
        <f t="shared" si="12"/>
        <v>1161.8683271790487</v>
      </c>
      <c r="K49" s="22">
        <f t="shared" si="12"/>
        <v>1038.9536684068646</v>
      </c>
      <c r="L49" s="22">
        <f t="shared" si="12"/>
        <v>1039.1249780006174</v>
      </c>
      <c r="M49" s="22">
        <f t="shared" si="12"/>
        <v>1079.9341930802732</v>
      </c>
      <c r="N49" s="22">
        <f t="shared" si="12"/>
        <v>1090.1425648027143</v>
      </c>
      <c r="O49" s="22">
        <f t="shared" si="12"/>
        <v>1095.265341166147</v>
      </c>
      <c r="P49" s="22">
        <f t="shared" si="12"/>
        <v>1098.0180634939775</v>
      </c>
      <c r="Q49" s="22">
        <f t="shared" si="12"/>
        <v>1337.9938856021868</v>
      </c>
      <c r="R49" s="22">
        <f t="shared" si="12"/>
        <v>1285.6833934893145</v>
      </c>
      <c r="S49" s="22">
        <f t="shared" si="12"/>
        <v>1093.1192454991919</v>
      </c>
      <c r="T49" s="22">
        <f t="shared" si="12"/>
        <v>1301.9874970420028</v>
      </c>
      <c r="U49" s="22">
        <f t="shared" si="12"/>
        <v>2066.3727319464679</v>
      </c>
      <c r="V49" s="22">
        <f t="shared" si="12"/>
        <v>1864.7739224398072</v>
      </c>
      <c r="W49" s="22">
        <f t="shared" si="12"/>
        <v>1500.4674065655113</v>
      </c>
      <c r="X49" s="22">
        <f t="shared" si="12"/>
        <v>1472.2748811177023</v>
      </c>
      <c r="Y49" s="22">
        <f t="shared" si="12"/>
        <v>1574.7686433029683</v>
      </c>
      <c r="Z49" s="22">
        <f t="shared" si="12"/>
        <v>1546.2949722781007</v>
      </c>
      <c r="AA49" s="22">
        <f t="shared" si="12"/>
        <v>1916.5185118561783</v>
      </c>
      <c r="AB49" s="22">
        <f t="shared" si="12"/>
        <v>2479.0845348387684</v>
      </c>
      <c r="AC49" s="22">
        <f t="shared" si="12"/>
        <v>2010.1381433687461</v>
      </c>
      <c r="AD49" s="22">
        <f t="shared" si="12"/>
        <v>285.50287574053215</v>
      </c>
      <c r="AE49" s="22">
        <f t="shared" si="12"/>
        <v>2408.2119383614258</v>
      </c>
      <c r="AF49" s="22">
        <f t="shared" si="12"/>
        <v>2455.3166451235388</v>
      </c>
      <c r="AG49" s="22">
        <f t="shared" si="12"/>
        <v>2538.0994989182254</v>
      </c>
    </row>
    <row r="50" spans="1:33" x14ac:dyDescent="0.25">
      <c r="A50" s="12" t="s">
        <v>30</v>
      </c>
      <c r="B50" s="23">
        <f t="shared" ref="B50:AG50" si="13">IF(B32=0,0,100*B32/B14)</f>
        <v>1843.8416767290919</v>
      </c>
      <c r="C50" s="23">
        <f t="shared" si="13"/>
        <v>1843.8415610565451</v>
      </c>
      <c r="D50" s="23">
        <f t="shared" si="13"/>
        <v>1843.8417545128357</v>
      </c>
      <c r="E50" s="23">
        <f t="shared" si="13"/>
        <v>1843.8416111403519</v>
      </c>
      <c r="F50" s="23">
        <f t="shared" si="13"/>
        <v>1843.8415792739338</v>
      </c>
      <c r="G50" s="23">
        <f t="shared" si="13"/>
        <v>1843.8413240221885</v>
      </c>
      <c r="H50" s="23">
        <f t="shared" si="13"/>
        <v>1831.503028348372</v>
      </c>
      <c r="I50" s="23">
        <f t="shared" si="13"/>
        <v>1844.6715061617856</v>
      </c>
      <c r="J50" s="23">
        <f t="shared" si="13"/>
        <v>1874.238824339478</v>
      </c>
      <c r="K50" s="23">
        <f t="shared" si="13"/>
        <v>1733.1058226920111</v>
      </c>
      <c r="L50" s="23">
        <f t="shared" si="13"/>
        <v>1718.6291949987149</v>
      </c>
      <c r="M50" s="23">
        <f t="shared" si="13"/>
        <v>1778.9392983858324</v>
      </c>
      <c r="N50" s="23">
        <f t="shared" si="13"/>
        <v>1793.3069360242657</v>
      </c>
      <c r="O50" s="23">
        <f t="shared" si="13"/>
        <v>1783.9155482634078</v>
      </c>
      <c r="P50" s="23">
        <f t="shared" si="13"/>
        <v>1797.0787777458054</v>
      </c>
      <c r="Q50" s="23">
        <f t="shared" si="13"/>
        <v>2024.3214411327378</v>
      </c>
      <c r="R50" s="23">
        <f t="shared" si="13"/>
        <v>2005.8867883085127</v>
      </c>
      <c r="S50" s="23">
        <f t="shared" si="13"/>
        <v>1696.9717606489685</v>
      </c>
      <c r="T50" s="23">
        <f t="shared" si="13"/>
        <v>2020.3956403205866</v>
      </c>
      <c r="U50" s="23">
        <f t="shared" si="13"/>
        <v>3264.1020258107437</v>
      </c>
      <c r="V50" s="23">
        <f t="shared" si="13"/>
        <v>3136.2520977316417</v>
      </c>
      <c r="W50" s="23">
        <f t="shared" si="13"/>
        <v>2429.7247816937193</v>
      </c>
      <c r="X50" s="23">
        <f t="shared" si="13"/>
        <v>2636.7603009993936</v>
      </c>
      <c r="Y50" s="23">
        <f t="shared" si="13"/>
        <v>2991.0451400162992</v>
      </c>
      <c r="Z50" s="23">
        <f t="shared" si="13"/>
        <v>2773.743978736642</v>
      </c>
      <c r="AA50" s="23">
        <f t="shared" si="13"/>
        <v>3623.725372205482</v>
      </c>
      <c r="AB50" s="23">
        <f t="shared" si="13"/>
        <v>4610.14505338048</v>
      </c>
      <c r="AC50" s="23">
        <f t="shared" si="13"/>
        <v>3486.17949881292</v>
      </c>
      <c r="AD50" s="23">
        <f t="shared" si="13"/>
        <v>466.22098244041263</v>
      </c>
      <c r="AE50" s="23">
        <f t="shared" si="13"/>
        <v>3665.8184976916382</v>
      </c>
      <c r="AF50" s="23">
        <f t="shared" si="13"/>
        <v>4064.9007990436753</v>
      </c>
      <c r="AG50" s="23">
        <f t="shared" si="13"/>
        <v>4262.6127283523283</v>
      </c>
    </row>
    <row r="51" spans="1:33" x14ac:dyDescent="0.25">
      <c r="A51" s="14" t="s">
        <v>24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 spans="1:33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 spans="1:33" x14ac:dyDescent="0.25">
      <c r="A53" s="8" t="s">
        <v>9</v>
      </c>
      <c r="B53" s="21">
        <v>4515.431502869752</v>
      </c>
      <c r="C53" s="21">
        <v>4515.4314580003993</v>
      </c>
      <c r="D53" s="21">
        <v>4515.4316052426966</v>
      </c>
      <c r="E53" s="21">
        <v>4515.4311983750194</v>
      </c>
      <c r="F53" s="21">
        <v>4515.4313982684271</v>
      </c>
      <c r="G53" s="21">
        <v>4515.4309057817873</v>
      </c>
      <c r="H53" s="21">
        <v>4525.8326384408629</v>
      </c>
      <c r="I53" s="21">
        <v>4522.8237445357699</v>
      </c>
      <c r="J53" s="21">
        <v>4507.1597422325658</v>
      </c>
      <c r="K53" s="21">
        <v>4562.6875455591771</v>
      </c>
      <c r="L53" s="21">
        <v>4562.6098962260266</v>
      </c>
      <c r="M53" s="21">
        <v>4609.0908514367329</v>
      </c>
      <c r="N53" s="21">
        <v>4671.1945031935302</v>
      </c>
      <c r="O53" s="21">
        <v>4681.6999489528453</v>
      </c>
      <c r="P53" s="21">
        <v>4695.7687443917766</v>
      </c>
      <c r="Q53" s="21">
        <v>4691.1851274602313</v>
      </c>
      <c r="R53" s="21">
        <v>5291.9532670370209</v>
      </c>
      <c r="S53" s="21">
        <v>5358.7095452152125</v>
      </c>
      <c r="T53" s="21">
        <v>5306.953896352592</v>
      </c>
      <c r="U53" s="21">
        <v>5783.5395062314383</v>
      </c>
      <c r="V53" s="21">
        <v>6102.6410418501464</v>
      </c>
      <c r="W53" s="21">
        <v>6488.7185817316968</v>
      </c>
      <c r="X53" s="21">
        <v>6847.7682654466453</v>
      </c>
      <c r="Y53" s="21">
        <v>7179.9104519910525</v>
      </c>
      <c r="Z53" s="21">
        <v>7345.0268944107747</v>
      </c>
      <c r="AA53" s="21">
        <v>7667.1157986409789</v>
      </c>
      <c r="AB53" s="21">
        <v>7466.1715821624202</v>
      </c>
      <c r="AC53" s="21">
        <v>7286.5929715864941</v>
      </c>
      <c r="AD53" s="21">
        <v>7071.5498893830527</v>
      </c>
      <c r="AE53" s="21">
        <v>6757.5049932590564</v>
      </c>
      <c r="AF53" s="21">
        <v>5893.2650124556067</v>
      </c>
      <c r="AG53" s="21">
        <v>5708.8694723060471</v>
      </c>
    </row>
    <row r="54" spans="1:33" x14ac:dyDescent="0.25">
      <c r="A54" s="10" t="s">
        <v>29</v>
      </c>
      <c r="B54" s="22">
        <v>5092.9950809305683</v>
      </c>
      <c r="C54" s="22">
        <v>5092.9952256399056</v>
      </c>
      <c r="D54" s="22">
        <v>5092.9951331423163</v>
      </c>
      <c r="E54" s="22">
        <v>5092.9945582460678</v>
      </c>
      <c r="F54" s="22">
        <v>5092.9950715207115</v>
      </c>
      <c r="G54" s="22">
        <v>5092.9945467775742</v>
      </c>
      <c r="H54" s="22">
        <v>5092.9946156163141</v>
      </c>
      <c r="I54" s="22">
        <v>5092.996235029801</v>
      </c>
      <c r="J54" s="22">
        <v>5092.9957945976666</v>
      </c>
      <c r="K54" s="22">
        <v>5093.003651648698</v>
      </c>
      <c r="L54" s="22">
        <v>5092.9972088234554</v>
      </c>
      <c r="M54" s="22">
        <v>5150.2042354539653</v>
      </c>
      <c r="N54" s="22">
        <v>5219.3203002143973</v>
      </c>
      <c r="O54" s="22">
        <v>5254.4420217927945</v>
      </c>
      <c r="P54" s="22">
        <v>5259.3557876750829</v>
      </c>
      <c r="Q54" s="22">
        <v>5382.9813140285687</v>
      </c>
      <c r="R54" s="22">
        <v>5960.9621996789456</v>
      </c>
      <c r="S54" s="22">
        <v>6089.6957743934336</v>
      </c>
      <c r="T54" s="22">
        <v>6037.6737453537644</v>
      </c>
      <c r="U54" s="22">
        <v>6570.0983541430969</v>
      </c>
      <c r="V54" s="22">
        <v>6851.1085912444978</v>
      </c>
      <c r="W54" s="22">
        <v>7293.9204390020413</v>
      </c>
      <c r="X54" s="22">
        <v>7487.7750165905054</v>
      </c>
      <c r="Y54" s="22">
        <v>7740.2847996809751</v>
      </c>
      <c r="Z54" s="22">
        <v>8047.9250593911538</v>
      </c>
      <c r="AA54" s="22">
        <v>8335.6032465620756</v>
      </c>
      <c r="AB54" s="22">
        <v>8173.1057234815398</v>
      </c>
      <c r="AC54" s="22">
        <v>8126.5121914237125</v>
      </c>
      <c r="AD54" s="22">
        <v>7979.285178604312</v>
      </c>
      <c r="AE54" s="22">
        <v>7754.7066338951954</v>
      </c>
      <c r="AF54" s="22">
        <v>6678.842172797742</v>
      </c>
      <c r="AG54" s="22">
        <v>6670.8822869468831</v>
      </c>
    </row>
    <row r="55" spans="1:33" x14ac:dyDescent="0.25">
      <c r="A55" s="12" t="s">
        <v>30</v>
      </c>
      <c r="B55" s="23">
        <v>3794.0958270259853</v>
      </c>
      <c r="C55" s="23">
        <v>3794.0956185081145</v>
      </c>
      <c r="D55" s="23">
        <v>3794.0959694856747</v>
      </c>
      <c r="E55" s="23">
        <v>3794.0957313202725</v>
      </c>
      <c r="F55" s="23">
        <v>3794.0956411328284</v>
      </c>
      <c r="G55" s="23">
        <v>3794.0952027358694</v>
      </c>
      <c r="H55" s="23">
        <v>3785.0412263731482</v>
      </c>
      <c r="I55" s="23">
        <v>3769.9393132549098</v>
      </c>
      <c r="J55" s="23">
        <v>3763.0864318421127</v>
      </c>
      <c r="K55" s="23">
        <v>3852.9671951756586</v>
      </c>
      <c r="L55" s="23">
        <v>3879.0789976913029</v>
      </c>
      <c r="M55" s="23">
        <v>3918.6095284578728</v>
      </c>
      <c r="N55" s="23">
        <v>3976.3934100733832</v>
      </c>
      <c r="O55" s="23">
        <v>3962.4901336095227</v>
      </c>
      <c r="P55" s="23">
        <v>3984.1696755081402</v>
      </c>
      <c r="Q55" s="23">
        <v>3967.6765350319251</v>
      </c>
      <c r="R55" s="23">
        <v>4593.7219571994119</v>
      </c>
      <c r="S55" s="23">
        <v>4553.7177476672186</v>
      </c>
      <c r="T55" s="23">
        <v>4495.6834649668253</v>
      </c>
      <c r="U55" s="23">
        <v>4838.9312231764816</v>
      </c>
      <c r="V55" s="23">
        <v>5017.8894073298507</v>
      </c>
      <c r="W55" s="23">
        <v>5491.9562202376301</v>
      </c>
      <c r="X55" s="23">
        <v>5867.9171722097417</v>
      </c>
      <c r="Y55" s="23">
        <v>6218.935840303895</v>
      </c>
      <c r="Z55" s="23">
        <v>6247.033766616426</v>
      </c>
      <c r="AA55" s="23">
        <v>6475.1692348387805</v>
      </c>
      <c r="AB55" s="23">
        <v>6219.3376733657951</v>
      </c>
      <c r="AC55" s="23">
        <v>5976.3422447389321</v>
      </c>
      <c r="AD55" s="23">
        <v>5866.1132995453254</v>
      </c>
      <c r="AE55" s="23">
        <v>5686.782070212058</v>
      </c>
      <c r="AF55" s="23">
        <v>5147.7696266780977</v>
      </c>
      <c r="AG55" s="23">
        <v>4882.2700504512168</v>
      </c>
    </row>
    <row r="56" spans="1:33" x14ac:dyDescent="0.25">
      <c r="A56" s="14" t="s">
        <v>25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 spans="1:33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 spans="1:33" x14ac:dyDescent="0.25">
      <c r="A58" s="8" t="s">
        <v>6</v>
      </c>
      <c r="B58" s="18">
        <f t="shared" ref="B58:AG60" si="14">IF(B48=0,0,B48/B53)</f>
        <v>0.32219180803982411</v>
      </c>
      <c r="C58" s="18">
        <f t="shared" si="14"/>
        <v>0.32219180748877557</v>
      </c>
      <c r="D58" s="18">
        <f t="shared" si="14"/>
        <v>0.32219180910189571</v>
      </c>
      <c r="E58" s="18">
        <f t="shared" si="14"/>
        <v>0.32219180351982318</v>
      </c>
      <c r="F58" s="18">
        <f t="shared" si="14"/>
        <v>0.32219180733631364</v>
      </c>
      <c r="G58" s="18">
        <f t="shared" si="14"/>
        <v>0.32219180068110365</v>
      </c>
      <c r="H58" s="18">
        <f t="shared" si="14"/>
        <v>0.31566211285379103</v>
      </c>
      <c r="I58" s="18">
        <f t="shared" si="14"/>
        <v>0.31754848917412221</v>
      </c>
      <c r="J58" s="18">
        <f t="shared" si="14"/>
        <v>0.32740650343328564</v>
      </c>
      <c r="K58" s="18">
        <f t="shared" si="14"/>
        <v>0.29276954632034896</v>
      </c>
      <c r="L58" s="18">
        <f t="shared" si="14"/>
        <v>0.29281819053626079</v>
      </c>
      <c r="M58" s="18">
        <f t="shared" si="14"/>
        <v>0.30093766496300245</v>
      </c>
      <c r="N58" s="18">
        <f t="shared" si="14"/>
        <v>0.29975956784794006</v>
      </c>
      <c r="O58" s="18">
        <f t="shared" si="14"/>
        <v>0.29915512478052197</v>
      </c>
      <c r="P58" s="18">
        <f t="shared" si="14"/>
        <v>0.2996267889201023</v>
      </c>
      <c r="Q58" s="18">
        <f t="shared" si="14"/>
        <v>0.35672616337619534</v>
      </c>
      <c r="R58" s="18">
        <f t="shared" si="14"/>
        <v>0.30954327487128436</v>
      </c>
      <c r="S58" s="18">
        <f t="shared" si="14"/>
        <v>0.25761767124960516</v>
      </c>
      <c r="T58" s="18">
        <f t="shared" si="14"/>
        <v>0.30948590783712132</v>
      </c>
      <c r="U58" s="18">
        <f t="shared" si="14"/>
        <v>0.45137811408629624</v>
      </c>
      <c r="V58" s="18">
        <f t="shared" si="14"/>
        <v>0.39063310211373592</v>
      </c>
      <c r="W58" s="18">
        <f t="shared" si="14"/>
        <v>0.29523595787269097</v>
      </c>
      <c r="X58" s="18">
        <f t="shared" si="14"/>
        <v>0.28218883214181112</v>
      </c>
      <c r="Y58" s="18">
        <f t="shared" si="14"/>
        <v>0.29198700564608693</v>
      </c>
      <c r="Z58" s="18">
        <f t="shared" si="14"/>
        <v>0.27574784468230712</v>
      </c>
      <c r="AA58" s="18">
        <f t="shared" si="14"/>
        <v>0.32997397600621542</v>
      </c>
      <c r="AB58" s="18">
        <f t="shared" si="14"/>
        <v>0.43531930363650367</v>
      </c>
      <c r="AC58" s="18">
        <f t="shared" si="14"/>
        <v>0.35499760233117622</v>
      </c>
      <c r="AD58" s="18">
        <f t="shared" si="14"/>
        <v>5.1351153845915772E-2</v>
      </c>
      <c r="AE58" s="18">
        <f t="shared" si="14"/>
        <v>0.44612016838225499</v>
      </c>
      <c r="AF58" s="18">
        <f t="shared" si="14"/>
        <v>0.55676730567348132</v>
      </c>
      <c r="AG58" s="18">
        <f t="shared" si="14"/>
        <v>0.60706176636949294</v>
      </c>
    </row>
    <row r="59" spans="1:33" x14ac:dyDescent="0.25">
      <c r="A59" s="10" t="s">
        <v>29</v>
      </c>
      <c r="B59" s="19">
        <f t="shared" si="14"/>
        <v>0.22449712701846461</v>
      </c>
      <c r="C59" s="19">
        <f t="shared" si="14"/>
        <v>0.22449712663450447</v>
      </c>
      <c r="D59" s="19">
        <f t="shared" si="14"/>
        <v>0.22449712775849595</v>
      </c>
      <c r="E59" s="19">
        <f t="shared" si="14"/>
        <v>0.22449712386901391</v>
      </c>
      <c r="F59" s="19">
        <f t="shared" si="14"/>
        <v>0.22449712652827189</v>
      </c>
      <c r="G59" s="19">
        <f t="shared" si="14"/>
        <v>0.22449712189104806</v>
      </c>
      <c r="H59" s="19">
        <f t="shared" si="14"/>
        <v>0.2199473595414792</v>
      </c>
      <c r="I59" s="19">
        <f t="shared" si="14"/>
        <v>0.22126175070172144</v>
      </c>
      <c r="J59" s="19">
        <f t="shared" si="14"/>
        <v>0.22813062763795847</v>
      </c>
      <c r="K59" s="19">
        <f t="shared" si="14"/>
        <v>0.20399625436564067</v>
      </c>
      <c r="L59" s="19">
        <f t="shared" si="14"/>
        <v>0.20403014873056802</v>
      </c>
      <c r="M59" s="19">
        <f t="shared" si="14"/>
        <v>0.20968764416098584</v>
      </c>
      <c r="N59" s="19">
        <f t="shared" si="14"/>
        <v>0.2088667684866809</v>
      </c>
      <c r="O59" s="19">
        <f t="shared" si="14"/>
        <v>0.20844560404768667</v>
      </c>
      <c r="P59" s="19">
        <f t="shared" si="14"/>
        <v>0.20877425065387339</v>
      </c>
      <c r="Q59" s="19">
        <f t="shared" si="14"/>
        <v>0.24856000932331784</v>
      </c>
      <c r="R59" s="19">
        <f t="shared" si="14"/>
        <v>0.21568386955356986</v>
      </c>
      <c r="S59" s="19">
        <f t="shared" si="14"/>
        <v>0.17950309604884532</v>
      </c>
      <c r="T59" s="19">
        <f t="shared" si="14"/>
        <v>0.21564389729470479</v>
      </c>
      <c r="U59" s="19">
        <f t="shared" si="14"/>
        <v>0.3145116892570437</v>
      </c>
      <c r="V59" s="19">
        <f t="shared" si="14"/>
        <v>0.27218571966921234</v>
      </c>
      <c r="W59" s="19">
        <f t="shared" si="14"/>
        <v>0.20571480304915502</v>
      </c>
      <c r="X59" s="19">
        <f t="shared" si="14"/>
        <v>0.19662381386401354</v>
      </c>
      <c r="Y59" s="19">
        <f t="shared" si="14"/>
        <v>0.20345099489980967</v>
      </c>
      <c r="Z59" s="19">
        <f t="shared" si="14"/>
        <v>0.19213585624455129</v>
      </c>
      <c r="AA59" s="19">
        <f t="shared" si="14"/>
        <v>0.22991959371946169</v>
      </c>
      <c r="AB59" s="19">
        <f t="shared" si="14"/>
        <v>0.30332221541149229</v>
      </c>
      <c r="AC59" s="19">
        <f t="shared" si="14"/>
        <v>0.24735558084686549</v>
      </c>
      <c r="AD59" s="19">
        <f t="shared" si="14"/>
        <v>3.5780507821186879E-2</v>
      </c>
      <c r="AE59" s="19">
        <f t="shared" si="14"/>
        <v>0.31054842588568421</v>
      </c>
      <c r="AF59" s="19">
        <f t="shared" si="14"/>
        <v>0.3676260917084998</v>
      </c>
      <c r="AG59" s="19">
        <f t="shared" si="14"/>
        <v>0.38047433453961577</v>
      </c>
    </row>
    <row r="60" spans="1:33" x14ac:dyDescent="0.25">
      <c r="A60" s="12" t="s">
        <v>30</v>
      </c>
      <c r="B60" s="20">
        <f t="shared" si="14"/>
        <v>0.48597657012115936</v>
      </c>
      <c r="C60" s="20">
        <f t="shared" si="14"/>
        <v>0.48597656634219633</v>
      </c>
      <c r="D60" s="20">
        <f t="shared" si="14"/>
        <v>0.48597657237510145</v>
      </c>
      <c r="E60" s="20">
        <f t="shared" si="14"/>
        <v>0.48597656509281867</v>
      </c>
      <c r="F60" s="20">
        <f t="shared" si="14"/>
        <v>0.48597656824576141</v>
      </c>
      <c r="G60" s="20">
        <f t="shared" si="14"/>
        <v>0.4859765571229262</v>
      </c>
      <c r="H60" s="20">
        <f t="shared" si="14"/>
        <v>0.48387928131058444</v>
      </c>
      <c r="I60" s="20">
        <f t="shared" si="14"/>
        <v>0.48931066335100326</v>
      </c>
      <c r="J60" s="20">
        <f t="shared" si="14"/>
        <v>0.498058936005357</v>
      </c>
      <c r="K60" s="20">
        <f t="shared" si="14"/>
        <v>0.44981068742605734</v>
      </c>
      <c r="L60" s="20">
        <f t="shared" si="14"/>
        <v>0.44305083655723049</v>
      </c>
      <c r="M60" s="20">
        <f t="shared" si="14"/>
        <v>0.4539720749073754</v>
      </c>
      <c r="N60" s="20">
        <f t="shared" si="14"/>
        <v>0.45098830801833834</v>
      </c>
      <c r="O60" s="20">
        <f t="shared" si="14"/>
        <v>0.45020062842109804</v>
      </c>
      <c r="P60" s="20">
        <f t="shared" si="14"/>
        <v>0.45105478032047075</v>
      </c>
      <c r="Q60" s="20">
        <f t="shared" si="14"/>
        <v>0.51020324445789267</v>
      </c>
      <c r="R60" s="20">
        <f t="shared" si="14"/>
        <v>0.43665829299155334</v>
      </c>
      <c r="S60" s="20">
        <f t="shared" si="14"/>
        <v>0.37265633372167045</v>
      </c>
      <c r="T60" s="20">
        <f t="shared" si="14"/>
        <v>0.44940789449808283</v>
      </c>
      <c r="U60" s="20">
        <f t="shared" si="14"/>
        <v>0.6745502002956858</v>
      </c>
      <c r="V60" s="20">
        <f t="shared" si="14"/>
        <v>0.6250141928497629</v>
      </c>
      <c r="W60" s="20">
        <f t="shared" si="14"/>
        <v>0.44241517671613706</v>
      </c>
      <c r="X60" s="20">
        <f t="shared" si="14"/>
        <v>0.44935199724478075</v>
      </c>
      <c r="Y60" s="20">
        <f t="shared" si="14"/>
        <v>0.48095770993999171</v>
      </c>
      <c r="Z60" s="20">
        <f t="shared" si="14"/>
        <v>0.44400976245066498</v>
      </c>
      <c r="AA60" s="20">
        <f t="shared" si="14"/>
        <v>0.55963407916946994</v>
      </c>
      <c r="AB60" s="20">
        <f t="shared" si="14"/>
        <v>0.74125980860041507</v>
      </c>
      <c r="AC60" s="20">
        <f t="shared" si="14"/>
        <v>0.58332996271789128</v>
      </c>
      <c r="AD60" s="20">
        <f t="shared" si="14"/>
        <v>7.9476982225445386E-2</v>
      </c>
      <c r="AE60" s="20">
        <f t="shared" si="14"/>
        <v>0.64462088619389302</v>
      </c>
      <c r="AF60" s="20">
        <f t="shared" si="14"/>
        <v>0.78964310640039126</v>
      </c>
      <c r="AG60" s="20">
        <f t="shared" si="14"/>
        <v>0.87308008043479279</v>
      </c>
    </row>
    <row r="61" spans="1:33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 spans="1:33" x14ac:dyDescent="0.25">
      <c r="A62" s="8" t="s">
        <v>0</v>
      </c>
      <c r="B62" s="33">
        <f t="shared" ref="B62:AG63" si="15">IF(B66=0,0,B66/B25)</f>
        <v>3.2055110612808284</v>
      </c>
      <c r="C62" s="33">
        <f t="shared" si="15"/>
        <v>3.2216209874856108</v>
      </c>
      <c r="D62" s="33">
        <f t="shared" si="15"/>
        <v>3.2287760872709446</v>
      </c>
      <c r="E62" s="33">
        <f t="shared" si="15"/>
        <v>3.2186481002945801</v>
      </c>
      <c r="F62" s="33">
        <f t="shared" si="15"/>
        <v>3.2053475970426333</v>
      </c>
      <c r="G62" s="33">
        <f t="shared" si="15"/>
        <v>3.2162041724538999</v>
      </c>
      <c r="H62" s="33">
        <f t="shared" si="15"/>
        <v>3.2087797282847395</v>
      </c>
      <c r="I62" s="33">
        <f t="shared" si="15"/>
        <v>3.2009302691715495</v>
      </c>
      <c r="J62" s="33">
        <f t="shared" si="15"/>
        <v>3.1201266288013096</v>
      </c>
      <c r="K62" s="33">
        <f t="shared" si="15"/>
        <v>3.1024188000000006</v>
      </c>
      <c r="L62" s="33">
        <f t="shared" si="15"/>
        <v>3.1024187999999997</v>
      </c>
      <c r="M62" s="33">
        <f t="shared" si="15"/>
        <v>3.1688785019963754</v>
      </c>
      <c r="N62" s="33">
        <f t="shared" si="15"/>
        <v>3.1825965341539488</v>
      </c>
      <c r="O62" s="33">
        <f t="shared" si="15"/>
        <v>3.1860039978563139</v>
      </c>
      <c r="P62" s="33">
        <f t="shared" si="15"/>
        <v>3.1885680407658858</v>
      </c>
      <c r="Q62" s="33">
        <f t="shared" si="15"/>
        <v>3.1920591112578496</v>
      </c>
      <c r="R62" s="33">
        <f t="shared" si="15"/>
        <v>3.1942898069219252</v>
      </c>
      <c r="S62" s="33">
        <f t="shared" si="15"/>
        <v>3.194154161537226</v>
      </c>
      <c r="T62" s="33">
        <f t="shared" si="15"/>
        <v>3.2099043306594854</v>
      </c>
      <c r="U62" s="33">
        <f t="shared" si="15"/>
        <v>3.209287525149684</v>
      </c>
      <c r="V62" s="33">
        <f t="shared" si="15"/>
        <v>3.2020929333851478</v>
      </c>
      <c r="W62" s="33">
        <f t="shared" si="15"/>
        <v>3.1916209663924935</v>
      </c>
      <c r="X62" s="33">
        <f t="shared" si="15"/>
        <v>3.1898681356808498</v>
      </c>
      <c r="Y62" s="33">
        <f t="shared" si="15"/>
        <v>3.1938873400938803</v>
      </c>
      <c r="Z62" s="33">
        <f t="shared" si="15"/>
        <v>3.198874854495009</v>
      </c>
      <c r="AA62" s="33">
        <f t="shared" si="15"/>
        <v>3.1728877901385237</v>
      </c>
      <c r="AB62" s="33">
        <f t="shared" si="15"/>
        <v>3.1675355751934093</v>
      </c>
      <c r="AC62" s="33">
        <f t="shared" si="15"/>
        <v>3.1672965475746637</v>
      </c>
      <c r="AD62" s="33">
        <f t="shared" si="15"/>
        <v>3.1086478141774303</v>
      </c>
      <c r="AE62" s="33">
        <f t="shared" si="15"/>
        <v>3.1218946303174819</v>
      </c>
      <c r="AF62" s="33">
        <f t="shared" si="15"/>
        <v>3.1044622226047314</v>
      </c>
      <c r="AG62" s="33">
        <f t="shared" si="15"/>
        <v>3.1094106870336367</v>
      </c>
    </row>
    <row r="63" spans="1:33" x14ac:dyDescent="0.25">
      <c r="A63" s="10" t="s">
        <v>29</v>
      </c>
      <c r="B63" s="34">
        <f t="shared" si="15"/>
        <v>3.1765821749398042</v>
      </c>
      <c r="C63" s="34">
        <f t="shared" si="15"/>
        <v>3.2059802049033039</v>
      </c>
      <c r="D63" s="34">
        <f t="shared" si="15"/>
        <v>3.2190371140324938</v>
      </c>
      <c r="E63" s="34">
        <f t="shared" si="15"/>
        <v>3.2005551630548426</v>
      </c>
      <c r="F63" s="34">
        <f t="shared" si="15"/>
        <v>3.1762838789504171</v>
      </c>
      <c r="G63" s="34">
        <f t="shared" si="15"/>
        <v>3.1960953866872583</v>
      </c>
      <c r="H63" s="34">
        <f t="shared" si="15"/>
        <v>3.1831841262973244</v>
      </c>
      <c r="I63" s="34">
        <f t="shared" si="15"/>
        <v>3.169257482915135</v>
      </c>
      <c r="J63" s="34">
        <f t="shared" si="15"/>
        <v>3.1024188000000006</v>
      </c>
      <c r="K63" s="34">
        <f t="shared" si="15"/>
        <v>3.1024188000000001</v>
      </c>
      <c r="L63" s="34">
        <f t="shared" si="15"/>
        <v>3.1024188000000001</v>
      </c>
      <c r="M63" s="34">
        <f t="shared" si="15"/>
        <v>3.109792106650465</v>
      </c>
      <c r="N63" s="34">
        <f t="shared" si="15"/>
        <v>3.1346192536878745</v>
      </c>
      <c r="O63" s="34">
        <f t="shared" si="15"/>
        <v>3.1408655852544531</v>
      </c>
      <c r="P63" s="34">
        <f t="shared" si="15"/>
        <v>3.1455712367500808</v>
      </c>
      <c r="Q63" s="34">
        <f t="shared" si="15"/>
        <v>3.1483448251844273</v>
      </c>
      <c r="R63" s="34">
        <f t="shared" si="15"/>
        <v>3.1515210582633908</v>
      </c>
      <c r="S63" s="34">
        <f t="shared" si="15"/>
        <v>3.1530761779704739</v>
      </c>
      <c r="T63" s="34">
        <f t="shared" si="15"/>
        <v>3.182968613931362</v>
      </c>
      <c r="U63" s="34">
        <f t="shared" si="15"/>
        <v>3.1830485899190335</v>
      </c>
      <c r="V63" s="34">
        <f t="shared" si="15"/>
        <v>3.1728239203044102</v>
      </c>
      <c r="W63" s="34">
        <f t="shared" si="15"/>
        <v>3.1506579701054651</v>
      </c>
      <c r="X63" s="34">
        <f t="shared" si="15"/>
        <v>3.1510534239274763</v>
      </c>
      <c r="Y63" s="34">
        <f t="shared" si="15"/>
        <v>3.1597762832989313</v>
      </c>
      <c r="Z63" s="34">
        <f t="shared" si="15"/>
        <v>3.1674251411474854</v>
      </c>
      <c r="AA63" s="34">
        <f t="shared" si="15"/>
        <v>3.1250414294969846</v>
      </c>
      <c r="AB63" s="34">
        <f t="shared" si="15"/>
        <v>3.1163086289999744</v>
      </c>
      <c r="AC63" s="34">
        <f t="shared" si="15"/>
        <v>3.1135316338887962</v>
      </c>
      <c r="AD63" s="34">
        <f t="shared" si="15"/>
        <v>3.1024188000000006</v>
      </c>
      <c r="AE63" s="34">
        <f t="shared" si="15"/>
        <v>3.1024188000000001</v>
      </c>
      <c r="AF63" s="34">
        <f t="shared" si="15"/>
        <v>3.1024188000000001</v>
      </c>
      <c r="AG63" s="34">
        <f t="shared" si="15"/>
        <v>3.1024188000000001</v>
      </c>
    </row>
    <row r="64" spans="1:33" x14ac:dyDescent="0.25">
      <c r="A64" s="12" t="s">
        <v>30</v>
      </c>
      <c r="B64" s="35">
        <f t="shared" ref="B64:AG64" si="16">IF(B68=0,0,B68/B32)</f>
        <v>3.2279152770229973</v>
      </c>
      <c r="C64" s="35">
        <f t="shared" si="16"/>
        <v>3.2337341210172021</v>
      </c>
      <c r="D64" s="35">
        <f t="shared" si="16"/>
        <v>3.2363185158160728</v>
      </c>
      <c r="E64" s="35">
        <f t="shared" si="16"/>
        <v>3.2326603255661026</v>
      </c>
      <c r="F64" s="35">
        <f t="shared" si="16"/>
        <v>3.2278562342775881</v>
      </c>
      <c r="G64" s="35">
        <f t="shared" si="16"/>
        <v>3.2317775880999555</v>
      </c>
      <c r="H64" s="35">
        <f t="shared" si="16"/>
        <v>3.2292271478272014</v>
      </c>
      <c r="I64" s="35">
        <f t="shared" si="16"/>
        <v>3.2264789797630287</v>
      </c>
      <c r="J64" s="35">
        <f t="shared" si="16"/>
        <v>3.1340690092656476</v>
      </c>
      <c r="K64" s="35">
        <f t="shared" si="16"/>
        <v>3.1024188000000001</v>
      </c>
      <c r="L64" s="35">
        <f t="shared" si="16"/>
        <v>3.1024187999999997</v>
      </c>
      <c r="M64" s="35">
        <f t="shared" si="16"/>
        <v>3.2146491771483201</v>
      </c>
      <c r="N64" s="35">
        <f t="shared" si="16"/>
        <v>3.2195661166948337</v>
      </c>
      <c r="O64" s="35">
        <f t="shared" si="16"/>
        <v>3.2208046878709768</v>
      </c>
      <c r="P64" s="35">
        <f t="shared" si="16"/>
        <v>3.2217386093183298</v>
      </c>
      <c r="Q64" s="35">
        <f t="shared" si="16"/>
        <v>3.2222769621059322</v>
      </c>
      <c r="R64" s="35">
        <f t="shared" si="16"/>
        <v>3.2229000510130232</v>
      </c>
      <c r="S64" s="35">
        <f t="shared" si="16"/>
        <v>3.2232938095706696</v>
      </c>
      <c r="T64" s="35">
        <f t="shared" si="16"/>
        <v>3.2291757485972528</v>
      </c>
      <c r="U64" s="35">
        <f t="shared" si="16"/>
        <v>3.2292360907591382</v>
      </c>
      <c r="V64" s="35">
        <f t="shared" si="16"/>
        <v>3.2273149982702409</v>
      </c>
      <c r="W64" s="35">
        <f t="shared" si="16"/>
        <v>3.2229356523927479</v>
      </c>
      <c r="X64" s="35">
        <f t="shared" si="16"/>
        <v>3.2230491870481881</v>
      </c>
      <c r="Y64" s="35">
        <f t="shared" si="16"/>
        <v>3.2246853485185021</v>
      </c>
      <c r="Z64" s="35">
        <f t="shared" si="16"/>
        <v>3.2262621958640931</v>
      </c>
      <c r="AA64" s="35">
        <f t="shared" si="16"/>
        <v>3.2180079032933109</v>
      </c>
      <c r="AB64" s="35">
        <f t="shared" si="16"/>
        <v>3.2161208721205519</v>
      </c>
      <c r="AC64" s="35">
        <f t="shared" si="16"/>
        <v>3.2156571834842276</v>
      </c>
      <c r="AD64" s="35">
        <f t="shared" si="16"/>
        <v>3.1137133237645904</v>
      </c>
      <c r="AE64" s="35">
        <f t="shared" si="16"/>
        <v>3.1356323245243991</v>
      </c>
      <c r="AF64" s="35">
        <f t="shared" si="16"/>
        <v>3.1056335326322064</v>
      </c>
      <c r="AG64" s="35">
        <f t="shared" si="16"/>
        <v>3.1129878720983566</v>
      </c>
    </row>
    <row r="65" spans="1:33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 spans="1:33" x14ac:dyDescent="0.25">
      <c r="A66" s="8" t="s">
        <v>2</v>
      </c>
      <c r="B66" s="9">
        <f t="shared" ref="B66:AG66" si="17">SUM(B67:B68)</f>
        <v>1512.2297483999996</v>
      </c>
      <c r="C66" s="9">
        <f t="shared" si="17"/>
        <v>452.62666836000017</v>
      </c>
      <c r="D66" s="9">
        <f t="shared" si="17"/>
        <v>575.15773680000007</v>
      </c>
      <c r="E66" s="9">
        <f t="shared" si="17"/>
        <v>678.96731303999991</v>
      </c>
      <c r="F66" s="9">
        <f t="shared" si="17"/>
        <v>892.87754760000007</v>
      </c>
      <c r="G66" s="9">
        <f t="shared" si="17"/>
        <v>480.95111664000012</v>
      </c>
      <c r="H66" s="9">
        <f t="shared" si="17"/>
        <v>311.23507932000001</v>
      </c>
      <c r="I66" s="9">
        <f t="shared" si="17"/>
        <v>226.37705471999996</v>
      </c>
      <c r="J66" s="9">
        <f t="shared" si="17"/>
        <v>47.215591200000006</v>
      </c>
      <c r="K66" s="9">
        <f t="shared" si="17"/>
        <v>31.485149279999995</v>
      </c>
      <c r="L66" s="9">
        <f t="shared" si="17"/>
        <v>25.188012719999996</v>
      </c>
      <c r="M66" s="9">
        <f t="shared" si="17"/>
        <v>619.66751543999987</v>
      </c>
      <c r="N66" s="9">
        <f t="shared" si="17"/>
        <v>654.14344824</v>
      </c>
      <c r="O66" s="9">
        <f t="shared" si="17"/>
        <v>597.50669627999991</v>
      </c>
      <c r="P66" s="9">
        <f t="shared" si="17"/>
        <v>644.65525512000011</v>
      </c>
      <c r="Q66" s="9">
        <f t="shared" si="17"/>
        <v>830.15027711999983</v>
      </c>
      <c r="R66" s="9">
        <f t="shared" si="17"/>
        <v>628.88260356000001</v>
      </c>
      <c r="S66" s="9">
        <f t="shared" si="17"/>
        <v>569.1397715999999</v>
      </c>
      <c r="T66" s="9">
        <f t="shared" si="17"/>
        <v>660.18541212000002</v>
      </c>
      <c r="U66" s="9">
        <f t="shared" si="17"/>
        <v>877.11097427999971</v>
      </c>
      <c r="V66" s="9">
        <f t="shared" si="17"/>
        <v>804.88336608000031</v>
      </c>
      <c r="W66" s="9">
        <f t="shared" si="17"/>
        <v>685.5069441600001</v>
      </c>
      <c r="X66" s="9">
        <f t="shared" si="17"/>
        <v>767.28342096000017</v>
      </c>
      <c r="Y66" s="9">
        <f t="shared" si="17"/>
        <v>767.24094456000023</v>
      </c>
      <c r="Z66" s="9">
        <f t="shared" si="17"/>
        <v>742.0347208799999</v>
      </c>
      <c r="AA66" s="9">
        <f t="shared" si="17"/>
        <v>808.35359400000016</v>
      </c>
      <c r="AB66" s="9">
        <f t="shared" si="17"/>
        <v>997.14891456000009</v>
      </c>
      <c r="AC66" s="9">
        <f t="shared" si="17"/>
        <v>824.14472327999988</v>
      </c>
      <c r="AD66" s="9">
        <f t="shared" si="17"/>
        <v>119.01523644000002</v>
      </c>
      <c r="AE66" s="9">
        <f t="shared" si="17"/>
        <v>913.41402407999999</v>
      </c>
      <c r="AF66" s="9">
        <f t="shared" si="17"/>
        <v>642.80252700000005</v>
      </c>
      <c r="AG66" s="9">
        <f t="shared" si="17"/>
        <v>644.69232503999979</v>
      </c>
    </row>
    <row r="67" spans="1:33" x14ac:dyDescent="0.25">
      <c r="A67" s="10" t="s">
        <v>29</v>
      </c>
      <c r="B67" s="11">
        <v>654.05282877771242</v>
      </c>
      <c r="C67" s="11">
        <v>196.58879594779168</v>
      </c>
      <c r="D67" s="11">
        <v>250.2691156398528</v>
      </c>
      <c r="E67" s="11">
        <v>294.66796561046863</v>
      </c>
      <c r="F67" s="11">
        <v>386.16091574340891</v>
      </c>
      <c r="G67" s="11">
        <v>208.59759315505823</v>
      </c>
      <c r="H67" s="11">
        <v>137.11503772557833</v>
      </c>
      <c r="I67" s="11">
        <v>100.07451380186919</v>
      </c>
      <c r="J67" s="11">
        <v>20.681116417909415</v>
      </c>
      <c r="K67" s="11">
        <v>14.015484440875854</v>
      </c>
      <c r="L67" s="11">
        <v>11.031105093696679</v>
      </c>
      <c r="M67" s="11">
        <v>265.44472359114468</v>
      </c>
      <c r="N67" s="11">
        <v>280.39702943951505</v>
      </c>
      <c r="O67" s="11">
        <v>256.43328612698792</v>
      </c>
      <c r="P67" s="11">
        <v>276.95888639622899</v>
      </c>
      <c r="Q67" s="11">
        <v>334.65583289772366</v>
      </c>
      <c r="R67" s="11">
        <v>248.69475545957533</v>
      </c>
      <c r="S67" s="11">
        <v>233.15012391125333</v>
      </c>
      <c r="T67" s="11">
        <v>273.03028518900976</v>
      </c>
      <c r="U67" s="11">
        <v>375.73045201557994</v>
      </c>
      <c r="V67" s="11">
        <v>369.14775397522516</v>
      </c>
      <c r="W67" s="11">
        <v>293.18763633678128</v>
      </c>
      <c r="X67" s="11">
        <v>349.31887581340345</v>
      </c>
      <c r="Y67" s="11">
        <v>360.15196789081403</v>
      </c>
      <c r="Z67" s="11">
        <v>342.00486747855638</v>
      </c>
      <c r="AA67" s="11">
        <v>386.40813497530252</v>
      </c>
      <c r="AB67" s="11">
        <v>477.5293037017878</v>
      </c>
      <c r="AC67" s="11">
        <v>383.6415470943079</v>
      </c>
      <c r="AD67" s="11">
        <v>53.270488909197127</v>
      </c>
      <c r="AE67" s="11">
        <v>375.44708679827937</v>
      </c>
      <c r="AF67" s="11">
        <v>234.05537663966072</v>
      </c>
      <c r="AG67" s="11">
        <v>217.71050487619473</v>
      </c>
    </row>
    <row r="68" spans="1:33" x14ac:dyDescent="0.25">
      <c r="A68" s="12" t="s">
        <v>30</v>
      </c>
      <c r="B68" s="13">
        <v>858.1769196222873</v>
      </c>
      <c r="C68" s="13">
        <v>256.03787241220846</v>
      </c>
      <c r="D68" s="13">
        <v>324.8886211601473</v>
      </c>
      <c r="E68" s="13">
        <v>384.29934742953134</v>
      </c>
      <c r="F68" s="13">
        <v>506.71663185659116</v>
      </c>
      <c r="G68" s="13">
        <v>272.35352348494189</v>
      </c>
      <c r="H68" s="13">
        <v>174.12004159442168</v>
      </c>
      <c r="I68" s="13">
        <v>126.30254091813077</v>
      </c>
      <c r="J68" s="13">
        <v>26.534474782090594</v>
      </c>
      <c r="K68" s="13">
        <v>17.469664839124139</v>
      </c>
      <c r="L68" s="13">
        <v>14.156907626303317</v>
      </c>
      <c r="M68" s="13">
        <v>354.22279184885519</v>
      </c>
      <c r="N68" s="13">
        <v>373.746418800485</v>
      </c>
      <c r="O68" s="13">
        <v>341.07341015301199</v>
      </c>
      <c r="P68" s="13">
        <v>367.69636872377112</v>
      </c>
      <c r="Q68" s="13">
        <v>495.49444422227612</v>
      </c>
      <c r="R68" s="13">
        <v>380.18784810042473</v>
      </c>
      <c r="S68" s="13">
        <v>335.98964768874657</v>
      </c>
      <c r="T68" s="13">
        <v>387.15512693099026</v>
      </c>
      <c r="U68" s="13">
        <v>501.38052226441982</v>
      </c>
      <c r="V68" s="13">
        <v>435.7356121047751</v>
      </c>
      <c r="W68" s="13">
        <v>392.31930782321888</v>
      </c>
      <c r="X68" s="13">
        <v>417.96454514659672</v>
      </c>
      <c r="Y68" s="13">
        <v>407.0889766691862</v>
      </c>
      <c r="Z68" s="13">
        <v>400.02985340144346</v>
      </c>
      <c r="AA68" s="13">
        <v>421.9454590246977</v>
      </c>
      <c r="AB68" s="13">
        <v>519.61961085821235</v>
      </c>
      <c r="AC68" s="13">
        <v>440.50317618569198</v>
      </c>
      <c r="AD68" s="13">
        <v>65.744747530802897</v>
      </c>
      <c r="AE68" s="13">
        <v>537.96693728172067</v>
      </c>
      <c r="AF68" s="13">
        <v>408.74715036033933</v>
      </c>
      <c r="AG68" s="13">
        <v>426.98182016380508</v>
      </c>
    </row>
    <row r="69" spans="1:33" x14ac:dyDescent="0.25">
      <c r="A69" s="14" t="s">
        <v>24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 spans="1:33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 spans="1:33" x14ac:dyDescent="0.25">
      <c r="A71" s="8" t="s">
        <v>7</v>
      </c>
      <c r="B71" s="9">
        <f t="shared" ref="B71:AG73" si="18">IF(B66=0,0,100*B66/B12)</f>
        <v>4663.4898130255524</v>
      </c>
      <c r="C71" s="9">
        <f t="shared" si="18"/>
        <v>4686.9270435703238</v>
      </c>
      <c r="D71" s="9">
        <f t="shared" si="18"/>
        <v>4697.336710023581</v>
      </c>
      <c r="E71" s="9">
        <f t="shared" si="18"/>
        <v>4682.601656244904</v>
      </c>
      <c r="F71" s="9">
        <f t="shared" si="18"/>
        <v>4663.2518813161332</v>
      </c>
      <c r="G71" s="9">
        <f t="shared" si="18"/>
        <v>4679.0458002560417</v>
      </c>
      <c r="H71" s="9">
        <f t="shared" si="18"/>
        <v>4584.1714752327989</v>
      </c>
      <c r="I71" s="9">
        <f t="shared" si="18"/>
        <v>4597.2267773362173</v>
      </c>
      <c r="J71" s="9">
        <f t="shared" si="18"/>
        <v>4604.2879070084946</v>
      </c>
      <c r="K71" s="9">
        <f t="shared" si="18"/>
        <v>4144.2605560667025</v>
      </c>
      <c r="L71" s="9">
        <f t="shared" si="18"/>
        <v>4144.878592703516</v>
      </c>
      <c r="M71" s="9">
        <f t="shared" si="18"/>
        <v>4395.3898791073179</v>
      </c>
      <c r="N71" s="9">
        <f t="shared" si="18"/>
        <v>4456.3838396816627</v>
      </c>
      <c r="O71" s="9">
        <f t="shared" si="18"/>
        <v>4462.1723394866303</v>
      </c>
      <c r="P71" s="9">
        <f t="shared" si="18"/>
        <v>4486.2454368578547</v>
      </c>
      <c r="Q71" s="9">
        <f t="shared" si="18"/>
        <v>5341.8102841090531</v>
      </c>
      <c r="R71" s="9">
        <f t="shared" si="18"/>
        <v>5232.5295413127078</v>
      </c>
      <c r="S71" s="9">
        <f t="shared" si="18"/>
        <v>4409.5243067047968</v>
      </c>
      <c r="T71" s="9">
        <f t="shared" si="18"/>
        <v>5272.0349667739465</v>
      </c>
      <c r="U71" s="9">
        <f t="shared" si="18"/>
        <v>8378.0477671697899</v>
      </c>
      <c r="V71" s="9">
        <f t="shared" si="18"/>
        <v>7633.4488545512022</v>
      </c>
      <c r="W71" s="9">
        <f t="shared" si="18"/>
        <v>6114.1980064973077</v>
      </c>
      <c r="X71" s="9">
        <f t="shared" si="18"/>
        <v>6163.9854876096661</v>
      </c>
      <c r="Y71" s="9">
        <f t="shared" si="18"/>
        <v>6695.7949436704448</v>
      </c>
      <c r="Z71" s="9">
        <f t="shared" si="18"/>
        <v>6478.9222309011275</v>
      </c>
      <c r="AA71" s="9">
        <f t="shared" si="18"/>
        <v>8027.2432909733925</v>
      </c>
      <c r="AB71" s="9">
        <f t="shared" si="18"/>
        <v>10295.024710151096</v>
      </c>
      <c r="AC71" s="9">
        <f t="shared" si="18"/>
        <v>8192.9189353620604</v>
      </c>
      <c r="AD71" s="9">
        <f t="shared" si="18"/>
        <v>1128.8502637140359</v>
      </c>
      <c r="AE71" s="9">
        <f t="shared" si="18"/>
        <v>9411.4485730035503</v>
      </c>
      <c r="AF71" s="9">
        <f t="shared" si="18"/>
        <v>10186.29091951515</v>
      </c>
      <c r="AG71" s="9">
        <f t="shared" si="18"/>
        <v>10776.08681547549</v>
      </c>
    </row>
    <row r="72" spans="1:33" x14ac:dyDescent="0.25">
      <c r="A72" s="10" t="s">
        <v>29</v>
      </c>
      <c r="B72" s="11">
        <f t="shared" si="18"/>
        <v>3631.9857743038242</v>
      </c>
      <c r="C72" s="11">
        <f t="shared" si="18"/>
        <v>3665.5984849697556</v>
      </c>
      <c r="D72" s="11">
        <f t="shared" si="18"/>
        <v>3680.5272206568616</v>
      </c>
      <c r="E72" s="11">
        <f t="shared" si="18"/>
        <v>3659.3951693522781</v>
      </c>
      <c r="F72" s="11">
        <f t="shared" si="18"/>
        <v>3631.6446991374291</v>
      </c>
      <c r="G72" s="11">
        <f t="shared" si="18"/>
        <v>3654.2959872889687</v>
      </c>
      <c r="H72" s="11">
        <f t="shared" si="18"/>
        <v>3565.7733115295864</v>
      </c>
      <c r="I72" s="11">
        <f t="shared" si="18"/>
        <v>3571.3895530368354</v>
      </c>
      <c r="J72" s="11">
        <f t="shared" si="18"/>
        <v>3604.6021413648323</v>
      </c>
      <c r="K72" s="11">
        <f t="shared" si="18"/>
        <v>3223.2693931944232</v>
      </c>
      <c r="L72" s="11">
        <f t="shared" si="18"/>
        <v>3223.8008672987016</v>
      </c>
      <c r="M72" s="11">
        <f t="shared" si="18"/>
        <v>3358.3708293429731</v>
      </c>
      <c r="N72" s="11">
        <f t="shared" si="18"/>
        <v>3417.1818728952703</v>
      </c>
      <c r="O72" s="11">
        <f t="shared" si="18"/>
        <v>3440.0812167907284</v>
      </c>
      <c r="P72" s="11">
        <f t="shared" si="18"/>
        <v>3453.8940379586797</v>
      </c>
      <c r="Q72" s="11">
        <f t="shared" si="18"/>
        <v>4212.466125864049</v>
      </c>
      <c r="R72" s="11">
        <f t="shared" si="18"/>
        <v>4051.8582888411115</v>
      </c>
      <c r="S72" s="11">
        <f t="shared" si="18"/>
        <v>3446.6882526645604</v>
      </c>
      <c r="T72" s="11">
        <f t="shared" si="18"/>
        <v>4144.1853388157469</v>
      </c>
      <c r="U72" s="11">
        <f t="shared" si="18"/>
        <v>6577.3648106693463</v>
      </c>
      <c r="V72" s="11">
        <f t="shared" si="18"/>
        <v>5916.5993070769</v>
      </c>
      <c r="W72" s="11">
        <f t="shared" si="18"/>
        <v>4727.4595933791052</v>
      </c>
      <c r="X72" s="11">
        <f t="shared" si="18"/>
        <v>4639.2168051083536</v>
      </c>
      <c r="Y72" s="11">
        <f t="shared" si="18"/>
        <v>4975.9166107915535</v>
      </c>
      <c r="Z72" s="11">
        <f t="shared" si="18"/>
        <v>4897.7735708236105</v>
      </c>
      <c r="AA72" s="11">
        <f t="shared" si="18"/>
        <v>5989.1997499484642</v>
      </c>
      <c r="AB72" s="11">
        <f t="shared" si="18"/>
        <v>7725.5925279384428</v>
      </c>
      <c r="AC72" s="11">
        <f t="shared" si="18"/>
        <v>6258.6286978650833</v>
      </c>
      <c r="AD72" s="11">
        <f t="shared" si="18"/>
        <v>885.74948915149116</v>
      </c>
      <c r="AE72" s="11">
        <f t="shared" si="18"/>
        <v>7471.2819919569283</v>
      </c>
      <c r="AF72" s="11">
        <f t="shared" si="18"/>
        <v>7617.4205197841957</v>
      </c>
      <c r="AG72" s="11">
        <f t="shared" si="18"/>
        <v>7874.2476017144827</v>
      </c>
    </row>
    <row r="73" spans="1:33" x14ac:dyDescent="0.25">
      <c r="A73" s="12" t="s">
        <v>30</v>
      </c>
      <c r="B73" s="13">
        <f t="shared" si="18"/>
        <v>5951.7647167255345</v>
      </c>
      <c r="C73" s="13">
        <f t="shared" si="18"/>
        <v>5962.493369738173</v>
      </c>
      <c r="D73" s="13">
        <f t="shared" si="18"/>
        <v>5967.2592103646848</v>
      </c>
      <c r="E73" s="13">
        <f t="shared" si="18"/>
        <v>5960.5136229612972</v>
      </c>
      <c r="F73" s="13">
        <f t="shared" si="18"/>
        <v>5951.655536679601</v>
      </c>
      <c r="G73" s="13">
        <f t="shared" si="18"/>
        <v>5958.8850669874573</v>
      </c>
      <c r="H73" s="13">
        <f t="shared" si="18"/>
        <v>5914.3393004702966</v>
      </c>
      <c r="I73" s="13">
        <f t="shared" si="18"/>
        <v>5951.7938391988073</v>
      </c>
      <c r="J73" s="13">
        <f t="shared" si="18"/>
        <v>5873.9938153248395</v>
      </c>
      <c r="K73" s="13">
        <f t="shared" si="18"/>
        <v>5376.8200867091628</v>
      </c>
      <c r="L73" s="13">
        <f t="shared" si="18"/>
        <v>5331.9075247928786</v>
      </c>
      <c r="M73" s="13">
        <f t="shared" si="18"/>
        <v>5718.6657517528265</v>
      </c>
      <c r="N73" s="13">
        <f t="shared" si="18"/>
        <v>5773.6702480575559</v>
      </c>
      <c r="O73" s="13">
        <f t="shared" si="18"/>
        <v>5745.6435606127079</v>
      </c>
      <c r="P73" s="13">
        <f t="shared" si="18"/>
        <v>5789.7180822502532</v>
      </c>
      <c r="Q73" s="13">
        <f t="shared" si="18"/>
        <v>6522.9243436591014</v>
      </c>
      <c r="R73" s="13">
        <f t="shared" si="18"/>
        <v>6464.7726323658553</v>
      </c>
      <c r="S73" s="13">
        <f t="shared" si="18"/>
        <v>5469.8385711160599</v>
      </c>
      <c r="T73" s="13">
        <f t="shared" si="18"/>
        <v>6524.2126042948548</v>
      </c>
      <c r="U73" s="13">
        <f t="shared" si="18"/>
        <v>10540.55606566807</v>
      </c>
      <c r="V73" s="13">
        <f t="shared" si="18"/>
        <v>10121.673433365831</v>
      </c>
      <c r="W73" s="13">
        <f t="shared" si="18"/>
        <v>7830.846624422873</v>
      </c>
      <c r="X73" s="13">
        <f t="shared" si="18"/>
        <v>8498.4081445770316</v>
      </c>
      <c r="Y73" s="13">
        <f t="shared" si="18"/>
        <v>9645.1794397680333</v>
      </c>
      <c r="Z73" s="13">
        <f t="shared" si="18"/>
        <v>8948.8253396036853</v>
      </c>
      <c r="AA73" s="13">
        <f t="shared" si="18"/>
        <v>11661.176887121735</v>
      </c>
      <c r="AB73" s="13">
        <f t="shared" si="18"/>
        <v>14826.783729680277</v>
      </c>
      <c r="AC73" s="13">
        <f t="shared" si="18"/>
        <v>11210.35814827321</v>
      </c>
      <c r="AD73" s="13">
        <f t="shared" si="18"/>
        <v>1451.6784848433299</v>
      </c>
      <c r="AE73" s="13">
        <f t="shared" si="18"/>
        <v>11494.658977201372</v>
      </c>
      <c r="AF73" s="13">
        <f t="shared" si="18"/>
        <v>12624.092228333489</v>
      </c>
      <c r="AG73" s="13">
        <f t="shared" si="18"/>
        <v>13269.461726812884</v>
      </c>
    </row>
    <row r="74" spans="1:33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 spans="1:33" x14ac:dyDescent="0.25">
      <c r="A75" s="8" t="s">
        <v>19</v>
      </c>
      <c r="B75" s="21">
        <f t="shared" ref="B75:AG77" si="19">IF(B66=0,0,1000*B66/B3)</f>
        <v>6.3635148400771824</v>
      </c>
      <c r="C75" s="21">
        <f t="shared" si="19"/>
        <v>6.3954959352962764</v>
      </c>
      <c r="D75" s="21">
        <f t="shared" si="19"/>
        <v>6.4097000926976273</v>
      </c>
      <c r="E75" s="21">
        <f t="shared" si="19"/>
        <v>6.3895942205942111</v>
      </c>
      <c r="F75" s="21">
        <f t="shared" si="19"/>
        <v>6.3631903342228302</v>
      </c>
      <c r="G75" s="21">
        <f t="shared" si="19"/>
        <v>6.3847425851498354</v>
      </c>
      <c r="H75" s="21">
        <f t="shared" si="19"/>
        <v>6.3067948000412457</v>
      </c>
      <c r="I75" s="21">
        <f t="shared" si="19"/>
        <v>6.309718950942953</v>
      </c>
      <c r="J75" s="21">
        <f t="shared" si="19"/>
        <v>6.242181409550386</v>
      </c>
      <c r="K75" s="21">
        <f t="shared" si="19"/>
        <v>5.8728993747894291</v>
      </c>
      <c r="L75" s="21">
        <f t="shared" si="19"/>
        <v>5.8733953996453678</v>
      </c>
      <c r="M75" s="21">
        <f t="shared" si="19"/>
        <v>6.0760510169738717</v>
      </c>
      <c r="N75" s="21">
        <f t="shared" si="19"/>
        <v>6.0833484537102063</v>
      </c>
      <c r="O75" s="21">
        <f t="shared" si="19"/>
        <v>6.0817525706091562</v>
      </c>
      <c r="P75" s="21">
        <f t="shared" si="19"/>
        <v>6.0901885405232656</v>
      </c>
      <c r="Q75" s="21">
        <f t="shared" si="19"/>
        <v>6.92183338958775</v>
      </c>
      <c r="R75" s="21">
        <f t="shared" si="19"/>
        <v>6.2868802868273415</v>
      </c>
      <c r="S75" s="21">
        <f t="shared" si="19"/>
        <v>5.0401821811340835</v>
      </c>
      <c r="T75" s="21">
        <f t="shared" si="19"/>
        <v>5.9503593364189413</v>
      </c>
      <c r="U75" s="21">
        <f t="shared" si="19"/>
        <v>8.6579608252316795</v>
      </c>
      <c r="V75" s="21">
        <f t="shared" si="19"/>
        <v>7.4794130210614522</v>
      </c>
      <c r="W75" s="21">
        <f t="shared" si="19"/>
        <v>5.4356478347899699</v>
      </c>
      <c r="X75" s="21">
        <f t="shared" si="19"/>
        <v>5.8359188747231965</v>
      </c>
      <c r="Y75" s="21">
        <f t="shared" si="19"/>
        <v>6.4377936786413885</v>
      </c>
      <c r="Z75" s="21">
        <f t="shared" si="19"/>
        <v>5.5227296786762503</v>
      </c>
      <c r="AA75" s="21">
        <f t="shared" si="19"/>
        <v>6.7619506484360326</v>
      </c>
      <c r="AB75" s="21">
        <f t="shared" si="19"/>
        <v>8.5770574507492992</v>
      </c>
      <c r="AC75" s="21">
        <f t="shared" si="19"/>
        <v>6.3347785977285609</v>
      </c>
      <c r="AD75" s="21">
        <f t="shared" si="19"/>
        <v>0.84442754334227599</v>
      </c>
      <c r="AE75" s="21">
        <f t="shared" si="19"/>
        <v>6.6578281067199523</v>
      </c>
      <c r="AF75" s="21">
        <f t="shared" si="19"/>
        <v>7.7531834189541264</v>
      </c>
      <c r="AG75" s="21">
        <f t="shared" si="19"/>
        <v>8.0059222027799333</v>
      </c>
    </row>
    <row r="76" spans="1:33" x14ac:dyDescent="0.25">
      <c r="A76" s="10" t="s">
        <v>29</v>
      </c>
      <c r="B76" s="22">
        <f t="shared" si="19"/>
        <v>9.0689377174682662</v>
      </c>
      <c r="C76" s="22">
        <f t="shared" si="19"/>
        <v>9.1528671398979213</v>
      </c>
      <c r="D76" s="22">
        <f t="shared" si="19"/>
        <v>9.1901438505524453</v>
      </c>
      <c r="E76" s="22">
        <f t="shared" si="19"/>
        <v>9.1373790933319086</v>
      </c>
      <c r="F76" s="22">
        <f t="shared" si="19"/>
        <v>9.0680860847681561</v>
      </c>
      <c r="G76" s="22">
        <f t="shared" si="19"/>
        <v>9.1246466419393109</v>
      </c>
      <c r="H76" s="22">
        <f t="shared" si="19"/>
        <v>8.9036085387604036</v>
      </c>
      <c r="I76" s="22">
        <f t="shared" si="19"/>
        <v>8.9176287571965478</v>
      </c>
      <c r="J76" s="22">
        <f t="shared" si="19"/>
        <v>9.0005602881038609</v>
      </c>
      <c r="K76" s="22">
        <f t="shared" si="19"/>
        <v>8.0483716943470789</v>
      </c>
      <c r="L76" s="22">
        <f t="shared" si="19"/>
        <v>8.0497107436477044</v>
      </c>
      <c r="M76" s="22">
        <f t="shared" si="19"/>
        <v>8.2762507700619707</v>
      </c>
      <c r="N76" s="22">
        <f t="shared" si="19"/>
        <v>8.2901409062461369</v>
      </c>
      <c r="O76" s="22">
        <f t="shared" si="19"/>
        <v>8.2801053332424015</v>
      </c>
      <c r="P76" s="22">
        <f t="shared" si="19"/>
        <v>8.3042151164374705</v>
      </c>
      <c r="Q76" s="22">
        <f t="shared" si="19"/>
        <v>9.8549638767582763</v>
      </c>
      <c r="R76" s="22">
        <f t="shared" si="19"/>
        <v>8.4074224122934798</v>
      </c>
      <c r="S76" s="22">
        <f t="shared" si="19"/>
        <v>6.9741917564083842</v>
      </c>
      <c r="T76" s="22">
        <f t="shared" si="19"/>
        <v>8.4706068886170502</v>
      </c>
      <c r="U76" s="22">
        <f t="shared" si="19"/>
        <v>12.171614648142102</v>
      </c>
      <c r="V76" s="22">
        <f t="shared" si="19"/>
        <v>10.422445234167766</v>
      </c>
      <c r="W76" s="22">
        <f t="shared" si="19"/>
        <v>7.7361536763925614</v>
      </c>
      <c r="X76" s="22">
        <f t="shared" si="19"/>
        <v>7.3610514837590761</v>
      </c>
      <c r="Y76" s="22">
        <f t="shared" si="19"/>
        <v>7.5931541483132623</v>
      </c>
      <c r="Z76" s="22">
        <f t="shared" si="19"/>
        <v>7.1389399461100629</v>
      </c>
      <c r="AA76" s="22">
        <f t="shared" si="19"/>
        <v>8.376430433453729</v>
      </c>
      <c r="AB76" s="22">
        <f t="shared" si="19"/>
        <v>11.058105119263278</v>
      </c>
      <c r="AC76" s="22">
        <f t="shared" si="19"/>
        <v>9.0188090462118602</v>
      </c>
      <c r="AD76" s="22">
        <f t="shared" si="19"/>
        <v>1.3041343434347628</v>
      </c>
      <c r="AE76" s="22">
        <f t="shared" si="19"/>
        <v>11.315813449318588</v>
      </c>
      <c r="AF76" s="22">
        <f t="shared" si="19"/>
        <v>11.846477303185955</v>
      </c>
      <c r="AG76" s="22">
        <f t="shared" si="19"/>
        <v>13.608211107621029</v>
      </c>
    </row>
    <row r="77" spans="1:33" x14ac:dyDescent="0.25">
      <c r="A77" s="12" t="s">
        <v>30</v>
      </c>
      <c r="B77" s="23">
        <f t="shared" si="19"/>
        <v>5.1847159790559862</v>
      </c>
      <c r="C77" s="23">
        <f t="shared" si="19"/>
        <v>5.1940623026615507</v>
      </c>
      <c r="D77" s="23">
        <f t="shared" si="19"/>
        <v>5.1982133553438654</v>
      </c>
      <c r="E77" s="23">
        <f t="shared" si="19"/>
        <v>5.1923375161495384</v>
      </c>
      <c r="F77" s="23">
        <f t="shared" si="19"/>
        <v>5.1846211513530909</v>
      </c>
      <c r="G77" s="23">
        <f t="shared" si="19"/>
        <v>5.1909196865405898</v>
      </c>
      <c r="H77" s="23">
        <f t="shared" si="19"/>
        <v>5.1288364865225269</v>
      </c>
      <c r="I77" s="23">
        <f t="shared" si="19"/>
        <v>5.1227092079655963</v>
      </c>
      <c r="J77" s="23">
        <f t="shared" si="19"/>
        <v>5.0386396650994589</v>
      </c>
      <c r="K77" s="23">
        <f t="shared" si="19"/>
        <v>4.8262942165433209</v>
      </c>
      <c r="L77" s="23">
        <f t="shared" si="19"/>
        <v>4.851379947946775</v>
      </c>
      <c r="M77" s="23">
        <f t="shared" si="19"/>
        <v>5.0666824972111097</v>
      </c>
      <c r="N77" s="23">
        <f t="shared" si="19"/>
        <v>5.0706899728285606</v>
      </c>
      <c r="O77" s="23">
        <f t="shared" si="19"/>
        <v>5.0697636273432698</v>
      </c>
      <c r="P77" s="23">
        <f t="shared" si="19"/>
        <v>5.0716851347082592</v>
      </c>
      <c r="Q77" s="23">
        <f t="shared" si="19"/>
        <v>5.7633030456573531</v>
      </c>
      <c r="R77" s="23">
        <f t="shared" si="19"/>
        <v>5.3965192224849234</v>
      </c>
      <c r="S77" s="23">
        <f t="shared" si="19"/>
        <v>4.2268132958258304</v>
      </c>
      <c r="T77" s="23">
        <f t="shared" si="19"/>
        <v>4.9183690778406586</v>
      </c>
      <c r="U77" s="23">
        <f t="shared" si="19"/>
        <v>7.1180932137365485</v>
      </c>
      <c r="V77" s="23">
        <f t="shared" si="19"/>
        <v>6.0355676342908318</v>
      </c>
      <c r="W77" s="23">
        <f t="shared" si="19"/>
        <v>4.4473170677568952</v>
      </c>
      <c r="X77" s="23">
        <f t="shared" si="19"/>
        <v>4.9745246605119302</v>
      </c>
      <c r="Y77" s="23">
        <f t="shared" si="19"/>
        <v>5.6739922358213635</v>
      </c>
      <c r="Z77" s="23">
        <f t="shared" si="19"/>
        <v>4.6271269090389486</v>
      </c>
      <c r="AA77" s="23">
        <f t="shared" si="19"/>
        <v>5.7474769192209543</v>
      </c>
      <c r="AB77" s="23">
        <f t="shared" si="19"/>
        <v>7.1108640400016592</v>
      </c>
      <c r="AC77" s="23">
        <f t="shared" si="19"/>
        <v>5.0308442911641968</v>
      </c>
      <c r="AD77" s="23">
        <f t="shared" si="19"/>
        <v>0.65682662305940964</v>
      </c>
      <c r="AE77" s="23">
        <f t="shared" si="19"/>
        <v>5.1720121225012052</v>
      </c>
      <c r="AF77" s="23">
        <f t="shared" si="19"/>
        <v>6.4725545118294194</v>
      </c>
      <c r="AG77" s="23">
        <f t="shared" si="19"/>
        <v>6.6169532709813925</v>
      </c>
    </row>
    <row r="78" spans="1:33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spans="1:33" x14ac:dyDescent="0.25">
      <c r="A79" s="8" t="s">
        <v>8</v>
      </c>
      <c r="B79" s="36">
        <f t="shared" ref="B79:AG81" si="20">IF(B66=0,0,B66/B$66)</f>
        <v>1</v>
      </c>
      <c r="C79" s="36">
        <f t="shared" si="20"/>
        <v>1</v>
      </c>
      <c r="D79" s="36">
        <f t="shared" si="20"/>
        <v>1</v>
      </c>
      <c r="E79" s="36">
        <f t="shared" si="20"/>
        <v>1</v>
      </c>
      <c r="F79" s="36">
        <f t="shared" si="20"/>
        <v>1</v>
      </c>
      <c r="G79" s="36">
        <f t="shared" si="20"/>
        <v>1</v>
      </c>
      <c r="H79" s="36">
        <f t="shared" si="20"/>
        <v>1</v>
      </c>
      <c r="I79" s="36">
        <f t="shared" si="20"/>
        <v>1</v>
      </c>
      <c r="J79" s="36">
        <f t="shared" si="20"/>
        <v>1</v>
      </c>
      <c r="K79" s="36">
        <f t="shared" si="20"/>
        <v>1</v>
      </c>
      <c r="L79" s="36">
        <f t="shared" si="20"/>
        <v>1</v>
      </c>
      <c r="M79" s="36">
        <f t="shared" si="20"/>
        <v>1</v>
      </c>
      <c r="N79" s="36">
        <f t="shared" si="20"/>
        <v>1</v>
      </c>
      <c r="O79" s="36">
        <f t="shared" si="20"/>
        <v>1</v>
      </c>
      <c r="P79" s="36">
        <f t="shared" si="20"/>
        <v>1</v>
      </c>
      <c r="Q79" s="36">
        <f t="shared" si="20"/>
        <v>1</v>
      </c>
      <c r="R79" s="36">
        <f t="shared" si="20"/>
        <v>1</v>
      </c>
      <c r="S79" s="36">
        <f t="shared" si="20"/>
        <v>1</v>
      </c>
      <c r="T79" s="36">
        <f t="shared" si="20"/>
        <v>1</v>
      </c>
      <c r="U79" s="36">
        <f t="shared" si="20"/>
        <v>1</v>
      </c>
      <c r="V79" s="36">
        <f t="shared" si="20"/>
        <v>1</v>
      </c>
      <c r="W79" s="36">
        <f t="shared" si="20"/>
        <v>1</v>
      </c>
      <c r="X79" s="36">
        <f t="shared" si="20"/>
        <v>1</v>
      </c>
      <c r="Y79" s="36">
        <f t="shared" si="20"/>
        <v>1</v>
      </c>
      <c r="Z79" s="36">
        <f t="shared" si="20"/>
        <v>1</v>
      </c>
      <c r="AA79" s="36">
        <f t="shared" si="20"/>
        <v>1</v>
      </c>
      <c r="AB79" s="36">
        <f t="shared" si="20"/>
        <v>1</v>
      </c>
      <c r="AC79" s="36">
        <f t="shared" si="20"/>
        <v>1</v>
      </c>
      <c r="AD79" s="36">
        <f t="shared" si="20"/>
        <v>1</v>
      </c>
      <c r="AE79" s="36">
        <f t="shared" si="20"/>
        <v>1</v>
      </c>
      <c r="AF79" s="36">
        <f t="shared" si="20"/>
        <v>1</v>
      </c>
      <c r="AG79" s="36">
        <f t="shared" si="20"/>
        <v>1</v>
      </c>
    </row>
    <row r="80" spans="1:33" x14ac:dyDescent="0.25">
      <c r="A80" s="10" t="s">
        <v>29</v>
      </c>
      <c r="B80" s="37">
        <f t="shared" si="20"/>
        <v>0.4325089024797501</v>
      </c>
      <c r="C80" s="37">
        <f t="shared" si="20"/>
        <v>0.43432879609169039</v>
      </c>
      <c r="D80" s="37">
        <f t="shared" si="20"/>
        <v>0.43513126856690276</v>
      </c>
      <c r="E80" s="37">
        <f t="shared" si="20"/>
        <v>0.4339943322030127</v>
      </c>
      <c r="F80" s="37">
        <f t="shared" si="20"/>
        <v>0.4324903417958999</v>
      </c>
      <c r="G80" s="37">
        <f t="shared" si="20"/>
        <v>0.4337189080926846</v>
      </c>
      <c r="H80" s="37">
        <f t="shared" si="20"/>
        <v>0.44055136080789237</v>
      </c>
      <c r="I80" s="37">
        <f t="shared" si="20"/>
        <v>0.44207004073645545</v>
      </c>
      <c r="J80" s="37">
        <f t="shared" si="20"/>
        <v>0.43801456028171926</v>
      </c>
      <c r="K80" s="37">
        <f t="shared" si="20"/>
        <v>0.4451458786564742</v>
      </c>
      <c r="L80" s="37">
        <f t="shared" si="20"/>
        <v>0.43795059246328188</v>
      </c>
      <c r="M80" s="37">
        <f t="shared" si="20"/>
        <v>0.4283663690239814</v>
      </c>
      <c r="N80" s="37">
        <f t="shared" si="20"/>
        <v>0.42864761573923099</v>
      </c>
      <c r="O80" s="37">
        <f t="shared" si="20"/>
        <v>0.42917223810797217</v>
      </c>
      <c r="P80" s="37">
        <f t="shared" si="20"/>
        <v>0.42962325087177666</v>
      </c>
      <c r="Q80" s="37">
        <f t="shared" si="20"/>
        <v>0.4031268098334303</v>
      </c>
      <c r="R80" s="37">
        <f t="shared" si="20"/>
        <v>0.39545497689354997</v>
      </c>
      <c r="S80" s="37">
        <f t="shared" si="20"/>
        <v>0.40965354302302176</v>
      </c>
      <c r="T80" s="37">
        <f t="shared" si="20"/>
        <v>0.41356606822354602</v>
      </c>
      <c r="U80" s="37">
        <f t="shared" si="20"/>
        <v>0.42837276357647724</v>
      </c>
      <c r="V80" s="37">
        <f t="shared" si="20"/>
        <v>0.45863508867511399</v>
      </c>
      <c r="W80" s="37">
        <f t="shared" si="20"/>
        <v>0.4276946263411594</v>
      </c>
      <c r="X80" s="37">
        <f t="shared" si="20"/>
        <v>0.45526707116432541</v>
      </c>
      <c r="Y80" s="37">
        <f t="shared" si="20"/>
        <v>0.4694118196433783</v>
      </c>
      <c r="Z80" s="37">
        <f t="shared" si="20"/>
        <v>0.4609014347373977</v>
      </c>
      <c r="AA80" s="37">
        <f t="shared" si="20"/>
        <v>0.47801870102813254</v>
      </c>
      <c r="AB80" s="37">
        <f t="shared" si="20"/>
        <v>0.4788946733322188</v>
      </c>
      <c r="AC80" s="37">
        <f t="shared" si="20"/>
        <v>0.46550264323413887</v>
      </c>
      <c r="AD80" s="37">
        <f t="shared" si="20"/>
        <v>0.44759385859013728</v>
      </c>
      <c r="AE80" s="37">
        <f t="shared" si="20"/>
        <v>0.41103713858174395</v>
      </c>
      <c r="AF80" s="37">
        <f t="shared" si="20"/>
        <v>0.36411707609802335</v>
      </c>
      <c r="AG80" s="37">
        <f t="shared" si="20"/>
        <v>0.33769675304058711</v>
      </c>
    </row>
    <row r="81" spans="1:33" x14ac:dyDescent="0.25">
      <c r="A81" s="12" t="s">
        <v>30</v>
      </c>
      <c r="B81" s="38">
        <f t="shared" si="20"/>
        <v>0.56749109752024995</v>
      </c>
      <c r="C81" s="38">
        <f t="shared" si="20"/>
        <v>0.56567120390830961</v>
      </c>
      <c r="D81" s="38">
        <f t="shared" si="20"/>
        <v>0.56486873143309724</v>
      </c>
      <c r="E81" s="38">
        <f t="shared" si="20"/>
        <v>0.56600566779698736</v>
      </c>
      <c r="F81" s="38">
        <f t="shared" si="20"/>
        <v>0.56750965820410015</v>
      </c>
      <c r="G81" s="38">
        <f t="shared" si="20"/>
        <v>0.56628109190731546</v>
      </c>
      <c r="H81" s="38">
        <f t="shared" si="20"/>
        <v>0.55944863919210763</v>
      </c>
      <c r="I81" s="38">
        <f t="shared" si="20"/>
        <v>0.55792995926354449</v>
      </c>
      <c r="J81" s="38">
        <f t="shared" si="20"/>
        <v>0.56198543971828085</v>
      </c>
      <c r="K81" s="38">
        <f t="shared" si="20"/>
        <v>0.55485412134352574</v>
      </c>
      <c r="L81" s="38">
        <f t="shared" si="20"/>
        <v>0.56204940753671806</v>
      </c>
      <c r="M81" s="38">
        <f t="shared" si="20"/>
        <v>0.5716336309760186</v>
      </c>
      <c r="N81" s="38">
        <f t="shared" si="20"/>
        <v>0.57135238426076906</v>
      </c>
      <c r="O81" s="38">
        <f t="shared" si="20"/>
        <v>0.57082776189202789</v>
      </c>
      <c r="P81" s="38">
        <f t="shared" si="20"/>
        <v>0.57037674912822334</v>
      </c>
      <c r="Q81" s="38">
        <f t="shared" si="20"/>
        <v>0.59687319016656959</v>
      </c>
      <c r="R81" s="38">
        <f t="shared" si="20"/>
        <v>0.6045450231064502</v>
      </c>
      <c r="S81" s="38">
        <f t="shared" si="20"/>
        <v>0.5903464569769783</v>
      </c>
      <c r="T81" s="38">
        <f t="shared" si="20"/>
        <v>0.58643393177645398</v>
      </c>
      <c r="U81" s="38">
        <f t="shared" si="20"/>
        <v>0.57162723642352276</v>
      </c>
      <c r="V81" s="38">
        <f t="shared" si="20"/>
        <v>0.54136491132488596</v>
      </c>
      <c r="W81" s="38">
        <f t="shared" si="20"/>
        <v>0.57230537365884071</v>
      </c>
      <c r="X81" s="38">
        <f t="shared" si="20"/>
        <v>0.54473292883567459</v>
      </c>
      <c r="Y81" s="38">
        <f t="shared" si="20"/>
        <v>0.5305881803566217</v>
      </c>
      <c r="Z81" s="38">
        <f t="shared" si="20"/>
        <v>0.53909856526260225</v>
      </c>
      <c r="AA81" s="38">
        <f t="shared" si="20"/>
        <v>0.52198129897186751</v>
      </c>
      <c r="AB81" s="38">
        <f t="shared" si="20"/>
        <v>0.52110532666778131</v>
      </c>
      <c r="AC81" s="38">
        <f t="shared" si="20"/>
        <v>0.53449735676586108</v>
      </c>
      <c r="AD81" s="38">
        <f t="shared" si="20"/>
        <v>0.55240614140986266</v>
      </c>
      <c r="AE81" s="38">
        <f t="shared" si="20"/>
        <v>0.58896286141825605</v>
      </c>
      <c r="AF81" s="38">
        <f t="shared" si="20"/>
        <v>0.63588292390197665</v>
      </c>
      <c r="AG81" s="38">
        <f t="shared" si="20"/>
        <v>0.66230324695941289</v>
      </c>
    </row>
    <row r="82" spans="1:33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 spans="1:33" x14ac:dyDescent="0.25">
      <c r="A83" s="8" t="s">
        <v>26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>
        <f>SUM(AD84:AD85)</f>
        <v>119.01523644000002</v>
      </c>
      <c r="AE83" s="9">
        <f t="shared" ref="AE83:AG83" si="21">SUM(AE84:AE85)</f>
        <v>913.41402407999999</v>
      </c>
      <c r="AF83" s="9">
        <f t="shared" si="21"/>
        <v>642.80252700000005</v>
      </c>
      <c r="AG83" s="9">
        <f t="shared" si="21"/>
        <v>644.69232503999979</v>
      </c>
    </row>
    <row r="84" spans="1:33" x14ac:dyDescent="0.25">
      <c r="A84" s="10" t="s">
        <v>29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>
        <v>53.270488909197127</v>
      </c>
      <c r="AE84" s="11">
        <v>375.44708679827937</v>
      </c>
      <c r="AF84" s="11">
        <v>234.05537663966072</v>
      </c>
      <c r="AG84" s="11">
        <v>217.71050487619473</v>
      </c>
    </row>
    <row r="85" spans="1:33" x14ac:dyDescent="0.25">
      <c r="A85" s="12" t="s">
        <v>30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>
        <v>65.744747530802897</v>
      </c>
      <c r="AE85" s="13">
        <v>537.96693728172067</v>
      </c>
      <c r="AF85" s="13">
        <v>408.74715036033933</v>
      </c>
      <c r="AG85" s="13">
        <v>426.98182016380508</v>
      </c>
    </row>
    <row r="86" spans="1:33" x14ac:dyDescent="0.25">
      <c r="A86" s="14" t="s">
        <v>36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spans="1:33" x14ac:dyDescent="0.25">
      <c r="A87" s="14" t="s">
        <v>28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spans="1:33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spans="1:33" x14ac:dyDescent="0.25">
      <c r="A89" s="8" t="s">
        <v>69</v>
      </c>
      <c r="B89" s="9">
        <v>1515.4887699999999</v>
      </c>
      <c r="C89" s="9">
        <v>453.15141999999997</v>
      </c>
      <c r="D89" s="9">
        <v>575.57182999999998</v>
      </c>
      <c r="E89" s="9">
        <v>679.87873000000002</v>
      </c>
      <c r="F89" s="9">
        <v>894.81107999999995</v>
      </c>
      <c r="G89" s="9">
        <v>481.66919999999999</v>
      </c>
      <c r="H89" s="9">
        <v>311.84269</v>
      </c>
      <c r="I89" s="9">
        <v>226.92943</v>
      </c>
      <c r="J89" s="9">
        <v>47.574539999999999</v>
      </c>
      <c r="K89" s="9">
        <v>31.761279999999999</v>
      </c>
      <c r="L89" s="9">
        <v>25.409020000000002</v>
      </c>
      <c r="M89" s="9">
        <v>622.42943000000002</v>
      </c>
      <c r="N89" s="9">
        <v>656.49095999999997</v>
      </c>
      <c r="O89" s="9">
        <v>599.52278999999999</v>
      </c>
      <c r="P89" s="9">
        <v>646.72676000000001</v>
      </c>
      <c r="Q89" s="9">
        <v>832.63603999999998</v>
      </c>
      <c r="R89" s="9">
        <v>630.67768999999998</v>
      </c>
      <c r="S89" s="9">
        <v>570.76919999999996</v>
      </c>
      <c r="T89" s="9">
        <v>661.42834000000005</v>
      </c>
      <c r="U89" s="9">
        <v>878.79570000000001</v>
      </c>
      <c r="V89" s="9">
        <v>806.78779999999995</v>
      </c>
      <c r="W89" s="9">
        <v>687.14824999999996</v>
      </c>
      <c r="X89" s="9">
        <v>769.69835</v>
      </c>
      <c r="Y89" s="9">
        <v>750.6422</v>
      </c>
      <c r="Z89" s="9">
        <v>743.93899999999996</v>
      </c>
      <c r="AA89" s="9">
        <v>811.69949999999994</v>
      </c>
      <c r="AB89" s="9">
        <v>1003.3484</v>
      </c>
      <c r="AC89" s="9">
        <v>827.95865000000003</v>
      </c>
      <c r="AD89" s="9">
        <v>120.01505</v>
      </c>
      <c r="AE89" s="9">
        <v>920.26405</v>
      </c>
      <c r="AF89" s="9">
        <v>648.34694999999999</v>
      </c>
      <c r="AG89" s="9">
        <v>672.49310000000003</v>
      </c>
    </row>
    <row r="90" spans="1:33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 spans="1:33" x14ac:dyDescent="0.25">
      <c r="A91" s="8" t="s">
        <v>70</v>
      </c>
      <c r="B91" s="9">
        <f>B89-B$66</f>
        <v>3.2590216000003238</v>
      </c>
      <c r="C91" s="9">
        <f t="shared" ref="C91:AG91" si="22">C89-C$66</f>
        <v>0.52475163999980623</v>
      </c>
      <c r="D91" s="9">
        <f t="shared" si="22"/>
        <v>0.41409319999991112</v>
      </c>
      <c r="E91" s="9">
        <f t="shared" si="22"/>
        <v>0.91141696000011052</v>
      </c>
      <c r="F91" s="9">
        <f t="shared" si="22"/>
        <v>1.9335323999998764</v>
      </c>
      <c r="G91" s="9">
        <f t="shared" si="22"/>
        <v>0.71808335999986639</v>
      </c>
      <c r="H91" s="9">
        <f t="shared" si="22"/>
        <v>0.60761067999999341</v>
      </c>
      <c r="I91" s="9">
        <f t="shared" si="22"/>
        <v>0.55237528000003522</v>
      </c>
      <c r="J91" s="9">
        <f t="shared" si="22"/>
        <v>0.35894879999999318</v>
      </c>
      <c r="K91" s="9">
        <f t="shared" si="22"/>
        <v>0.27613072000000471</v>
      </c>
      <c r="L91" s="9">
        <f t="shared" si="22"/>
        <v>0.22100728000000558</v>
      </c>
      <c r="M91" s="9">
        <f t="shared" si="22"/>
        <v>2.7619145600001502</v>
      </c>
      <c r="N91" s="9">
        <f t="shared" si="22"/>
        <v>2.3475117599999749</v>
      </c>
      <c r="O91" s="9">
        <f t="shared" si="22"/>
        <v>2.0160937200000717</v>
      </c>
      <c r="P91" s="9">
        <f t="shared" si="22"/>
        <v>2.0715048799999067</v>
      </c>
      <c r="Q91" s="9">
        <f t="shared" si="22"/>
        <v>2.4857628800001521</v>
      </c>
      <c r="R91" s="9">
        <f t="shared" si="22"/>
        <v>1.7950864399999773</v>
      </c>
      <c r="S91" s="9">
        <f t="shared" si="22"/>
        <v>1.6294284000000516</v>
      </c>
      <c r="T91" s="9">
        <f t="shared" si="22"/>
        <v>1.2429278800000247</v>
      </c>
      <c r="U91" s="9">
        <f t="shared" si="22"/>
        <v>1.6847257200003014</v>
      </c>
      <c r="V91" s="9">
        <f t="shared" si="22"/>
        <v>1.904433919999633</v>
      </c>
      <c r="W91" s="9">
        <f t="shared" si="22"/>
        <v>1.641305839999859</v>
      </c>
      <c r="X91" s="9">
        <f t="shared" si="22"/>
        <v>2.4149290399998335</v>
      </c>
      <c r="Y91" s="9">
        <f t="shared" si="22"/>
        <v>-16.598744560000227</v>
      </c>
      <c r="Z91" s="9">
        <f t="shared" si="22"/>
        <v>1.9042791200000693</v>
      </c>
      <c r="AA91" s="9">
        <f t="shared" si="22"/>
        <v>3.3459059999997862</v>
      </c>
      <c r="AB91" s="9">
        <f t="shared" si="22"/>
        <v>6.1994854399998758</v>
      </c>
      <c r="AC91" s="9">
        <f t="shared" si="22"/>
        <v>3.8139267200001541</v>
      </c>
      <c r="AD91" s="9">
        <f t="shared" si="22"/>
        <v>0.99981355999997845</v>
      </c>
      <c r="AE91" s="9">
        <f t="shared" si="22"/>
        <v>6.8500259200000073</v>
      </c>
      <c r="AF91" s="9">
        <f t="shared" si="22"/>
        <v>5.5444229999999379</v>
      </c>
      <c r="AG91" s="9">
        <f t="shared" si="22"/>
        <v>27.80077496000024</v>
      </c>
    </row>
    <row r="92" spans="1:33" x14ac:dyDescent="0.25">
      <c r="A92" s="10" t="s">
        <v>29</v>
      </c>
      <c r="B92" s="11">
        <f>IF(B$66=0,50%,B$67/B$66)*B91</f>
        <v>1.4095558553739391</v>
      </c>
      <c r="C92" s="11">
        <f t="shared" ref="C92:AG92" si="23">IF(C$66=0,50%,C$67/C$66)*C91</f>
        <v>0.22791474804825596</v>
      </c>
      <c r="D92" s="11">
        <f t="shared" si="23"/>
        <v>0.1801848994208895</v>
      </c>
      <c r="E92" s="11">
        <f t="shared" si="23"/>
        <v>0.39554979491374792</v>
      </c>
      <c r="F92" s="11">
        <f t="shared" si="23"/>
        <v>0.83623408854939318</v>
      </c>
      <c r="G92" s="11">
        <f t="shared" si="23"/>
        <v>0.31144633081866818</v>
      </c>
      <c r="H92" s="11">
        <f t="shared" si="23"/>
        <v>0.26768371191540591</v>
      </c>
      <c r="I92" s="11">
        <f t="shared" si="23"/>
        <v>0.24418856253142657</v>
      </c>
      <c r="J92" s="11">
        <f t="shared" si="23"/>
        <v>0.1572248007956478</v>
      </c>
      <c r="K92" s="11">
        <f t="shared" si="23"/>
        <v>0.12291845197844695</v>
      </c>
      <c r="L92" s="11">
        <f t="shared" si="23"/>
        <v>9.6790269214700866E-2</v>
      </c>
      <c r="M92" s="11">
        <f t="shared" si="23"/>
        <v>1.1831113116217316</v>
      </c>
      <c r="N92" s="11">
        <f t="shared" si="23"/>
        <v>1.006255318843795</v>
      </c>
      <c r="O92" s="11">
        <f t="shared" si="23"/>
        <v>0.86525145404785819</v>
      </c>
      <c r="P92" s="11">
        <f t="shared" si="23"/>
        <v>0.88996666074230957</v>
      </c>
      <c r="Q92" s="11">
        <f t="shared" si="23"/>
        <v>1.0020776598168213</v>
      </c>
      <c r="R92" s="11">
        <f t="shared" si="23"/>
        <v>0.70987586665211588</v>
      </c>
      <c r="S92" s="11">
        <f t="shared" si="23"/>
        <v>0.66750111716235461</v>
      </c>
      <c r="T92" s="11">
        <f t="shared" si="23"/>
        <v>0.5140327964170377</v>
      </c>
      <c r="U92" s="11">
        <f t="shared" si="23"/>
        <v>0.72169061254489952</v>
      </c>
      <c r="V92" s="11">
        <f t="shared" si="23"/>
        <v>0.87344021977492659</v>
      </c>
      <c r="W92" s="11">
        <f t="shared" si="23"/>
        <v>0.70197768795030246</v>
      </c>
      <c r="X92" s="11">
        <f t="shared" si="23"/>
        <v>1.0994376711104004</v>
      </c>
      <c r="Y92" s="11">
        <f t="shared" si="23"/>
        <v>-7.7916468877053333</v>
      </c>
      <c r="Z92" s="11">
        <f t="shared" si="23"/>
        <v>0.87768497854850103</v>
      </c>
      <c r="AA92" s="11">
        <f t="shared" si="23"/>
        <v>1.5994056398821326</v>
      </c>
      <c r="AB92" s="11">
        <f t="shared" si="23"/>
        <v>2.9689005546165874</v>
      </c>
      <c r="AC92" s="11">
        <f t="shared" si="23"/>
        <v>1.7753929692613812</v>
      </c>
      <c r="AD92" s="11">
        <f t="shared" si="23"/>
        <v>0.44751040919113211</v>
      </c>
      <c r="AE92" s="11">
        <f t="shared" si="23"/>
        <v>2.8156150533675812</v>
      </c>
      <c r="AF92" s="11">
        <f t="shared" si="23"/>
        <v>2.0188190914106081</v>
      </c>
      <c r="AG92" s="11">
        <f t="shared" si="23"/>
        <v>9.3882314360041388</v>
      </c>
    </row>
    <row r="93" spans="1:33" x14ac:dyDescent="0.25">
      <c r="A93" s="12" t="s">
        <v>30</v>
      </c>
      <c r="B93" s="13">
        <f>B91-B92</f>
        <v>1.8494657446263847</v>
      </c>
      <c r="C93" s="13">
        <f t="shared" ref="C93:AG93" si="24">C91-C92</f>
        <v>0.29683689195155027</v>
      </c>
      <c r="D93" s="13">
        <f t="shared" si="24"/>
        <v>0.23390830057902162</v>
      </c>
      <c r="E93" s="13">
        <f t="shared" si="24"/>
        <v>0.51586716508636266</v>
      </c>
      <c r="F93" s="13">
        <f t="shared" si="24"/>
        <v>1.0972983114504831</v>
      </c>
      <c r="G93" s="13">
        <f t="shared" si="24"/>
        <v>0.40663702918119821</v>
      </c>
      <c r="H93" s="13">
        <f t="shared" si="24"/>
        <v>0.3399269680845875</v>
      </c>
      <c r="I93" s="13">
        <f t="shared" si="24"/>
        <v>0.30818671746860865</v>
      </c>
      <c r="J93" s="13">
        <f t="shared" si="24"/>
        <v>0.20172399920434539</v>
      </c>
      <c r="K93" s="13">
        <f t="shared" si="24"/>
        <v>0.15321226802155777</v>
      </c>
      <c r="L93" s="13">
        <f t="shared" si="24"/>
        <v>0.12421701078530471</v>
      </c>
      <c r="M93" s="13">
        <f t="shared" si="24"/>
        <v>1.5788032483784187</v>
      </c>
      <c r="N93" s="13">
        <f t="shared" si="24"/>
        <v>1.3412564411561798</v>
      </c>
      <c r="O93" s="13">
        <f t="shared" si="24"/>
        <v>1.1508422659522135</v>
      </c>
      <c r="P93" s="13">
        <f t="shared" si="24"/>
        <v>1.1815382192575972</v>
      </c>
      <c r="Q93" s="13">
        <f t="shared" si="24"/>
        <v>1.4836852201833308</v>
      </c>
      <c r="R93" s="13">
        <f t="shared" si="24"/>
        <v>1.0852105733478614</v>
      </c>
      <c r="S93" s="13">
        <f t="shared" si="24"/>
        <v>0.96192728283769702</v>
      </c>
      <c r="T93" s="13">
        <f t="shared" si="24"/>
        <v>0.72889508358298705</v>
      </c>
      <c r="U93" s="13">
        <f t="shared" si="24"/>
        <v>0.96303510745540188</v>
      </c>
      <c r="V93" s="13">
        <f t="shared" si="24"/>
        <v>1.0309937002247063</v>
      </c>
      <c r="W93" s="13">
        <f t="shared" si="24"/>
        <v>0.93932815204955655</v>
      </c>
      <c r="X93" s="13">
        <f t="shared" si="24"/>
        <v>1.3154913688894332</v>
      </c>
      <c r="Y93" s="13">
        <f t="shared" si="24"/>
        <v>-8.8070976722948942</v>
      </c>
      <c r="Z93" s="13">
        <f t="shared" si="24"/>
        <v>1.0265941414515682</v>
      </c>
      <c r="AA93" s="13">
        <f t="shared" si="24"/>
        <v>1.7465003601176536</v>
      </c>
      <c r="AB93" s="13">
        <f t="shared" si="24"/>
        <v>3.2305848853832884</v>
      </c>
      <c r="AC93" s="13">
        <f t="shared" si="24"/>
        <v>2.0385337507387726</v>
      </c>
      <c r="AD93" s="13">
        <f t="shared" si="24"/>
        <v>0.55230315080884629</v>
      </c>
      <c r="AE93" s="13">
        <f t="shared" si="24"/>
        <v>4.0344108666324257</v>
      </c>
      <c r="AF93" s="13">
        <f t="shared" si="24"/>
        <v>3.5256039085893298</v>
      </c>
      <c r="AG93" s="13">
        <f t="shared" si="24"/>
        <v>18.412543523996099</v>
      </c>
    </row>
    <row r="94" spans="1:33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 spans="1:33" x14ac:dyDescent="0.25">
      <c r="A95" s="8" t="s">
        <v>31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</row>
    <row r="96" spans="1:33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</row>
    <row r="97" spans="1:33" x14ac:dyDescent="0.25">
      <c r="A97" s="8" t="s">
        <v>32</v>
      </c>
      <c r="B97" s="9">
        <f t="shared" ref="B97:AG97" si="25">SUM(B98:B99)</f>
        <v>281.97389565217389</v>
      </c>
      <c r="C97" s="9">
        <f t="shared" si="25"/>
        <v>83.975791304347823</v>
      </c>
      <c r="D97" s="9">
        <f t="shared" si="25"/>
        <v>106.4724956521739</v>
      </c>
      <c r="E97" s="9">
        <f t="shared" si="25"/>
        <v>126.08511304347826</v>
      </c>
      <c r="F97" s="9">
        <f t="shared" si="25"/>
        <v>166.49653043478258</v>
      </c>
      <c r="G97" s="9">
        <f t="shared" si="25"/>
        <v>89.381121739130435</v>
      </c>
      <c r="H97" s="9">
        <f t="shared" si="25"/>
        <v>59.037756521739134</v>
      </c>
      <c r="I97" s="9">
        <f t="shared" si="25"/>
        <v>42.819208695652179</v>
      </c>
      <c r="J97" s="9">
        <f t="shared" si="25"/>
        <v>18.917130434782607</v>
      </c>
      <c r="K97" s="9">
        <f t="shared" si="25"/>
        <v>16.606339130434783</v>
      </c>
      <c r="L97" s="9">
        <f t="shared" si="25"/>
        <v>15.284260869565216</v>
      </c>
      <c r="M97" s="9">
        <f t="shared" si="25"/>
        <v>122.59238260869564</v>
      </c>
      <c r="N97" s="9">
        <f t="shared" si="25"/>
        <v>127.64169565217394</v>
      </c>
      <c r="O97" s="9">
        <f t="shared" si="25"/>
        <v>126.11326956521739</v>
      </c>
      <c r="P97" s="9">
        <f t="shared" si="25"/>
        <v>125.56831478260871</v>
      </c>
      <c r="Q97" s="9">
        <f t="shared" si="25"/>
        <v>135.13579999999999</v>
      </c>
      <c r="R97" s="9">
        <f t="shared" si="25"/>
        <v>133.72532695652171</v>
      </c>
      <c r="S97" s="9">
        <f t="shared" si="25"/>
        <v>132.42179304347826</v>
      </c>
      <c r="T97" s="9">
        <f t="shared" si="25"/>
        <v>130.89336695652173</v>
      </c>
      <c r="U97" s="9">
        <f t="shared" si="25"/>
        <v>129.3649408695652</v>
      </c>
      <c r="V97" s="9">
        <f t="shared" si="25"/>
        <v>127.83651478260867</v>
      </c>
      <c r="W97" s="9">
        <f t="shared" si="25"/>
        <v>126.30808869565217</v>
      </c>
      <c r="X97" s="9">
        <f t="shared" si="25"/>
        <v>129.9133643478261</v>
      </c>
      <c r="Y97" s="9">
        <f t="shared" si="25"/>
        <v>128.38493826086957</v>
      </c>
      <c r="Z97" s="9">
        <f t="shared" si="25"/>
        <v>126.85651217391306</v>
      </c>
      <c r="AA97" s="9">
        <f t="shared" si="25"/>
        <v>125.32808608695655</v>
      </c>
      <c r="AB97" s="9">
        <f t="shared" si="25"/>
        <v>123.79966000000002</v>
      </c>
      <c r="AC97" s="9">
        <f t="shared" si="25"/>
        <v>122.2712339130435</v>
      </c>
      <c r="AD97" s="9">
        <f t="shared" si="25"/>
        <v>120.74280782608699</v>
      </c>
      <c r="AE97" s="9">
        <f t="shared" si="25"/>
        <v>119.21438173913047</v>
      </c>
      <c r="AF97" s="9">
        <f t="shared" si="25"/>
        <v>117.68595565217396</v>
      </c>
      <c r="AG97" s="9">
        <f t="shared" si="25"/>
        <v>116.15752956521743</v>
      </c>
    </row>
    <row r="98" spans="1:33" x14ac:dyDescent="0.25">
      <c r="A98" s="10" t="s">
        <v>29</v>
      </c>
      <c r="B98" s="11">
        <v>156.5924608695652</v>
      </c>
      <c r="C98" s="11">
        <v>46.635434782608691</v>
      </c>
      <c r="D98" s="11">
        <v>59.128843478260869</v>
      </c>
      <c r="E98" s="11">
        <v>70.020591304347818</v>
      </c>
      <c r="F98" s="11">
        <v>92.462817391304341</v>
      </c>
      <c r="G98" s="11">
        <v>49.637252173913048</v>
      </c>
      <c r="H98" s="11">
        <v>33.437478260869568</v>
      </c>
      <c r="I98" s="11">
        <v>24.366234782608696</v>
      </c>
      <c r="J98" s="11">
        <v>14.989060869565217</v>
      </c>
      <c r="K98" s="11">
        <v>13.781060869565218</v>
      </c>
      <c r="L98" s="11">
        <v>12.975452173913043</v>
      </c>
      <c r="M98" s="11">
        <v>68.730199999999996</v>
      </c>
      <c r="N98" s="11">
        <v>71.352217391304364</v>
      </c>
      <c r="O98" s="11">
        <v>70.054672173913048</v>
      </c>
      <c r="P98" s="11">
        <v>69.740598260869575</v>
      </c>
      <c r="Q98" s="11">
        <v>69.081878260869559</v>
      </c>
      <c r="R98" s="11">
        <v>67.902286086956508</v>
      </c>
      <c r="S98" s="11">
        <v>66.829633043478239</v>
      </c>
      <c r="T98" s="11">
        <v>65.532087826086936</v>
      </c>
      <c r="U98" s="11">
        <v>64.234542608695634</v>
      </c>
      <c r="V98" s="11">
        <v>62.936997391304324</v>
      </c>
      <c r="W98" s="11">
        <v>61.639452173913021</v>
      </c>
      <c r="X98" s="11">
        <v>65.47560869565217</v>
      </c>
      <c r="Y98" s="11">
        <v>64.178063478260867</v>
      </c>
      <c r="Z98" s="11">
        <v>62.880518260869565</v>
      </c>
      <c r="AA98" s="11">
        <v>61.582973043478262</v>
      </c>
      <c r="AB98" s="11">
        <v>60.285427826086959</v>
      </c>
      <c r="AC98" s="11">
        <v>58.987882608695656</v>
      </c>
      <c r="AD98" s="11">
        <v>57.690337391304354</v>
      </c>
      <c r="AE98" s="11">
        <v>56.392792173913051</v>
      </c>
      <c r="AF98" s="11">
        <v>55.095246956521748</v>
      </c>
      <c r="AG98" s="11">
        <v>53.797701739130446</v>
      </c>
    </row>
    <row r="99" spans="1:33" x14ac:dyDescent="0.25">
      <c r="A99" s="12" t="s">
        <v>30</v>
      </c>
      <c r="B99" s="13">
        <v>125.38143478260869</v>
      </c>
      <c r="C99" s="13">
        <v>37.340356521739132</v>
      </c>
      <c r="D99" s="13">
        <v>47.343652173913043</v>
      </c>
      <c r="E99" s="13">
        <v>56.064521739130434</v>
      </c>
      <c r="F99" s="13">
        <v>74.033713043478258</v>
      </c>
      <c r="G99" s="13">
        <v>39.743869565217388</v>
      </c>
      <c r="H99" s="13">
        <v>25.600278260869565</v>
      </c>
      <c r="I99" s="13">
        <v>18.452973913043479</v>
      </c>
      <c r="J99" s="13">
        <v>3.9280695652173914</v>
      </c>
      <c r="K99" s="13">
        <v>2.825278260869565</v>
      </c>
      <c r="L99" s="13">
        <v>2.3088086956521741</v>
      </c>
      <c r="M99" s="13">
        <v>53.862182608695647</v>
      </c>
      <c r="N99" s="13">
        <v>56.289478260869572</v>
      </c>
      <c r="O99" s="13">
        <v>56.058597391304353</v>
      </c>
      <c r="P99" s="13">
        <v>55.827716521739134</v>
      </c>
      <c r="Q99" s="13">
        <v>66.053921739130431</v>
      </c>
      <c r="R99" s="13">
        <v>65.823040869565219</v>
      </c>
      <c r="S99" s="13">
        <v>65.592160000000007</v>
      </c>
      <c r="T99" s="13">
        <v>65.361279130434781</v>
      </c>
      <c r="U99" s="13">
        <v>65.130398260869569</v>
      </c>
      <c r="V99" s="13">
        <v>64.899517391304357</v>
      </c>
      <c r="W99" s="13">
        <v>64.668636521739145</v>
      </c>
      <c r="X99" s="13">
        <v>64.437755652173934</v>
      </c>
      <c r="Y99" s="13">
        <v>64.206874782608708</v>
      </c>
      <c r="Z99" s="13">
        <v>63.975993913043496</v>
      </c>
      <c r="AA99" s="13">
        <v>63.745113043478284</v>
      </c>
      <c r="AB99" s="13">
        <v>63.514232173913065</v>
      </c>
      <c r="AC99" s="13">
        <v>63.283351304347846</v>
      </c>
      <c r="AD99" s="13">
        <v>63.052470434782634</v>
      </c>
      <c r="AE99" s="13">
        <v>62.821589565217423</v>
      </c>
      <c r="AF99" s="13">
        <v>62.590708695652204</v>
      </c>
      <c r="AG99" s="13">
        <v>62.359827826086985</v>
      </c>
    </row>
    <row r="100" spans="1:33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spans="1:33" x14ac:dyDescent="0.25">
      <c r="A101" s="8" t="s">
        <v>33</v>
      </c>
      <c r="B101" s="9">
        <f t="shared" ref="B101:AG101" si="26">SUM(B102:B103)</f>
        <v>0</v>
      </c>
      <c r="C101" s="9">
        <f t="shared" si="26"/>
        <v>0</v>
      </c>
      <c r="D101" s="9">
        <f t="shared" si="26"/>
        <v>30.553101366459082</v>
      </c>
      <c r="E101" s="9">
        <f t="shared" si="26"/>
        <v>27.669014409937354</v>
      </c>
      <c r="F101" s="9">
        <f t="shared" si="26"/>
        <v>48.467814409937347</v>
      </c>
      <c r="G101" s="9">
        <f t="shared" si="26"/>
        <v>0</v>
      </c>
      <c r="H101" s="9">
        <f t="shared" si="26"/>
        <v>0</v>
      </c>
      <c r="I101" s="9">
        <f t="shared" si="26"/>
        <v>0</v>
      </c>
      <c r="J101" s="9">
        <f t="shared" si="26"/>
        <v>0</v>
      </c>
      <c r="K101" s="9">
        <f t="shared" si="26"/>
        <v>5.7456057142851735</v>
      </c>
      <c r="L101" s="9">
        <f t="shared" si="26"/>
        <v>5.9651187577643494</v>
      </c>
      <c r="M101" s="9">
        <f t="shared" si="26"/>
        <v>114.07144919254695</v>
      </c>
      <c r="N101" s="9">
        <f t="shared" si="26"/>
        <v>13.105710062111287</v>
      </c>
      <c r="O101" s="9">
        <f t="shared" si="26"/>
        <v>6.5279709316764798</v>
      </c>
      <c r="P101" s="9">
        <f t="shared" si="26"/>
        <v>7.51144223602431</v>
      </c>
      <c r="Q101" s="9">
        <f t="shared" si="26"/>
        <v>17.62388223602429</v>
      </c>
      <c r="R101" s="9">
        <f t="shared" si="26"/>
        <v>6.6459239751547408</v>
      </c>
      <c r="S101" s="9">
        <f t="shared" si="26"/>
        <v>6.7528631055895225</v>
      </c>
      <c r="T101" s="9">
        <f t="shared" si="26"/>
        <v>6.5279709316764798</v>
      </c>
      <c r="U101" s="9">
        <f t="shared" si="26"/>
        <v>6.5279709316764798</v>
      </c>
      <c r="V101" s="9">
        <f t="shared" si="26"/>
        <v>6.5279709316764869</v>
      </c>
      <c r="W101" s="9">
        <f t="shared" si="26"/>
        <v>6.5279709316764798</v>
      </c>
      <c r="X101" s="9">
        <f t="shared" si="26"/>
        <v>11.661672670806933</v>
      </c>
      <c r="Y101" s="9">
        <f t="shared" si="26"/>
        <v>6.5279709316764869</v>
      </c>
      <c r="Z101" s="9">
        <f t="shared" si="26"/>
        <v>6.5279709316764798</v>
      </c>
      <c r="AA101" s="9">
        <f t="shared" si="26"/>
        <v>6.5279709316764869</v>
      </c>
      <c r="AB101" s="9">
        <f t="shared" si="26"/>
        <v>6.5279709316764798</v>
      </c>
      <c r="AC101" s="9">
        <f t="shared" si="26"/>
        <v>6.5279709316764798</v>
      </c>
      <c r="AD101" s="9">
        <f t="shared" si="26"/>
        <v>6.5279709316764798</v>
      </c>
      <c r="AE101" s="9">
        <f t="shared" si="26"/>
        <v>6.5279709316764798</v>
      </c>
      <c r="AF101" s="9">
        <f t="shared" si="26"/>
        <v>6.5279709316764798</v>
      </c>
      <c r="AG101" s="9">
        <f t="shared" si="26"/>
        <v>6.5279709316764798</v>
      </c>
    </row>
    <row r="102" spans="1:33" x14ac:dyDescent="0.25">
      <c r="A102" s="10" t="s">
        <v>29</v>
      </c>
      <c r="B102" s="11">
        <v>0</v>
      </c>
      <c r="C102" s="11">
        <v>0</v>
      </c>
      <c r="D102" s="11">
        <v>16.967479006211171</v>
      </c>
      <c r="E102" s="11">
        <v>15.365818136645961</v>
      </c>
      <c r="F102" s="11">
        <v>26.916296397515527</v>
      </c>
      <c r="G102" s="11">
        <v>0</v>
      </c>
      <c r="H102" s="11">
        <v>0</v>
      </c>
      <c r="I102" s="11">
        <v>0</v>
      </c>
      <c r="J102" s="11">
        <v>0</v>
      </c>
      <c r="K102" s="11">
        <v>3.2660703105589994</v>
      </c>
      <c r="L102" s="11">
        <v>3.6563100621121754</v>
      </c>
      <c r="M102" s="11">
        <v>60.209266583851303</v>
      </c>
      <c r="N102" s="11">
        <v>7.0960877018633699</v>
      </c>
      <c r="O102" s="11">
        <v>3.1765250931676952</v>
      </c>
      <c r="P102" s="11">
        <v>4.1599963975155259</v>
      </c>
      <c r="Q102" s="11">
        <v>3.815350310558995</v>
      </c>
      <c r="R102" s="11">
        <v>3.2944781366459561</v>
      </c>
      <c r="S102" s="11">
        <v>3.4014172670807388</v>
      </c>
      <c r="T102" s="11">
        <v>3.1765250931676952</v>
      </c>
      <c r="U102" s="11">
        <v>3.1765250931676952</v>
      </c>
      <c r="V102" s="11">
        <v>3.1765250931677023</v>
      </c>
      <c r="W102" s="11">
        <v>3.1765250931676952</v>
      </c>
      <c r="X102" s="11">
        <v>8.3102268322981487</v>
      </c>
      <c r="Y102" s="11">
        <v>3.1765250931677023</v>
      </c>
      <c r="Z102" s="11">
        <v>3.1765250931676952</v>
      </c>
      <c r="AA102" s="11">
        <v>3.1765250931677023</v>
      </c>
      <c r="AB102" s="11">
        <v>3.1765250931676952</v>
      </c>
      <c r="AC102" s="11">
        <v>3.1765250931676952</v>
      </c>
      <c r="AD102" s="11">
        <v>3.1765250931676952</v>
      </c>
      <c r="AE102" s="11">
        <v>3.1765250931676952</v>
      </c>
      <c r="AF102" s="11">
        <v>3.1765250931676952</v>
      </c>
      <c r="AG102" s="11">
        <v>3.1765250931676952</v>
      </c>
    </row>
    <row r="103" spans="1:33" x14ac:dyDescent="0.25">
      <c r="A103" s="12" t="s">
        <v>30</v>
      </c>
      <c r="B103" s="13">
        <v>0</v>
      </c>
      <c r="C103" s="13">
        <v>0</v>
      </c>
      <c r="D103" s="13">
        <v>13.58562236024791</v>
      </c>
      <c r="E103" s="13">
        <v>12.303196273291391</v>
      </c>
      <c r="F103" s="13">
        <v>21.551518012421823</v>
      </c>
      <c r="G103" s="13">
        <v>0</v>
      </c>
      <c r="H103" s="13">
        <v>0</v>
      </c>
      <c r="I103" s="13">
        <v>0</v>
      </c>
      <c r="J103" s="13">
        <v>0</v>
      </c>
      <c r="K103" s="13">
        <v>2.4795354037261741</v>
      </c>
      <c r="L103" s="13">
        <v>2.3088086956521741</v>
      </c>
      <c r="M103" s="13">
        <v>53.862182608695647</v>
      </c>
      <c r="N103" s="13">
        <v>6.0096223602479171</v>
      </c>
      <c r="O103" s="13">
        <v>3.3514458385087842</v>
      </c>
      <c r="P103" s="13">
        <v>3.3514458385087842</v>
      </c>
      <c r="Q103" s="13">
        <v>13.808531925465296</v>
      </c>
      <c r="R103" s="13">
        <v>3.3514458385087842</v>
      </c>
      <c r="S103" s="13">
        <v>3.3514458385087842</v>
      </c>
      <c r="T103" s="13">
        <v>3.3514458385087842</v>
      </c>
      <c r="U103" s="13">
        <v>3.3514458385087842</v>
      </c>
      <c r="V103" s="13">
        <v>3.3514458385087842</v>
      </c>
      <c r="W103" s="13">
        <v>3.3514458385087842</v>
      </c>
      <c r="X103" s="13">
        <v>3.3514458385087842</v>
      </c>
      <c r="Y103" s="13">
        <v>3.3514458385087842</v>
      </c>
      <c r="Z103" s="13">
        <v>3.3514458385087842</v>
      </c>
      <c r="AA103" s="13">
        <v>3.3514458385087842</v>
      </c>
      <c r="AB103" s="13">
        <v>3.3514458385087842</v>
      </c>
      <c r="AC103" s="13">
        <v>3.3514458385087842</v>
      </c>
      <c r="AD103" s="13">
        <v>3.3514458385087842</v>
      </c>
      <c r="AE103" s="13">
        <v>3.3514458385087842</v>
      </c>
      <c r="AF103" s="13">
        <v>3.3514458385087842</v>
      </c>
      <c r="AG103" s="13">
        <v>3.3514458385087842</v>
      </c>
    </row>
  </sheetData>
  <pageMargins left="0.7" right="0.7" top="0.75" bottom="0.75" header="0.3" footer="0.3"/>
  <pageSetup paperSize="9" scale="89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>
    <pageSetUpPr fitToPage="1"/>
  </sheetPr>
  <dimension ref="A1:AG103"/>
  <sheetViews>
    <sheetView showGridLines="0" zoomScaleNormal="100" workbookViewId="0">
      <pane xSplit="1" ySplit="1" topLeftCell="M2" activePane="bottomRight" state="frozen"/>
      <selection activeCell="AG2" sqref="AG2"/>
      <selection pane="topRight" activeCell="AG2" sqref="AG2"/>
      <selection pane="bottomLeft" activeCell="AG2" sqref="AG2"/>
      <selection pane="bottomRight" activeCell="AG2" sqref="AG2"/>
    </sheetView>
  </sheetViews>
  <sheetFormatPr defaultRowHeight="11.25" x14ac:dyDescent="0.25"/>
  <cols>
    <col min="1" max="1" width="43.7109375" style="1" customWidth="1"/>
    <col min="2" max="12" width="10.42578125" style="2" customWidth="1"/>
    <col min="13" max="33" width="10.42578125" style="1" customWidth="1"/>
    <col min="34" max="16384" width="9.140625" style="1"/>
  </cols>
  <sheetData>
    <row r="1" spans="1:33" ht="12.75" x14ac:dyDescent="0.25">
      <c r="A1" s="3" t="s">
        <v>58</v>
      </c>
      <c r="B1" s="4">
        <v>1990</v>
      </c>
      <c r="C1" s="4">
        <v>1991</v>
      </c>
      <c r="D1" s="4">
        <v>1992</v>
      </c>
      <c r="E1" s="4">
        <v>1993</v>
      </c>
      <c r="F1" s="4">
        <v>1994</v>
      </c>
      <c r="G1" s="4">
        <v>1995</v>
      </c>
      <c r="H1" s="4">
        <v>1996</v>
      </c>
      <c r="I1" s="4">
        <v>1997</v>
      </c>
      <c r="J1" s="4">
        <v>1998</v>
      </c>
      <c r="K1" s="4">
        <v>1999</v>
      </c>
      <c r="L1" s="4">
        <v>2000</v>
      </c>
      <c r="M1" s="4">
        <v>2001</v>
      </c>
      <c r="N1" s="4">
        <v>2002</v>
      </c>
      <c r="O1" s="4">
        <v>2003</v>
      </c>
      <c r="P1" s="4">
        <v>2004</v>
      </c>
      <c r="Q1" s="4">
        <v>2005</v>
      </c>
      <c r="R1" s="4">
        <v>2006</v>
      </c>
      <c r="S1" s="4">
        <v>2007</v>
      </c>
      <c r="T1" s="4">
        <v>2008</v>
      </c>
      <c r="U1" s="4">
        <v>2009</v>
      </c>
      <c r="V1" s="4">
        <v>2010</v>
      </c>
      <c r="W1" s="4">
        <v>2011</v>
      </c>
      <c r="X1" s="4">
        <v>2012</v>
      </c>
      <c r="Y1" s="4">
        <v>2013</v>
      </c>
      <c r="Z1" s="4">
        <v>2014</v>
      </c>
      <c r="AA1" s="4">
        <v>2015</v>
      </c>
      <c r="AB1" s="4">
        <v>2016</v>
      </c>
      <c r="AC1" s="4">
        <v>2017</v>
      </c>
      <c r="AD1" s="4">
        <v>2018</v>
      </c>
      <c r="AE1" s="4">
        <v>2019</v>
      </c>
      <c r="AF1" s="4">
        <v>2020</v>
      </c>
      <c r="AG1" s="4">
        <v>2021</v>
      </c>
    </row>
    <row r="2" spans="1:33" x14ac:dyDescent="0.25">
      <c r="A2" s="5"/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x14ac:dyDescent="0.25">
      <c r="A3" s="8" t="s">
        <v>20</v>
      </c>
      <c r="B3" s="9">
        <f t="shared" ref="B3:AG3" si="0">SUM(B4:B5)</f>
        <v>140.04095947252733</v>
      </c>
      <c r="C3" s="9">
        <f t="shared" si="0"/>
        <v>184.8008119235356</v>
      </c>
      <c r="D3" s="9">
        <f t="shared" si="0"/>
        <v>229.56106322550409</v>
      </c>
      <c r="E3" s="9">
        <f t="shared" si="0"/>
        <v>140.04095947252736</v>
      </c>
      <c r="F3" s="9">
        <f t="shared" si="0"/>
        <v>140.04095947252736</v>
      </c>
      <c r="G3" s="9">
        <f t="shared" si="0"/>
        <v>207.18113699999998</v>
      </c>
      <c r="H3" s="9">
        <f t="shared" si="0"/>
        <v>214.944321</v>
      </c>
      <c r="I3" s="9">
        <f t="shared" si="0"/>
        <v>241.373018</v>
      </c>
      <c r="J3" s="9">
        <f t="shared" si="0"/>
        <v>209.585465</v>
      </c>
      <c r="K3" s="9">
        <f t="shared" si="0"/>
        <v>235.89883</v>
      </c>
      <c r="L3" s="9">
        <f t="shared" si="0"/>
        <v>3259.7195629999997</v>
      </c>
      <c r="M3" s="9">
        <f t="shared" si="0"/>
        <v>3524.284983</v>
      </c>
      <c r="N3" s="9">
        <f t="shared" si="0"/>
        <v>3627.9979960000001</v>
      </c>
      <c r="O3" s="9">
        <f t="shared" si="0"/>
        <v>4480.6051710000002</v>
      </c>
      <c r="P3" s="9">
        <f t="shared" si="0"/>
        <v>5813.5357339999991</v>
      </c>
      <c r="Q3" s="9">
        <f t="shared" si="0"/>
        <v>4202.0340670000005</v>
      </c>
      <c r="R3" s="9">
        <f t="shared" si="0"/>
        <v>4552.4063559999995</v>
      </c>
      <c r="S3" s="9">
        <f t="shared" si="0"/>
        <v>4588.8240889999997</v>
      </c>
      <c r="T3" s="9">
        <f t="shared" si="0"/>
        <v>4559.9663149999997</v>
      </c>
      <c r="U3" s="9">
        <f t="shared" si="0"/>
        <v>5021.8026890000001</v>
      </c>
      <c r="V3" s="9">
        <f t="shared" si="0"/>
        <v>4713.7001720000007</v>
      </c>
      <c r="W3" s="9">
        <f t="shared" si="0"/>
        <v>4301.350735</v>
      </c>
      <c r="X3" s="9">
        <f t="shared" si="0"/>
        <v>4149.4414569999999</v>
      </c>
      <c r="Y3" s="9">
        <f t="shared" si="0"/>
        <v>4778.8879159999997</v>
      </c>
      <c r="Z3" s="9">
        <f t="shared" si="0"/>
        <v>5638.1130699999994</v>
      </c>
      <c r="AA3" s="9">
        <f t="shared" si="0"/>
        <v>4301.8621290000001</v>
      </c>
      <c r="AB3" s="9">
        <f t="shared" si="0"/>
        <v>4131.8831330000003</v>
      </c>
      <c r="AC3" s="9">
        <f t="shared" si="0"/>
        <v>5188.1001259999994</v>
      </c>
      <c r="AD3" s="9">
        <f t="shared" si="0"/>
        <v>6249.2826379999997</v>
      </c>
      <c r="AE3" s="9">
        <f t="shared" si="0"/>
        <v>7524.9993930000001</v>
      </c>
      <c r="AF3" s="9">
        <f t="shared" si="0"/>
        <v>4809.8320970000004</v>
      </c>
      <c r="AG3" s="9">
        <f t="shared" si="0"/>
        <v>3584.0949070000001</v>
      </c>
    </row>
    <row r="4" spans="1:33" x14ac:dyDescent="0.25">
      <c r="A4" s="10" t="s">
        <v>29</v>
      </c>
      <c r="B4" s="11">
        <v>63.183625755286855</v>
      </c>
      <c r="C4" s="11">
        <v>83.378358616147963</v>
      </c>
      <c r="D4" s="11">
        <v>103.57327143043052</v>
      </c>
      <c r="E4" s="11">
        <v>63.183625755286876</v>
      </c>
      <c r="F4" s="11">
        <v>63.183625755286876</v>
      </c>
      <c r="G4" s="11">
        <v>93.475904999999997</v>
      </c>
      <c r="H4" s="11">
        <v>99.204666000000003</v>
      </c>
      <c r="I4" s="11">
        <v>111.72670100000001</v>
      </c>
      <c r="J4" s="11">
        <v>94.845416999999998</v>
      </c>
      <c r="K4" s="11">
        <v>111.80731</v>
      </c>
      <c r="L4" s="11">
        <v>1522.218494</v>
      </c>
      <c r="M4" s="11">
        <v>1628.68119</v>
      </c>
      <c r="N4" s="11">
        <v>1674.852026</v>
      </c>
      <c r="O4" s="11">
        <v>2071.8792210000001</v>
      </c>
      <c r="P4" s="11">
        <v>1809.0398349999998</v>
      </c>
      <c r="Q4" s="11">
        <v>1927.44812</v>
      </c>
      <c r="R4" s="11">
        <v>1994.113977</v>
      </c>
      <c r="S4" s="11">
        <v>1928.9974400000001</v>
      </c>
      <c r="T4" s="11">
        <v>2327.0264809999999</v>
      </c>
      <c r="U4" s="11">
        <v>2375.707782</v>
      </c>
      <c r="V4" s="11">
        <v>2237.3457050000002</v>
      </c>
      <c r="W4" s="11">
        <v>1792.064018</v>
      </c>
      <c r="X4" s="11">
        <v>2136.7020390000002</v>
      </c>
      <c r="Y4" s="11">
        <v>2365.616974</v>
      </c>
      <c r="Z4" s="11">
        <v>2175.269104</v>
      </c>
      <c r="AA4" s="11">
        <v>2256.7434910000002</v>
      </c>
      <c r="AB4" s="11">
        <v>1738.402855</v>
      </c>
      <c r="AC4" s="11">
        <v>2101.2633639999999</v>
      </c>
      <c r="AD4" s="11">
        <v>2909.6905269999997</v>
      </c>
      <c r="AE4" s="11">
        <v>2551.9599009999997</v>
      </c>
      <c r="AF4" s="11">
        <v>2808.3685100000002</v>
      </c>
      <c r="AG4" s="11">
        <v>1924.0334620000001</v>
      </c>
    </row>
    <row r="5" spans="1:33" x14ac:dyDescent="0.25">
      <c r="A5" s="12" t="s">
        <v>30</v>
      </c>
      <c r="B5" s="13">
        <v>76.857333717240493</v>
      </c>
      <c r="C5" s="13">
        <v>101.42245330738766</v>
      </c>
      <c r="D5" s="13">
        <v>125.98779179507355</v>
      </c>
      <c r="E5" s="13">
        <v>76.857333717240493</v>
      </c>
      <c r="F5" s="13">
        <v>76.857333717240493</v>
      </c>
      <c r="G5" s="13">
        <v>113.705232</v>
      </c>
      <c r="H5" s="13">
        <v>115.739655</v>
      </c>
      <c r="I5" s="13">
        <v>129.64631700000001</v>
      </c>
      <c r="J5" s="13">
        <v>114.740048</v>
      </c>
      <c r="K5" s="13">
        <v>124.09152</v>
      </c>
      <c r="L5" s="13">
        <v>1737.5010689999999</v>
      </c>
      <c r="M5" s="13">
        <v>1895.603793</v>
      </c>
      <c r="N5" s="13">
        <v>1953.14597</v>
      </c>
      <c r="O5" s="13">
        <v>2408.72595</v>
      </c>
      <c r="P5" s="13">
        <v>4004.4958989999996</v>
      </c>
      <c r="Q5" s="13">
        <v>2274.585947</v>
      </c>
      <c r="R5" s="13">
        <v>2558.292379</v>
      </c>
      <c r="S5" s="13">
        <v>2659.8266490000001</v>
      </c>
      <c r="T5" s="13">
        <v>2232.9398340000002</v>
      </c>
      <c r="U5" s="13">
        <v>2646.0949070000001</v>
      </c>
      <c r="V5" s="13">
        <v>2476.3544670000001</v>
      </c>
      <c r="W5" s="13">
        <v>2509.286717</v>
      </c>
      <c r="X5" s="13">
        <v>2012.7394179999999</v>
      </c>
      <c r="Y5" s="13">
        <v>2413.2709420000001</v>
      </c>
      <c r="Z5" s="13">
        <v>3462.8439659999999</v>
      </c>
      <c r="AA5" s="13">
        <v>2045.1186379999999</v>
      </c>
      <c r="AB5" s="13">
        <v>2393.480278</v>
      </c>
      <c r="AC5" s="13">
        <v>3086.8367619999999</v>
      </c>
      <c r="AD5" s="13">
        <v>3339.5921109999999</v>
      </c>
      <c r="AE5" s="13">
        <v>4973.0394919999999</v>
      </c>
      <c r="AF5" s="13">
        <v>2001.463587</v>
      </c>
      <c r="AG5" s="13">
        <v>1660.061445</v>
      </c>
    </row>
    <row r="6" spans="1:33" x14ac:dyDescent="0.25">
      <c r="A6" s="14" t="s">
        <v>34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3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 x14ac:dyDescent="0.25">
      <c r="A8" s="8" t="s">
        <v>10</v>
      </c>
      <c r="B8" s="15">
        <f t="shared" ref="B8:AG10" si="1">IF(B3=0,0,B3/B$3)</f>
        <v>1</v>
      </c>
      <c r="C8" s="15">
        <f t="shared" si="1"/>
        <v>1</v>
      </c>
      <c r="D8" s="15">
        <f t="shared" si="1"/>
        <v>1</v>
      </c>
      <c r="E8" s="15">
        <f t="shared" si="1"/>
        <v>1</v>
      </c>
      <c r="F8" s="15">
        <f t="shared" si="1"/>
        <v>1</v>
      </c>
      <c r="G8" s="15">
        <f t="shared" si="1"/>
        <v>1</v>
      </c>
      <c r="H8" s="15">
        <f t="shared" si="1"/>
        <v>1</v>
      </c>
      <c r="I8" s="15">
        <f t="shared" si="1"/>
        <v>1</v>
      </c>
      <c r="J8" s="15">
        <f t="shared" si="1"/>
        <v>1</v>
      </c>
      <c r="K8" s="15">
        <f t="shared" si="1"/>
        <v>1</v>
      </c>
      <c r="L8" s="15">
        <f t="shared" si="1"/>
        <v>1</v>
      </c>
      <c r="M8" s="15">
        <f t="shared" si="1"/>
        <v>1</v>
      </c>
      <c r="N8" s="15">
        <f t="shared" si="1"/>
        <v>1</v>
      </c>
      <c r="O8" s="15">
        <f t="shared" si="1"/>
        <v>1</v>
      </c>
      <c r="P8" s="15">
        <f t="shared" si="1"/>
        <v>1</v>
      </c>
      <c r="Q8" s="15">
        <f t="shared" si="1"/>
        <v>1</v>
      </c>
      <c r="R8" s="15">
        <f t="shared" si="1"/>
        <v>1</v>
      </c>
      <c r="S8" s="15">
        <f t="shared" si="1"/>
        <v>1</v>
      </c>
      <c r="T8" s="15">
        <f t="shared" si="1"/>
        <v>1</v>
      </c>
      <c r="U8" s="15">
        <f t="shared" si="1"/>
        <v>1</v>
      </c>
      <c r="V8" s="15">
        <f t="shared" si="1"/>
        <v>1</v>
      </c>
      <c r="W8" s="15">
        <f t="shared" si="1"/>
        <v>1</v>
      </c>
      <c r="X8" s="15">
        <f t="shared" si="1"/>
        <v>1</v>
      </c>
      <c r="Y8" s="15">
        <f t="shared" si="1"/>
        <v>1</v>
      </c>
      <c r="Z8" s="15">
        <f t="shared" si="1"/>
        <v>1</v>
      </c>
      <c r="AA8" s="15">
        <f t="shared" si="1"/>
        <v>1</v>
      </c>
      <c r="AB8" s="15">
        <f t="shared" si="1"/>
        <v>1</v>
      </c>
      <c r="AC8" s="15">
        <f t="shared" si="1"/>
        <v>1</v>
      </c>
      <c r="AD8" s="15">
        <f t="shared" si="1"/>
        <v>1</v>
      </c>
      <c r="AE8" s="15">
        <f t="shared" si="1"/>
        <v>1</v>
      </c>
      <c r="AF8" s="15">
        <f t="shared" si="1"/>
        <v>1</v>
      </c>
      <c r="AG8" s="15">
        <f t="shared" si="1"/>
        <v>1</v>
      </c>
    </row>
    <row r="9" spans="1:33" x14ac:dyDescent="0.25">
      <c r="A9" s="10" t="s">
        <v>29</v>
      </c>
      <c r="B9" s="16">
        <f t="shared" si="1"/>
        <v>0.45117961197403794</v>
      </c>
      <c r="C9" s="16">
        <f t="shared" si="1"/>
        <v>0.45117961197403794</v>
      </c>
      <c r="D9" s="16">
        <f t="shared" si="1"/>
        <v>0.45117961197403794</v>
      </c>
      <c r="E9" s="16">
        <f t="shared" si="1"/>
        <v>0.451179611974038</v>
      </c>
      <c r="F9" s="16">
        <f t="shared" si="1"/>
        <v>0.451179611974038</v>
      </c>
      <c r="G9" s="16">
        <f t="shared" si="1"/>
        <v>0.451179611974038</v>
      </c>
      <c r="H9" s="16">
        <f t="shared" si="1"/>
        <v>0.46153657625595051</v>
      </c>
      <c r="I9" s="16">
        <f t="shared" si="1"/>
        <v>0.46287982776931597</v>
      </c>
      <c r="J9" s="16">
        <f t="shared" si="1"/>
        <v>0.45253814237547435</v>
      </c>
      <c r="K9" s="16">
        <f t="shared" si="1"/>
        <v>0.47396296963405882</v>
      </c>
      <c r="L9" s="16">
        <f t="shared" si="1"/>
        <v>0.46697835951233335</v>
      </c>
      <c r="M9" s="16">
        <f t="shared" si="1"/>
        <v>0.46213095645108904</v>
      </c>
      <c r="N9" s="16">
        <f t="shared" si="1"/>
        <v>0.46164634816407984</v>
      </c>
      <c r="O9" s="16">
        <f t="shared" si="1"/>
        <v>0.46241057668055796</v>
      </c>
      <c r="P9" s="16">
        <f t="shared" si="1"/>
        <v>0.31117721087013794</v>
      </c>
      <c r="Q9" s="16">
        <f t="shared" si="1"/>
        <v>0.45869407274369911</v>
      </c>
      <c r="R9" s="16">
        <f t="shared" si="1"/>
        <v>0.43803514472555583</v>
      </c>
      <c r="S9" s="16">
        <f t="shared" si="1"/>
        <v>0.42036857429859964</v>
      </c>
      <c r="T9" s="16">
        <f t="shared" si="1"/>
        <v>0.51031659452072076</v>
      </c>
      <c r="U9" s="16">
        <f t="shared" si="1"/>
        <v>0.47307867893811628</v>
      </c>
      <c r="V9" s="16">
        <f t="shared" si="1"/>
        <v>0.47464743690957012</v>
      </c>
      <c r="W9" s="16">
        <f t="shared" si="1"/>
        <v>0.41662820086211827</v>
      </c>
      <c r="X9" s="16">
        <f t="shared" si="1"/>
        <v>0.5149372659289938</v>
      </c>
      <c r="Y9" s="16">
        <f t="shared" si="1"/>
        <v>0.49501411533000689</v>
      </c>
      <c r="Z9" s="16">
        <f t="shared" si="1"/>
        <v>0.38581509043769502</v>
      </c>
      <c r="AA9" s="16">
        <f t="shared" si="1"/>
        <v>0.52459688928352455</v>
      </c>
      <c r="AB9" s="16">
        <f t="shared" si="1"/>
        <v>0.42072895070916805</v>
      </c>
      <c r="AC9" s="16">
        <f t="shared" si="1"/>
        <v>0.4050159620994177</v>
      </c>
      <c r="AD9" s="16">
        <f t="shared" si="1"/>
        <v>0.46560392537009782</v>
      </c>
      <c r="AE9" s="16">
        <f t="shared" si="1"/>
        <v>0.33913091120962963</v>
      </c>
      <c r="AF9" s="16">
        <f t="shared" si="1"/>
        <v>0.58388077865579602</v>
      </c>
      <c r="AG9" s="16">
        <f t="shared" si="1"/>
        <v>0.53682547809831194</v>
      </c>
    </row>
    <row r="10" spans="1:33" x14ac:dyDescent="0.25">
      <c r="A10" s="12" t="s">
        <v>30</v>
      </c>
      <c r="B10" s="17">
        <f t="shared" si="1"/>
        <v>0.54882038802596211</v>
      </c>
      <c r="C10" s="17">
        <f t="shared" si="1"/>
        <v>0.54882038802596211</v>
      </c>
      <c r="D10" s="17">
        <f t="shared" si="1"/>
        <v>0.548820388025962</v>
      </c>
      <c r="E10" s="17">
        <f t="shared" si="1"/>
        <v>0.548820388025962</v>
      </c>
      <c r="F10" s="17">
        <f t="shared" si="1"/>
        <v>0.548820388025962</v>
      </c>
      <c r="G10" s="17">
        <f t="shared" si="1"/>
        <v>0.54882038802596211</v>
      </c>
      <c r="H10" s="17">
        <f t="shared" si="1"/>
        <v>0.53846342374404954</v>
      </c>
      <c r="I10" s="17">
        <f t="shared" si="1"/>
        <v>0.53712017223068409</v>
      </c>
      <c r="J10" s="17">
        <f t="shared" si="1"/>
        <v>0.54746185762452559</v>
      </c>
      <c r="K10" s="17">
        <f t="shared" si="1"/>
        <v>0.52603703036594118</v>
      </c>
      <c r="L10" s="17">
        <f t="shared" si="1"/>
        <v>0.53302164048766676</v>
      </c>
      <c r="M10" s="17">
        <f t="shared" si="1"/>
        <v>0.53786904354891096</v>
      </c>
      <c r="N10" s="17">
        <f t="shared" si="1"/>
        <v>0.5383536518359201</v>
      </c>
      <c r="O10" s="17">
        <f t="shared" si="1"/>
        <v>0.53758942331944204</v>
      </c>
      <c r="P10" s="17">
        <f t="shared" si="1"/>
        <v>0.68882278912986206</v>
      </c>
      <c r="Q10" s="17">
        <f t="shared" si="1"/>
        <v>0.54130592725630078</v>
      </c>
      <c r="R10" s="17">
        <f t="shared" si="1"/>
        <v>0.56196485527444429</v>
      </c>
      <c r="S10" s="17">
        <f t="shared" si="1"/>
        <v>0.57963142570140047</v>
      </c>
      <c r="T10" s="17">
        <f t="shared" si="1"/>
        <v>0.48968340547927935</v>
      </c>
      <c r="U10" s="17">
        <f t="shared" si="1"/>
        <v>0.52692132106188372</v>
      </c>
      <c r="V10" s="17">
        <f t="shared" si="1"/>
        <v>0.52535256309042977</v>
      </c>
      <c r="W10" s="17">
        <f t="shared" si="1"/>
        <v>0.58337179913788173</v>
      </c>
      <c r="X10" s="17">
        <f t="shared" si="1"/>
        <v>0.48506273407100631</v>
      </c>
      <c r="Y10" s="17">
        <f t="shared" si="1"/>
        <v>0.50498588466999328</v>
      </c>
      <c r="Z10" s="17">
        <f t="shared" si="1"/>
        <v>0.61418490956230509</v>
      </c>
      <c r="AA10" s="17">
        <f t="shared" si="1"/>
        <v>0.47540311071647545</v>
      </c>
      <c r="AB10" s="17">
        <f t="shared" si="1"/>
        <v>0.57927104929083184</v>
      </c>
      <c r="AC10" s="17">
        <f t="shared" si="1"/>
        <v>0.59498403790058241</v>
      </c>
      <c r="AD10" s="17">
        <f t="shared" si="1"/>
        <v>0.53439607462990224</v>
      </c>
      <c r="AE10" s="17">
        <f t="shared" si="1"/>
        <v>0.66086908879037032</v>
      </c>
      <c r="AF10" s="17">
        <f t="shared" si="1"/>
        <v>0.41611922134420398</v>
      </c>
      <c r="AG10" s="17">
        <f t="shared" si="1"/>
        <v>0.46317452190168801</v>
      </c>
    </row>
    <row r="11" spans="1:33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spans="1:33" x14ac:dyDescent="0.25">
      <c r="A12" s="8" t="s">
        <v>12</v>
      </c>
      <c r="B12" s="18">
        <f t="shared" ref="B12:AG12" si="2">SUM(B13:B14)</f>
        <v>1.1985000000000001E-2</v>
      </c>
      <c r="C12" s="18">
        <f t="shared" si="2"/>
        <v>1.5816E-2</v>
      </c>
      <c r="D12" s="18">
        <f t="shared" si="2"/>
        <v>1.9646E-2</v>
      </c>
      <c r="E12" s="18">
        <f t="shared" si="2"/>
        <v>1.1985000000000001E-2</v>
      </c>
      <c r="F12" s="18">
        <f t="shared" si="2"/>
        <v>1.1985000000000001E-2</v>
      </c>
      <c r="G12" s="18">
        <f t="shared" si="2"/>
        <v>1.7729999999999999E-2</v>
      </c>
      <c r="H12" s="18">
        <f t="shared" si="2"/>
        <v>1.8534000000000002E-2</v>
      </c>
      <c r="I12" s="18">
        <f t="shared" si="2"/>
        <v>2.0777E-2</v>
      </c>
      <c r="J12" s="18">
        <f t="shared" si="2"/>
        <v>1.7849999999999998E-2</v>
      </c>
      <c r="K12" s="18">
        <f t="shared" si="2"/>
        <v>2.0831000000000002E-2</v>
      </c>
      <c r="L12" s="18">
        <f t="shared" si="2"/>
        <v>0.28762100000000002</v>
      </c>
      <c r="M12" s="18">
        <f t="shared" si="2"/>
        <v>0.30401100000000003</v>
      </c>
      <c r="N12" s="18">
        <f t="shared" si="2"/>
        <v>0.308836</v>
      </c>
      <c r="O12" s="18">
        <f t="shared" si="2"/>
        <v>0.38000099999999992</v>
      </c>
      <c r="P12" s="18">
        <f t="shared" si="2"/>
        <v>0.41506299999999996</v>
      </c>
      <c r="Q12" s="18">
        <f t="shared" si="2"/>
        <v>0.32591999999999999</v>
      </c>
      <c r="R12" s="18">
        <f t="shared" si="2"/>
        <v>0.31845899999999999</v>
      </c>
      <c r="S12" s="18">
        <f t="shared" si="2"/>
        <v>0.33721000000000001</v>
      </c>
      <c r="T12" s="18">
        <f t="shared" si="2"/>
        <v>0.50445200000000001</v>
      </c>
      <c r="U12" s="18">
        <f t="shared" si="2"/>
        <v>0.49823700000000004</v>
      </c>
      <c r="V12" s="18">
        <f t="shared" si="2"/>
        <v>0.48174100000000003</v>
      </c>
      <c r="W12" s="18">
        <f t="shared" si="2"/>
        <v>0.38840799999999998</v>
      </c>
      <c r="X12" s="18">
        <f t="shared" si="2"/>
        <v>0.40645699999999996</v>
      </c>
      <c r="Y12" s="18">
        <f t="shared" si="2"/>
        <v>0.431504</v>
      </c>
      <c r="Z12" s="18">
        <f t="shared" si="2"/>
        <v>0.43492399999999998</v>
      </c>
      <c r="AA12" s="18">
        <f t="shared" si="2"/>
        <v>0.39446500000000001</v>
      </c>
      <c r="AB12" s="18">
        <f t="shared" si="2"/>
        <v>0.30267100000000002</v>
      </c>
      <c r="AC12" s="18">
        <f t="shared" si="2"/>
        <v>0.36644600000000005</v>
      </c>
      <c r="AD12" s="18">
        <f t="shared" si="2"/>
        <v>0.50138700000000003</v>
      </c>
      <c r="AE12" s="18">
        <f t="shared" si="2"/>
        <v>0.53342500000000004</v>
      </c>
      <c r="AF12" s="18">
        <f t="shared" si="2"/>
        <v>0.46524099999999996</v>
      </c>
      <c r="AG12" s="18">
        <f t="shared" si="2"/>
        <v>0.33704200000000001</v>
      </c>
    </row>
    <row r="13" spans="1:33" x14ac:dyDescent="0.25">
      <c r="A13" s="10" t="s">
        <v>29</v>
      </c>
      <c r="B13" s="19">
        <v>8.0630000000000007E-3</v>
      </c>
      <c r="C13" s="19">
        <v>1.064E-2</v>
      </c>
      <c r="D13" s="19">
        <v>1.3216E-2</v>
      </c>
      <c r="E13" s="19">
        <v>8.0630000000000007E-3</v>
      </c>
      <c r="F13" s="19">
        <v>8.0630000000000007E-3</v>
      </c>
      <c r="G13" s="19">
        <v>1.1927999999999999E-2</v>
      </c>
      <c r="H13" s="19">
        <v>1.2659E-2</v>
      </c>
      <c r="I13" s="19">
        <v>1.4257000000000001E-2</v>
      </c>
      <c r="J13" s="19">
        <v>1.2102999999999999E-2</v>
      </c>
      <c r="K13" s="19">
        <v>1.4267E-2</v>
      </c>
      <c r="L13" s="19">
        <v>0.19423499999999999</v>
      </c>
      <c r="M13" s="19">
        <v>0.20510700000000001</v>
      </c>
      <c r="N13" s="19">
        <v>0.20763999999999999</v>
      </c>
      <c r="O13" s="19">
        <v>0.25484199999999996</v>
      </c>
      <c r="P13" s="19">
        <v>0.225077</v>
      </c>
      <c r="Q13" s="19">
        <v>0.219332</v>
      </c>
      <c r="R13" s="19">
        <v>0.19644499999999998</v>
      </c>
      <c r="S13" s="19">
        <v>0.19136699999999998</v>
      </c>
      <c r="T13" s="19">
        <v>0.37764000000000003</v>
      </c>
      <c r="U13" s="19">
        <v>0.36852000000000001</v>
      </c>
      <c r="V13" s="19">
        <v>0.35763700000000004</v>
      </c>
      <c r="W13" s="19">
        <v>0.28047499999999997</v>
      </c>
      <c r="X13" s="19">
        <v>0.32719599999999999</v>
      </c>
      <c r="Y13" s="19">
        <v>0.348663</v>
      </c>
      <c r="Z13" s="19">
        <v>0.321438</v>
      </c>
      <c r="AA13" s="19">
        <v>0.321992</v>
      </c>
      <c r="AB13" s="19">
        <v>0.23088900000000001</v>
      </c>
      <c r="AC13" s="19">
        <v>0.27331100000000003</v>
      </c>
      <c r="AD13" s="19">
        <v>0.39139500000000005</v>
      </c>
      <c r="AE13" s="19">
        <v>0.379135</v>
      </c>
      <c r="AF13" s="19">
        <v>0.39126699999999998</v>
      </c>
      <c r="AG13" s="19">
        <v>0.27832299999999999</v>
      </c>
    </row>
    <row r="14" spans="1:33" x14ac:dyDescent="0.25">
      <c r="A14" s="12" t="s">
        <v>30</v>
      </c>
      <c r="B14" s="20">
        <v>3.9220000000000001E-3</v>
      </c>
      <c r="C14" s="20">
        <v>5.176E-3</v>
      </c>
      <c r="D14" s="20">
        <v>6.43E-3</v>
      </c>
      <c r="E14" s="20">
        <v>3.9220000000000001E-3</v>
      </c>
      <c r="F14" s="20">
        <v>3.9220000000000001E-3</v>
      </c>
      <c r="G14" s="20">
        <v>5.8019999999999999E-3</v>
      </c>
      <c r="H14" s="20">
        <v>5.875E-3</v>
      </c>
      <c r="I14" s="20">
        <v>6.5199999999999998E-3</v>
      </c>
      <c r="J14" s="20">
        <v>5.7470000000000004E-3</v>
      </c>
      <c r="K14" s="20">
        <v>6.5640000000000004E-3</v>
      </c>
      <c r="L14" s="20">
        <v>9.3385999999999997E-2</v>
      </c>
      <c r="M14" s="20">
        <v>9.8903999999999992E-2</v>
      </c>
      <c r="N14" s="20">
        <v>0.10119600000000001</v>
      </c>
      <c r="O14" s="20">
        <v>0.12515899999999999</v>
      </c>
      <c r="P14" s="20">
        <v>0.18998599999999999</v>
      </c>
      <c r="Q14" s="20">
        <v>0.106588</v>
      </c>
      <c r="R14" s="20">
        <v>0.12201400000000001</v>
      </c>
      <c r="S14" s="20">
        <v>0.145843</v>
      </c>
      <c r="T14" s="20">
        <v>0.12681200000000001</v>
      </c>
      <c r="U14" s="20">
        <v>0.129717</v>
      </c>
      <c r="V14" s="20">
        <v>0.12410399999999999</v>
      </c>
      <c r="W14" s="20">
        <v>0.107933</v>
      </c>
      <c r="X14" s="20">
        <v>7.9260999999999998E-2</v>
      </c>
      <c r="Y14" s="20">
        <v>8.2840999999999998E-2</v>
      </c>
      <c r="Z14" s="20">
        <v>0.113486</v>
      </c>
      <c r="AA14" s="20">
        <v>7.2472999999999996E-2</v>
      </c>
      <c r="AB14" s="20">
        <v>7.1781999999999999E-2</v>
      </c>
      <c r="AC14" s="20">
        <v>9.3134999999999996E-2</v>
      </c>
      <c r="AD14" s="20">
        <v>0.10999200000000001</v>
      </c>
      <c r="AE14" s="20">
        <v>0.15428999999999998</v>
      </c>
      <c r="AF14" s="20">
        <v>7.3973999999999998E-2</v>
      </c>
      <c r="AG14" s="20">
        <v>5.8719E-2</v>
      </c>
    </row>
    <row r="15" spans="1:33" x14ac:dyDescent="0.25">
      <c r="A15" s="14" t="s">
        <v>35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1:33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spans="1:33" x14ac:dyDescent="0.25">
      <c r="A17" s="8" t="s">
        <v>3</v>
      </c>
      <c r="B17" s="15">
        <f t="shared" ref="B17:AG19" si="3">IF(B12=0,0,B12/B$12)</f>
        <v>1</v>
      </c>
      <c r="C17" s="15">
        <f t="shared" si="3"/>
        <v>1</v>
      </c>
      <c r="D17" s="15">
        <f t="shared" si="3"/>
        <v>1</v>
      </c>
      <c r="E17" s="15">
        <f t="shared" si="3"/>
        <v>1</v>
      </c>
      <c r="F17" s="15">
        <f t="shared" si="3"/>
        <v>1</v>
      </c>
      <c r="G17" s="15">
        <f t="shared" si="3"/>
        <v>1</v>
      </c>
      <c r="H17" s="15">
        <f t="shared" si="3"/>
        <v>1</v>
      </c>
      <c r="I17" s="15">
        <f t="shared" si="3"/>
        <v>1</v>
      </c>
      <c r="J17" s="15">
        <f t="shared" si="3"/>
        <v>1</v>
      </c>
      <c r="K17" s="15">
        <f t="shared" si="3"/>
        <v>1</v>
      </c>
      <c r="L17" s="15">
        <f t="shared" si="3"/>
        <v>1</v>
      </c>
      <c r="M17" s="15">
        <f t="shared" si="3"/>
        <v>1</v>
      </c>
      <c r="N17" s="15">
        <f t="shared" si="3"/>
        <v>1</v>
      </c>
      <c r="O17" s="15">
        <f t="shared" si="3"/>
        <v>1</v>
      </c>
      <c r="P17" s="15">
        <f t="shared" si="3"/>
        <v>1</v>
      </c>
      <c r="Q17" s="15">
        <f t="shared" si="3"/>
        <v>1</v>
      </c>
      <c r="R17" s="15">
        <f t="shared" si="3"/>
        <v>1</v>
      </c>
      <c r="S17" s="15">
        <f t="shared" si="3"/>
        <v>1</v>
      </c>
      <c r="T17" s="15">
        <f t="shared" si="3"/>
        <v>1</v>
      </c>
      <c r="U17" s="15">
        <f t="shared" si="3"/>
        <v>1</v>
      </c>
      <c r="V17" s="15">
        <f t="shared" si="3"/>
        <v>1</v>
      </c>
      <c r="W17" s="15">
        <f t="shared" si="3"/>
        <v>1</v>
      </c>
      <c r="X17" s="15">
        <f t="shared" si="3"/>
        <v>1</v>
      </c>
      <c r="Y17" s="15">
        <f t="shared" si="3"/>
        <v>1</v>
      </c>
      <c r="Z17" s="15">
        <f t="shared" si="3"/>
        <v>1</v>
      </c>
      <c r="AA17" s="15">
        <f t="shared" si="3"/>
        <v>1</v>
      </c>
      <c r="AB17" s="15">
        <f t="shared" si="3"/>
        <v>1</v>
      </c>
      <c r="AC17" s="15">
        <f t="shared" si="3"/>
        <v>1</v>
      </c>
      <c r="AD17" s="15">
        <f t="shared" si="3"/>
        <v>1</v>
      </c>
      <c r="AE17" s="15">
        <f t="shared" si="3"/>
        <v>1</v>
      </c>
      <c r="AF17" s="15">
        <f t="shared" si="3"/>
        <v>1</v>
      </c>
      <c r="AG17" s="15">
        <f t="shared" si="3"/>
        <v>1</v>
      </c>
    </row>
    <row r="18" spans="1:33" x14ac:dyDescent="0.25">
      <c r="A18" s="10" t="s">
        <v>29</v>
      </c>
      <c r="B18" s="16">
        <f t="shared" si="3"/>
        <v>0.6727576136837714</v>
      </c>
      <c r="C18" s="16">
        <f t="shared" si="3"/>
        <v>0.67273646939807785</v>
      </c>
      <c r="D18" s="16">
        <f t="shared" si="3"/>
        <v>0.67270691234856972</v>
      </c>
      <c r="E18" s="16">
        <f t="shared" si="3"/>
        <v>0.6727576136837714</v>
      </c>
      <c r="F18" s="16">
        <f t="shared" si="3"/>
        <v>0.6727576136837714</v>
      </c>
      <c r="G18" s="16">
        <f t="shared" si="3"/>
        <v>0.67275803722504235</v>
      </c>
      <c r="H18" s="16">
        <f t="shared" si="3"/>
        <v>0.68301499946045097</v>
      </c>
      <c r="I18" s="16">
        <f t="shared" si="3"/>
        <v>0.68619146171247059</v>
      </c>
      <c r="J18" s="16">
        <f t="shared" si="3"/>
        <v>0.67803921568627457</v>
      </c>
      <c r="K18" s="16">
        <f t="shared" si="3"/>
        <v>0.68489270798329405</v>
      </c>
      <c r="L18" s="16">
        <f t="shared" si="3"/>
        <v>0.6753157801412274</v>
      </c>
      <c r="M18" s="16">
        <f t="shared" si="3"/>
        <v>0.67466966655811789</v>
      </c>
      <c r="N18" s="16">
        <f t="shared" si="3"/>
        <v>0.67233094587418563</v>
      </c>
      <c r="O18" s="16">
        <f t="shared" si="3"/>
        <v>0.67063507727611249</v>
      </c>
      <c r="P18" s="16">
        <f t="shared" si="3"/>
        <v>0.54227189607360815</v>
      </c>
      <c r="Q18" s="16">
        <f t="shared" si="3"/>
        <v>0.67296269023073152</v>
      </c>
      <c r="R18" s="16">
        <f t="shared" si="3"/>
        <v>0.61686119720277954</v>
      </c>
      <c r="S18" s="16">
        <f t="shared" si="3"/>
        <v>0.56750096379110937</v>
      </c>
      <c r="T18" s="16">
        <f t="shared" si="3"/>
        <v>0.74861433793502652</v>
      </c>
      <c r="U18" s="16">
        <f t="shared" si="3"/>
        <v>0.73964799884392363</v>
      </c>
      <c r="V18" s="16">
        <f t="shared" si="3"/>
        <v>0.74238439327356409</v>
      </c>
      <c r="W18" s="16">
        <f t="shared" si="3"/>
        <v>0.72211437457518901</v>
      </c>
      <c r="X18" s="16">
        <f t="shared" si="3"/>
        <v>0.80499536236305447</v>
      </c>
      <c r="Y18" s="16">
        <f t="shared" si="3"/>
        <v>0.80801800215061736</v>
      </c>
      <c r="Z18" s="16">
        <f t="shared" si="3"/>
        <v>0.73906705539358608</v>
      </c>
      <c r="AA18" s="16">
        <f t="shared" si="3"/>
        <v>0.81627520819337585</v>
      </c>
      <c r="AB18" s="16">
        <f t="shared" si="3"/>
        <v>0.76283819725047985</v>
      </c>
      <c r="AC18" s="16">
        <f t="shared" si="3"/>
        <v>0.74584249793966917</v>
      </c>
      <c r="AD18" s="16">
        <f t="shared" si="3"/>
        <v>0.78062454750522059</v>
      </c>
      <c r="AE18" s="16">
        <f t="shared" si="3"/>
        <v>0.71075596381871864</v>
      </c>
      <c r="AF18" s="16">
        <f t="shared" si="3"/>
        <v>0.84099853624250664</v>
      </c>
      <c r="AG18" s="16">
        <f t="shared" si="3"/>
        <v>0.82578135662617713</v>
      </c>
    </row>
    <row r="19" spans="1:33" x14ac:dyDescent="0.25">
      <c r="A19" s="12" t="s">
        <v>30</v>
      </c>
      <c r="B19" s="17">
        <f t="shared" si="3"/>
        <v>0.3272423863162286</v>
      </c>
      <c r="C19" s="17">
        <f t="shared" si="3"/>
        <v>0.32726353060192209</v>
      </c>
      <c r="D19" s="17">
        <f t="shared" si="3"/>
        <v>0.32729308765143034</v>
      </c>
      <c r="E19" s="17">
        <f t="shared" si="3"/>
        <v>0.3272423863162286</v>
      </c>
      <c r="F19" s="17">
        <f t="shared" si="3"/>
        <v>0.3272423863162286</v>
      </c>
      <c r="G19" s="17">
        <f t="shared" si="3"/>
        <v>0.32724196277495771</v>
      </c>
      <c r="H19" s="17">
        <f t="shared" si="3"/>
        <v>0.31698500053954892</v>
      </c>
      <c r="I19" s="17">
        <f t="shared" si="3"/>
        <v>0.31380853828752947</v>
      </c>
      <c r="J19" s="17">
        <f t="shared" si="3"/>
        <v>0.32196078431372555</v>
      </c>
      <c r="K19" s="17">
        <f t="shared" si="3"/>
        <v>0.31510729201670584</v>
      </c>
      <c r="L19" s="17">
        <f t="shared" si="3"/>
        <v>0.32468421985877244</v>
      </c>
      <c r="M19" s="17">
        <f t="shared" si="3"/>
        <v>0.325330333441882</v>
      </c>
      <c r="N19" s="17">
        <f t="shared" si="3"/>
        <v>0.32766905412581437</v>
      </c>
      <c r="O19" s="17">
        <f t="shared" si="3"/>
        <v>0.32936492272388762</v>
      </c>
      <c r="P19" s="17">
        <f t="shared" si="3"/>
        <v>0.4577281039263919</v>
      </c>
      <c r="Q19" s="17">
        <f t="shared" si="3"/>
        <v>0.32703730976926854</v>
      </c>
      <c r="R19" s="17">
        <f t="shared" si="3"/>
        <v>0.3831388027972204</v>
      </c>
      <c r="S19" s="17">
        <f t="shared" si="3"/>
        <v>0.43249903620889057</v>
      </c>
      <c r="T19" s="17">
        <f t="shared" si="3"/>
        <v>0.25138566206497348</v>
      </c>
      <c r="U19" s="17">
        <f t="shared" si="3"/>
        <v>0.26035200115607632</v>
      </c>
      <c r="V19" s="17">
        <f t="shared" si="3"/>
        <v>0.25761560672643596</v>
      </c>
      <c r="W19" s="17">
        <f t="shared" si="3"/>
        <v>0.27788562542481104</v>
      </c>
      <c r="X19" s="17">
        <f t="shared" si="3"/>
        <v>0.19500463763694562</v>
      </c>
      <c r="Y19" s="17">
        <f t="shared" si="3"/>
        <v>0.19198199784938261</v>
      </c>
      <c r="Z19" s="17">
        <f t="shared" si="3"/>
        <v>0.26093294460641403</v>
      </c>
      <c r="AA19" s="17">
        <f t="shared" si="3"/>
        <v>0.18372479180662415</v>
      </c>
      <c r="AB19" s="17">
        <f t="shared" si="3"/>
        <v>0.23716180274952009</v>
      </c>
      <c r="AC19" s="17">
        <f t="shared" si="3"/>
        <v>0.25415750206033083</v>
      </c>
      <c r="AD19" s="17">
        <f t="shared" si="3"/>
        <v>0.21937545249477949</v>
      </c>
      <c r="AE19" s="17">
        <f t="shared" si="3"/>
        <v>0.28924403618128131</v>
      </c>
      <c r="AF19" s="17">
        <f t="shared" si="3"/>
        <v>0.15900146375749344</v>
      </c>
      <c r="AG19" s="17">
        <f t="shared" si="3"/>
        <v>0.17421864337382284</v>
      </c>
    </row>
    <row r="20" spans="1:33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spans="1:33" x14ac:dyDescent="0.25">
      <c r="A21" s="8" t="s">
        <v>11</v>
      </c>
      <c r="B21" s="21">
        <f t="shared" ref="B21:AG23" si="4">IF(B3=0,0,B3/B12)</f>
        <v>11684.685813310582</v>
      </c>
      <c r="C21" s="21">
        <f t="shared" si="4"/>
        <v>11684.421593546764</v>
      </c>
      <c r="D21" s="21">
        <f t="shared" si="4"/>
        <v>11684.875456861655</v>
      </c>
      <c r="E21" s="21">
        <f t="shared" si="4"/>
        <v>11684.685813310583</v>
      </c>
      <c r="F21" s="21">
        <f t="shared" si="4"/>
        <v>11684.685813310583</v>
      </c>
      <c r="G21" s="21">
        <f t="shared" si="4"/>
        <v>11685.343316412858</v>
      </c>
      <c r="H21" s="21">
        <f t="shared" si="4"/>
        <v>11597.297992877953</v>
      </c>
      <c r="I21" s="21">
        <f t="shared" si="4"/>
        <v>11617.318092121095</v>
      </c>
      <c r="J21" s="21">
        <f t="shared" si="4"/>
        <v>11741.482633053223</v>
      </c>
      <c r="K21" s="21">
        <f t="shared" si="4"/>
        <v>11324.412174163504</v>
      </c>
      <c r="L21" s="21">
        <f t="shared" si="4"/>
        <v>11333.385124869184</v>
      </c>
      <c r="M21" s="21">
        <f t="shared" si="4"/>
        <v>11592.62323731707</v>
      </c>
      <c r="N21" s="21">
        <f t="shared" si="4"/>
        <v>11747.328666347188</v>
      </c>
      <c r="O21" s="21">
        <f t="shared" si="4"/>
        <v>11791.03521043366</v>
      </c>
      <c r="P21" s="21">
        <f t="shared" si="4"/>
        <v>14006.393569169017</v>
      </c>
      <c r="Q21" s="21">
        <f t="shared" si="4"/>
        <v>12892.838939003439</v>
      </c>
      <c r="R21" s="21">
        <f t="shared" si="4"/>
        <v>14295.109750391728</v>
      </c>
      <c r="S21" s="21">
        <f t="shared" si="4"/>
        <v>13608.20879867145</v>
      </c>
      <c r="T21" s="21">
        <f t="shared" si="4"/>
        <v>9039.4454080863979</v>
      </c>
      <c r="U21" s="21">
        <f t="shared" si="4"/>
        <v>10079.144441300023</v>
      </c>
      <c r="V21" s="21">
        <f t="shared" si="4"/>
        <v>9784.7187015429463</v>
      </c>
      <c r="W21" s="21">
        <f t="shared" si="4"/>
        <v>11074.310351486067</v>
      </c>
      <c r="X21" s="21">
        <f t="shared" si="4"/>
        <v>10208.80796000561</v>
      </c>
      <c r="Y21" s="21">
        <f t="shared" si="4"/>
        <v>11074.956236790389</v>
      </c>
      <c r="Z21" s="21">
        <f t="shared" si="4"/>
        <v>12963.444348897738</v>
      </c>
      <c r="AA21" s="21">
        <f t="shared" si="4"/>
        <v>10905.561023157949</v>
      </c>
      <c r="AB21" s="21">
        <f t="shared" si="4"/>
        <v>13651.400804834291</v>
      </c>
      <c r="AC21" s="21">
        <f t="shared" si="4"/>
        <v>14157.884452279459</v>
      </c>
      <c r="AD21" s="21">
        <f t="shared" si="4"/>
        <v>12463.990167275975</v>
      </c>
      <c r="AE21" s="21">
        <f t="shared" si="4"/>
        <v>14106.949229976097</v>
      </c>
      <c r="AF21" s="21">
        <f t="shared" si="4"/>
        <v>10338.366775499151</v>
      </c>
      <c r="AG21" s="21">
        <f t="shared" si="4"/>
        <v>10633.971157897235</v>
      </c>
    </row>
    <row r="22" spans="1:33" x14ac:dyDescent="0.25">
      <c r="A22" s="10" t="s">
        <v>29</v>
      </c>
      <c r="B22" s="22">
        <f t="shared" si="4"/>
        <v>7836.2428073033425</v>
      </c>
      <c r="C22" s="22">
        <f t="shared" si="4"/>
        <v>7836.3119000139059</v>
      </c>
      <c r="D22" s="22">
        <f t="shared" si="4"/>
        <v>7836.9606106560623</v>
      </c>
      <c r="E22" s="22">
        <f t="shared" si="4"/>
        <v>7836.2428073033452</v>
      </c>
      <c r="F22" s="22">
        <f t="shared" si="4"/>
        <v>7836.2428073033452</v>
      </c>
      <c r="G22" s="22">
        <f t="shared" si="4"/>
        <v>7836.6788229376261</v>
      </c>
      <c r="H22" s="22">
        <f t="shared" si="4"/>
        <v>7836.6905758748717</v>
      </c>
      <c r="I22" s="22">
        <f t="shared" si="4"/>
        <v>7836.6206775618994</v>
      </c>
      <c r="J22" s="22">
        <f t="shared" si="4"/>
        <v>7836.5212757167646</v>
      </c>
      <c r="K22" s="22">
        <f t="shared" si="4"/>
        <v>7836.7778790215179</v>
      </c>
      <c r="L22" s="22">
        <f t="shared" si="4"/>
        <v>7836.9938167683476</v>
      </c>
      <c r="M22" s="22">
        <f t="shared" si="4"/>
        <v>7940.6416650821275</v>
      </c>
      <c r="N22" s="22">
        <f t="shared" si="4"/>
        <v>8066.1338181467927</v>
      </c>
      <c r="O22" s="22">
        <f t="shared" si="4"/>
        <v>8130.0539981635702</v>
      </c>
      <c r="P22" s="22">
        <f t="shared" si="4"/>
        <v>8037.4264585008677</v>
      </c>
      <c r="Q22" s="22">
        <f t="shared" si="4"/>
        <v>8787.8108073605308</v>
      </c>
      <c r="R22" s="22">
        <f t="shared" si="4"/>
        <v>10151.003980757974</v>
      </c>
      <c r="S22" s="22">
        <f t="shared" si="4"/>
        <v>10080.094478149316</v>
      </c>
      <c r="T22" s="22">
        <f t="shared" si="4"/>
        <v>6162.0233052642716</v>
      </c>
      <c r="U22" s="22">
        <f t="shared" si="4"/>
        <v>6446.6183165092798</v>
      </c>
      <c r="V22" s="22">
        <f t="shared" si="4"/>
        <v>6255.9122937503671</v>
      </c>
      <c r="W22" s="22">
        <f t="shared" si="4"/>
        <v>6389.3894928246727</v>
      </c>
      <c r="X22" s="22">
        <f t="shared" si="4"/>
        <v>6530.3427884203975</v>
      </c>
      <c r="Y22" s="22">
        <f t="shared" si="4"/>
        <v>6784.8236664056694</v>
      </c>
      <c r="Z22" s="22">
        <f t="shared" si="4"/>
        <v>6767.3053714868811</v>
      </c>
      <c r="AA22" s="22">
        <f t="shared" si="4"/>
        <v>7008.6942874357128</v>
      </c>
      <c r="AB22" s="22">
        <f t="shared" si="4"/>
        <v>7529.1713983775753</v>
      </c>
      <c r="AC22" s="22">
        <f t="shared" si="4"/>
        <v>7688.1770730047447</v>
      </c>
      <c r="AD22" s="22">
        <f t="shared" si="4"/>
        <v>7434.1535456508118</v>
      </c>
      <c r="AE22" s="22">
        <f t="shared" si="4"/>
        <v>6731.0058448837481</v>
      </c>
      <c r="AF22" s="22">
        <f t="shared" si="4"/>
        <v>7177.6268123813161</v>
      </c>
      <c r="AG22" s="22">
        <f t="shared" si="4"/>
        <v>6912.9517215609212</v>
      </c>
    </row>
    <row r="23" spans="1:33" x14ac:dyDescent="0.25">
      <c r="A23" s="12" t="s">
        <v>30</v>
      </c>
      <c r="B23" s="23">
        <f t="shared" si="4"/>
        <v>19596.464486802775</v>
      </c>
      <c r="C23" s="23">
        <f t="shared" si="4"/>
        <v>19594.755275770411</v>
      </c>
      <c r="D23" s="23">
        <f t="shared" si="4"/>
        <v>19593.74677994923</v>
      </c>
      <c r="E23" s="23">
        <f t="shared" si="4"/>
        <v>19596.464486802775</v>
      </c>
      <c r="F23" s="23">
        <f t="shared" si="4"/>
        <v>19596.464486802775</v>
      </c>
      <c r="G23" s="23">
        <f t="shared" si="4"/>
        <v>19597.592554291623</v>
      </c>
      <c r="H23" s="23">
        <f t="shared" si="4"/>
        <v>19700.366808510636</v>
      </c>
      <c r="I23" s="23">
        <f t="shared" si="4"/>
        <v>19884.404447852765</v>
      </c>
      <c r="J23" s="23">
        <f t="shared" si="4"/>
        <v>19965.207586566903</v>
      </c>
      <c r="K23" s="23">
        <f t="shared" si="4"/>
        <v>18904.862888482632</v>
      </c>
      <c r="L23" s="23">
        <f t="shared" si="4"/>
        <v>18605.58401687619</v>
      </c>
      <c r="M23" s="23">
        <f t="shared" si="4"/>
        <v>19166.098368114537</v>
      </c>
      <c r="N23" s="23">
        <f t="shared" si="4"/>
        <v>19300.624234159452</v>
      </c>
      <c r="O23" s="23">
        <f t="shared" si="4"/>
        <v>19245.327543364841</v>
      </c>
      <c r="P23" s="23">
        <f t="shared" si="4"/>
        <v>21077.847309801775</v>
      </c>
      <c r="Q23" s="23">
        <f t="shared" si="4"/>
        <v>21339.981489473488</v>
      </c>
      <c r="R23" s="23">
        <f t="shared" si="4"/>
        <v>20967.20359139115</v>
      </c>
      <c r="S23" s="23">
        <f t="shared" si="4"/>
        <v>18237.602414925641</v>
      </c>
      <c r="T23" s="23">
        <f t="shared" si="4"/>
        <v>17608.269201652842</v>
      </c>
      <c r="U23" s="23">
        <f t="shared" si="4"/>
        <v>20398.983225020624</v>
      </c>
      <c r="V23" s="23">
        <f t="shared" si="4"/>
        <v>19953.865040611101</v>
      </c>
      <c r="W23" s="23">
        <f t="shared" si="4"/>
        <v>23248.558985667034</v>
      </c>
      <c r="X23" s="23">
        <f t="shared" si="4"/>
        <v>25393.818119882413</v>
      </c>
      <c r="Y23" s="23">
        <f t="shared" si="4"/>
        <v>29131.359375188615</v>
      </c>
      <c r="Z23" s="23">
        <f t="shared" si="4"/>
        <v>30513.402234636869</v>
      </c>
      <c r="AA23" s="23">
        <f t="shared" si="4"/>
        <v>28219.042098436661</v>
      </c>
      <c r="AB23" s="23">
        <f t="shared" si="4"/>
        <v>33343.739071076314</v>
      </c>
      <c r="AC23" s="23">
        <f t="shared" si="4"/>
        <v>33143.681344285178</v>
      </c>
      <c r="AD23" s="23">
        <f t="shared" si="4"/>
        <v>30362.13643719543</v>
      </c>
      <c r="AE23" s="23">
        <f t="shared" si="4"/>
        <v>32231.768047183876</v>
      </c>
      <c r="AF23" s="23">
        <f t="shared" si="4"/>
        <v>27056.311501338307</v>
      </c>
      <c r="AG23" s="23">
        <f t="shared" si="4"/>
        <v>28271.282634241048</v>
      </c>
    </row>
    <row r="24" spans="1:33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spans="1:33" x14ac:dyDescent="0.25">
      <c r="A25" s="8" t="s">
        <v>1</v>
      </c>
      <c r="B25" s="21">
        <f>SUM(B26,B32)</f>
        <v>30.190111779879622</v>
      </c>
      <c r="C25" s="21">
        <f t="shared" ref="C25:AG25" si="5">SUM(C26,C32)</f>
        <v>39.839466895958729</v>
      </c>
      <c r="D25" s="21">
        <f t="shared" si="5"/>
        <v>49.488907996560627</v>
      </c>
      <c r="E25" s="21">
        <f t="shared" si="5"/>
        <v>30.190111779879622</v>
      </c>
      <c r="F25" s="21">
        <f t="shared" si="5"/>
        <v>30.190111779879622</v>
      </c>
      <c r="G25" s="21">
        <f t="shared" si="5"/>
        <v>44.664230438521074</v>
      </c>
      <c r="H25" s="21">
        <f t="shared" si="5"/>
        <v>45.629148753224428</v>
      </c>
      <c r="I25" s="21">
        <f t="shared" si="5"/>
        <v>51.418744625967335</v>
      </c>
      <c r="J25" s="21">
        <f t="shared" si="5"/>
        <v>45.629148753224428</v>
      </c>
      <c r="K25" s="21">
        <f t="shared" si="5"/>
        <v>47.558985382631128</v>
      </c>
      <c r="L25" s="21">
        <f t="shared" si="5"/>
        <v>658.31659501289766</v>
      </c>
      <c r="M25" s="21">
        <f t="shared" si="5"/>
        <v>724.99286328460869</v>
      </c>
      <c r="N25" s="21">
        <f t="shared" si="5"/>
        <v>743.07351676698215</v>
      </c>
      <c r="O25" s="21">
        <f t="shared" si="5"/>
        <v>915.98357695614777</v>
      </c>
      <c r="P25" s="21">
        <f t="shared" si="5"/>
        <v>980.94006878761809</v>
      </c>
      <c r="Q25" s="21">
        <f t="shared" si="5"/>
        <v>658.49819432502136</v>
      </c>
      <c r="R25" s="21">
        <f t="shared" si="5"/>
        <v>752.57953568357698</v>
      </c>
      <c r="S25" s="21">
        <f t="shared" si="5"/>
        <v>842.17059329320716</v>
      </c>
      <c r="T25" s="21">
        <f t="shared" si="5"/>
        <v>912.34350816852975</v>
      </c>
      <c r="U25" s="21">
        <f t="shared" si="5"/>
        <v>1132.7266552020637</v>
      </c>
      <c r="V25" s="21">
        <f t="shared" si="5"/>
        <v>1449.4362854686158</v>
      </c>
      <c r="W25" s="21">
        <f t="shared" si="5"/>
        <v>1334.3365434221841</v>
      </c>
      <c r="X25" s="21">
        <f t="shared" si="5"/>
        <v>1185.2249355116078</v>
      </c>
      <c r="Y25" s="21">
        <f t="shared" si="5"/>
        <v>1187.0640584694759</v>
      </c>
      <c r="Z25" s="21">
        <f t="shared" si="5"/>
        <v>1223.4498710232153</v>
      </c>
      <c r="AA25" s="21">
        <f t="shared" si="5"/>
        <v>1536.6628546861562</v>
      </c>
      <c r="AB25" s="21">
        <f t="shared" si="5"/>
        <v>1751.8390369733443</v>
      </c>
      <c r="AC25" s="21">
        <f t="shared" si="5"/>
        <v>2134.42287188306</v>
      </c>
      <c r="AD25" s="21">
        <f t="shared" si="5"/>
        <v>2207.1673258813407</v>
      </c>
      <c r="AE25" s="21">
        <f t="shared" si="5"/>
        <v>2262.3583834909714</v>
      </c>
      <c r="AF25" s="21">
        <f t="shared" si="5"/>
        <v>2185.7777300085986</v>
      </c>
      <c r="AG25" s="21">
        <f t="shared" si="5"/>
        <v>1939.3180567497845</v>
      </c>
    </row>
    <row r="26" spans="1:33" x14ac:dyDescent="0.25">
      <c r="A26" s="24" t="s">
        <v>29</v>
      </c>
      <c r="B26" s="25">
        <f>SUM(B27:B31)</f>
        <v>15.325716032002154</v>
      </c>
      <c r="C26" s="25">
        <f t="shared" ref="C26:AG26" si="6">SUM(C27:C31)</f>
        <v>20.224059228503805</v>
      </c>
      <c r="D26" s="25">
        <f t="shared" si="6"/>
        <v>25.122368630999652</v>
      </c>
      <c r="E26" s="25">
        <f t="shared" si="6"/>
        <v>15.325716032002154</v>
      </c>
      <c r="F26" s="25">
        <f t="shared" si="6"/>
        <v>15.325716032002154</v>
      </c>
      <c r="G26" s="25">
        <f t="shared" si="6"/>
        <v>22.673402449255413</v>
      </c>
      <c r="H26" s="25">
        <f t="shared" si="6"/>
        <v>23.473996121091222</v>
      </c>
      <c r="I26" s="25">
        <f t="shared" si="6"/>
        <v>26.585394629488306</v>
      </c>
      <c r="J26" s="25">
        <f t="shared" si="6"/>
        <v>23.374873923552801</v>
      </c>
      <c r="K26" s="25">
        <f t="shared" si="6"/>
        <v>24.389995597887836</v>
      </c>
      <c r="L26" s="25">
        <f t="shared" si="6"/>
        <v>332.95105454547587</v>
      </c>
      <c r="M26" s="25">
        <f t="shared" si="6"/>
        <v>366.69081591256014</v>
      </c>
      <c r="N26" s="25">
        <f t="shared" si="6"/>
        <v>374.49407715368613</v>
      </c>
      <c r="O26" s="25">
        <f t="shared" si="6"/>
        <v>461.76206091261804</v>
      </c>
      <c r="P26" s="25">
        <f t="shared" si="6"/>
        <v>420.0653988939431</v>
      </c>
      <c r="Q26" s="25">
        <f t="shared" si="6"/>
        <v>333.76623161349744</v>
      </c>
      <c r="R26" s="25">
        <f t="shared" si="6"/>
        <v>344.6908714815691</v>
      </c>
      <c r="S26" s="25">
        <f t="shared" si="6"/>
        <v>352.13154798504502</v>
      </c>
      <c r="T26" s="25">
        <f t="shared" si="6"/>
        <v>480.4327191692305</v>
      </c>
      <c r="U26" s="25">
        <f t="shared" si="6"/>
        <v>589.25531154160024</v>
      </c>
      <c r="V26" s="25">
        <f t="shared" si="6"/>
        <v>753.47188285675702</v>
      </c>
      <c r="W26" s="25">
        <f t="shared" si="6"/>
        <v>672.80939078735605</v>
      </c>
      <c r="X26" s="25">
        <f t="shared" si="6"/>
        <v>662.79649530795803</v>
      </c>
      <c r="Y26" s="25">
        <f t="shared" si="6"/>
        <v>664.75125128027014</v>
      </c>
      <c r="Z26" s="25">
        <f t="shared" si="6"/>
        <v>626.96220376584017</v>
      </c>
      <c r="AA26" s="25">
        <f t="shared" si="6"/>
        <v>869.05563984272362</v>
      </c>
      <c r="AB26" s="25">
        <f t="shared" si="6"/>
        <v>920.94969404699498</v>
      </c>
      <c r="AC26" s="25">
        <f t="shared" si="6"/>
        <v>1095.5167291771781</v>
      </c>
      <c r="AD26" s="25">
        <f t="shared" si="6"/>
        <v>1184.8243693113754</v>
      </c>
      <c r="AE26" s="25">
        <f t="shared" si="6"/>
        <v>1083.4175001773933</v>
      </c>
      <c r="AF26" s="25">
        <f t="shared" si="6"/>
        <v>1189.8571105990163</v>
      </c>
      <c r="AG26" s="25">
        <f t="shared" si="6"/>
        <v>1004.1392578213172</v>
      </c>
    </row>
    <row r="27" spans="1:33" x14ac:dyDescent="0.25">
      <c r="A27" s="26" t="s">
        <v>13</v>
      </c>
      <c r="B27" s="27">
        <v>15.323634747490516</v>
      </c>
      <c r="C27" s="27">
        <v>17.218196560872229</v>
      </c>
      <c r="D27" s="27">
        <v>17.21816209062186</v>
      </c>
      <c r="E27" s="27">
        <v>15.323634747490516</v>
      </c>
      <c r="F27" s="27">
        <v>15.323634747490516</v>
      </c>
      <c r="G27" s="27">
        <v>17.218219618691013</v>
      </c>
      <c r="H27" s="27">
        <v>17.293936990483544</v>
      </c>
      <c r="I27" s="27">
        <v>17.3227656518823</v>
      </c>
      <c r="J27" s="27">
        <v>17.270914456123243</v>
      </c>
      <c r="K27" s="27">
        <v>17.273826626372148</v>
      </c>
      <c r="L27" s="27">
        <v>110.0432578845607</v>
      </c>
      <c r="M27" s="27">
        <v>98.012595821210667</v>
      </c>
      <c r="N27" s="27">
        <v>121.08008751071773</v>
      </c>
      <c r="O27" s="27">
        <v>123.6671063836263</v>
      </c>
      <c r="P27" s="27">
        <v>145.99886653489037</v>
      </c>
      <c r="Q27" s="27">
        <v>129.07585543750841</v>
      </c>
      <c r="R27" s="27">
        <v>152.04407381835333</v>
      </c>
      <c r="S27" s="27">
        <v>144.63527035893341</v>
      </c>
      <c r="T27" s="27">
        <v>196.92037433510384</v>
      </c>
      <c r="U27" s="27">
        <v>308.14357124935481</v>
      </c>
      <c r="V27" s="27">
        <v>221.31739033632584</v>
      </c>
      <c r="W27" s="27">
        <v>190.80272685526978</v>
      </c>
      <c r="X27" s="27">
        <v>196.3515320114544</v>
      </c>
      <c r="Y27" s="27">
        <v>154.63223527195271</v>
      </c>
      <c r="Z27" s="27">
        <v>159.79883695591491</v>
      </c>
      <c r="AA27" s="27">
        <v>230.7865076315278</v>
      </c>
      <c r="AB27" s="27">
        <v>228.14998943558751</v>
      </c>
      <c r="AC27" s="27">
        <v>278.35259082365621</v>
      </c>
      <c r="AD27" s="27">
        <v>315.91531164593346</v>
      </c>
      <c r="AE27" s="27">
        <v>320.19570641650029</v>
      </c>
      <c r="AF27" s="27">
        <v>347.31837690580505</v>
      </c>
      <c r="AG27" s="27">
        <v>327.87648743316146</v>
      </c>
    </row>
    <row r="28" spans="1:33" x14ac:dyDescent="0.25">
      <c r="A28" s="26" t="s">
        <v>14</v>
      </c>
      <c r="B28" s="27">
        <v>2.0812845116377487E-3</v>
      </c>
      <c r="C28" s="27">
        <v>3.0058626676315772</v>
      </c>
      <c r="D28" s="27">
        <v>7.9042065403777908</v>
      </c>
      <c r="E28" s="27">
        <v>2.0812845116377279E-3</v>
      </c>
      <c r="F28" s="27">
        <v>2.0812845116377279E-3</v>
      </c>
      <c r="G28" s="27">
        <v>5.4551828305643992</v>
      </c>
      <c r="H28" s="27">
        <v>6.1800591306076766</v>
      </c>
      <c r="I28" s="27">
        <v>9.2626289776060045</v>
      </c>
      <c r="J28" s="27">
        <v>6.1039594674295579</v>
      </c>
      <c r="K28" s="27">
        <v>7.1161689715156875</v>
      </c>
      <c r="L28" s="27">
        <v>222.90779666091515</v>
      </c>
      <c r="M28" s="27">
        <v>268.67822009134949</v>
      </c>
      <c r="N28" s="27">
        <v>253.41398964296837</v>
      </c>
      <c r="O28" s="27">
        <v>338.09495452899176</v>
      </c>
      <c r="P28" s="27">
        <v>274.06653235905276</v>
      </c>
      <c r="Q28" s="27">
        <v>204.690376175989</v>
      </c>
      <c r="R28" s="27">
        <v>192.64679766321578</v>
      </c>
      <c r="S28" s="27">
        <v>207.49627762611158</v>
      </c>
      <c r="T28" s="27">
        <v>283.51234483412662</v>
      </c>
      <c r="U28" s="27">
        <v>281.11174029224543</v>
      </c>
      <c r="V28" s="27">
        <v>532.15449252043118</v>
      </c>
      <c r="W28" s="27">
        <v>482.00666393208627</v>
      </c>
      <c r="X28" s="27">
        <v>466.44496329650366</v>
      </c>
      <c r="Y28" s="27">
        <v>510.11901600831743</v>
      </c>
      <c r="Z28" s="27">
        <v>467.16336680992526</v>
      </c>
      <c r="AA28" s="27">
        <v>638.26913221119582</v>
      </c>
      <c r="AB28" s="27">
        <v>692.79970461140749</v>
      </c>
      <c r="AC28" s="27">
        <v>817.16413835352205</v>
      </c>
      <c r="AD28" s="27">
        <v>868.90905766544188</v>
      </c>
      <c r="AE28" s="27">
        <v>763.22179376089309</v>
      </c>
      <c r="AF28" s="27">
        <v>842.53873369321116</v>
      </c>
      <c r="AG28" s="27">
        <v>676.26277038815579</v>
      </c>
    </row>
    <row r="29" spans="1:33" x14ac:dyDescent="0.25">
      <c r="A29" s="26" t="s">
        <v>15</v>
      </c>
      <c r="B29" s="27">
        <v>0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</row>
    <row r="30" spans="1:33" x14ac:dyDescent="0.25">
      <c r="A30" s="26" t="s">
        <v>16</v>
      </c>
      <c r="B30" s="27">
        <v>0</v>
      </c>
      <c r="C30" s="27">
        <v>0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</row>
    <row r="31" spans="1:33" x14ac:dyDescent="0.25">
      <c r="A31" s="28" t="s">
        <v>17</v>
      </c>
      <c r="B31" s="29">
        <v>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9">
        <v>0</v>
      </c>
      <c r="AE31" s="29">
        <v>0</v>
      </c>
      <c r="AF31" s="29">
        <v>0</v>
      </c>
      <c r="AG31" s="29">
        <v>0</v>
      </c>
    </row>
    <row r="32" spans="1:33" x14ac:dyDescent="0.25">
      <c r="A32" s="24" t="s">
        <v>30</v>
      </c>
      <c r="B32" s="25">
        <f>SUM(B33:B37)</f>
        <v>14.864395747877467</v>
      </c>
      <c r="C32" s="25">
        <f t="shared" ref="C32:AG32" si="7">SUM(C33:C37)</f>
        <v>19.615407667454924</v>
      </c>
      <c r="D32" s="25">
        <f t="shared" si="7"/>
        <v>24.366539365560975</v>
      </c>
      <c r="E32" s="25">
        <f t="shared" si="7"/>
        <v>14.864395747877467</v>
      </c>
      <c r="F32" s="25">
        <f t="shared" si="7"/>
        <v>14.864395747877467</v>
      </c>
      <c r="G32" s="25">
        <f t="shared" si="7"/>
        <v>21.990827989265661</v>
      </c>
      <c r="H32" s="25">
        <f t="shared" si="7"/>
        <v>22.155152632133206</v>
      </c>
      <c r="I32" s="25">
        <f t="shared" si="7"/>
        <v>24.833349996479026</v>
      </c>
      <c r="J32" s="25">
        <f t="shared" si="7"/>
        <v>22.254274829671623</v>
      </c>
      <c r="K32" s="25">
        <f t="shared" si="7"/>
        <v>23.168989784743292</v>
      </c>
      <c r="L32" s="25">
        <f t="shared" si="7"/>
        <v>325.36554046742179</v>
      </c>
      <c r="M32" s="25">
        <f t="shared" si="7"/>
        <v>358.30204737204855</v>
      </c>
      <c r="N32" s="25">
        <f t="shared" si="7"/>
        <v>368.57943961329602</v>
      </c>
      <c r="O32" s="25">
        <f t="shared" si="7"/>
        <v>454.22151604352979</v>
      </c>
      <c r="P32" s="25">
        <f t="shared" si="7"/>
        <v>560.87466989367499</v>
      </c>
      <c r="Q32" s="25">
        <f t="shared" si="7"/>
        <v>324.73196271152398</v>
      </c>
      <c r="R32" s="25">
        <f t="shared" si="7"/>
        <v>407.88866420200793</v>
      </c>
      <c r="S32" s="25">
        <f t="shared" si="7"/>
        <v>490.03904530816214</v>
      </c>
      <c r="T32" s="25">
        <f t="shared" si="7"/>
        <v>431.9107889992992</v>
      </c>
      <c r="U32" s="25">
        <f t="shared" si="7"/>
        <v>543.4713436604635</v>
      </c>
      <c r="V32" s="25">
        <f t="shared" si="7"/>
        <v>695.96440261185876</v>
      </c>
      <c r="W32" s="25">
        <f t="shared" si="7"/>
        <v>661.5271526348281</v>
      </c>
      <c r="X32" s="25">
        <f t="shared" si="7"/>
        <v>522.42844020364976</v>
      </c>
      <c r="Y32" s="25">
        <f t="shared" si="7"/>
        <v>522.31280718920573</v>
      </c>
      <c r="Z32" s="25">
        <f t="shared" si="7"/>
        <v>596.48766725737516</v>
      </c>
      <c r="AA32" s="25">
        <f t="shared" si="7"/>
        <v>667.60721484343242</v>
      </c>
      <c r="AB32" s="25">
        <f t="shared" si="7"/>
        <v>830.88934292634917</v>
      </c>
      <c r="AC32" s="25">
        <f t="shared" si="7"/>
        <v>1038.9061427058821</v>
      </c>
      <c r="AD32" s="25">
        <f t="shared" si="7"/>
        <v>1022.3429565699653</v>
      </c>
      <c r="AE32" s="25">
        <f t="shared" si="7"/>
        <v>1178.9408833135783</v>
      </c>
      <c r="AF32" s="25">
        <f t="shared" si="7"/>
        <v>995.92061940958229</v>
      </c>
      <c r="AG32" s="25">
        <f t="shared" si="7"/>
        <v>935.17879892846736</v>
      </c>
    </row>
    <row r="33" spans="1:33" x14ac:dyDescent="0.25">
      <c r="A33" s="26" t="s">
        <v>13</v>
      </c>
      <c r="B33" s="27">
        <v>5.2171219163100018</v>
      </c>
      <c r="C33" s="27">
        <v>3.3225601029282879</v>
      </c>
      <c r="D33" s="27">
        <v>3.3225945731786606</v>
      </c>
      <c r="E33" s="27">
        <v>5.2171219163100018</v>
      </c>
      <c r="F33" s="27">
        <v>5.2171219163100018</v>
      </c>
      <c r="G33" s="27">
        <v>3.3225370451095051</v>
      </c>
      <c r="H33" s="27">
        <v>3.2468196733169732</v>
      </c>
      <c r="I33" s="27">
        <v>3.2179910119182189</v>
      </c>
      <c r="J33" s="27">
        <v>3.2698422076772733</v>
      </c>
      <c r="K33" s="27">
        <v>3.2669300374283692</v>
      </c>
      <c r="L33" s="27">
        <v>21.417533173048909</v>
      </c>
      <c r="M33" s="27">
        <v>19.069691367095427</v>
      </c>
      <c r="N33" s="27">
        <v>23.732208276040662</v>
      </c>
      <c r="O33" s="27">
        <v>24.226272808119212</v>
      </c>
      <c r="P33" s="27">
        <v>38.86785745479142</v>
      </c>
      <c r="Q33" s="27">
        <v>24.979776548733984</v>
      </c>
      <c r="R33" s="27">
        <v>35.903733576315695</v>
      </c>
      <c r="S33" s="27">
        <v>40.231453630748362</v>
      </c>
      <c r="T33" s="27">
        <v>35.190029792153268</v>
      </c>
      <c r="U33" s="27">
        <v>56.454709060189515</v>
      </c>
      <c r="V33" s="27">
        <v>40.577106654215868</v>
      </c>
      <c r="W33" s="27">
        <v>37.199594726845433</v>
      </c>
      <c r="X33" s="27">
        <v>30.623704445983279</v>
      </c>
      <c r="Y33" s="27">
        <v>24.072235923232189</v>
      </c>
      <c r="Z33" s="27">
        <v>30.203054703586385</v>
      </c>
      <c r="AA33" s="27">
        <v>35.216157888678488</v>
      </c>
      <c r="AB33" s="27">
        <v>40.933759489605876</v>
      </c>
      <c r="AC33" s="27">
        <v>52.468475384426313</v>
      </c>
      <c r="AD33" s="27">
        <v>54.16112859482314</v>
      </c>
      <c r="AE33" s="27">
        <v>67.866288424428348</v>
      </c>
      <c r="AF33" s="27">
        <v>57.656859551632522</v>
      </c>
      <c r="AG33" s="27">
        <v>61.071835868644257</v>
      </c>
    </row>
    <row r="34" spans="1:33" x14ac:dyDescent="0.25">
      <c r="A34" s="26" t="s">
        <v>14</v>
      </c>
      <c r="B34" s="27">
        <v>9.6472738315674658</v>
      </c>
      <c r="C34" s="27">
        <v>16.292847564526635</v>
      </c>
      <c r="D34" s="27">
        <v>21.043944792382312</v>
      </c>
      <c r="E34" s="27">
        <v>9.6472738315674658</v>
      </c>
      <c r="F34" s="27">
        <v>9.6472738315674658</v>
      </c>
      <c r="G34" s="27">
        <v>18.668290944156155</v>
      </c>
      <c r="H34" s="27">
        <v>18.908332958816231</v>
      </c>
      <c r="I34" s="27">
        <v>21.615358984560807</v>
      </c>
      <c r="J34" s="27">
        <v>18.984432621994351</v>
      </c>
      <c r="K34" s="27">
        <v>19.902059747314922</v>
      </c>
      <c r="L34" s="27">
        <v>303.94800729437287</v>
      </c>
      <c r="M34" s="27">
        <v>339.23235600495315</v>
      </c>
      <c r="N34" s="27">
        <v>344.84723133725538</v>
      </c>
      <c r="O34" s="27">
        <v>429.99524323541056</v>
      </c>
      <c r="P34" s="27">
        <v>522.00681243888357</v>
      </c>
      <c r="Q34" s="27">
        <v>299.75218616279</v>
      </c>
      <c r="R34" s="27">
        <v>371.98493062569224</v>
      </c>
      <c r="S34" s="27">
        <v>449.80759167741377</v>
      </c>
      <c r="T34" s="27">
        <v>396.72075920714593</v>
      </c>
      <c r="U34" s="27">
        <v>487.01663460027402</v>
      </c>
      <c r="V34" s="27">
        <v>655.38729595764289</v>
      </c>
      <c r="W34" s="27">
        <v>624.32755790798262</v>
      </c>
      <c r="X34" s="27">
        <v>491.80473575766649</v>
      </c>
      <c r="Y34" s="27">
        <v>498.24057126597359</v>
      </c>
      <c r="Z34" s="27">
        <v>566.28461255378875</v>
      </c>
      <c r="AA34" s="27">
        <v>632.39105695475394</v>
      </c>
      <c r="AB34" s="27">
        <v>789.95558343674327</v>
      </c>
      <c r="AC34" s="27">
        <v>986.43766732145582</v>
      </c>
      <c r="AD34" s="27">
        <v>968.18182797514214</v>
      </c>
      <c r="AE34" s="27">
        <v>1111.0745948891499</v>
      </c>
      <c r="AF34" s="27">
        <v>938.26375985794982</v>
      </c>
      <c r="AG34" s="27">
        <v>874.1069630598231</v>
      </c>
    </row>
    <row r="35" spans="1:33" x14ac:dyDescent="0.25">
      <c r="A35" s="26" t="s">
        <v>15</v>
      </c>
      <c r="B35" s="27">
        <v>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27">
        <v>0</v>
      </c>
      <c r="AG35" s="27">
        <v>0</v>
      </c>
    </row>
    <row r="36" spans="1:33" x14ac:dyDescent="0.25">
      <c r="A36" s="26" t="s">
        <v>16</v>
      </c>
      <c r="B36" s="27">
        <v>0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  <c r="AB36" s="27">
        <v>0</v>
      </c>
      <c r="AC36" s="27">
        <v>0</v>
      </c>
      <c r="AD36" s="27">
        <v>0</v>
      </c>
      <c r="AE36" s="27">
        <v>0</v>
      </c>
      <c r="AF36" s="27">
        <v>0</v>
      </c>
      <c r="AG36" s="27">
        <v>0</v>
      </c>
    </row>
    <row r="37" spans="1:33" x14ac:dyDescent="0.25">
      <c r="A37" s="28" t="s">
        <v>17</v>
      </c>
      <c r="B37" s="29">
        <v>0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</row>
    <row r="38" spans="1:33" x14ac:dyDescent="0.25">
      <c r="A38" s="14" t="s">
        <v>23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spans="1:33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 spans="1:33" x14ac:dyDescent="0.25">
      <c r="A40" s="8" t="s">
        <v>18</v>
      </c>
      <c r="B40" s="21">
        <f t="shared" ref="B40:AG41" si="8">IF(B25=0,0,B25/(B3/1000))</f>
        <v>215.58058366346879</v>
      </c>
      <c r="C40" s="21">
        <f t="shared" si="8"/>
        <v>215.58058366346879</v>
      </c>
      <c r="D40" s="21">
        <f t="shared" si="8"/>
        <v>215.58058366346876</v>
      </c>
      <c r="E40" s="21">
        <f t="shared" si="8"/>
        <v>215.58058366346873</v>
      </c>
      <c r="F40" s="21">
        <f t="shared" si="8"/>
        <v>215.58058366346873</v>
      </c>
      <c r="G40" s="21">
        <f t="shared" si="8"/>
        <v>215.58058366346873</v>
      </c>
      <c r="H40" s="21">
        <f t="shared" si="8"/>
        <v>212.28357437377667</v>
      </c>
      <c r="I40" s="21">
        <f t="shared" si="8"/>
        <v>213.02606667480677</v>
      </c>
      <c r="J40" s="21">
        <f t="shared" si="8"/>
        <v>217.71141788493981</v>
      </c>
      <c r="K40" s="21">
        <f t="shared" si="8"/>
        <v>201.60755092609458</v>
      </c>
      <c r="L40" s="21">
        <f t="shared" si="8"/>
        <v>201.95497873045031</v>
      </c>
      <c r="M40" s="21">
        <f t="shared" si="8"/>
        <v>205.71346153382532</v>
      </c>
      <c r="N40" s="21">
        <f t="shared" si="8"/>
        <v>204.81640772300531</v>
      </c>
      <c r="O40" s="21">
        <f t="shared" si="8"/>
        <v>204.43300447107117</v>
      </c>
      <c r="P40" s="21">
        <f t="shared" si="8"/>
        <v>168.73381598923842</v>
      </c>
      <c r="Q40" s="21">
        <f t="shared" si="8"/>
        <v>156.70938974446474</v>
      </c>
      <c r="R40" s="21">
        <f t="shared" si="8"/>
        <v>165.31466587812159</v>
      </c>
      <c r="S40" s="21">
        <f t="shared" si="8"/>
        <v>183.52644968718633</v>
      </c>
      <c r="T40" s="21">
        <f t="shared" si="8"/>
        <v>200.07680871838411</v>
      </c>
      <c r="U40" s="21">
        <f t="shared" si="8"/>
        <v>225.56176045770238</v>
      </c>
      <c r="V40" s="21">
        <f t="shared" si="8"/>
        <v>307.49437439369984</v>
      </c>
      <c r="W40" s="21">
        <f t="shared" si="8"/>
        <v>310.21337845452035</v>
      </c>
      <c r="X40" s="21">
        <f t="shared" si="8"/>
        <v>285.63481321375531</v>
      </c>
      <c r="Y40" s="21">
        <f t="shared" si="8"/>
        <v>248.39755175992204</v>
      </c>
      <c r="Z40" s="21">
        <f t="shared" si="8"/>
        <v>216.99633473707817</v>
      </c>
      <c r="AA40" s="21">
        <f t="shared" si="8"/>
        <v>357.20876415985117</v>
      </c>
      <c r="AB40" s="21">
        <f t="shared" si="8"/>
        <v>423.98078081685765</v>
      </c>
      <c r="AC40" s="21">
        <f t="shared" si="8"/>
        <v>411.40741698227208</v>
      </c>
      <c r="AD40" s="21">
        <f t="shared" si="8"/>
        <v>353.18731024585497</v>
      </c>
      <c r="AE40" s="21">
        <f t="shared" si="8"/>
        <v>300.64565660902127</v>
      </c>
      <c r="AF40" s="21">
        <f t="shared" si="8"/>
        <v>454.43950764350319</v>
      </c>
      <c r="AG40" s="21">
        <f t="shared" si="8"/>
        <v>541.09004004390454</v>
      </c>
    </row>
    <row r="41" spans="1:33" x14ac:dyDescent="0.25">
      <c r="A41" s="10" t="s">
        <v>29</v>
      </c>
      <c r="B41" s="22">
        <f t="shared" si="8"/>
        <v>242.55835034474549</v>
      </c>
      <c r="C41" s="22">
        <f t="shared" si="8"/>
        <v>242.55765601731326</v>
      </c>
      <c r="D41" s="22">
        <f t="shared" si="8"/>
        <v>242.55648473819022</v>
      </c>
      <c r="E41" s="22">
        <f t="shared" si="8"/>
        <v>242.55835034474541</v>
      </c>
      <c r="F41" s="22">
        <f t="shared" si="8"/>
        <v>242.55835034474541</v>
      </c>
      <c r="G41" s="22">
        <f t="shared" si="8"/>
        <v>242.55879040973622</v>
      </c>
      <c r="H41" s="22">
        <f t="shared" si="8"/>
        <v>236.62189559804801</v>
      </c>
      <c r="I41" s="22">
        <f t="shared" si="8"/>
        <v>237.9502338432807</v>
      </c>
      <c r="J41" s="22">
        <f t="shared" si="8"/>
        <v>246.45232909411743</v>
      </c>
      <c r="K41" s="22">
        <f t="shared" si="8"/>
        <v>218.14312139240121</v>
      </c>
      <c r="L41" s="22">
        <f t="shared" si="8"/>
        <v>218.72750584613243</v>
      </c>
      <c r="M41" s="22">
        <f t="shared" si="8"/>
        <v>225.14585307672164</v>
      </c>
      <c r="N41" s="22">
        <f t="shared" si="8"/>
        <v>223.5983067997233</v>
      </c>
      <c r="O41" s="22">
        <f t="shared" si="8"/>
        <v>222.87112889222706</v>
      </c>
      <c r="P41" s="22">
        <f t="shared" si="8"/>
        <v>232.20350971096394</v>
      </c>
      <c r="Q41" s="22">
        <f t="shared" si="8"/>
        <v>173.16483289495616</v>
      </c>
      <c r="R41" s="22">
        <f t="shared" si="8"/>
        <v>172.85414748465459</v>
      </c>
      <c r="S41" s="22">
        <f t="shared" si="8"/>
        <v>182.54640503050382</v>
      </c>
      <c r="T41" s="22">
        <f t="shared" si="8"/>
        <v>206.45777909788666</v>
      </c>
      <c r="U41" s="22">
        <f t="shared" si="8"/>
        <v>248.03358224702748</v>
      </c>
      <c r="V41" s="22">
        <f t="shared" si="8"/>
        <v>336.77043345286552</v>
      </c>
      <c r="W41" s="22">
        <f t="shared" si="8"/>
        <v>375.43825668584793</v>
      </c>
      <c r="X41" s="22">
        <f t="shared" si="8"/>
        <v>310.19603258213482</v>
      </c>
      <c r="Y41" s="22">
        <f t="shared" si="8"/>
        <v>281.00544533895879</v>
      </c>
      <c r="Z41" s="22">
        <f t="shared" si="8"/>
        <v>288.22282383956491</v>
      </c>
      <c r="AA41" s="22">
        <f t="shared" si="8"/>
        <v>385.09278671171916</v>
      </c>
      <c r="AB41" s="22">
        <f t="shared" si="8"/>
        <v>529.76770683398058</v>
      </c>
      <c r="AC41" s="22">
        <f t="shared" si="8"/>
        <v>521.36098118216569</v>
      </c>
      <c r="AD41" s="22">
        <f t="shared" si="8"/>
        <v>407.1994455482432</v>
      </c>
      <c r="AE41" s="22">
        <f t="shared" si="8"/>
        <v>424.54330875373478</v>
      </c>
      <c r="AF41" s="22">
        <f t="shared" si="8"/>
        <v>423.68268493333028</v>
      </c>
      <c r="AG41" s="22">
        <f t="shared" si="8"/>
        <v>521.89282445094875</v>
      </c>
    </row>
    <row r="42" spans="1:33" x14ac:dyDescent="0.25">
      <c r="A42" s="12" t="s">
        <v>30</v>
      </c>
      <c r="B42" s="23">
        <f t="shared" ref="B42:AG42" si="9">IF(B32=0,0,B32/(B5/1000))</f>
        <v>193.40243837450626</v>
      </c>
      <c r="C42" s="23">
        <f t="shared" si="9"/>
        <v>193.40300917396689</v>
      </c>
      <c r="D42" s="23">
        <f t="shared" si="9"/>
        <v>193.40397207052064</v>
      </c>
      <c r="E42" s="23">
        <f t="shared" si="9"/>
        <v>193.40243837450626</v>
      </c>
      <c r="F42" s="23">
        <f t="shared" si="9"/>
        <v>193.40243837450626</v>
      </c>
      <c r="G42" s="23">
        <f t="shared" si="9"/>
        <v>193.40207660159089</v>
      </c>
      <c r="H42" s="23">
        <f t="shared" si="9"/>
        <v>191.42231443607815</v>
      </c>
      <c r="I42" s="23">
        <f t="shared" si="9"/>
        <v>191.54689906446802</v>
      </c>
      <c r="J42" s="23">
        <f t="shared" si="9"/>
        <v>193.95385671855064</v>
      </c>
      <c r="K42" s="23">
        <f t="shared" si="9"/>
        <v>186.70888860691926</v>
      </c>
      <c r="L42" s="23">
        <f t="shared" si="9"/>
        <v>187.26062750262506</v>
      </c>
      <c r="M42" s="23">
        <f t="shared" si="9"/>
        <v>189.01737203479448</v>
      </c>
      <c r="N42" s="23">
        <f t="shared" si="9"/>
        <v>188.71064696372693</v>
      </c>
      <c r="O42" s="23">
        <f t="shared" si="9"/>
        <v>188.57334768346303</v>
      </c>
      <c r="P42" s="23">
        <f t="shared" si="9"/>
        <v>140.06124217376183</v>
      </c>
      <c r="Q42" s="23">
        <f t="shared" si="9"/>
        <v>142.76530774307295</v>
      </c>
      <c r="R42" s="23">
        <f t="shared" si="9"/>
        <v>159.43786079738305</v>
      </c>
      <c r="S42" s="23">
        <f t="shared" si="9"/>
        <v>184.23721165903774</v>
      </c>
      <c r="T42" s="23">
        <f t="shared" si="9"/>
        <v>193.42697121650218</v>
      </c>
      <c r="U42" s="23">
        <f t="shared" si="9"/>
        <v>205.38618710264706</v>
      </c>
      <c r="V42" s="23">
        <f t="shared" si="9"/>
        <v>281.04393449577134</v>
      </c>
      <c r="W42" s="23">
        <f t="shared" si="9"/>
        <v>263.63155240614464</v>
      </c>
      <c r="X42" s="23">
        <f t="shared" si="9"/>
        <v>259.56089274724474</v>
      </c>
      <c r="Y42" s="23">
        <f t="shared" si="9"/>
        <v>216.43355418531607</v>
      </c>
      <c r="Z42" s="23">
        <f t="shared" si="9"/>
        <v>172.25369468390744</v>
      </c>
      <c r="AA42" s="23">
        <f t="shared" si="9"/>
        <v>326.43935781462102</v>
      </c>
      <c r="AB42" s="23">
        <f t="shared" si="9"/>
        <v>347.14693518203666</v>
      </c>
      <c r="AC42" s="23">
        <f t="shared" si="9"/>
        <v>336.56011730039194</v>
      </c>
      <c r="AD42" s="23">
        <f t="shared" si="9"/>
        <v>306.12809067387491</v>
      </c>
      <c r="AE42" s="23">
        <f t="shared" si="9"/>
        <v>237.06646311779949</v>
      </c>
      <c r="AF42" s="23">
        <f t="shared" si="9"/>
        <v>497.59617206045243</v>
      </c>
      <c r="AG42" s="23">
        <f t="shared" si="9"/>
        <v>563.33987018683354</v>
      </c>
    </row>
    <row r="43" spans="1:33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 spans="1:33" x14ac:dyDescent="0.25">
      <c r="A44" s="8" t="s">
        <v>5</v>
      </c>
      <c r="B44" s="30">
        <f t="shared" ref="B44:AG45" si="10">IF(B25=0,0,B25/B$25)</f>
        <v>1</v>
      </c>
      <c r="C44" s="30">
        <f t="shared" si="10"/>
        <v>1</v>
      </c>
      <c r="D44" s="30">
        <f t="shared" si="10"/>
        <v>1</v>
      </c>
      <c r="E44" s="30">
        <f t="shared" si="10"/>
        <v>1</v>
      </c>
      <c r="F44" s="30">
        <f t="shared" si="10"/>
        <v>1</v>
      </c>
      <c r="G44" s="30">
        <f t="shared" si="10"/>
        <v>1</v>
      </c>
      <c r="H44" s="30">
        <f t="shared" si="10"/>
        <v>1</v>
      </c>
      <c r="I44" s="30">
        <f t="shared" si="10"/>
        <v>1</v>
      </c>
      <c r="J44" s="30">
        <f t="shared" si="10"/>
        <v>1</v>
      </c>
      <c r="K44" s="30">
        <f t="shared" si="10"/>
        <v>1</v>
      </c>
      <c r="L44" s="30">
        <f t="shared" si="10"/>
        <v>1</v>
      </c>
      <c r="M44" s="30">
        <f t="shared" si="10"/>
        <v>1</v>
      </c>
      <c r="N44" s="30">
        <f t="shared" si="10"/>
        <v>1</v>
      </c>
      <c r="O44" s="30">
        <f t="shared" si="10"/>
        <v>1</v>
      </c>
      <c r="P44" s="30">
        <f t="shared" si="10"/>
        <v>1</v>
      </c>
      <c r="Q44" s="30">
        <f t="shared" si="10"/>
        <v>1</v>
      </c>
      <c r="R44" s="30">
        <f t="shared" si="10"/>
        <v>1</v>
      </c>
      <c r="S44" s="30">
        <f t="shared" si="10"/>
        <v>1</v>
      </c>
      <c r="T44" s="30">
        <f t="shared" si="10"/>
        <v>1</v>
      </c>
      <c r="U44" s="30">
        <f t="shared" si="10"/>
        <v>1</v>
      </c>
      <c r="V44" s="30">
        <f t="shared" si="10"/>
        <v>1</v>
      </c>
      <c r="W44" s="30">
        <f t="shared" si="10"/>
        <v>1</v>
      </c>
      <c r="X44" s="30">
        <f t="shared" si="10"/>
        <v>1</v>
      </c>
      <c r="Y44" s="30">
        <f t="shared" si="10"/>
        <v>1</v>
      </c>
      <c r="Z44" s="30">
        <f t="shared" si="10"/>
        <v>1</v>
      </c>
      <c r="AA44" s="30">
        <f t="shared" si="10"/>
        <v>1</v>
      </c>
      <c r="AB44" s="30">
        <f t="shared" si="10"/>
        <v>1</v>
      </c>
      <c r="AC44" s="30">
        <f t="shared" si="10"/>
        <v>1</v>
      </c>
      <c r="AD44" s="30">
        <f t="shared" si="10"/>
        <v>1</v>
      </c>
      <c r="AE44" s="30">
        <f t="shared" si="10"/>
        <v>1</v>
      </c>
      <c r="AF44" s="30">
        <f t="shared" si="10"/>
        <v>1</v>
      </c>
      <c r="AG44" s="30">
        <f t="shared" si="10"/>
        <v>1</v>
      </c>
    </row>
    <row r="45" spans="1:33" x14ac:dyDescent="0.25">
      <c r="A45" s="10" t="s">
        <v>29</v>
      </c>
      <c r="B45" s="31">
        <f t="shared" si="10"/>
        <v>0.50764025465503804</v>
      </c>
      <c r="C45" s="31">
        <f t="shared" si="10"/>
        <v>0.50763880152611451</v>
      </c>
      <c r="D45" s="31">
        <f t="shared" si="10"/>
        <v>0.5076363502048904</v>
      </c>
      <c r="E45" s="31">
        <f t="shared" si="10"/>
        <v>0.50764025465503804</v>
      </c>
      <c r="F45" s="31">
        <f t="shared" si="10"/>
        <v>0.50764025465503804</v>
      </c>
      <c r="G45" s="31">
        <f t="shared" si="10"/>
        <v>0.50764117564870281</v>
      </c>
      <c r="H45" s="31">
        <f t="shared" si="10"/>
        <v>0.5144517652092383</v>
      </c>
      <c r="I45" s="31">
        <f t="shared" si="10"/>
        <v>0.51703702264372731</v>
      </c>
      <c r="J45" s="31">
        <f t="shared" si="10"/>
        <v>0.51227942142797467</v>
      </c>
      <c r="K45" s="31">
        <f t="shared" si="10"/>
        <v>0.51283675212287505</v>
      </c>
      <c r="L45" s="31">
        <f t="shared" si="10"/>
        <v>0.50576129641537093</v>
      </c>
      <c r="M45" s="31">
        <f t="shared" si="10"/>
        <v>0.50578541456429371</v>
      </c>
      <c r="N45" s="31">
        <f t="shared" si="10"/>
        <v>0.50397984681658681</v>
      </c>
      <c r="O45" s="31">
        <f t="shared" si="10"/>
        <v>0.50411609173940974</v>
      </c>
      <c r="P45" s="31">
        <f t="shared" si="10"/>
        <v>0.42822738336412153</v>
      </c>
      <c r="Q45" s="31">
        <f t="shared" si="10"/>
        <v>0.50685975222091073</v>
      </c>
      <c r="R45" s="31">
        <f t="shared" si="10"/>
        <v>0.45801254902378163</v>
      </c>
      <c r="S45" s="31">
        <f t="shared" si="10"/>
        <v>0.41812377538388845</v>
      </c>
      <c r="T45" s="31">
        <f t="shared" si="10"/>
        <v>0.52659191945549977</v>
      </c>
      <c r="U45" s="31">
        <f t="shared" si="10"/>
        <v>0.5202096276585676</v>
      </c>
      <c r="V45" s="31">
        <f t="shared" si="10"/>
        <v>0.51983787794656511</v>
      </c>
      <c r="W45" s="31">
        <f t="shared" si="10"/>
        <v>0.50422765838503991</v>
      </c>
      <c r="X45" s="31">
        <f t="shared" si="10"/>
        <v>0.55921578718883336</v>
      </c>
      <c r="Y45" s="31">
        <f t="shared" si="10"/>
        <v>0.55999610681276768</v>
      </c>
      <c r="Z45" s="31">
        <f t="shared" si="10"/>
        <v>0.51245434620176877</v>
      </c>
      <c r="AA45" s="31">
        <f t="shared" si="10"/>
        <v>0.56554737247176912</v>
      </c>
      <c r="AB45" s="31">
        <f t="shared" si="10"/>
        <v>0.52570451657369255</v>
      </c>
      <c r="AC45" s="31">
        <f t="shared" si="10"/>
        <v>0.51326133336018664</v>
      </c>
      <c r="AD45" s="31">
        <f t="shared" si="10"/>
        <v>0.53680767897298631</v>
      </c>
      <c r="AE45" s="31">
        <f t="shared" si="10"/>
        <v>0.47888853865213304</v>
      </c>
      <c r="AF45" s="31">
        <f t="shared" si="10"/>
        <v>0.54436326908424282</v>
      </c>
      <c r="AG45" s="31">
        <f t="shared" si="10"/>
        <v>0.51777956396910585</v>
      </c>
    </row>
    <row r="46" spans="1:33" x14ac:dyDescent="0.25">
      <c r="A46" s="12" t="s">
        <v>30</v>
      </c>
      <c r="B46" s="32">
        <f t="shared" ref="B46:AG46" si="11">IF(B32=0,0,B32/B$25)</f>
        <v>0.49235974534496196</v>
      </c>
      <c r="C46" s="32">
        <f t="shared" si="11"/>
        <v>0.49236119847388543</v>
      </c>
      <c r="D46" s="32">
        <f t="shared" si="11"/>
        <v>0.4923636497951096</v>
      </c>
      <c r="E46" s="32">
        <f t="shared" si="11"/>
        <v>0.49235974534496196</v>
      </c>
      <c r="F46" s="32">
        <f t="shared" si="11"/>
        <v>0.49235974534496196</v>
      </c>
      <c r="G46" s="32">
        <f t="shared" si="11"/>
        <v>0.49235882435129724</v>
      </c>
      <c r="H46" s="32">
        <f t="shared" si="11"/>
        <v>0.4855482347907617</v>
      </c>
      <c r="I46" s="32">
        <f t="shared" si="11"/>
        <v>0.48296297735627258</v>
      </c>
      <c r="J46" s="32">
        <f t="shared" si="11"/>
        <v>0.48772057857202528</v>
      </c>
      <c r="K46" s="32">
        <f t="shared" si="11"/>
        <v>0.48716324787712501</v>
      </c>
      <c r="L46" s="32">
        <f t="shared" si="11"/>
        <v>0.49423870358462901</v>
      </c>
      <c r="M46" s="32">
        <f t="shared" si="11"/>
        <v>0.49421458543570623</v>
      </c>
      <c r="N46" s="32">
        <f t="shared" si="11"/>
        <v>0.49602015318341314</v>
      </c>
      <c r="O46" s="32">
        <f t="shared" si="11"/>
        <v>0.49588390826059037</v>
      </c>
      <c r="P46" s="32">
        <f t="shared" si="11"/>
        <v>0.57177261663587842</v>
      </c>
      <c r="Q46" s="32">
        <f t="shared" si="11"/>
        <v>0.49314024777908938</v>
      </c>
      <c r="R46" s="32">
        <f t="shared" si="11"/>
        <v>0.54198745097621848</v>
      </c>
      <c r="S46" s="32">
        <f t="shared" si="11"/>
        <v>0.58187622461611155</v>
      </c>
      <c r="T46" s="32">
        <f t="shared" si="11"/>
        <v>0.47340808054450018</v>
      </c>
      <c r="U46" s="32">
        <f t="shared" si="11"/>
        <v>0.4797903723414324</v>
      </c>
      <c r="V46" s="32">
        <f t="shared" si="11"/>
        <v>0.48016212205343489</v>
      </c>
      <c r="W46" s="32">
        <f t="shared" si="11"/>
        <v>0.49577234161496009</v>
      </c>
      <c r="X46" s="32">
        <f t="shared" si="11"/>
        <v>0.44078421281116664</v>
      </c>
      <c r="Y46" s="32">
        <f t="shared" si="11"/>
        <v>0.44000389318723226</v>
      </c>
      <c r="Z46" s="32">
        <f t="shared" si="11"/>
        <v>0.48754565379823123</v>
      </c>
      <c r="AA46" s="32">
        <f t="shared" si="11"/>
        <v>0.43445262752823077</v>
      </c>
      <c r="AB46" s="32">
        <f t="shared" si="11"/>
        <v>0.47429548342630745</v>
      </c>
      <c r="AC46" s="32">
        <f t="shared" si="11"/>
        <v>0.48673866663981347</v>
      </c>
      <c r="AD46" s="32">
        <f t="shared" si="11"/>
        <v>0.46319232102701369</v>
      </c>
      <c r="AE46" s="32">
        <f t="shared" si="11"/>
        <v>0.52111146134786701</v>
      </c>
      <c r="AF46" s="32">
        <f t="shared" si="11"/>
        <v>0.45563673091575713</v>
      </c>
      <c r="AG46" s="32">
        <f t="shared" si="11"/>
        <v>0.4822204360308941</v>
      </c>
    </row>
    <row r="47" spans="1:33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 spans="1:33" x14ac:dyDescent="0.25">
      <c r="A48" s="8" t="s">
        <v>4</v>
      </c>
      <c r="B48" s="21">
        <f t="shared" ref="B48:AG49" si="12">IF(B25=0,0,100*B25/B12)</f>
        <v>251899.13875577488</v>
      </c>
      <c r="C48" s="21">
        <f t="shared" si="12"/>
        <v>251893.44269068495</v>
      </c>
      <c r="D48" s="21">
        <f t="shared" si="12"/>
        <v>251903.2271025177</v>
      </c>
      <c r="E48" s="21">
        <f t="shared" si="12"/>
        <v>251899.13875577488</v>
      </c>
      <c r="F48" s="21">
        <f t="shared" si="12"/>
        <v>251899.13875577488</v>
      </c>
      <c r="G48" s="21">
        <f t="shared" si="12"/>
        <v>251913.31324602975</v>
      </c>
      <c r="H48" s="21">
        <f t="shared" si="12"/>
        <v>246191.58710059579</v>
      </c>
      <c r="I48" s="21">
        <f t="shared" si="12"/>
        <v>247479.15784746275</v>
      </c>
      <c r="J48" s="21">
        <f t="shared" si="12"/>
        <v>255625.48321134134</v>
      </c>
      <c r="K48" s="21">
        <f t="shared" si="12"/>
        <v>228308.70041107544</v>
      </c>
      <c r="L48" s="21">
        <f t="shared" si="12"/>
        <v>228883.35518369576</v>
      </c>
      <c r="M48" s="21">
        <f t="shared" si="12"/>
        <v>238475.86544059546</v>
      </c>
      <c r="N48" s="21">
        <f t="shared" si="12"/>
        <v>240604.56577827138</v>
      </c>
      <c r="O48" s="21">
        <f t="shared" si="12"/>
        <v>241047.67538931422</v>
      </c>
      <c r="P48" s="21">
        <f t="shared" si="12"/>
        <v>236335.22351730175</v>
      </c>
      <c r="Q48" s="21">
        <f t="shared" si="12"/>
        <v>202042.89222049012</v>
      </c>
      <c r="R48" s="21">
        <f t="shared" si="12"/>
        <v>236319.12920770867</v>
      </c>
      <c r="S48" s="21">
        <f t="shared" si="12"/>
        <v>249746.62474221026</v>
      </c>
      <c r="T48" s="21">
        <f t="shared" si="12"/>
        <v>180858.33898339779</v>
      </c>
      <c r="U48" s="21">
        <f t="shared" si="12"/>
        <v>227346.95640870984</v>
      </c>
      <c r="V48" s="21">
        <f t="shared" si="12"/>
        <v>300874.59557492839</v>
      </c>
      <c r="W48" s="21">
        <f t="shared" si="12"/>
        <v>343539.92281883594</v>
      </c>
      <c r="X48" s="21">
        <f t="shared" si="12"/>
        <v>291599.0954791301</v>
      </c>
      <c r="Y48" s="21">
        <f t="shared" si="12"/>
        <v>275099.20150670118</v>
      </c>
      <c r="Z48" s="21">
        <f t="shared" si="12"/>
        <v>281301.99092788983</v>
      </c>
      <c r="AA48" s="21">
        <f t="shared" si="12"/>
        <v>389556.19755520928</v>
      </c>
      <c r="AB48" s="21">
        <f t="shared" si="12"/>
        <v>578793.1572477523</v>
      </c>
      <c r="AC48" s="21">
        <f t="shared" si="12"/>
        <v>582465.86724457622</v>
      </c>
      <c r="AD48" s="21">
        <f t="shared" si="12"/>
        <v>440212.31621109851</v>
      </c>
      <c r="AE48" s="21">
        <f t="shared" si="12"/>
        <v>424119.30139962904</v>
      </c>
      <c r="AF48" s="21">
        <f t="shared" si="12"/>
        <v>469816.23072957859</v>
      </c>
      <c r="AG48" s="21">
        <f t="shared" si="12"/>
        <v>575393.58796523418</v>
      </c>
    </row>
    <row r="49" spans="1:33" x14ac:dyDescent="0.25">
      <c r="A49" s="10" t="s">
        <v>29</v>
      </c>
      <c r="B49" s="22">
        <f t="shared" si="12"/>
        <v>190074.61282403761</v>
      </c>
      <c r="C49" s="22">
        <f t="shared" si="12"/>
        <v>190075.74462879516</v>
      </c>
      <c r="D49" s="22">
        <f t="shared" si="12"/>
        <v>190090.5616752395</v>
      </c>
      <c r="E49" s="22">
        <f t="shared" si="12"/>
        <v>190074.61282403761</v>
      </c>
      <c r="F49" s="22">
        <f t="shared" si="12"/>
        <v>190074.61282403761</v>
      </c>
      <c r="G49" s="22">
        <f t="shared" si="12"/>
        <v>190085.5336121346</v>
      </c>
      <c r="H49" s="22">
        <f t="shared" si="12"/>
        <v>185433.25792788705</v>
      </c>
      <c r="I49" s="22">
        <f t="shared" si="12"/>
        <v>186472.57227669429</v>
      </c>
      <c r="J49" s="22">
        <f t="shared" si="12"/>
        <v>193132.89203960012</v>
      </c>
      <c r="K49" s="22">
        <f t="shared" si="12"/>
        <v>170953.91881886756</v>
      </c>
      <c r="L49" s="22">
        <f t="shared" si="12"/>
        <v>171416.61108733024</v>
      </c>
      <c r="M49" s="22">
        <f t="shared" si="12"/>
        <v>178780.2541661475</v>
      </c>
      <c r="N49" s="22">
        <f t="shared" si="12"/>
        <v>180357.38641576102</v>
      </c>
      <c r="O49" s="22">
        <f t="shared" si="12"/>
        <v>181195.43125254789</v>
      </c>
      <c r="P49" s="22">
        <f t="shared" si="12"/>
        <v>186631.86327076651</v>
      </c>
      <c r="Q49" s="22">
        <f t="shared" si="12"/>
        <v>152173.97899690762</v>
      </c>
      <c r="R49" s="22">
        <f t="shared" si="12"/>
        <v>175464.31392072549</v>
      </c>
      <c r="S49" s="22">
        <f t="shared" si="12"/>
        <v>184008.50093539903</v>
      </c>
      <c r="T49" s="22">
        <f t="shared" si="12"/>
        <v>127219.76463542803</v>
      </c>
      <c r="U49" s="22">
        <f t="shared" si="12"/>
        <v>159897.78344230982</v>
      </c>
      <c r="V49" s="22">
        <f t="shared" si="12"/>
        <v>210680.62948094209</v>
      </c>
      <c r="W49" s="22">
        <f t="shared" si="12"/>
        <v>239882.12524729696</v>
      </c>
      <c r="X49" s="22">
        <f t="shared" si="12"/>
        <v>202568.64243693626</v>
      </c>
      <c r="Y49" s="22">
        <f t="shared" si="12"/>
        <v>190657.23959246324</v>
      </c>
      <c r="Z49" s="22">
        <f t="shared" si="12"/>
        <v>195049.18639546045</v>
      </c>
      <c r="AA49" s="22">
        <f t="shared" si="12"/>
        <v>269899.76143591257</v>
      </c>
      <c r="AB49" s="22">
        <f t="shared" si="12"/>
        <v>398871.18660784833</v>
      </c>
      <c r="AC49" s="22">
        <f t="shared" si="12"/>
        <v>400831.55422839848</v>
      </c>
      <c r="AD49" s="22">
        <f t="shared" si="12"/>
        <v>302718.32019095169</v>
      </c>
      <c r="AE49" s="22">
        <f t="shared" si="12"/>
        <v>285760.34926276747</v>
      </c>
      <c r="AF49" s="22">
        <f t="shared" si="12"/>
        <v>304103.6199319177</v>
      </c>
      <c r="AG49" s="22">
        <f t="shared" si="12"/>
        <v>360781.98992584774</v>
      </c>
    </row>
    <row r="50" spans="1:33" x14ac:dyDescent="0.25">
      <c r="A50" s="12" t="s">
        <v>30</v>
      </c>
      <c r="B50" s="23">
        <f t="shared" ref="B50:AG50" si="13">IF(B32=0,0,100*B32/B14)</f>
        <v>379000.4015267074</v>
      </c>
      <c r="C50" s="23">
        <f t="shared" si="13"/>
        <v>378968.46343614615</v>
      </c>
      <c r="D50" s="23">
        <f t="shared" si="13"/>
        <v>378950.84549861547</v>
      </c>
      <c r="E50" s="23">
        <f t="shared" si="13"/>
        <v>379000.4015267074</v>
      </c>
      <c r="F50" s="23">
        <f t="shared" si="13"/>
        <v>379000.4015267074</v>
      </c>
      <c r="G50" s="23">
        <f t="shared" si="13"/>
        <v>379021.5096391876</v>
      </c>
      <c r="H50" s="23">
        <f t="shared" si="13"/>
        <v>377108.98097248009</v>
      </c>
      <c r="I50" s="23">
        <f t="shared" si="13"/>
        <v>380879.60117299116</v>
      </c>
      <c r="J50" s="23">
        <f t="shared" si="13"/>
        <v>387232.90116011171</v>
      </c>
      <c r="K50" s="23">
        <f t="shared" si="13"/>
        <v>352970.59391747857</v>
      </c>
      <c r="L50" s="23">
        <f t="shared" si="13"/>
        <v>348409.33380530466</v>
      </c>
      <c r="M50" s="23">
        <f t="shared" si="13"/>
        <v>362272.55457013729</v>
      </c>
      <c r="N50" s="23">
        <f t="shared" si="13"/>
        <v>364223.32860320166</v>
      </c>
      <c r="O50" s="23">
        <f t="shared" si="13"/>
        <v>362915.58421170653</v>
      </c>
      <c r="P50" s="23">
        <f t="shared" si="13"/>
        <v>295218.94765597204</v>
      </c>
      <c r="Q50" s="23">
        <f t="shared" si="13"/>
        <v>304660.90245761623</v>
      </c>
      <c r="R50" s="23">
        <f t="shared" si="13"/>
        <v>334296.6087514612</v>
      </c>
      <c r="S50" s="23">
        <f t="shared" si="13"/>
        <v>336004.50162720337</v>
      </c>
      <c r="T50" s="23">
        <f t="shared" si="13"/>
        <v>340591.4180040526</v>
      </c>
      <c r="U50" s="23">
        <f t="shared" si="13"/>
        <v>418966.93853578449</v>
      </c>
      <c r="V50" s="23">
        <f t="shared" si="13"/>
        <v>560791.27394109685</v>
      </c>
      <c r="W50" s="23">
        <f t="shared" si="13"/>
        <v>612905.36965972232</v>
      </c>
      <c r="X50" s="23">
        <f t="shared" si="13"/>
        <v>659124.21014578384</v>
      </c>
      <c r="Y50" s="23">
        <f t="shared" si="13"/>
        <v>630500.36478217994</v>
      </c>
      <c r="Z50" s="23">
        <f t="shared" si="13"/>
        <v>525604.62722923979</v>
      </c>
      <c r="AA50" s="23">
        <f t="shared" si="13"/>
        <v>921180.59807574202</v>
      </c>
      <c r="AB50" s="23">
        <f t="shared" si="13"/>
        <v>1157517.6826033674</v>
      </c>
      <c r="AC50" s="23">
        <f t="shared" si="13"/>
        <v>1115484.1280999433</v>
      </c>
      <c r="AD50" s="23">
        <f t="shared" si="13"/>
        <v>929470.28562983242</v>
      </c>
      <c r="AE50" s="23">
        <f t="shared" si="13"/>
        <v>764107.12509791844</v>
      </c>
      <c r="AF50" s="23">
        <f t="shared" si="13"/>
        <v>1346311.7033141134</v>
      </c>
      <c r="AG50" s="23">
        <f t="shared" si="13"/>
        <v>1592634.0689188633</v>
      </c>
    </row>
    <row r="51" spans="1:33" x14ac:dyDescent="0.25">
      <c r="A51" s="14" t="s">
        <v>24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 spans="1:33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 spans="1:33" x14ac:dyDescent="0.25">
      <c r="A53" s="8" t="s">
        <v>9</v>
      </c>
      <c r="B53" s="21">
        <v>8320.783733946766</v>
      </c>
      <c r="C53" s="21">
        <v>8320.6086685431255</v>
      </c>
      <c r="D53" s="21">
        <v>8320.8688363843667</v>
      </c>
      <c r="E53" s="21">
        <v>8320.7837339467678</v>
      </c>
      <c r="F53" s="21">
        <v>8320.7837339467678</v>
      </c>
      <c r="G53" s="21">
        <v>8321.1677424013087</v>
      </c>
      <c r="H53" s="21">
        <v>8336.2044428987465</v>
      </c>
      <c r="I53" s="21">
        <v>8333.0340236628836</v>
      </c>
      <c r="J53" s="21">
        <v>8310.4148654143755</v>
      </c>
      <c r="K53" s="21">
        <v>8385.5256649083221</v>
      </c>
      <c r="L53" s="21">
        <v>8384.1371393733571</v>
      </c>
      <c r="M53" s="21">
        <v>8469.7800100355471</v>
      </c>
      <c r="N53" s="21">
        <v>8584.3126975762789</v>
      </c>
      <c r="O53" s="21">
        <v>8617.9725989837825</v>
      </c>
      <c r="P53" s="21">
        <v>8123.8540238397618</v>
      </c>
      <c r="Q53" s="21">
        <v>9189.0742882691866</v>
      </c>
      <c r="R53" s="21">
        <v>10536.896450251848</v>
      </c>
      <c r="S53" s="21">
        <v>10555.447286098975</v>
      </c>
      <c r="T53" s="21">
        <v>7276.4370227431555</v>
      </c>
      <c r="U53" s="21">
        <v>7562.2120975345988</v>
      </c>
      <c r="V53" s="21">
        <v>7404.1968177298268</v>
      </c>
      <c r="W53" s="21">
        <v>7559.4425936325133</v>
      </c>
      <c r="X53" s="21">
        <v>7740.687333052525</v>
      </c>
      <c r="Y53" s="21">
        <v>8015.1895612917551</v>
      </c>
      <c r="Z53" s="21">
        <v>7993.7775692659234</v>
      </c>
      <c r="AA53" s="21">
        <v>8241.9344356790934</v>
      </c>
      <c r="AB53" s="21">
        <v>8806.3474794875838</v>
      </c>
      <c r="AC53" s="21">
        <v>8976.9423747645178</v>
      </c>
      <c r="AD53" s="21">
        <v>8730.5231994749629</v>
      </c>
      <c r="AE53" s="21">
        <v>8144.1158430626201</v>
      </c>
      <c r="AF53" s="21">
        <v>7480.6279158120406</v>
      </c>
      <c r="AG53" s="21">
        <v>7756.4518559510852</v>
      </c>
    </row>
    <row r="54" spans="1:33" x14ac:dyDescent="0.25">
      <c r="A54" s="10" t="s">
        <v>29</v>
      </c>
      <c r="B54" s="22">
        <v>9010.8419593475137</v>
      </c>
      <c r="C54" s="22">
        <v>9010.9097886781237</v>
      </c>
      <c r="D54" s="22">
        <v>9011.5439540896987</v>
      </c>
      <c r="E54" s="22">
        <v>9010.8419593475173</v>
      </c>
      <c r="F54" s="22">
        <v>9010.8419593475173</v>
      </c>
      <c r="G54" s="22">
        <v>9011.2684900151726</v>
      </c>
      <c r="H54" s="22">
        <v>9011.2799927196811</v>
      </c>
      <c r="I54" s="22">
        <v>9011.2117214343289</v>
      </c>
      <c r="J54" s="22">
        <v>9011.1145136770519</v>
      </c>
      <c r="K54" s="22">
        <v>9011.3653483029102</v>
      </c>
      <c r="L54" s="22">
        <v>9011.5764954278875</v>
      </c>
      <c r="M54" s="22">
        <v>9112.7814245782902</v>
      </c>
      <c r="N54" s="22">
        <v>9235.051134137284</v>
      </c>
      <c r="O54" s="22">
        <v>9297.2200628341652</v>
      </c>
      <c r="P54" s="22">
        <v>9207.1062618545584</v>
      </c>
      <c r="Q54" s="22">
        <v>9932.8136744387193</v>
      </c>
      <c r="R54" s="22">
        <v>11228.101850504521</v>
      </c>
      <c r="S54" s="22">
        <v>11161.398324268166</v>
      </c>
      <c r="T54" s="22">
        <v>7345.7903808380715</v>
      </c>
      <c r="U54" s="22">
        <v>7633.186249134139</v>
      </c>
      <c r="V54" s="22">
        <v>7440.8191455335464</v>
      </c>
      <c r="W54" s="22">
        <v>7575.5497369875911</v>
      </c>
      <c r="X54" s="22">
        <v>7717.3691923346287</v>
      </c>
      <c r="Y54" s="22">
        <v>7972.2603949355234</v>
      </c>
      <c r="Z54" s="22">
        <v>7954.7604030137454</v>
      </c>
      <c r="AA54" s="22">
        <v>8195.307328276971</v>
      </c>
      <c r="AB54" s="22">
        <v>8709.8124093773986</v>
      </c>
      <c r="AC54" s="22">
        <v>8865.9150532864696</v>
      </c>
      <c r="AD54" s="22">
        <v>8616.293675531575</v>
      </c>
      <c r="AE54" s="22">
        <v>7882.7980115232876</v>
      </c>
      <c r="AF54" s="22">
        <v>7333.2927863483892</v>
      </c>
      <c r="AG54" s="22">
        <v>7759.7985716111734</v>
      </c>
    </row>
    <row r="55" spans="1:33" x14ac:dyDescent="0.25">
      <c r="A55" s="12" t="s">
        <v>30</v>
      </c>
      <c r="B55" s="23">
        <v>6902.1352200746987</v>
      </c>
      <c r="C55" s="23">
        <v>6901.5970923768973</v>
      </c>
      <c r="D55" s="23">
        <v>6901.2790454677797</v>
      </c>
      <c r="E55" s="23">
        <v>6902.1352200746987</v>
      </c>
      <c r="F55" s="23">
        <v>6902.1352200746987</v>
      </c>
      <c r="G55" s="23">
        <v>6902.4290802954511</v>
      </c>
      <c r="H55" s="23">
        <v>6881.603356059054</v>
      </c>
      <c r="I55" s="23">
        <v>6850.0923922016109</v>
      </c>
      <c r="J55" s="23">
        <v>6834.7635964178216</v>
      </c>
      <c r="K55" s="23">
        <v>7025.2491927890951</v>
      </c>
      <c r="L55" s="23">
        <v>7079.1162227129225</v>
      </c>
      <c r="M55" s="23">
        <v>7136.3244255028867</v>
      </c>
      <c r="N55" s="23">
        <v>7249.0886870666982</v>
      </c>
      <c r="O55" s="23">
        <v>7234.9255773348495</v>
      </c>
      <c r="P55" s="23">
        <v>6840.5217573798327</v>
      </c>
      <c r="Q55" s="23">
        <v>7658.64077748621</v>
      </c>
      <c r="R55" s="23">
        <v>9424.041820023871</v>
      </c>
      <c r="S55" s="23">
        <v>9760.3523393320847</v>
      </c>
      <c r="T55" s="23">
        <v>7069.9060781088638</v>
      </c>
      <c r="U55" s="23">
        <v>7360.5778140755119</v>
      </c>
      <c r="V55" s="23">
        <v>7298.6603366434902</v>
      </c>
      <c r="W55" s="23">
        <v>7517.5865252149288</v>
      </c>
      <c r="X55" s="23">
        <v>7836.9465572653589</v>
      </c>
      <c r="Y55" s="23">
        <v>8195.8707690181582</v>
      </c>
      <c r="Z55" s="23">
        <v>8104.2898781477852</v>
      </c>
      <c r="AA55" s="23">
        <v>8449.0951102285599</v>
      </c>
      <c r="AB55" s="23">
        <v>9116.855487103292</v>
      </c>
      <c r="AC55" s="23">
        <v>9302.7596106101901</v>
      </c>
      <c r="AD55" s="23">
        <v>9136.9969841485927</v>
      </c>
      <c r="AE55" s="23">
        <v>8786.2490730883164</v>
      </c>
      <c r="AF55" s="23">
        <v>8259.9202901578228</v>
      </c>
      <c r="AG55" s="23">
        <v>7740.5887121192318</v>
      </c>
    </row>
    <row r="56" spans="1:33" x14ac:dyDescent="0.25">
      <c r="A56" s="14" t="s">
        <v>25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 spans="1:33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 spans="1:33" x14ac:dyDescent="0.25">
      <c r="A58" s="8" t="s">
        <v>6</v>
      </c>
      <c r="B58" s="18">
        <f t="shared" ref="B58:AG60" si="14">IF(B48=0,0,B48/B53)</f>
        <v>30.273487066859808</v>
      </c>
      <c r="C58" s="18">
        <f t="shared" si="14"/>
        <v>30.273439447163611</v>
      </c>
      <c r="D58" s="18">
        <f t="shared" si="14"/>
        <v>30.273668778557045</v>
      </c>
      <c r="E58" s="18">
        <f t="shared" si="14"/>
        <v>30.273487066859801</v>
      </c>
      <c r="F58" s="18">
        <f t="shared" si="14"/>
        <v>30.273487066859801</v>
      </c>
      <c r="G58" s="18">
        <f t="shared" si="14"/>
        <v>30.273793419928467</v>
      </c>
      <c r="H58" s="18">
        <f t="shared" si="14"/>
        <v>29.5328154182106</v>
      </c>
      <c r="I58" s="18">
        <f t="shared" si="14"/>
        <v>29.698565629842509</v>
      </c>
      <c r="J58" s="18">
        <f t="shared" si="14"/>
        <v>30.759653681693219</v>
      </c>
      <c r="K58" s="18">
        <f t="shared" si="14"/>
        <v>27.226522168610106</v>
      </c>
      <c r="L58" s="18">
        <f t="shared" si="14"/>
        <v>27.299571962965629</v>
      </c>
      <c r="M58" s="18">
        <f t="shared" si="14"/>
        <v>28.156087307820712</v>
      </c>
      <c r="N58" s="18">
        <f t="shared" si="14"/>
        <v>28.028401836550575</v>
      </c>
      <c r="O58" s="18">
        <f t="shared" si="14"/>
        <v>27.970345997356521</v>
      </c>
      <c r="P58" s="18">
        <f t="shared" si="14"/>
        <v>29.091515286188915</v>
      </c>
      <c r="Q58" s="18">
        <f t="shared" si="14"/>
        <v>21.987295551459301</v>
      </c>
      <c r="R58" s="18">
        <f t="shared" si="14"/>
        <v>22.427773711495501</v>
      </c>
      <c r="S58" s="18">
        <f t="shared" si="14"/>
        <v>23.660449242270836</v>
      </c>
      <c r="T58" s="18">
        <f t="shared" si="14"/>
        <v>24.855343132649793</v>
      </c>
      <c r="U58" s="18">
        <f t="shared" si="14"/>
        <v>30.063551970835167</v>
      </c>
      <c r="V58" s="18">
        <f t="shared" si="14"/>
        <v>40.635683110754805</v>
      </c>
      <c r="W58" s="18">
        <f t="shared" si="14"/>
        <v>45.445139448271924</v>
      </c>
      <c r="X58" s="18">
        <f t="shared" si="14"/>
        <v>37.670956458092533</v>
      </c>
      <c r="Y58" s="18">
        <f t="shared" si="14"/>
        <v>34.322232731120245</v>
      </c>
      <c r="Z58" s="18">
        <f t="shared" si="14"/>
        <v>35.190119876418088</v>
      </c>
      <c r="AA58" s="18">
        <f t="shared" si="14"/>
        <v>47.265141526585296</v>
      </c>
      <c r="AB58" s="18">
        <f t="shared" si="14"/>
        <v>65.7245422799772</v>
      </c>
      <c r="AC58" s="18">
        <f t="shared" si="14"/>
        <v>64.884661494761502</v>
      </c>
      <c r="AD58" s="18">
        <f t="shared" si="14"/>
        <v>50.422214814980627</v>
      </c>
      <c r="AE58" s="18">
        <f t="shared" si="14"/>
        <v>52.076776604412551</v>
      </c>
      <c r="AF58" s="18">
        <f t="shared" si="14"/>
        <v>62.804384340051605</v>
      </c>
      <c r="AG58" s="18">
        <f t="shared" si="14"/>
        <v>74.182577117882488</v>
      </c>
    </row>
    <row r="59" spans="1:33" x14ac:dyDescent="0.25">
      <c r="A59" s="10" t="s">
        <v>29</v>
      </c>
      <c r="B59" s="19">
        <f t="shared" si="14"/>
        <v>21.093990293200211</v>
      </c>
      <c r="C59" s="19">
        <f t="shared" si="14"/>
        <v>21.093957112701133</v>
      </c>
      <c r="D59" s="19">
        <f t="shared" si="14"/>
        <v>21.094116906456513</v>
      </c>
      <c r="E59" s="19">
        <f t="shared" si="14"/>
        <v>21.0939902932002</v>
      </c>
      <c r="F59" s="19">
        <f t="shared" si="14"/>
        <v>21.0939902932002</v>
      </c>
      <c r="G59" s="19">
        <f t="shared" si="14"/>
        <v>21.094203754194716</v>
      </c>
      <c r="H59" s="19">
        <f t="shared" si="14"/>
        <v>20.577904368491573</v>
      </c>
      <c r="I59" s="19">
        <f t="shared" si="14"/>
        <v>20.693395965067076</v>
      </c>
      <c r="J59" s="19">
        <f t="shared" si="14"/>
        <v>21.432741948453035</v>
      </c>
      <c r="K59" s="19">
        <f t="shared" si="14"/>
        <v>18.970923074499794</v>
      </c>
      <c r="L59" s="19">
        <f t="shared" si="14"/>
        <v>19.021822782539786</v>
      </c>
      <c r="M59" s="19">
        <f t="shared" si="14"/>
        <v>19.618626392591313</v>
      </c>
      <c r="N59" s="19">
        <f t="shared" si="14"/>
        <v>19.52965758349421</v>
      </c>
      <c r="O59" s="19">
        <f t="shared" si="14"/>
        <v>19.489205378377616</v>
      </c>
      <c r="P59" s="19">
        <f t="shared" si="14"/>
        <v>20.270414825556042</v>
      </c>
      <c r="Q59" s="19">
        <f t="shared" si="14"/>
        <v>15.320329564674596</v>
      </c>
      <c r="R59" s="19">
        <f t="shared" si="14"/>
        <v>15.627246373156225</v>
      </c>
      <c r="S59" s="19">
        <f t="shared" si="14"/>
        <v>16.486151250001569</v>
      </c>
      <c r="T59" s="19">
        <f t="shared" si="14"/>
        <v>17.318730598042698</v>
      </c>
      <c r="U59" s="19">
        <f t="shared" si="14"/>
        <v>20.947711509128659</v>
      </c>
      <c r="V59" s="19">
        <f t="shared" si="14"/>
        <v>28.314171512609068</v>
      </c>
      <c r="W59" s="19">
        <f t="shared" si="14"/>
        <v>31.665309261461708</v>
      </c>
      <c r="X59" s="19">
        <f t="shared" si="14"/>
        <v>26.248406340095798</v>
      </c>
      <c r="Y59" s="19">
        <f t="shared" si="14"/>
        <v>23.915079305936946</v>
      </c>
      <c r="Z59" s="19">
        <f t="shared" si="14"/>
        <v>24.519806570360561</v>
      </c>
      <c r="AA59" s="19">
        <f t="shared" si="14"/>
        <v>32.933452111631532</v>
      </c>
      <c r="AB59" s="19">
        <f t="shared" si="14"/>
        <v>45.795611645826568</v>
      </c>
      <c r="AC59" s="19">
        <f t="shared" si="14"/>
        <v>45.210398680711009</v>
      </c>
      <c r="AD59" s="19">
        <f t="shared" si="14"/>
        <v>35.133240763439474</v>
      </c>
      <c r="AE59" s="19">
        <f t="shared" si="14"/>
        <v>36.25113174852828</v>
      </c>
      <c r="AF59" s="19">
        <f t="shared" si="14"/>
        <v>41.468904732405484</v>
      </c>
      <c r="AG59" s="19">
        <f t="shared" si="14"/>
        <v>46.493731325159679</v>
      </c>
    </row>
    <row r="60" spans="1:33" x14ac:dyDescent="0.25">
      <c r="A60" s="12" t="s">
        <v>30</v>
      </c>
      <c r="B60" s="20">
        <f t="shared" si="14"/>
        <v>54.910602218338695</v>
      </c>
      <c r="C60" s="20">
        <f t="shared" si="14"/>
        <v>54.910256041276689</v>
      </c>
      <c r="D60" s="20">
        <f t="shared" si="14"/>
        <v>54.910233741016562</v>
      </c>
      <c r="E60" s="20">
        <f t="shared" si="14"/>
        <v>54.910602218338695</v>
      </c>
      <c r="F60" s="20">
        <f t="shared" si="14"/>
        <v>54.910602218338695</v>
      </c>
      <c r="G60" s="20">
        <f t="shared" si="14"/>
        <v>54.911322554720691</v>
      </c>
      <c r="H60" s="20">
        <f t="shared" si="14"/>
        <v>54.799581065718712</v>
      </c>
      <c r="I60" s="20">
        <f t="shared" si="14"/>
        <v>55.602111528685079</v>
      </c>
      <c r="J60" s="20">
        <f t="shared" si="14"/>
        <v>56.656370874782695</v>
      </c>
      <c r="K60" s="20">
        <f t="shared" si="14"/>
        <v>50.243142162099687</v>
      </c>
      <c r="L60" s="20">
        <f t="shared" si="14"/>
        <v>49.216501445117409</v>
      </c>
      <c r="M60" s="20">
        <f t="shared" si="14"/>
        <v>50.764585936633402</v>
      </c>
      <c r="N60" s="20">
        <f t="shared" si="14"/>
        <v>50.244016086190626</v>
      </c>
      <c r="O60" s="20">
        <f t="shared" si="14"/>
        <v>50.161619540168758</v>
      </c>
      <c r="P60" s="20">
        <f t="shared" si="14"/>
        <v>43.157372803832956</v>
      </c>
      <c r="Q60" s="20">
        <f t="shared" si="14"/>
        <v>39.780022501279248</v>
      </c>
      <c r="R60" s="20">
        <f t="shared" si="14"/>
        <v>35.47274249581104</v>
      </c>
      <c r="S60" s="20">
        <f t="shared" si="14"/>
        <v>34.425447970067509</v>
      </c>
      <c r="T60" s="20">
        <f t="shared" si="14"/>
        <v>48.174815088230666</v>
      </c>
      <c r="U60" s="20">
        <f t="shared" si="14"/>
        <v>56.920387110723958</v>
      </c>
      <c r="V60" s="20">
        <f t="shared" si="14"/>
        <v>76.834822840789116</v>
      </c>
      <c r="W60" s="20">
        <f t="shared" si="14"/>
        <v>81.529539780348486</v>
      </c>
      <c r="X60" s="20">
        <f t="shared" si="14"/>
        <v>84.104721823671596</v>
      </c>
      <c r="Y60" s="20">
        <f t="shared" si="14"/>
        <v>76.92902713468628</v>
      </c>
      <c r="Z60" s="20">
        <f t="shared" si="14"/>
        <v>64.855111938489216</v>
      </c>
      <c r="AA60" s="20">
        <f t="shared" si="14"/>
        <v>109.02713084156805</v>
      </c>
      <c r="AB60" s="20">
        <f t="shared" si="14"/>
        <v>126.9645750380482</v>
      </c>
      <c r="AC60" s="20">
        <f t="shared" si="14"/>
        <v>119.90894904214085</v>
      </c>
      <c r="AD60" s="20">
        <f t="shared" si="14"/>
        <v>101.72601427387279</v>
      </c>
      <c r="AE60" s="20">
        <f t="shared" si="14"/>
        <v>86.96624904913368</v>
      </c>
      <c r="AF60" s="20">
        <f t="shared" si="14"/>
        <v>162.99330453809856</v>
      </c>
      <c r="AG60" s="20">
        <f t="shared" si="14"/>
        <v>205.75102594268043</v>
      </c>
    </row>
    <row r="61" spans="1:33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 spans="1:33" x14ac:dyDescent="0.25">
      <c r="A62" s="8" t="s">
        <v>0</v>
      </c>
      <c r="B62" s="33">
        <f t="shared" ref="B62:AG63" si="15">IF(B66=0,0,B66/B25)</f>
        <v>3.1465788670352119</v>
      </c>
      <c r="C62" s="33">
        <f t="shared" si="15"/>
        <v>3.1693472738915642</v>
      </c>
      <c r="D62" s="33">
        <f t="shared" si="15"/>
        <v>3.1832369898108963</v>
      </c>
      <c r="E62" s="33">
        <f t="shared" si="15"/>
        <v>3.1465788670352119</v>
      </c>
      <c r="F62" s="33">
        <f t="shared" si="15"/>
        <v>3.1465788670352119</v>
      </c>
      <c r="G62" s="33">
        <f t="shared" si="15"/>
        <v>3.1770423913453785</v>
      </c>
      <c r="H62" s="33">
        <f t="shared" si="15"/>
        <v>3.1783860870240663</v>
      </c>
      <c r="I62" s="33">
        <f t="shared" si="15"/>
        <v>3.1853892947297662</v>
      </c>
      <c r="J62" s="33">
        <f t="shared" si="15"/>
        <v>3.1783860870240672</v>
      </c>
      <c r="K62" s="33">
        <f t="shared" si="15"/>
        <v>3.1809099059385915</v>
      </c>
      <c r="L62" s="33">
        <f t="shared" si="15"/>
        <v>3.2129928256154017</v>
      </c>
      <c r="M62" s="33">
        <f t="shared" si="15"/>
        <v>3.2182704231725001</v>
      </c>
      <c r="N62" s="33">
        <f t="shared" si="15"/>
        <v>3.2136573258993426</v>
      </c>
      <c r="O62" s="33">
        <f t="shared" si="15"/>
        <v>3.2182753764603023</v>
      </c>
      <c r="P62" s="33">
        <f t="shared" si="15"/>
        <v>3.2145449120222569</v>
      </c>
      <c r="Q62" s="33">
        <f t="shared" si="15"/>
        <v>3.2082596429372243</v>
      </c>
      <c r="R62" s="33">
        <f t="shared" si="15"/>
        <v>3.2060782808403094</v>
      </c>
      <c r="S62" s="33">
        <f t="shared" si="15"/>
        <v>3.2102544278920586</v>
      </c>
      <c r="T62" s="33">
        <f t="shared" si="15"/>
        <v>3.2054326295921749</v>
      </c>
      <c r="U62" s="33">
        <f t="shared" si="15"/>
        <v>3.1961113034407953</v>
      </c>
      <c r="V62" s="33">
        <f t="shared" si="15"/>
        <v>3.2156186697182836</v>
      </c>
      <c r="W62" s="33">
        <f t="shared" si="15"/>
        <v>3.2169746103115195</v>
      </c>
      <c r="X62" s="33">
        <f t="shared" si="15"/>
        <v>3.2141241740207138</v>
      </c>
      <c r="Y62" s="33">
        <f t="shared" si="15"/>
        <v>3.2197834833681664</v>
      </c>
      <c r="Z62" s="33">
        <f t="shared" si="15"/>
        <v>3.2191262543729229</v>
      </c>
      <c r="AA62" s="33">
        <f t="shared" si="15"/>
        <v>3.2166663736330965</v>
      </c>
      <c r="AB62" s="33">
        <f t="shared" si="15"/>
        <v>3.2193610477729142</v>
      </c>
      <c r="AC62" s="33">
        <f t="shared" si="15"/>
        <v>3.219168655243144</v>
      </c>
      <c r="AD62" s="33">
        <f t="shared" si="15"/>
        <v>3.2174171315644853</v>
      </c>
      <c r="AE62" s="33">
        <f t="shared" si="15"/>
        <v>3.2168838811514702</v>
      </c>
      <c r="AF62" s="33">
        <f t="shared" si="15"/>
        <v>3.2149844578260738</v>
      </c>
      <c r="AG62" s="33">
        <f t="shared" si="15"/>
        <v>3.2128730409918056</v>
      </c>
    </row>
    <row r="63" spans="1:33" x14ac:dyDescent="0.25">
      <c r="A63" s="10" t="s">
        <v>29</v>
      </c>
      <c r="B63" s="34">
        <f t="shared" si="15"/>
        <v>3.1024375631967853</v>
      </c>
      <c r="C63" s="34">
        <f t="shared" si="15"/>
        <v>3.1229539065907881</v>
      </c>
      <c r="D63" s="34">
        <f t="shared" si="15"/>
        <v>3.1458892215262488</v>
      </c>
      <c r="E63" s="34">
        <f t="shared" si="15"/>
        <v>3.1024375631967853</v>
      </c>
      <c r="F63" s="34">
        <f t="shared" si="15"/>
        <v>3.1024375631967853</v>
      </c>
      <c r="G63" s="34">
        <f t="shared" si="15"/>
        <v>3.1356609243067557</v>
      </c>
      <c r="H63" s="34">
        <f t="shared" si="15"/>
        <v>3.1387936957501852</v>
      </c>
      <c r="I63" s="34">
        <f t="shared" si="15"/>
        <v>3.1505567190698205</v>
      </c>
      <c r="J63" s="34">
        <f t="shared" si="15"/>
        <v>3.1384981345966234</v>
      </c>
      <c r="K63" s="34">
        <f t="shared" si="15"/>
        <v>3.1427304602584885</v>
      </c>
      <c r="L63" s="34">
        <f t="shared" si="15"/>
        <v>3.1949186481323948</v>
      </c>
      <c r="M63" s="34">
        <f t="shared" si="15"/>
        <v>3.2036533100043112</v>
      </c>
      <c r="N63" s="34">
        <f t="shared" si="15"/>
        <v>3.1959123796494806</v>
      </c>
      <c r="O63" s="34">
        <f t="shared" si="15"/>
        <v>3.2035806114385657</v>
      </c>
      <c r="P63" s="34">
        <f t="shared" si="15"/>
        <v>3.1925624731117903</v>
      </c>
      <c r="Q63" s="34">
        <f t="shared" si="15"/>
        <v>3.1871515270749162</v>
      </c>
      <c r="R63" s="34">
        <f t="shared" si="15"/>
        <v>3.1796385102193438</v>
      </c>
      <c r="S63" s="34">
        <f t="shared" si="15"/>
        <v>3.1838332567974428</v>
      </c>
      <c r="T63" s="34">
        <f t="shared" si="15"/>
        <v>3.1839521998990241</v>
      </c>
      <c r="U63" s="34">
        <f t="shared" si="15"/>
        <v>3.1683318841414434</v>
      </c>
      <c r="V63" s="34">
        <f t="shared" si="15"/>
        <v>3.2000001535172995</v>
      </c>
      <c r="W63" s="34">
        <f t="shared" si="15"/>
        <v>3.2014010116487466</v>
      </c>
      <c r="X63" s="34">
        <f t="shared" si="15"/>
        <v>3.1996523987638854</v>
      </c>
      <c r="Y63" s="34">
        <f t="shared" si="15"/>
        <v>3.2084438546947287</v>
      </c>
      <c r="Z63" s="34">
        <f t="shared" si="15"/>
        <v>3.2053681419054336</v>
      </c>
      <c r="AA63" s="34">
        <f t="shared" si="15"/>
        <v>3.2038922473231666</v>
      </c>
      <c r="AB63" s="34">
        <f t="shared" si="15"/>
        <v>3.2063552648542117</v>
      </c>
      <c r="AC63" s="34">
        <f t="shared" si="15"/>
        <v>3.2054779225767334</v>
      </c>
      <c r="AD63" s="34">
        <f t="shared" si="15"/>
        <v>3.2037437741619397</v>
      </c>
      <c r="AE63" s="34">
        <f t="shared" si="15"/>
        <v>3.1997497746100949</v>
      </c>
      <c r="AF63" s="34">
        <f t="shared" si="15"/>
        <v>3.2002531177349067</v>
      </c>
      <c r="AG63" s="34">
        <f t="shared" si="15"/>
        <v>3.1954690808103976</v>
      </c>
    </row>
    <row r="64" spans="1:33" x14ac:dyDescent="0.25">
      <c r="A64" s="12" t="s">
        <v>30</v>
      </c>
      <c r="B64" s="35">
        <f t="shared" ref="B64:AG64" si="16">IF(B68=0,0,B68/B32)</f>
        <v>3.1920901074101633</v>
      </c>
      <c r="C64" s="35">
        <f t="shared" si="16"/>
        <v>3.2171801929930806</v>
      </c>
      <c r="D64" s="35">
        <f t="shared" si="16"/>
        <v>3.2217432540085191</v>
      </c>
      <c r="E64" s="35">
        <f t="shared" si="16"/>
        <v>3.1920901074101629</v>
      </c>
      <c r="F64" s="35">
        <f t="shared" si="16"/>
        <v>3.1920901074101629</v>
      </c>
      <c r="G64" s="35">
        <f t="shared" si="16"/>
        <v>3.2197082999034956</v>
      </c>
      <c r="H64" s="35">
        <f t="shared" si="16"/>
        <v>3.2203353190884778</v>
      </c>
      <c r="I64" s="35">
        <f t="shared" si="16"/>
        <v>3.2226793812469881</v>
      </c>
      <c r="J64" s="35">
        <f t="shared" si="16"/>
        <v>3.2202825705624578</v>
      </c>
      <c r="K64" s="35">
        <f t="shared" si="16"/>
        <v>3.221101408490882</v>
      </c>
      <c r="L64" s="35">
        <f t="shared" si="16"/>
        <v>3.2314883812429693</v>
      </c>
      <c r="M64" s="35">
        <f t="shared" si="16"/>
        <v>3.2332297603943818</v>
      </c>
      <c r="N64" s="35">
        <f t="shared" si="16"/>
        <v>3.2316870273850156</v>
      </c>
      <c r="O64" s="35">
        <f t="shared" si="16"/>
        <v>3.2332140897123027</v>
      </c>
      <c r="P64" s="35">
        <f t="shared" si="16"/>
        <v>3.2310085935989936</v>
      </c>
      <c r="Q64" s="35">
        <f t="shared" si="16"/>
        <v>3.2299550012536513</v>
      </c>
      <c r="R64" s="35">
        <f t="shared" si="16"/>
        <v>3.2284215043151345</v>
      </c>
      <c r="S64" s="35">
        <f t="shared" si="16"/>
        <v>3.2292401147800782</v>
      </c>
      <c r="T64" s="35">
        <f t="shared" si="16"/>
        <v>3.2293262240780054</v>
      </c>
      <c r="U64" s="35">
        <f t="shared" si="16"/>
        <v>3.2262309602812689</v>
      </c>
      <c r="V64" s="35">
        <f t="shared" si="16"/>
        <v>3.2325277426036507</v>
      </c>
      <c r="W64" s="35">
        <f t="shared" si="16"/>
        <v>3.2328138141702483</v>
      </c>
      <c r="X64" s="35">
        <f t="shared" si="16"/>
        <v>3.232484280751065</v>
      </c>
      <c r="Y64" s="35">
        <f t="shared" si="16"/>
        <v>3.2342155100119072</v>
      </c>
      <c r="Z64" s="35">
        <f t="shared" si="16"/>
        <v>3.2335872683817066</v>
      </c>
      <c r="AA64" s="35">
        <f t="shared" si="16"/>
        <v>3.2332950532921565</v>
      </c>
      <c r="AB64" s="35">
        <f t="shared" si="16"/>
        <v>3.2337765314974209</v>
      </c>
      <c r="AC64" s="35">
        <f t="shared" si="16"/>
        <v>3.2336054037175352</v>
      </c>
      <c r="AD64" s="35">
        <f t="shared" si="16"/>
        <v>3.2332636016328022</v>
      </c>
      <c r="AE64" s="35">
        <f t="shared" si="16"/>
        <v>3.2326297010984839</v>
      </c>
      <c r="AF64" s="35">
        <f t="shared" si="16"/>
        <v>3.2325844446267484</v>
      </c>
      <c r="AG64" s="35">
        <f t="shared" si="16"/>
        <v>3.2315603761620793</v>
      </c>
    </row>
    <row r="65" spans="1:33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 spans="1:33" x14ac:dyDescent="0.25">
      <c r="A66" s="8" t="s">
        <v>2</v>
      </c>
      <c r="B66" s="9">
        <f t="shared" ref="B66:AG66" si="17">SUM(B67:B68)</f>
        <v>94.995567720000025</v>
      </c>
      <c r="C66" s="9">
        <f t="shared" si="17"/>
        <v>126.26510580000001</v>
      </c>
      <c r="D66" s="9">
        <f t="shared" si="17"/>
        <v>157.53492252000004</v>
      </c>
      <c r="E66" s="9">
        <f t="shared" si="17"/>
        <v>94.995567720000025</v>
      </c>
      <c r="F66" s="9">
        <f t="shared" si="17"/>
        <v>94.995567720000025</v>
      </c>
      <c r="G66" s="9">
        <f t="shared" si="17"/>
        <v>141.90015348000003</v>
      </c>
      <c r="H66" s="9">
        <f t="shared" si="17"/>
        <v>145.02705156000005</v>
      </c>
      <c r="I66" s="9">
        <f t="shared" si="17"/>
        <v>163.78871868000004</v>
      </c>
      <c r="J66" s="9">
        <f t="shared" si="17"/>
        <v>145.02705156000007</v>
      </c>
      <c r="K66" s="9">
        <f t="shared" si="17"/>
        <v>151.28084772000003</v>
      </c>
      <c r="L66" s="9">
        <f t="shared" si="17"/>
        <v>2115.16649676</v>
      </c>
      <c r="M66" s="9">
        <f t="shared" si="17"/>
        <v>2333.22308892</v>
      </c>
      <c r="N66" s="9">
        <f t="shared" si="17"/>
        <v>2387.9836508400003</v>
      </c>
      <c r="O66" s="9">
        <f t="shared" si="17"/>
        <v>2947.8873909600006</v>
      </c>
      <c r="P66" s="9">
        <f t="shared" si="17"/>
        <v>3153.2759071200003</v>
      </c>
      <c r="Q66" s="9">
        <f t="shared" si="17"/>
        <v>2112.6331817999999</v>
      </c>
      <c r="R66" s="9">
        <f t="shared" si="17"/>
        <v>2412.8289039600008</v>
      </c>
      <c r="S66" s="9">
        <f t="shared" si="17"/>
        <v>2703.5818761600003</v>
      </c>
      <c r="T66" s="9">
        <f t="shared" si="17"/>
        <v>2924.4556504800003</v>
      </c>
      <c r="U66" s="9">
        <f t="shared" si="17"/>
        <v>3620.3204664000004</v>
      </c>
      <c r="V66" s="9">
        <f t="shared" si="17"/>
        <v>4660.8343801200008</v>
      </c>
      <c r="W66" s="9">
        <f t="shared" si="17"/>
        <v>4292.5267818000011</v>
      </c>
      <c r="X66" s="9">
        <f t="shared" si="17"/>
        <v>3809.46011688</v>
      </c>
      <c r="Y66" s="9">
        <f t="shared" si="17"/>
        <v>3822.0892491600021</v>
      </c>
      <c r="Z66" s="9">
        <f t="shared" si="17"/>
        <v>3938.4396007199989</v>
      </c>
      <c r="AA66" s="9">
        <f t="shared" si="17"/>
        <v>4942.9317322799998</v>
      </c>
      <c r="AB66" s="9">
        <f t="shared" si="17"/>
        <v>5639.8023575999987</v>
      </c>
      <c r="AC66" s="9">
        <f t="shared" si="17"/>
        <v>6871.0672061999994</v>
      </c>
      <c r="AD66" s="9">
        <f t="shared" si="17"/>
        <v>7101.3779665199991</v>
      </c>
      <c r="AE66" s="9">
        <f t="shared" si="17"/>
        <v>7277.7442172400024</v>
      </c>
      <c r="AF66" s="9">
        <f t="shared" si="17"/>
        <v>7027.2414302400011</v>
      </c>
      <c r="AG66" s="9">
        <f t="shared" si="17"/>
        <v>6230.7827024399994</v>
      </c>
    </row>
    <row r="67" spans="1:33" x14ac:dyDescent="0.25">
      <c r="A67" s="10" t="s">
        <v>29</v>
      </c>
      <c r="B67" s="11">
        <v>47.547077100570668</v>
      </c>
      <c r="C67" s="11">
        <v>63.158804774779433</v>
      </c>
      <c r="D67" s="11">
        <v>79.03218869547095</v>
      </c>
      <c r="E67" s="11">
        <v>47.547077100570668</v>
      </c>
      <c r="F67" s="11">
        <v>47.547077100570668</v>
      </c>
      <c r="G67" s="11">
        <v>71.096102081211285</v>
      </c>
      <c r="H67" s="11">
        <v>73.68003103894543</v>
      </c>
      <c r="I67" s="11">
        <v>83.758793679057106</v>
      </c>
      <c r="J67" s="11">
        <v>73.36199820550172</v>
      </c>
      <c r="K67" s="11">
        <v>76.651182091052547</v>
      </c>
      <c r="L67" s="11">
        <v>1063.751533082687</v>
      </c>
      <c r="M67" s="11">
        <v>1174.7502461464549</v>
      </c>
      <c r="N67" s="11">
        <v>1196.8502572808732</v>
      </c>
      <c r="O67" s="11">
        <v>1479.2919854375771</v>
      </c>
      <c r="P67" s="11">
        <v>1341.0850287615376</v>
      </c>
      <c r="Q67" s="11">
        <v>1063.7635547729985</v>
      </c>
      <c r="R67" s="11">
        <v>1095.9923690838637</v>
      </c>
      <c r="S67" s="11">
        <v>1121.1281332423509</v>
      </c>
      <c r="T67" s="11">
        <v>1529.6748131023414</v>
      </c>
      <c r="U67" s="11">
        <v>1866.9563914569515</v>
      </c>
      <c r="V67" s="11">
        <v>2411.110140812591</v>
      </c>
      <c r="W67" s="11">
        <v>2153.9326643134186</v>
      </c>
      <c r="X67" s="11">
        <v>2120.7183961044043</v>
      </c>
      <c r="Y67" s="11">
        <v>2132.8170670708141</v>
      </c>
      <c r="Z67" s="11">
        <v>2009.6446741298469</v>
      </c>
      <c r="AA67" s="11">
        <v>2784.3606269845764</v>
      </c>
      <c r="AB67" s="11">
        <v>2952.891900173458</v>
      </c>
      <c r="AC67" s="11">
        <v>3511.6546891909188</v>
      </c>
      <c r="AD67" s="11">
        <v>3795.8736966566657</v>
      </c>
      <c r="AE67" s="11">
        <v>3466.6649020012469</v>
      </c>
      <c r="AF67" s="11">
        <v>3807.8439278535498</v>
      </c>
      <c r="AG67" s="11">
        <v>3208.6959511959194</v>
      </c>
    </row>
    <row r="68" spans="1:33" x14ac:dyDescent="0.25">
      <c r="A68" s="12" t="s">
        <v>30</v>
      </c>
      <c r="B68" s="13">
        <v>47.448490619429357</v>
      </c>
      <c r="C68" s="13">
        <v>63.106301025220588</v>
      </c>
      <c r="D68" s="13">
        <v>78.502733824529088</v>
      </c>
      <c r="E68" s="13">
        <v>47.44849061942935</v>
      </c>
      <c r="F68" s="13">
        <v>47.44849061942935</v>
      </c>
      <c r="G68" s="13">
        <v>70.804051398788744</v>
      </c>
      <c r="H68" s="13">
        <v>71.347020521054617</v>
      </c>
      <c r="I68" s="13">
        <v>80.029925000942924</v>
      </c>
      <c r="J68" s="13">
        <v>71.66505335449834</v>
      </c>
      <c r="K68" s="13">
        <v>74.629665628947478</v>
      </c>
      <c r="L68" s="13">
        <v>1051.4149636773127</v>
      </c>
      <c r="M68" s="13">
        <v>1158.4728427735449</v>
      </c>
      <c r="N68" s="13">
        <v>1191.1333935591274</v>
      </c>
      <c r="O68" s="13">
        <v>1468.5954055224233</v>
      </c>
      <c r="P68" s="13">
        <v>1812.1908783584627</v>
      </c>
      <c r="Q68" s="13">
        <v>1048.8696270270011</v>
      </c>
      <c r="R68" s="13">
        <v>1316.8365348761372</v>
      </c>
      <c r="S68" s="13">
        <v>1582.4537429176494</v>
      </c>
      <c r="T68" s="13">
        <v>1394.7808373776591</v>
      </c>
      <c r="U68" s="13">
        <v>1753.3640749430488</v>
      </c>
      <c r="V68" s="13">
        <v>2249.7242393074102</v>
      </c>
      <c r="W68" s="13">
        <v>2138.5941174865825</v>
      </c>
      <c r="X68" s="13">
        <v>1688.7417207755955</v>
      </c>
      <c r="Y68" s="13">
        <v>1689.2721820891879</v>
      </c>
      <c r="Z68" s="13">
        <v>1928.794926590152</v>
      </c>
      <c r="AA68" s="13">
        <v>2158.5711052954239</v>
      </c>
      <c r="AB68" s="13">
        <v>2686.9104574265407</v>
      </c>
      <c r="AC68" s="13">
        <v>3359.4125170090811</v>
      </c>
      <c r="AD68" s="13">
        <v>3305.5042698633333</v>
      </c>
      <c r="AE68" s="13">
        <v>3811.079315238755</v>
      </c>
      <c r="AF68" s="13">
        <v>3219.3975023864518</v>
      </c>
      <c r="AG68" s="13">
        <v>3022.0867512440796</v>
      </c>
    </row>
    <row r="69" spans="1:33" x14ac:dyDescent="0.25">
      <c r="A69" s="14" t="s">
        <v>24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 spans="1:33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 spans="1:33" x14ac:dyDescent="0.25">
      <c r="A71" s="8" t="s">
        <v>7</v>
      </c>
      <c r="B71" s="9">
        <f t="shared" ref="B71:AG73" si="18">IF(B66=0,0,100*B66/B12)</f>
        <v>792620.50663329172</v>
      </c>
      <c r="C71" s="9">
        <f t="shared" si="18"/>
        <v>798337.79590288328</v>
      </c>
      <c r="D71" s="9">
        <f t="shared" si="18"/>
        <v>801867.67036546895</v>
      </c>
      <c r="E71" s="9">
        <f t="shared" si="18"/>
        <v>792620.50663329172</v>
      </c>
      <c r="F71" s="9">
        <f t="shared" si="18"/>
        <v>792620.50663329172</v>
      </c>
      <c r="G71" s="9">
        <f t="shared" si="18"/>
        <v>800339.27512690378</v>
      </c>
      <c r="H71" s="9">
        <f t="shared" si="18"/>
        <v>782491.91518290725</v>
      </c>
      <c r="I71" s="9">
        <f t="shared" si="18"/>
        <v>788317.46007604583</v>
      </c>
      <c r="J71" s="9">
        <f t="shared" si="18"/>
        <v>812476.47932773165</v>
      </c>
      <c r="K71" s="9">
        <f t="shared" si="18"/>
        <v>726229.40674955596</v>
      </c>
      <c r="L71" s="9">
        <f t="shared" si="18"/>
        <v>735400.57810799626</v>
      </c>
      <c r="M71" s="9">
        <f t="shared" si="18"/>
        <v>767479.82438793324</v>
      </c>
      <c r="N71" s="9">
        <f t="shared" si="18"/>
        <v>773220.62545817217</v>
      </c>
      <c r="O71" s="9">
        <f t="shared" si="18"/>
        <v>775757.79825842602</v>
      </c>
      <c r="P71" s="9">
        <f t="shared" si="18"/>
        <v>759710.19028918515</v>
      </c>
      <c r="Q71" s="9">
        <f t="shared" si="18"/>
        <v>648206.05725331372</v>
      </c>
      <c r="R71" s="9">
        <f t="shared" si="18"/>
        <v>757657.62749992963</v>
      </c>
      <c r="S71" s="9">
        <f t="shared" si="18"/>
        <v>801750.20792977675</v>
      </c>
      <c r="T71" s="9">
        <f t="shared" si="18"/>
        <v>579729.22111122566</v>
      </c>
      <c r="U71" s="9">
        <f t="shared" si="18"/>
        <v>726626.17718073935</v>
      </c>
      <c r="V71" s="9">
        <f t="shared" si="18"/>
        <v>967497.96677467774</v>
      </c>
      <c r="W71" s="9">
        <f t="shared" si="18"/>
        <v>1105159.2093365742</v>
      </c>
      <c r="X71" s="9">
        <f t="shared" si="18"/>
        <v>937235.70190204633</v>
      </c>
      <c r="Y71" s="9">
        <f t="shared" si="18"/>
        <v>885759.86529904755</v>
      </c>
      <c r="Z71" s="9">
        <f t="shared" si="18"/>
        <v>905546.62440334377</v>
      </c>
      <c r="AA71" s="9">
        <f t="shared" si="18"/>
        <v>1253072.3213162131</v>
      </c>
      <c r="AB71" s="9">
        <f t="shared" si="18"/>
        <v>1863344.1451609167</v>
      </c>
      <c r="AC71" s="9">
        <f t="shared" si="18"/>
        <v>1875055.8625827539</v>
      </c>
      <c r="AD71" s="9">
        <f t="shared" si="18"/>
        <v>1416346.6477032709</v>
      </c>
      <c r="AE71" s="9">
        <f t="shared" si="18"/>
        <v>1364342.5443576889</v>
      </c>
      <c r="AF71" s="9">
        <f t="shared" si="18"/>
        <v>1510451.879830024</v>
      </c>
      <c r="AG71" s="9">
        <f t="shared" si="18"/>
        <v>1848666.5467330478</v>
      </c>
    </row>
    <row r="72" spans="1:33" x14ac:dyDescent="0.25">
      <c r="A72" s="10" t="s">
        <v>29</v>
      </c>
      <c r="B72" s="11">
        <f t="shared" si="18"/>
        <v>589694.61863537971</v>
      </c>
      <c r="C72" s="11">
        <f t="shared" si="18"/>
        <v>593597.78923664882</v>
      </c>
      <c r="D72" s="11">
        <f t="shared" si="18"/>
        <v>598003.84908800654</v>
      </c>
      <c r="E72" s="11">
        <f t="shared" si="18"/>
        <v>589694.61863537971</v>
      </c>
      <c r="F72" s="11">
        <f t="shared" si="18"/>
        <v>589694.61863537971</v>
      </c>
      <c r="G72" s="11">
        <f t="shared" si="18"/>
        <v>596043.78002356878</v>
      </c>
      <c r="H72" s="11">
        <f t="shared" si="18"/>
        <v>582036.74096646986</v>
      </c>
      <c r="I72" s="11">
        <f t="shared" si="18"/>
        <v>587492.41550857201</v>
      </c>
      <c r="J72" s="11">
        <f t="shared" si="18"/>
        <v>606147.22139553609</v>
      </c>
      <c r="K72" s="11">
        <f t="shared" si="18"/>
        <v>537262.087972612</v>
      </c>
      <c r="L72" s="11">
        <f t="shared" si="18"/>
        <v>547662.12736256968</v>
      </c>
      <c r="M72" s="11">
        <f t="shared" si="18"/>
        <v>572749.95302279049</v>
      </c>
      <c r="N72" s="11">
        <f t="shared" si="18"/>
        <v>576406.40400735568</v>
      </c>
      <c r="O72" s="11">
        <f t="shared" si="18"/>
        <v>580474.17044191191</v>
      </c>
      <c r="P72" s="11">
        <f t="shared" si="18"/>
        <v>595833.88296517974</v>
      </c>
      <c r="Q72" s="11">
        <f t="shared" si="18"/>
        <v>485001.52954106033</v>
      </c>
      <c r="R72" s="11">
        <f t="shared" si="18"/>
        <v>557913.0897115547</v>
      </c>
      <c r="S72" s="11">
        <f t="shared" si="18"/>
        <v>585852.38481156679</v>
      </c>
      <c r="T72" s="11">
        <f t="shared" si="18"/>
        <v>405061.64948160719</v>
      </c>
      <c r="U72" s="11">
        <f t="shared" si="18"/>
        <v>506609.24548381398</v>
      </c>
      <c r="V72" s="11">
        <f t="shared" si="18"/>
        <v>674178.04668213602</v>
      </c>
      <c r="W72" s="11">
        <f t="shared" si="18"/>
        <v>767958.87844314775</v>
      </c>
      <c r="X72" s="11">
        <f t="shared" si="18"/>
        <v>648149.24268768704</v>
      </c>
      <c r="Y72" s="11">
        <f t="shared" si="18"/>
        <v>611713.04872349917</v>
      </c>
      <c r="Z72" s="11">
        <f t="shared" si="18"/>
        <v>625204.44817658362</v>
      </c>
      <c r="AA72" s="11">
        <f t="shared" si="18"/>
        <v>864729.7532188925</v>
      </c>
      <c r="AB72" s="11">
        <f t="shared" si="18"/>
        <v>1278922.7291787213</v>
      </c>
      <c r="AC72" s="11">
        <f t="shared" si="18"/>
        <v>1284856.6977512497</v>
      </c>
      <c r="AD72" s="11">
        <f t="shared" si="18"/>
        <v>969831.93363652204</v>
      </c>
      <c r="AE72" s="11">
        <f t="shared" si="18"/>
        <v>914361.6131460421</v>
      </c>
      <c r="AF72" s="11">
        <f t="shared" si="18"/>
        <v>973208.55780159077</v>
      </c>
      <c r="AG72" s="11">
        <f t="shared" si="18"/>
        <v>1152867.6937212949</v>
      </c>
    </row>
    <row r="73" spans="1:33" x14ac:dyDescent="0.25">
      <c r="A73" s="12" t="s">
        <v>30</v>
      </c>
      <c r="B73" s="13">
        <f t="shared" si="18"/>
        <v>1209803.4324178826</v>
      </c>
      <c r="C73" s="13">
        <f t="shared" si="18"/>
        <v>1219209.8343357919</v>
      </c>
      <c r="D73" s="13">
        <f t="shared" si="18"/>
        <v>1220882.3300859889</v>
      </c>
      <c r="E73" s="13">
        <f t="shared" si="18"/>
        <v>1209803.4324178824</v>
      </c>
      <c r="F73" s="13">
        <f t="shared" si="18"/>
        <v>1209803.4324178824</v>
      </c>
      <c r="G73" s="13">
        <f t="shared" si="18"/>
        <v>1220338.7004272449</v>
      </c>
      <c r="H73" s="13">
        <f t="shared" si="18"/>
        <v>1214417.3705711425</v>
      </c>
      <c r="I73" s="13">
        <f t="shared" si="18"/>
        <v>1227452.837437775</v>
      </c>
      <c r="J73" s="13">
        <f t="shared" si="18"/>
        <v>1246999.3623542429</v>
      </c>
      <c r="K73" s="13">
        <f t="shared" si="18"/>
        <v>1136954.0772234532</v>
      </c>
      <c r="L73" s="13">
        <f t="shared" si="18"/>
        <v>1125880.7141084454</v>
      </c>
      <c r="M73" s="13">
        <f t="shared" si="18"/>
        <v>1171310.4048102656</v>
      </c>
      <c r="N73" s="13">
        <f t="shared" si="18"/>
        <v>1177055.8061179565</v>
      </c>
      <c r="O73" s="13">
        <f t="shared" si="18"/>
        <v>1173383.7802494615</v>
      </c>
      <c r="P73" s="13">
        <f t="shared" si="18"/>
        <v>953854.95686969708</v>
      </c>
      <c r="Q73" s="13">
        <f t="shared" si="18"/>
        <v>984041.0055794284</v>
      </c>
      <c r="R73" s="13">
        <f t="shared" si="18"/>
        <v>1079250.3605128403</v>
      </c>
      <c r="S73" s="13">
        <f t="shared" si="18"/>
        <v>1085039.215401253</v>
      </c>
      <c r="T73" s="13">
        <f t="shared" si="18"/>
        <v>1099880.7978564007</v>
      </c>
      <c r="U73" s="13">
        <f t="shared" si="18"/>
        <v>1351684.1084384073</v>
      </c>
      <c r="V73" s="13">
        <f t="shared" si="18"/>
        <v>1812773.3508246394</v>
      </c>
      <c r="W73" s="13">
        <f t="shared" si="18"/>
        <v>1981408.9458150729</v>
      </c>
      <c r="X73" s="13">
        <f t="shared" si="18"/>
        <v>2130608.6483587078</v>
      </c>
      <c r="Y73" s="13">
        <f t="shared" si="18"/>
        <v>2039174.0588466916</v>
      </c>
      <c r="Z73" s="13">
        <f t="shared" si="18"/>
        <v>1699588.4308109828</v>
      </c>
      <c r="AA73" s="13">
        <f t="shared" si="18"/>
        <v>2978448.6709470064</v>
      </c>
      <c r="AB73" s="13">
        <f t="shared" si="18"/>
        <v>3743153.5167960501</v>
      </c>
      <c r="AC73" s="13">
        <f t="shared" si="18"/>
        <v>3607035.5043851198</v>
      </c>
      <c r="AD73" s="13">
        <f t="shared" si="18"/>
        <v>3005222.4433261813</v>
      </c>
      <c r="AE73" s="13">
        <f t="shared" si="18"/>
        <v>2470075.3874125062</v>
      </c>
      <c r="AF73" s="13">
        <f t="shared" si="18"/>
        <v>4352066.2697521448</v>
      </c>
      <c r="AG73" s="13">
        <f t="shared" si="18"/>
        <v>5146693.1508439854</v>
      </c>
    </row>
    <row r="74" spans="1:33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 spans="1:33" x14ac:dyDescent="0.25">
      <c r="A75" s="8" t="s">
        <v>19</v>
      </c>
      <c r="B75" s="21">
        <f t="shared" ref="B75:AG77" si="19">IF(B66=0,0,1000*B66/B3)</f>
        <v>678.34130869858734</v>
      </c>
      <c r="C75" s="21">
        <f t="shared" si="19"/>
        <v>683.24973513776717</v>
      </c>
      <c r="D75" s="21">
        <f t="shared" si="19"/>
        <v>686.24408820257645</v>
      </c>
      <c r="E75" s="21">
        <f t="shared" si="19"/>
        <v>678.34130869858723</v>
      </c>
      <c r="F75" s="21">
        <f t="shared" si="19"/>
        <v>678.34130869858723</v>
      </c>
      <c r="G75" s="21">
        <f t="shared" si="19"/>
        <v>684.90865304981912</v>
      </c>
      <c r="H75" s="21">
        <f t="shared" si="19"/>
        <v>674.71915929335046</v>
      </c>
      <c r="I75" s="21">
        <f t="shared" si="19"/>
        <v>678.57095228431888</v>
      </c>
      <c r="J75" s="21">
        <f t="shared" si="19"/>
        <v>691.97094159177539</v>
      </c>
      <c r="K75" s="21">
        <f t="shared" si="19"/>
        <v>641.29545585283324</v>
      </c>
      <c r="L75" s="21">
        <f t="shared" si="19"/>
        <v>648.87989775824781</v>
      </c>
      <c r="M75" s="21">
        <f t="shared" si="19"/>
        <v>662.04154890274378</v>
      </c>
      <c r="N75" s="21">
        <f t="shared" si="19"/>
        <v>658.20974914342264</v>
      </c>
      <c r="O75" s="21">
        <f t="shared" si="19"/>
        <v>657.92170442504721</v>
      </c>
      <c r="P75" s="21">
        <f t="shared" si="19"/>
        <v>542.40242967430606</v>
      </c>
      <c r="Q75" s="21">
        <f t="shared" si="19"/>
        <v>502.76441078648679</v>
      </c>
      <c r="R75" s="21">
        <f t="shared" si="19"/>
        <v>530.01175977621824</v>
      </c>
      <c r="S75" s="21">
        <f t="shared" si="19"/>
        <v>589.16659774359914</v>
      </c>
      <c r="T75" s="21">
        <f t="shared" si="19"/>
        <v>641.33273109058052</v>
      </c>
      <c r="U75" s="21">
        <f t="shared" si="19"/>
        <v>720.92049222286767</v>
      </c>
      <c r="V75" s="21">
        <f t="shared" si="19"/>
        <v>988.78465113372511</v>
      </c>
      <c r="W75" s="21">
        <f t="shared" si="19"/>
        <v>997.94856226715046</v>
      </c>
      <c r="X75" s="21">
        <f t="shared" si="19"/>
        <v>918.06575809222227</v>
      </c>
      <c r="Y75" s="21">
        <f t="shared" si="19"/>
        <v>799.7863344656862</v>
      </c>
      <c r="Z75" s="21">
        <f t="shared" si="19"/>
        <v>698.53859825482346</v>
      </c>
      <c r="AA75" s="21">
        <f t="shared" si="19"/>
        <v>1149.0214200400285</v>
      </c>
      <c r="AB75" s="21">
        <f t="shared" si="19"/>
        <v>1364.9472107661372</v>
      </c>
      <c r="AC75" s="21">
        <f t="shared" si="19"/>
        <v>1324.3898612838761</v>
      </c>
      <c r="AD75" s="21">
        <f t="shared" si="19"/>
        <v>1136.3509026361946</v>
      </c>
      <c r="AE75" s="21">
        <f t="shared" si="19"/>
        <v>967.14216668376037</v>
      </c>
      <c r="AF75" s="21">
        <f t="shared" si="19"/>
        <v>1461.0159540959962</v>
      </c>
      <c r="AG75" s="21">
        <f t="shared" si="19"/>
        <v>1738.4536024062375</v>
      </c>
    </row>
    <row r="76" spans="1:33" x14ac:dyDescent="0.25">
      <c r="A76" s="10" t="s">
        <v>29</v>
      </c>
      <c r="B76" s="22">
        <f t="shared" si="19"/>
        <v>752.5221373765844</v>
      </c>
      <c r="C76" s="22">
        <f t="shared" si="19"/>
        <v>757.49637943277298</v>
      </c>
      <c r="D76" s="22">
        <f t="shared" si="19"/>
        <v>763.05583094916858</v>
      </c>
      <c r="E76" s="22">
        <f t="shared" si="19"/>
        <v>752.52213737658417</v>
      </c>
      <c r="F76" s="22">
        <f t="shared" si="19"/>
        <v>752.52213737658417</v>
      </c>
      <c r="G76" s="22">
        <f t="shared" si="19"/>
        <v>760.58212093492205</v>
      </c>
      <c r="H76" s="22">
        <f t="shared" si="19"/>
        <v>742.70731417961144</v>
      </c>
      <c r="I76" s="22">
        <f t="shared" si="19"/>
        <v>749.67570803918306</v>
      </c>
      <c r="J76" s="22">
        <f t="shared" si="19"/>
        <v>773.49017512888065</v>
      </c>
      <c r="K76" s="22">
        <f t="shared" si="19"/>
        <v>685.56503229576435</v>
      </c>
      <c r="L76" s="22">
        <f t="shared" si="19"/>
        <v>698.81658728729587</v>
      </c>
      <c r="M76" s="22">
        <f t="shared" si="19"/>
        <v>721.28925744298363</v>
      </c>
      <c r="N76" s="22">
        <f t="shared" si="19"/>
        <v>714.60059676989829</v>
      </c>
      <c r="O76" s="22">
        <f t="shared" si="19"/>
        <v>713.98562736856422</v>
      </c>
      <c r="P76" s="22">
        <f t="shared" si="19"/>
        <v>741.32421122807261</v>
      </c>
      <c r="Q76" s="22">
        <f t="shared" si="19"/>
        <v>551.90256159683224</v>
      </c>
      <c r="R76" s="22">
        <f t="shared" si="19"/>
        <v>549.6137039933418</v>
      </c>
      <c r="S76" s="22">
        <f t="shared" si="19"/>
        <v>581.1973152449342</v>
      </c>
      <c r="T76" s="22">
        <f t="shared" si="19"/>
        <v>657.3516999449829</v>
      </c>
      <c r="U76" s="22">
        <f t="shared" si="19"/>
        <v>785.85270697107626</v>
      </c>
      <c r="V76" s="22">
        <f t="shared" si="19"/>
        <v>1077.6654387492572</v>
      </c>
      <c r="W76" s="22">
        <f t="shared" si="19"/>
        <v>1201.9284147657156</v>
      </c>
      <c r="X76" s="22">
        <f t="shared" si="19"/>
        <v>992.51947973846814</v>
      </c>
      <c r="Y76" s="22">
        <f t="shared" si="19"/>
        <v>901.590194233538</v>
      </c>
      <c r="Z76" s="22">
        <f t="shared" si="19"/>
        <v>923.86025730536323</v>
      </c>
      <c r="AA76" s="22">
        <f t="shared" si="19"/>
        <v>1233.7957938457507</v>
      </c>
      <c r="AB76" s="22">
        <f t="shared" si="19"/>
        <v>1698.6234759568763</v>
      </c>
      <c r="AC76" s="22">
        <f t="shared" si="19"/>
        <v>1671.2111148723759</v>
      </c>
      <c r="AD76" s="22">
        <f t="shared" si="19"/>
        <v>1304.5626885173779</v>
      </c>
      <c r="AE76" s="22">
        <f t="shared" si="19"/>
        <v>1358.4323564969868</v>
      </c>
      <c r="AF76" s="22">
        <f t="shared" si="19"/>
        <v>1355.8918333881866</v>
      </c>
      <c r="AG76" s="22">
        <f t="shared" si="19"/>
        <v>1667.6923840298155</v>
      </c>
    </row>
    <row r="77" spans="1:33" x14ac:dyDescent="0.25">
      <c r="A77" s="12" t="s">
        <v>30</v>
      </c>
      <c r="B77" s="23">
        <f t="shared" si="19"/>
        <v>617.35801028426522</v>
      </c>
      <c r="C77" s="23">
        <f t="shared" si="19"/>
        <v>622.21233037974537</v>
      </c>
      <c r="D77" s="23">
        <f t="shared" si="19"/>
        <v>623.09794231665194</v>
      </c>
      <c r="E77" s="23">
        <f t="shared" si="19"/>
        <v>617.35801028426511</v>
      </c>
      <c r="F77" s="23">
        <f t="shared" si="19"/>
        <v>617.35801028426511</v>
      </c>
      <c r="G77" s="23">
        <f t="shared" si="19"/>
        <v>622.69827125271365</v>
      </c>
      <c r="H77" s="23">
        <f t="shared" si="19"/>
        <v>616.44404004016269</v>
      </c>
      <c r="I77" s="23">
        <f t="shared" si="19"/>
        <v>617.29424215685913</v>
      </c>
      <c r="J77" s="23">
        <f t="shared" si="19"/>
        <v>624.58622428411684</v>
      </c>
      <c r="K77" s="23">
        <f t="shared" si="19"/>
        <v>601.40826406951476</v>
      </c>
      <c r="L77" s="23">
        <f t="shared" si="19"/>
        <v>605.13054203900049</v>
      </c>
      <c r="M77" s="23">
        <f t="shared" si="19"/>
        <v>611.13659249443424</v>
      </c>
      <c r="N77" s="23">
        <f t="shared" si="19"/>
        <v>609.8537497221098</v>
      </c>
      <c r="O77" s="23">
        <f t="shared" si="19"/>
        <v>609.69800467438949</v>
      </c>
      <c r="P77" s="23">
        <f t="shared" si="19"/>
        <v>452.53907709357424</v>
      </c>
      <c r="Q77" s="23">
        <f t="shared" si="19"/>
        <v>461.12551975025508</v>
      </c>
      <c r="R77" s="23">
        <f t="shared" si="19"/>
        <v>514.73261840027442</v>
      </c>
      <c r="S77" s="23">
        <f t="shared" si="19"/>
        <v>594.94619452459267</v>
      </c>
      <c r="T77" s="23">
        <f t="shared" si="19"/>
        <v>624.63879059343208</v>
      </c>
      <c r="U77" s="23">
        <f t="shared" si="19"/>
        <v>662.62327564468148</v>
      </c>
      <c r="V77" s="23">
        <f t="shared" si="19"/>
        <v>908.482315148064</v>
      </c>
      <c r="W77" s="23">
        <f t="shared" si="19"/>
        <v>852.27172446973213</v>
      </c>
      <c r="X77" s="23">
        <f t="shared" si="19"/>
        <v>839.02650570318167</v>
      </c>
      <c r="Y77" s="23">
        <f t="shared" si="19"/>
        <v>699.9927578331517</v>
      </c>
      <c r="Z77" s="23">
        <f t="shared" si="19"/>
        <v>556.99735406159277</v>
      </c>
      <c r="AA77" s="23">
        <f t="shared" si="19"/>
        <v>1055.4747608218825</v>
      </c>
      <c r="AB77" s="23">
        <f t="shared" si="19"/>
        <v>1122.5956119729267</v>
      </c>
      <c r="AC77" s="23">
        <f t="shared" si="19"/>
        <v>1088.3026139783549</v>
      </c>
      <c r="AD77" s="23">
        <f t="shared" si="19"/>
        <v>989.79281301318588</v>
      </c>
      <c r="AE77" s="23">
        <f t="shared" si="19"/>
        <v>766.34808980896696</v>
      </c>
      <c r="AF77" s="23">
        <f t="shared" si="19"/>
        <v>1608.5216455084335</v>
      </c>
      <c r="AG77" s="23">
        <f t="shared" si="19"/>
        <v>1820.4668028080607</v>
      </c>
    </row>
    <row r="78" spans="1:33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spans="1:33" x14ac:dyDescent="0.25">
      <c r="A79" s="8" t="s">
        <v>8</v>
      </c>
      <c r="B79" s="36">
        <f t="shared" ref="B79:AG81" si="20">IF(B66=0,0,B66/B$66)</f>
        <v>1</v>
      </c>
      <c r="C79" s="36">
        <f t="shared" si="20"/>
        <v>1</v>
      </c>
      <c r="D79" s="36">
        <f t="shared" si="20"/>
        <v>1</v>
      </c>
      <c r="E79" s="36">
        <f t="shared" si="20"/>
        <v>1</v>
      </c>
      <c r="F79" s="36">
        <f t="shared" si="20"/>
        <v>1</v>
      </c>
      <c r="G79" s="36">
        <f t="shared" si="20"/>
        <v>1</v>
      </c>
      <c r="H79" s="36">
        <f t="shared" si="20"/>
        <v>1</v>
      </c>
      <c r="I79" s="36">
        <f t="shared" si="20"/>
        <v>1</v>
      </c>
      <c r="J79" s="36">
        <f t="shared" si="20"/>
        <v>1</v>
      </c>
      <c r="K79" s="36">
        <f t="shared" si="20"/>
        <v>1</v>
      </c>
      <c r="L79" s="36">
        <f t="shared" si="20"/>
        <v>1</v>
      </c>
      <c r="M79" s="36">
        <f t="shared" si="20"/>
        <v>1</v>
      </c>
      <c r="N79" s="36">
        <f t="shared" si="20"/>
        <v>1</v>
      </c>
      <c r="O79" s="36">
        <f t="shared" si="20"/>
        <v>1</v>
      </c>
      <c r="P79" s="36">
        <f t="shared" si="20"/>
        <v>1</v>
      </c>
      <c r="Q79" s="36">
        <f t="shared" si="20"/>
        <v>1</v>
      </c>
      <c r="R79" s="36">
        <f t="shared" si="20"/>
        <v>1</v>
      </c>
      <c r="S79" s="36">
        <f t="shared" si="20"/>
        <v>1</v>
      </c>
      <c r="T79" s="36">
        <f t="shared" si="20"/>
        <v>1</v>
      </c>
      <c r="U79" s="36">
        <f t="shared" si="20"/>
        <v>1</v>
      </c>
      <c r="V79" s="36">
        <f t="shared" si="20"/>
        <v>1</v>
      </c>
      <c r="W79" s="36">
        <f t="shared" si="20"/>
        <v>1</v>
      </c>
      <c r="X79" s="36">
        <f t="shared" si="20"/>
        <v>1</v>
      </c>
      <c r="Y79" s="36">
        <f t="shared" si="20"/>
        <v>1</v>
      </c>
      <c r="Z79" s="36">
        <f t="shared" si="20"/>
        <v>1</v>
      </c>
      <c r="AA79" s="36">
        <f t="shared" si="20"/>
        <v>1</v>
      </c>
      <c r="AB79" s="36">
        <f t="shared" si="20"/>
        <v>1</v>
      </c>
      <c r="AC79" s="36">
        <f t="shared" si="20"/>
        <v>1</v>
      </c>
      <c r="AD79" s="36">
        <f t="shared" si="20"/>
        <v>1</v>
      </c>
      <c r="AE79" s="36">
        <f t="shared" si="20"/>
        <v>1</v>
      </c>
      <c r="AF79" s="36">
        <f t="shared" si="20"/>
        <v>1</v>
      </c>
      <c r="AG79" s="36">
        <f t="shared" si="20"/>
        <v>1</v>
      </c>
    </row>
    <row r="80" spans="1:33" x14ac:dyDescent="0.25">
      <c r="A80" s="10" t="s">
        <v>29</v>
      </c>
      <c r="B80" s="37">
        <f t="shared" si="20"/>
        <v>0.50051890042613301</v>
      </c>
      <c r="C80" s="37">
        <f t="shared" si="20"/>
        <v>0.50020791076531479</v>
      </c>
      <c r="D80" s="37">
        <f t="shared" si="20"/>
        <v>0.50168043651043359</v>
      </c>
      <c r="E80" s="37">
        <f t="shared" si="20"/>
        <v>0.50051890042613301</v>
      </c>
      <c r="F80" s="37">
        <f t="shared" si="20"/>
        <v>0.50051890042613301</v>
      </c>
      <c r="G80" s="37">
        <f t="shared" si="20"/>
        <v>0.50102907105898131</v>
      </c>
      <c r="H80" s="37">
        <f t="shared" si="20"/>
        <v>0.50804336326497546</v>
      </c>
      <c r="I80" s="37">
        <f t="shared" si="20"/>
        <v>0.51138316700980913</v>
      </c>
      <c r="J80" s="37">
        <f t="shared" si="20"/>
        <v>0.50585044249589983</v>
      </c>
      <c r="K80" s="37">
        <f t="shared" si="20"/>
        <v>0.50668133637724788</v>
      </c>
      <c r="L80" s="37">
        <f t="shared" si="20"/>
        <v>0.50291621709786705</v>
      </c>
      <c r="M80" s="37">
        <f t="shared" si="20"/>
        <v>0.5034881798166253</v>
      </c>
      <c r="N80" s="37">
        <f t="shared" si="20"/>
        <v>0.50119700646186061</v>
      </c>
      <c r="O80" s="37">
        <f t="shared" si="20"/>
        <v>0.50181427892190789</v>
      </c>
      <c r="P80" s="37">
        <f t="shared" si="20"/>
        <v>0.42529898057236565</v>
      </c>
      <c r="Q80" s="37">
        <f t="shared" si="20"/>
        <v>0.5035249677687319</v>
      </c>
      <c r="R80" s="37">
        <f t="shared" si="20"/>
        <v>0.45423542766960845</v>
      </c>
      <c r="S80" s="37">
        <f t="shared" si="20"/>
        <v>0.41468251549116453</v>
      </c>
      <c r="T80" s="37">
        <f t="shared" si="20"/>
        <v>0.52306309136583107</v>
      </c>
      <c r="U80" s="37">
        <f t="shared" si="20"/>
        <v>0.51568815766009479</v>
      </c>
      <c r="V80" s="37">
        <f t="shared" si="20"/>
        <v>0.51731298393626102</v>
      </c>
      <c r="W80" s="37">
        <f t="shared" si="20"/>
        <v>0.50178665709109493</v>
      </c>
      <c r="X80" s="37">
        <f t="shared" si="20"/>
        <v>0.55669788658695862</v>
      </c>
      <c r="Y80" s="37">
        <f t="shared" si="20"/>
        <v>0.5580238785736239</v>
      </c>
      <c r="Z80" s="37">
        <f t="shared" si="20"/>
        <v>0.51026418527846851</v>
      </c>
      <c r="AA80" s="37">
        <f t="shared" si="20"/>
        <v>0.56330145302254642</v>
      </c>
      <c r="AB80" s="37">
        <f t="shared" si="20"/>
        <v>0.52358074147655986</v>
      </c>
      <c r="AC80" s="37">
        <f t="shared" si="20"/>
        <v>0.51107849534963545</v>
      </c>
      <c r="AD80" s="37">
        <f t="shared" si="20"/>
        <v>0.53452635735664389</v>
      </c>
      <c r="AE80" s="37">
        <f t="shared" si="20"/>
        <v>0.47633783196023594</v>
      </c>
      <c r="AF80" s="37">
        <f t="shared" si="20"/>
        <v>0.54186894895448334</v>
      </c>
      <c r="AG80" s="37">
        <f t="shared" si="20"/>
        <v>0.51497477996454299</v>
      </c>
    </row>
    <row r="81" spans="1:33" x14ac:dyDescent="0.25">
      <c r="A81" s="12" t="s">
        <v>30</v>
      </c>
      <c r="B81" s="38">
        <f t="shared" si="20"/>
        <v>0.49948109957386699</v>
      </c>
      <c r="C81" s="38">
        <f t="shared" si="20"/>
        <v>0.49979208923468532</v>
      </c>
      <c r="D81" s="38">
        <f t="shared" si="20"/>
        <v>0.49831956348956641</v>
      </c>
      <c r="E81" s="38">
        <f t="shared" si="20"/>
        <v>0.49948109957386694</v>
      </c>
      <c r="F81" s="38">
        <f t="shared" si="20"/>
        <v>0.49948109957386694</v>
      </c>
      <c r="G81" s="38">
        <f t="shared" si="20"/>
        <v>0.49897092894101869</v>
      </c>
      <c r="H81" s="38">
        <f t="shared" si="20"/>
        <v>0.49195663673502454</v>
      </c>
      <c r="I81" s="38">
        <f t="shared" si="20"/>
        <v>0.48861683299019076</v>
      </c>
      <c r="J81" s="38">
        <f t="shared" si="20"/>
        <v>0.49414955750410006</v>
      </c>
      <c r="K81" s="38">
        <f t="shared" si="20"/>
        <v>0.49331866362275212</v>
      </c>
      <c r="L81" s="38">
        <f t="shared" si="20"/>
        <v>0.49708378290213284</v>
      </c>
      <c r="M81" s="38">
        <f t="shared" si="20"/>
        <v>0.49651182018337464</v>
      </c>
      <c r="N81" s="38">
        <f t="shared" si="20"/>
        <v>0.49880299353813945</v>
      </c>
      <c r="O81" s="38">
        <f t="shared" si="20"/>
        <v>0.49818572107809206</v>
      </c>
      <c r="P81" s="38">
        <f t="shared" si="20"/>
        <v>0.57470101942763441</v>
      </c>
      <c r="Q81" s="38">
        <f t="shared" si="20"/>
        <v>0.49647503223126793</v>
      </c>
      <c r="R81" s="38">
        <f t="shared" si="20"/>
        <v>0.54576457233039155</v>
      </c>
      <c r="S81" s="38">
        <f t="shared" si="20"/>
        <v>0.58531748450883547</v>
      </c>
      <c r="T81" s="38">
        <f t="shared" si="20"/>
        <v>0.47693690863416899</v>
      </c>
      <c r="U81" s="38">
        <f t="shared" si="20"/>
        <v>0.4843118423399051</v>
      </c>
      <c r="V81" s="38">
        <f t="shared" si="20"/>
        <v>0.48268701606373909</v>
      </c>
      <c r="W81" s="38">
        <f t="shared" si="20"/>
        <v>0.49821334290890501</v>
      </c>
      <c r="X81" s="38">
        <f t="shared" si="20"/>
        <v>0.44330211341304132</v>
      </c>
      <c r="Y81" s="38">
        <f t="shared" si="20"/>
        <v>0.44197612142637616</v>
      </c>
      <c r="Z81" s="38">
        <f t="shared" si="20"/>
        <v>0.48973581472153155</v>
      </c>
      <c r="AA81" s="38">
        <f t="shared" si="20"/>
        <v>0.43669854697745364</v>
      </c>
      <c r="AB81" s="38">
        <f t="shared" si="20"/>
        <v>0.47641925852344008</v>
      </c>
      <c r="AC81" s="38">
        <f t="shared" si="20"/>
        <v>0.48892150465036466</v>
      </c>
      <c r="AD81" s="38">
        <f t="shared" si="20"/>
        <v>0.46547364264335617</v>
      </c>
      <c r="AE81" s="38">
        <f t="shared" si="20"/>
        <v>0.52366216803976406</v>
      </c>
      <c r="AF81" s="38">
        <f t="shared" si="20"/>
        <v>0.45813105104551671</v>
      </c>
      <c r="AG81" s="38">
        <f t="shared" si="20"/>
        <v>0.48502522003545689</v>
      </c>
    </row>
    <row r="82" spans="1:33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 spans="1:33" x14ac:dyDescent="0.25">
      <c r="A83" s="8" t="s">
        <v>26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>
        <f>SUM(AD84:AD85)</f>
        <v>1911.5163061034114</v>
      </c>
      <c r="AE83" s="9">
        <f t="shared" ref="AE83:AG83" si="21">SUM(AE84:AE85)</f>
        <v>1606.9507264017243</v>
      </c>
      <c r="AF83" s="9">
        <f t="shared" si="21"/>
        <v>2385.4988478056589</v>
      </c>
      <c r="AG83" s="9">
        <f t="shared" si="21"/>
        <v>1220.4346853703839</v>
      </c>
    </row>
    <row r="84" spans="1:33" x14ac:dyDescent="0.25">
      <c r="A84" s="10" t="s">
        <v>29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>
        <v>1834.3534174910103</v>
      </c>
      <c r="AE84" s="11">
        <v>1491.9968900840786</v>
      </c>
      <c r="AF84" s="11">
        <v>2342.7890797028067</v>
      </c>
      <c r="AG84" s="11">
        <v>1178.5150730416369</v>
      </c>
    </row>
    <row r="85" spans="1:33" x14ac:dyDescent="0.25">
      <c r="A85" s="12" t="s">
        <v>30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>
        <v>77.16288861240109</v>
      </c>
      <c r="AE85" s="13">
        <v>114.95383631764579</v>
      </c>
      <c r="AF85" s="13">
        <v>42.709768102851974</v>
      </c>
      <c r="AG85" s="13">
        <v>41.919612328747093</v>
      </c>
    </row>
    <row r="86" spans="1:33" x14ac:dyDescent="0.25">
      <c r="A86" s="14" t="s">
        <v>36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spans="1:33" x14ac:dyDescent="0.25">
      <c r="A87" s="14" t="s">
        <v>28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spans="1:33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spans="1:33" x14ac:dyDescent="0.25">
      <c r="A89" s="8" t="s">
        <v>69</v>
      </c>
      <c r="B89" s="9">
        <v>956.00058999999999</v>
      </c>
      <c r="C89" s="9">
        <v>962.42953999999997</v>
      </c>
      <c r="D89" s="9">
        <v>1205.7084600000001</v>
      </c>
      <c r="E89" s="9">
        <v>1466.6698699999999</v>
      </c>
      <c r="F89" s="9">
        <v>1504.5938000000001</v>
      </c>
      <c r="G89" s="9">
        <v>1528.3082899999999</v>
      </c>
      <c r="H89" s="9">
        <v>1571.6293000000001</v>
      </c>
      <c r="I89" s="9">
        <v>1732.63597</v>
      </c>
      <c r="J89" s="9">
        <v>1854.70173</v>
      </c>
      <c r="K89" s="9">
        <v>2028.8293100000001</v>
      </c>
      <c r="L89" s="9">
        <v>2242.1886199999999</v>
      </c>
      <c r="M89" s="9">
        <v>2322.3111600000002</v>
      </c>
      <c r="N89" s="9">
        <v>2772.4755700000001</v>
      </c>
      <c r="O89" s="9">
        <v>2947.8855699999999</v>
      </c>
      <c r="P89" s="9">
        <v>3153.27565</v>
      </c>
      <c r="Q89" s="9">
        <v>2112.6357400000002</v>
      </c>
      <c r="R89" s="9">
        <v>2412.8303799999999</v>
      </c>
      <c r="S89" s="9">
        <v>2703.5831600000001</v>
      </c>
      <c r="T89" s="9">
        <v>2924.45406</v>
      </c>
      <c r="U89" s="9">
        <v>3097.52468</v>
      </c>
      <c r="V89" s="9">
        <v>4660.8366299999998</v>
      </c>
      <c r="W89" s="9">
        <v>4292.5250699999997</v>
      </c>
      <c r="X89" s="9">
        <v>3809.46036</v>
      </c>
      <c r="Y89" s="9">
        <v>3822.0891200000001</v>
      </c>
      <c r="Z89" s="9">
        <v>3938.44</v>
      </c>
      <c r="AA89" s="9">
        <v>4942.9321600000003</v>
      </c>
      <c r="AB89" s="9">
        <v>5639.8022000000001</v>
      </c>
      <c r="AC89" s="9">
        <v>6871.0676299999996</v>
      </c>
      <c r="AD89" s="9">
        <v>7101.3769700000003</v>
      </c>
      <c r="AE89" s="9">
        <v>7277.7429700000002</v>
      </c>
      <c r="AF89" s="9">
        <v>7027.2429700000002</v>
      </c>
      <c r="AG89" s="9">
        <v>6230.7820599999995</v>
      </c>
    </row>
    <row r="90" spans="1:33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 spans="1:33" x14ac:dyDescent="0.25">
      <c r="A91" s="8" t="s">
        <v>70</v>
      </c>
      <c r="B91" s="9">
        <f>B89-B$66</f>
        <v>861.00502227999993</v>
      </c>
      <c r="C91" s="9">
        <f t="shared" ref="C91:AG91" si="22">C89-C$66</f>
        <v>836.16443419999996</v>
      </c>
      <c r="D91" s="9">
        <f t="shared" si="22"/>
        <v>1048.17353748</v>
      </c>
      <c r="E91" s="9">
        <f t="shared" si="22"/>
        <v>1371.6743022799999</v>
      </c>
      <c r="F91" s="9">
        <f t="shared" si="22"/>
        <v>1409.59823228</v>
      </c>
      <c r="G91" s="9">
        <f t="shared" si="22"/>
        <v>1386.40813652</v>
      </c>
      <c r="H91" s="9">
        <f t="shared" si="22"/>
        <v>1426.60224844</v>
      </c>
      <c r="I91" s="9">
        <f t="shared" si="22"/>
        <v>1568.8472513199999</v>
      </c>
      <c r="J91" s="9">
        <f t="shared" si="22"/>
        <v>1709.67467844</v>
      </c>
      <c r="K91" s="9">
        <f t="shared" si="22"/>
        <v>1877.54846228</v>
      </c>
      <c r="L91" s="9">
        <f t="shared" si="22"/>
        <v>127.02212323999993</v>
      </c>
      <c r="M91" s="9">
        <f t="shared" si="22"/>
        <v>-10.911928919999809</v>
      </c>
      <c r="N91" s="9">
        <f t="shared" si="22"/>
        <v>384.49191915999972</v>
      </c>
      <c r="O91" s="9">
        <f t="shared" si="22"/>
        <v>-1.820960000713967E-3</v>
      </c>
      <c r="P91" s="9">
        <f t="shared" si="22"/>
        <v>-2.5712000024213921E-4</v>
      </c>
      <c r="Q91" s="9">
        <f t="shared" si="22"/>
        <v>2.5582000002941641E-3</v>
      </c>
      <c r="R91" s="9">
        <f t="shared" si="22"/>
        <v>1.4760399990336737E-3</v>
      </c>
      <c r="S91" s="9">
        <f t="shared" si="22"/>
        <v>1.2838399998145178E-3</v>
      </c>
      <c r="T91" s="9">
        <f t="shared" si="22"/>
        <v>-1.5904800002317643E-3</v>
      </c>
      <c r="U91" s="9">
        <f t="shared" si="22"/>
        <v>-522.79578640000045</v>
      </c>
      <c r="V91" s="9">
        <f t="shared" si="22"/>
        <v>2.2498799989989493E-3</v>
      </c>
      <c r="W91" s="9">
        <f t="shared" si="22"/>
        <v>-1.7118000014306745E-3</v>
      </c>
      <c r="X91" s="9">
        <f t="shared" si="22"/>
        <v>2.4312000005011214E-4</v>
      </c>
      <c r="Y91" s="9">
        <f t="shared" si="22"/>
        <v>-1.2916000196128152E-4</v>
      </c>
      <c r="Z91" s="9">
        <f t="shared" si="22"/>
        <v>3.9928000114741735E-4</v>
      </c>
      <c r="AA91" s="9">
        <f t="shared" si="22"/>
        <v>4.2772000051627401E-4</v>
      </c>
      <c r="AB91" s="9">
        <f t="shared" si="22"/>
        <v>-1.5759999860165408E-4</v>
      </c>
      <c r="AC91" s="9">
        <f t="shared" si="22"/>
        <v>4.2380000013508834E-4</v>
      </c>
      <c r="AD91" s="9">
        <f t="shared" si="22"/>
        <v>-9.9651999880734365E-4</v>
      </c>
      <c r="AE91" s="9">
        <f t="shared" si="22"/>
        <v>-1.2472400021579233E-3</v>
      </c>
      <c r="AF91" s="9">
        <f t="shared" si="22"/>
        <v>1.5397599991047173E-3</v>
      </c>
      <c r="AG91" s="9">
        <f t="shared" si="22"/>
        <v>-6.4243999986501876E-4</v>
      </c>
    </row>
    <row r="92" spans="1:33" x14ac:dyDescent="0.25">
      <c r="A92" s="10" t="s">
        <v>29</v>
      </c>
      <c r="B92" s="11">
        <f>IF(B$66=0,50%,B$67/B$66)*B91</f>
        <v>430.94928701296374</v>
      </c>
      <c r="C92" s="11">
        <f t="shared" ref="C92:AG92" si="23">IF(C$66=0,50%,C$67/C$66)*C91</f>
        <v>418.25606468744348</v>
      </c>
      <c r="D92" s="11">
        <f t="shared" si="23"/>
        <v>525.84815782165174</v>
      </c>
      <c r="E92" s="11">
        <f t="shared" si="23"/>
        <v>686.54891351996878</v>
      </c>
      <c r="F92" s="11">
        <f t="shared" si="23"/>
        <v>705.53055726340642</v>
      </c>
      <c r="G92" s="11">
        <f t="shared" si="23"/>
        <v>694.63078074922896</v>
      </c>
      <c r="H92" s="11">
        <f t="shared" si="23"/>
        <v>724.77580433883372</v>
      </c>
      <c r="I92" s="11">
        <f t="shared" si="23"/>
        <v>802.2820759346555</v>
      </c>
      <c r="J92" s="11">
        <f t="shared" si="23"/>
        <v>864.83969261290929</v>
      </c>
      <c r="K92" s="11">
        <f t="shared" si="23"/>
        <v>951.31876398107715</v>
      </c>
      <c r="L92" s="11">
        <f t="shared" si="23"/>
        <v>63.881485707599829</v>
      </c>
      <c r="M92" s="11">
        <f t="shared" si="23"/>
        <v>-5.494027230219098</v>
      </c>
      <c r="N92" s="11">
        <f t="shared" si="23"/>
        <v>192.70619889176757</v>
      </c>
      <c r="O92" s="11">
        <f t="shared" si="23"/>
        <v>-9.1378372970391626E-4</v>
      </c>
      <c r="P92" s="11">
        <f t="shared" si="23"/>
        <v>-1.0935287398774821E-4</v>
      </c>
      <c r="Q92" s="11">
        <f t="shared" si="23"/>
        <v>1.2881175726940888E-3</v>
      </c>
      <c r="R92" s="11">
        <f t="shared" si="23"/>
        <v>6.7046966021850924E-4</v>
      </c>
      <c r="S92" s="11">
        <f t="shared" si="23"/>
        <v>5.3238600061126043E-4</v>
      </c>
      <c r="T92" s="11">
        <f t="shared" si="23"/>
        <v>-8.3192138567675432E-4</v>
      </c>
      <c r="U92" s="11">
        <f t="shared" si="23"/>
        <v>-269.59959592107668</v>
      </c>
      <c r="V92" s="11">
        <f t="shared" si="23"/>
        <v>1.1638921357806583E-3</v>
      </c>
      <c r="W92" s="11">
        <f t="shared" si="23"/>
        <v>-8.5895840032642961E-4</v>
      </c>
      <c r="X92" s="11">
        <f t="shared" si="23"/>
        <v>1.353443902149187E-4</v>
      </c>
      <c r="Y92" s="11">
        <f t="shared" si="23"/>
        <v>-7.2074365251011187E-5</v>
      </c>
      <c r="Z92" s="11">
        <f t="shared" si="23"/>
        <v>2.0373828448347288E-4</v>
      </c>
      <c r="AA92" s="11">
        <f t="shared" si="23"/>
        <v>2.4093529777762145E-4</v>
      </c>
      <c r="AB92" s="11">
        <f t="shared" si="23"/>
        <v>-8.2516324124558838E-5</v>
      </c>
      <c r="AC92" s="11">
        <f t="shared" si="23"/>
        <v>2.1659506639821625E-4</v>
      </c>
      <c r="AD92" s="11">
        <f t="shared" si="23"/>
        <v>-5.326662049955365E-4</v>
      </c>
      <c r="AE92" s="11">
        <f t="shared" si="23"/>
        <v>-5.9410759856198521E-4</v>
      </c>
      <c r="AF92" s="11">
        <f t="shared" si="23"/>
        <v>8.3434813235702936E-4</v>
      </c>
      <c r="AG92" s="11">
        <f t="shared" si="23"/>
        <v>-3.3084039757090908E-4</v>
      </c>
    </row>
    <row r="93" spans="1:33" x14ac:dyDescent="0.25">
      <c r="A93" s="12" t="s">
        <v>30</v>
      </c>
      <c r="B93" s="13">
        <f>B91-B92</f>
        <v>430.0557352670362</v>
      </c>
      <c r="C93" s="13">
        <f t="shared" ref="C93:AG93" si="24">C91-C92</f>
        <v>417.90836951255648</v>
      </c>
      <c r="D93" s="13">
        <f t="shared" si="24"/>
        <v>522.32537965834831</v>
      </c>
      <c r="E93" s="13">
        <f t="shared" si="24"/>
        <v>685.12538876003111</v>
      </c>
      <c r="F93" s="13">
        <f t="shared" si="24"/>
        <v>704.06767501659363</v>
      </c>
      <c r="G93" s="13">
        <f t="shared" si="24"/>
        <v>691.77735577077101</v>
      </c>
      <c r="H93" s="13">
        <f t="shared" si="24"/>
        <v>701.82644410116632</v>
      </c>
      <c r="I93" s="13">
        <f t="shared" si="24"/>
        <v>766.56517538534445</v>
      </c>
      <c r="J93" s="13">
        <f t="shared" si="24"/>
        <v>844.83498582709069</v>
      </c>
      <c r="K93" s="13">
        <f t="shared" si="24"/>
        <v>926.22969829892281</v>
      </c>
      <c r="L93" s="13">
        <f t="shared" si="24"/>
        <v>63.140637532400099</v>
      </c>
      <c r="M93" s="13">
        <f t="shared" si="24"/>
        <v>-5.4179016897807113</v>
      </c>
      <c r="N93" s="13">
        <f t="shared" si="24"/>
        <v>191.78572026823215</v>
      </c>
      <c r="O93" s="13">
        <f t="shared" si="24"/>
        <v>-9.0717627101005076E-4</v>
      </c>
      <c r="P93" s="13">
        <f t="shared" si="24"/>
        <v>-1.4776712625439099E-4</v>
      </c>
      <c r="Q93" s="13">
        <f t="shared" si="24"/>
        <v>1.2700824276000752E-3</v>
      </c>
      <c r="R93" s="13">
        <f t="shared" si="24"/>
        <v>8.0557033881516443E-4</v>
      </c>
      <c r="S93" s="13">
        <f t="shared" si="24"/>
        <v>7.5145399920325737E-4</v>
      </c>
      <c r="T93" s="13">
        <f t="shared" si="24"/>
        <v>-7.5855861455500996E-4</v>
      </c>
      <c r="U93" s="13">
        <f t="shared" si="24"/>
        <v>-253.19619047892377</v>
      </c>
      <c r="V93" s="13">
        <f t="shared" si="24"/>
        <v>1.085987863218291E-3</v>
      </c>
      <c r="W93" s="13">
        <f t="shared" si="24"/>
        <v>-8.5284160110424485E-4</v>
      </c>
      <c r="X93" s="13">
        <f t="shared" si="24"/>
        <v>1.0777560983519344E-4</v>
      </c>
      <c r="Y93" s="13">
        <f t="shared" si="24"/>
        <v>-5.7085636710270336E-5</v>
      </c>
      <c r="Z93" s="13">
        <f t="shared" si="24"/>
        <v>1.9554171666394447E-4</v>
      </c>
      <c r="AA93" s="13">
        <f t="shared" si="24"/>
        <v>1.8678470273865257E-4</v>
      </c>
      <c r="AB93" s="13">
        <f t="shared" si="24"/>
        <v>-7.5083674477095241E-5</v>
      </c>
      <c r="AC93" s="13">
        <f t="shared" si="24"/>
        <v>2.0720493373687209E-4</v>
      </c>
      <c r="AD93" s="13">
        <f t="shared" si="24"/>
        <v>-4.6385379381180716E-4</v>
      </c>
      <c r="AE93" s="13">
        <f t="shared" si="24"/>
        <v>-6.5313240359593809E-4</v>
      </c>
      <c r="AF93" s="13">
        <f t="shared" si="24"/>
        <v>7.0541186674768792E-4</v>
      </c>
      <c r="AG93" s="13">
        <f t="shared" si="24"/>
        <v>-3.1159960229410968E-4</v>
      </c>
    </row>
    <row r="94" spans="1:33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 spans="1:33" x14ac:dyDescent="0.25">
      <c r="A95" s="8" t="s">
        <v>31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</row>
    <row r="96" spans="1:33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</row>
    <row r="97" spans="1:33" x14ac:dyDescent="0.25">
      <c r="A97" s="8" t="s">
        <v>32</v>
      </c>
      <c r="B97" s="9">
        <f t="shared" ref="B97:AG97" si="25">SUM(B98:B99)</f>
        <v>0.10421739130434782</v>
      </c>
      <c r="C97" s="9">
        <f t="shared" si="25"/>
        <v>0.13753043478260868</v>
      </c>
      <c r="D97" s="9">
        <f t="shared" si="25"/>
        <v>0.17083478260869567</v>
      </c>
      <c r="E97" s="9">
        <f t="shared" si="25"/>
        <v>0.10421739130434782</v>
      </c>
      <c r="F97" s="9">
        <f t="shared" si="25"/>
        <v>0.10421739130434782</v>
      </c>
      <c r="G97" s="9">
        <f t="shared" si="25"/>
        <v>0.15417391304347827</v>
      </c>
      <c r="H97" s="9">
        <f t="shared" si="25"/>
        <v>0.16116521739130435</v>
      </c>
      <c r="I97" s="9">
        <f t="shared" si="25"/>
        <v>0.1806695652173913</v>
      </c>
      <c r="J97" s="9">
        <f t="shared" si="25"/>
        <v>0.15521739130434781</v>
      </c>
      <c r="K97" s="9">
        <f t="shared" si="25"/>
        <v>0.18113913043478261</v>
      </c>
      <c r="L97" s="9">
        <f t="shared" si="25"/>
        <v>2.5010521739130436</v>
      </c>
      <c r="M97" s="9">
        <f t="shared" si="25"/>
        <v>2.6435739130434781</v>
      </c>
      <c r="N97" s="9">
        <f t="shared" si="25"/>
        <v>2.6855304347826086</v>
      </c>
      <c r="O97" s="9">
        <f t="shared" si="25"/>
        <v>3.30435652173913</v>
      </c>
      <c r="P97" s="9">
        <f t="shared" si="25"/>
        <v>3.6998626086956516</v>
      </c>
      <c r="Q97" s="9">
        <f t="shared" si="25"/>
        <v>3.4780817391304346</v>
      </c>
      <c r="R97" s="9">
        <f t="shared" si="25"/>
        <v>3.3394469565217388</v>
      </c>
      <c r="S97" s="9">
        <f t="shared" si="25"/>
        <v>3.4627286956521743</v>
      </c>
      <c r="T97" s="9">
        <f t="shared" si="25"/>
        <v>5.0012886956521738</v>
      </c>
      <c r="U97" s="9">
        <f t="shared" si="25"/>
        <v>4.8407791304347825</v>
      </c>
      <c r="V97" s="9">
        <f t="shared" si="25"/>
        <v>4.6649391304347825</v>
      </c>
      <c r="W97" s="9">
        <f t="shared" si="25"/>
        <v>4.4148339130434779</v>
      </c>
      <c r="X97" s="9">
        <f t="shared" si="25"/>
        <v>4.2406817391304346</v>
      </c>
      <c r="Y97" s="9">
        <f t="shared" si="25"/>
        <v>4.3476530434782603</v>
      </c>
      <c r="Z97" s="9">
        <f t="shared" si="25"/>
        <v>4.0975478260869558</v>
      </c>
      <c r="AA97" s="9">
        <f t="shared" si="25"/>
        <v>3.955586956521739</v>
      </c>
      <c r="AB97" s="9">
        <f t="shared" si="25"/>
        <v>3.705481739130434</v>
      </c>
      <c r="AC97" s="9">
        <f t="shared" si="25"/>
        <v>3.4553765217391299</v>
      </c>
      <c r="AD97" s="9">
        <f t="shared" si="25"/>
        <v>4.3606469565217392</v>
      </c>
      <c r="AE97" s="9">
        <f t="shared" si="25"/>
        <v>4.6384782608695652</v>
      </c>
      <c r="AF97" s="9">
        <f t="shared" si="25"/>
        <v>4.7178495652173913</v>
      </c>
      <c r="AG97" s="9">
        <f t="shared" si="25"/>
        <v>4.4677443478260868</v>
      </c>
    </row>
    <row r="98" spans="1:33" x14ac:dyDescent="0.25">
      <c r="A98" s="10" t="s">
        <v>29</v>
      </c>
      <c r="B98" s="11">
        <v>7.0113043478260861E-2</v>
      </c>
      <c r="C98" s="11">
        <v>9.252173913043478E-2</v>
      </c>
      <c r="D98" s="11">
        <v>0.11492173913043478</v>
      </c>
      <c r="E98" s="11">
        <v>7.0113043478260861E-2</v>
      </c>
      <c r="F98" s="11">
        <v>7.0113043478260861E-2</v>
      </c>
      <c r="G98" s="11">
        <v>0.10372173913043478</v>
      </c>
      <c r="H98" s="11">
        <v>0.11007826086956522</v>
      </c>
      <c r="I98" s="11">
        <v>0.12397391304347827</v>
      </c>
      <c r="J98" s="11">
        <v>0.10524347826086956</v>
      </c>
      <c r="K98" s="11">
        <v>0.12406086956521739</v>
      </c>
      <c r="L98" s="11">
        <v>1.6889999999999998</v>
      </c>
      <c r="M98" s="11">
        <v>1.7835391304347825</v>
      </c>
      <c r="N98" s="11">
        <v>1.8055652173913042</v>
      </c>
      <c r="O98" s="11">
        <v>2.2160173913043475</v>
      </c>
      <c r="P98" s="11">
        <v>2.0478104347826083</v>
      </c>
      <c r="Q98" s="11">
        <v>1.9072347826086957</v>
      </c>
      <c r="R98" s="11">
        <v>1.7385408695652174</v>
      </c>
      <c r="S98" s="11">
        <v>1.6640608695652175</v>
      </c>
      <c r="T98" s="11">
        <v>3.2838260869565219</v>
      </c>
      <c r="U98" s="11">
        <v>3.2045217391304348</v>
      </c>
      <c r="V98" s="11">
        <v>3.1098869565217391</v>
      </c>
      <c r="W98" s="11">
        <v>2.9409869565217388</v>
      </c>
      <c r="X98" s="11">
        <v>2.8480400000000001</v>
      </c>
      <c r="Y98" s="11">
        <v>3.0362165217391306</v>
      </c>
      <c r="Z98" s="11">
        <v>2.8673165217391303</v>
      </c>
      <c r="AA98" s="11">
        <v>2.8065608695652173</v>
      </c>
      <c r="AB98" s="11">
        <v>2.6376608695652171</v>
      </c>
      <c r="AC98" s="11">
        <v>2.4687608695652172</v>
      </c>
      <c r="AD98" s="11">
        <v>3.4041947826086956</v>
      </c>
      <c r="AE98" s="11">
        <v>3.2968260869565218</v>
      </c>
      <c r="AF98" s="11">
        <v>3.4574026086956522</v>
      </c>
      <c r="AG98" s="11">
        <v>3.2885026086956519</v>
      </c>
    </row>
    <row r="99" spans="1:33" x14ac:dyDescent="0.25">
      <c r="A99" s="12" t="s">
        <v>30</v>
      </c>
      <c r="B99" s="13">
        <v>3.4104347826086956E-2</v>
      </c>
      <c r="C99" s="13">
        <v>4.5008695652173913E-2</v>
      </c>
      <c r="D99" s="13">
        <v>5.5913043478260871E-2</v>
      </c>
      <c r="E99" s="13">
        <v>3.4104347826086956E-2</v>
      </c>
      <c r="F99" s="13">
        <v>3.4104347826086956E-2</v>
      </c>
      <c r="G99" s="13">
        <v>5.0452173913043477E-2</v>
      </c>
      <c r="H99" s="13">
        <v>5.1086956521739127E-2</v>
      </c>
      <c r="I99" s="13">
        <v>5.6695652173913036E-2</v>
      </c>
      <c r="J99" s="13">
        <v>4.9973913043478257E-2</v>
      </c>
      <c r="K99" s="13">
        <v>5.7078260869565217E-2</v>
      </c>
      <c r="L99" s="13">
        <v>0.81205217391304352</v>
      </c>
      <c r="M99" s="13">
        <v>0.86003478260869559</v>
      </c>
      <c r="N99" s="13">
        <v>0.8799652173913044</v>
      </c>
      <c r="O99" s="13">
        <v>1.0883391304347825</v>
      </c>
      <c r="P99" s="13">
        <v>1.6520521739130436</v>
      </c>
      <c r="Q99" s="13">
        <v>1.5708469565217391</v>
      </c>
      <c r="R99" s="13">
        <v>1.6009060869565217</v>
      </c>
      <c r="S99" s="13">
        <v>1.7986678260869566</v>
      </c>
      <c r="T99" s="13">
        <v>1.7174626086956521</v>
      </c>
      <c r="U99" s="13">
        <v>1.6362573913043477</v>
      </c>
      <c r="V99" s="13">
        <v>1.5550521739130434</v>
      </c>
      <c r="W99" s="13">
        <v>1.4738469565217391</v>
      </c>
      <c r="X99" s="13">
        <v>1.3926417391304347</v>
      </c>
      <c r="Y99" s="13">
        <v>1.3114365217391302</v>
      </c>
      <c r="Z99" s="13">
        <v>1.2302313043478259</v>
      </c>
      <c r="AA99" s="13">
        <v>1.1490260869565216</v>
      </c>
      <c r="AB99" s="13">
        <v>1.0678208695652172</v>
      </c>
      <c r="AC99" s="13">
        <v>0.98661565217391278</v>
      </c>
      <c r="AD99" s="13">
        <v>0.95645217391304338</v>
      </c>
      <c r="AE99" s="13">
        <v>1.3416521739130434</v>
      </c>
      <c r="AF99" s="13">
        <v>1.2604469565217391</v>
      </c>
      <c r="AG99" s="13">
        <v>1.1792417391304348</v>
      </c>
    </row>
    <row r="100" spans="1:33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spans="1:33" x14ac:dyDescent="0.25">
      <c r="A101" s="8" t="s">
        <v>33</v>
      </c>
      <c r="B101" s="9">
        <f t="shared" ref="B101:AG101" si="26">SUM(B102:B103)</f>
        <v>0</v>
      </c>
      <c r="C101" s="9">
        <f t="shared" si="26"/>
        <v>3.6290683230260877E-2</v>
      </c>
      <c r="D101" s="9">
        <f t="shared" si="26"/>
        <v>3.6281987578086976E-2</v>
      </c>
      <c r="E101" s="9">
        <f t="shared" si="26"/>
        <v>0</v>
      </c>
      <c r="F101" s="9">
        <f t="shared" si="26"/>
        <v>2.9776397520000068E-3</v>
      </c>
      <c r="G101" s="9">
        <f t="shared" si="26"/>
        <v>5.2934161491130449E-2</v>
      </c>
      <c r="H101" s="9">
        <f t="shared" si="26"/>
        <v>9.9689440998261009E-3</v>
      </c>
      <c r="I101" s="9">
        <f t="shared" si="26"/>
        <v>2.2481987578086952E-2</v>
      </c>
      <c r="J101" s="9">
        <f t="shared" si="26"/>
        <v>0</v>
      </c>
      <c r="K101" s="9">
        <f t="shared" si="26"/>
        <v>2.8899378882434788E-2</v>
      </c>
      <c r="L101" s="9">
        <f t="shared" si="26"/>
        <v>2.3228906832302609</v>
      </c>
      <c r="M101" s="9">
        <f t="shared" si="26"/>
        <v>0.1454993788824348</v>
      </c>
      <c r="N101" s="9">
        <f t="shared" si="26"/>
        <v>4.4934161491130512E-2</v>
      </c>
      <c r="O101" s="9">
        <f t="shared" si="26"/>
        <v>0.62180372670852124</v>
      </c>
      <c r="P101" s="9">
        <f t="shared" si="26"/>
        <v>0.56479105590117407</v>
      </c>
      <c r="Q101" s="9">
        <f t="shared" si="26"/>
        <v>1.3838509360869673E-4</v>
      </c>
      <c r="R101" s="9">
        <f t="shared" si="26"/>
        <v>7.4512049689695603E-2</v>
      </c>
      <c r="S101" s="9">
        <f t="shared" si="26"/>
        <v>0.242996521739826</v>
      </c>
      <c r="T101" s="9">
        <f t="shared" si="26"/>
        <v>1.621768447205304</v>
      </c>
      <c r="U101" s="9">
        <f t="shared" si="26"/>
        <v>4.6012422404347747E-4</v>
      </c>
      <c r="V101" s="9">
        <f t="shared" si="26"/>
        <v>1.6427329196956539E-3</v>
      </c>
      <c r="W101" s="9">
        <f t="shared" si="26"/>
        <v>0</v>
      </c>
      <c r="X101" s="9">
        <f t="shared" si="26"/>
        <v>0</v>
      </c>
      <c r="Y101" s="9">
        <f t="shared" si="26"/>
        <v>0.19076919254647828</v>
      </c>
      <c r="Z101" s="9">
        <f t="shared" si="26"/>
        <v>0</v>
      </c>
      <c r="AA101" s="9">
        <f t="shared" si="26"/>
        <v>0</v>
      </c>
      <c r="AB101" s="9">
        <f t="shared" si="26"/>
        <v>0</v>
      </c>
      <c r="AC101" s="9">
        <f t="shared" si="26"/>
        <v>0</v>
      </c>
      <c r="AD101" s="9">
        <f t="shared" si="26"/>
        <v>0.93802658385082616</v>
      </c>
      <c r="AE101" s="9">
        <f t="shared" si="26"/>
        <v>0.44138757764030428</v>
      </c>
      <c r="AF101" s="9">
        <f t="shared" si="26"/>
        <v>0.16316919254647821</v>
      </c>
      <c r="AG101" s="9">
        <f t="shared" si="26"/>
        <v>0</v>
      </c>
    </row>
    <row r="102" spans="1:33" x14ac:dyDescent="0.25">
      <c r="A102" s="10" t="s">
        <v>29</v>
      </c>
      <c r="B102" s="11">
        <v>0</v>
      </c>
      <c r="C102" s="11">
        <v>2.4411925466173916E-2</v>
      </c>
      <c r="D102" s="11">
        <v>2.4403229814000015E-2</v>
      </c>
      <c r="E102" s="11">
        <v>0</v>
      </c>
      <c r="F102" s="11">
        <v>2.0032298140000055E-3</v>
      </c>
      <c r="G102" s="11">
        <v>3.5611925466173922E-2</v>
      </c>
      <c r="H102" s="11">
        <v>8.3597515531304446E-3</v>
      </c>
      <c r="I102" s="11">
        <v>1.589888198791304E-2</v>
      </c>
      <c r="J102" s="11">
        <v>0</v>
      </c>
      <c r="K102" s="11">
        <v>2.0820621118347829E-2</v>
      </c>
      <c r="L102" s="11">
        <v>1.5669423602487826</v>
      </c>
      <c r="M102" s="11">
        <v>9.6542360248782655E-2</v>
      </c>
      <c r="N102" s="11">
        <v>2.4029316770521742E-2</v>
      </c>
      <c r="O102" s="11">
        <v>0.41245540372704315</v>
      </c>
      <c r="P102" s="11">
        <v>1.0360248491304153E-4</v>
      </c>
      <c r="Q102" s="11">
        <v>1.3838509360869673E-4</v>
      </c>
      <c r="R102" s="11">
        <v>0</v>
      </c>
      <c r="S102" s="11">
        <v>7.8186335447825994E-4</v>
      </c>
      <c r="T102" s="11">
        <v>1.621768447205304</v>
      </c>
      <c r="U102" s="11">
        <v>4.6012422404347747E-4</v>
      </c>
      <c r="V102" s="11">
        <v>1.6427329196956539E-3</v>
      </c>
      <c r="W102" s="11">
        <v>0</v>
      </c>
      <c r="X102" s="11">
        <v>0</v>
      </c>
      <c r="Y102" s="11">
        <v>0.19076919254647828</v>
      </c>
      <c r="Z102" s="11">
        <v>0</v>
      </c>
      <c r="AA102" s="11">
        <v>0</v>
      </c>
      <c r="AB102" s="11">
        <v>0</v>
      </c>
      <c r="AC102" s="11">
        <v>0</v>
      </c>
      <c r="AD102" s="11">
        <v>0.93802658385082616</v>
      </c>
      <c r="AE102" s="11">
        <v>5.521316770230434E-2</v>
      </c>
      <c r="AF102" s="11">
        <v>0.16316919254647821</v>
      </c>
      <c r="AG102" s="11">
        <v>0</v>
      </c>
    </row>
    <row r="103" spans="1:33" x14ac:dyDescent="0.25">
      <c r="A103" s="12" t="s">
        <v>30</v>
      </c>
      <c r="B103" s="13">
        <v>0</v>
      </c>
      <c r="C103" s="13">
        <v>1.1878757764086961E-2</v>
      </c>
      <c r="D103" s="13">
        <v>1.1878757764086961E-2</v>
      </c>
      <c r="E103" s="13">
        <v>0</v>
      </c>
      <c r="F103" s="13">
        <v>9.7440993800000132E-4</v>
      </c>
      <c r="G103" s="13">
        <v>1.7322236024956524E-2</v>
      </c>
      <c r="H103" s="13">
        <v>1.6091925466956564E-3</v>
      </c>
      <c r="I103" s="13">
        <v>6.583105590173912E-3</v>
      </c>
      <c r="J103" s="13">
        <v>0</v>
      </c>
      <c r="K103" s="13">
        <v>8.0787577640869593E-3</v>
      </c>
      <c r="L103" s="13">
        <v>0.75594832298147829</v>
      </c>
      <c r="M103" s="13">
        <v>4.895701863365215E-2</v>
      </c>
      <c r="N103" s="13">
        <v>2.0904844720608773E-2</v>
      </c>
      <c r="O103" s="13">
        <v>0.20934832298147815</v>
      </c>
      <c r="P103" s="13">
        <v>0.56468745341626103</v>
      </c>
      <c r="Q103" s="13">
        <v>0</v>
      </c>
      <c r="R103" s="13">
        <v>7.4512049689695603E-2</v>
      </c>
      <c r="S103" s="13">
        <v>0.24221465838534773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0.38617440993799995</v>
      </c>
      <c r="AF103" s="13">
        <v>0</v>
      </c>
      <c r="AG103" s="13">
        <v>0</v>
      </c>
    </row>
  </sheetData>
  <pageMargins left="0.7" right="0.7" top="0.75" bottom="0.75" header="0.3" footer="0.3"/>
  <pageSetup paperSize="9" scale="89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pageSetUpPr fitToPage="1"/>
  </sheetPr>
  <dimension ref="A1:AG103"/>
  <sheetViews>
    <sheetView showGridLines="0" zoomScaleNormal="100" workbookViewId="0">
      <pane xSplit="1" ySplit="1" topLeftCell="M2" activePane="bottomRight" state="frozen"/>
      <selection activeCell="AG2" sqref="AG2"/>
      <selection pane="topRight" activeCell="AG2" sqref="AG2"/>
      <selection pane="bottomLeft" activeCell="AG2" sqref="AG2"/>
      <selection pane="bottomRight" activeCell="AG2" sqref="AG2"/>
    </sheetView>
  </sheetViews>
  <sheetFormatPr defaultRowHeight="11.25" x14ac:dyDescent="0.25"/>
  <cols>
    <col min="1" max="1" width="43.7109375" style="1" customWidth="1"/>
    <col min="2" max="12" width="10.42578125" style="2" customWidth="1"/>
    <col min="13" max="33" width="10.42578125" style="1" customWidth="1"/>
    <col min="34" max="16384" width="9.140625" style="1"/>
  </cols>
  <sheetData>
    <row r="1" spans="1:33" ht="12.75" x14ac:dyDescent="0.25">
      <c r="A1" s="3" t="s">
        <v>59</v>
      </c>
      <c r="B1" s="4">
        <v>1990</v>
      </c>
      <c r="C1" s="4">
        <v>1991</v>
      </c>
      <c r="D1" s="4">
        <v>1992</v>
      </c>
      <c r="E1" s="4">
        <v>1993</v>
      </c>
      <c r="F1" s="4">
        <v>1994</v>
      </c>
      <c r="G1" s="4">
        <v>1995</v>
      </c>
      <c r="H1" s="4">
        <v>1996</v>
      </c>
      <c r="I1" s="4">
        <v>1997</v>
      </c>
      <c r="J1" s="4">
        <v>1998</v>
      </c>
      <c r="K1" s="4">
        <v>1999</v>
      </c>
      <c r="L1" s="4">
        <v>2000</v>
      </c>
      <c r="M1" s="4">
        <v>2001</v>
      </c>
      <c r="N1" s="4">
        <v>2002</v>
      </c>
      <c r="O1" s="4">
        <v>2003</v>
      </c>
      <c r="P1" s="4">
        <v>2004</v>
      </c>
      <c r="Q1" s="4">
        <v>2005</v>
      </c>
      <c r="R1" s="4">
        <v>2006</v>
      </c>
      <c r="S1" s="4">
        <v>2007</v>
      </c>
      <c r="T1" s="4">
        <v>2008</v>
      </c>
      <c r="U1" s="4">
        <v>2009</v>
      </c>
      <c r="V1" s="4">
        <v>2010</v>
      </c>
      <c r="W1" s="4">
        <v>2011</v>
      </c>
      <c r="X1" s="4">
        <v>2012</v>
      </c>
      <c r="Y1" s="4">
        <v>2013</v>
      </c>
      <c r="Z1" s="4">
        <v>2014</v>
      </c>
      <c r="AA1" s="4">
        <v>2015</v>
      </c>
      <c r="AB1" s="4">
        <v>2016</v>
      </c>
      <c r="AC1" s="4">
        <v>2017</v>
      </c>
      <c r="AD1" s="4">
        <v>2018</v>
      </c>
      <c r="AE1" s="4">
        <v>2019</v>
      </c>
      <c r="AF1" s="4">
        <v>2020</v>
      </c>
      <c r="AG1" s="4">
        <v>2021</v>
      </c>
    </row>
    <row r="2" spans="1:33" x14ac:dyDescent="0.25">
      <c r="A2" s="5"/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x14ac:dyDescent="0.25">
      <c r="A3" s="8" t="s">
        <v>20</v>
      </c>
      <c r="B3" s="9">
        <f t="shared" ref="B3:AG3" si="0">SUM(B4:B5)</f>
        <v>1195526.841931626</v>
      </c>
      <c r="C3" s="9">
        <f t="shared" si="0"/>
        <v>1237695.3396690488</v>
      </c>
      <c r="D3" s="9">
        <f t="shared" si="0"/>
        <v>1238206.4532496475</v>
      </c>
      <c r="E3" s="9">
        <f t="shared" si="0"/>
        <v>1179432.219423566</v>
      </c>
      <c r="F3" s="9">
        <f t="shared" si="0"/>
        <v>1187728.6659551465</v>
      </c>
      <c r="G3" s="9">
        <f t="shared" si="0"/>
        <v>1186293.4462979999</v>
      </c>
      <c r="H3" s="9">
        <f t="shared" si="0"/>
        <v>1235764.3731720001</v>
      </c>
      <c r="I3" s="9">
        <f t="shared" si="0"/>
        <v>1297275.5283249998</v>
      </c>
      <c r="J3" s="9">
        <f t="shared" si="0"/>
        <v>1294259.5223409999</v>
      </c>
      <c r="K3" s="9">
        <f t="shared" si="0"/>
        <v>1351164.331398</v>
      </c>
      <c r="L3" s="9">
        <f t="shared" si="0"/>
        <v>1425829.755079</v>
      </c>
      <c r="M3" s="9">
        <f t="shared" si="0"/>
        <v>1405452.462202</v>
      </c>
      <c r="N3" s="9">
        <f t="shared" si="0"/>
        <v>1418649.3495829999</v>
      </c>
      <c r="O3" s="9">
        <f t="shared" si="0"/>
        <v>1431216.3752230001</v>
      </c>
      <c r="P3" s="9">
        <f t="shared" si="0"/>
        <v>1521083.40711</v>
      </c>
      <c r="Q3" s="9">
        <f t="shared" si="0"/>
        <v>1625727.0990980002</v>
      </c>
      <c r="R3" s="9">
        <f t="shared" si="0"/>
        <v>1699342.068885</v>
      </c>
      <c r="S3" s="9">
        <f t="shared" si="0"/>
        <v>1803464.1262359999</v>
      </c>
      <c r="T3" s="9">
        <f t="shared" si="0"/>
        <v>1909604.3617489999</v>
      </c>
      <c r="U3" s="9">
        <f t="shared" si="0"/>
        <v>1660241.7556649998</v>
      </c>
      <c r="V3" s="9">
        <f t="shared" si="0"/>
        <v>1788410.1642399998</v>
      </c>
      <c r="W3" s="9">
        <f t="shared" si="0"/>
        <v>1937410.9227120001</v>
      </c>
      <c r="X3" s="9">
        <f t="shared" si="0"/>
        <v>1958327.812832</v>
      </c>
      <c r="Y3" s="9">
        <f t="shared" si="0"/>
        <v>1927767.1762099999</v>
      </c>
      <c r="Z3" s="9">
        <f t="shared" si="0"/>
        <v>2007574.2927380002</v>
      </c>
      <c r="AA3" s="9">
        <f t="shared" si="0"/>
        <v>2104049.0564859998</v>
      </c>
      <c r="AB3" s="9">
        <f t="shared" si="0"/>
        <v>2114921.9767519999</v>
      </c>
      <c r="AC3" s="9">
        <f t="shared" si="0"/>
        <v>2132013.3135879999</v>
      </c>
      <c r="AD3" s="9">
        <f t="shared" si="0"/>
        <v>2096649.2812340001</v>
      </c>
      <c r="AE3" s="9">
        <f t="shared" si="0"/>
        <v>2066155.7260350001</v>
      </c>
      <c r="AF3" s="9">
        <f t="shared" si="0"/>
        <v>1887579.855827</v>
      </c>
      <c r="AG3" s="9">
        <f t="shared" si="0"/>
        <v>2031079.475135</v>
      </c>
    </row>
    <row r="4" spans="1:33" x14ac:dyDescent="0.25">
      <c r="A4" s="10" t="s">
        <v>29</v>
      </c>
      <c r="B4" s="11">
        <v>73490.886909630935</v>
      </c>
      <c r="C4" s="11">
        <v>76083.049786846546</v>
      </c>
      <c r="D4" s="11">
        <v>76114.468730388689</v>
      </c>
      <c r="E4" s="11">
        <v>72501.525532614964</v>
      </c>
      <c r="F4" s="11">
        <v>73011.520952558087</v>
      </c>
      <c r="G4" s="11">
        <v>72923.295777000007</v>
      </c>
      <c r="H4" s="11">
        <v>78286.363924999998</v>
      </c>
      <c r="I4" s="11">
        <v>82173.930926999994</v>
      </c>
      <c r="J4" s="11">
        <v>79192.933015999995</v>
      </c>
      <c r="K4" s="11">
        <v>90893.491569999998</v>
      </c>
      <c r="L4" s="11">
        <v>94601.033876000001</v>
      </c>
      <c r="M4" s="11">
        <v>92289.525219000003</v>
      </c>
      <c r="N4" s="11">
        <v>94843.520669000005</v>
      </c>
      <c r="O4" s="11">
        <v>92337.272712999998</v>
      </c>
      <c r="P4" s="11">
        <v>97763.616949999996</v>
      </c>
      <c r="Q4" s="11">
        <v>91424.384980999996</v>
      </c>
      <c r="R4" s="11">
        <v>89925.031071000005</v>
      </c>
      <c r="S4" s="11">
        <v>93735.807945000008</v>
      </c>
      <c r="T4" s="11">
        <v>91687.35349400001</v>
      </c>
      <c r="U4" s="11">
        <v>98345.730855000002</v>
      </c>
      <c r="V4" s="11">
        <v>112488.31358799999</v>
      </c>
      <c r="W4" s="11">
        <v>107291.387323</v>
      </c>
      <c r="X4" s="11">
        <v>107789.28956599999</v>
      </c>
      <c r="Y4" s="11">
        <v>107857.71390300001</v>
      </c>
      <c r="Z4" s="11">
        <v>114307.331582</v>
      </c>
      <c r="AA4" s="11">
        <v>113170.423711</v>
      </c>
      <c r="AB4" s="11">
        <v>110628.708033</v>
      </c>
      <c r="AC4" s="11">
        <v>109779.36668399999</v>
      </c>
      <c r="AD4" s="11">
        <v>114695.40207000001</v>
      </c>
      <c r="AE4" s="11">
        <v>116240.583388</v>
      </c>
      <c r="AF4" s="11">
        <v>111879.74024299999</v>
      </c>
      <c r="AG4" s="11">
        <v>113799.67384</v>
      </c>
    </row>
    <row r="5" spans="1:33" x14ac:dyDescent="0.25">
      <c r="A5" s="12" t="s">
        <v>30</v>
      </c>
      <c r="B5" s="13">
        <v>1122035.9550219951</v>
      </c>
      <c r="C5" s="13">
        <v>1161612.2898822022</v>
      </c>
      <c r="D5" s="13">
        <v>1162091.9845192588</v>
      </c>
      <c r="E5" s="13">
        <v>1106930.6938909511</v>
      </c>
      <c r="F5" s="13">
        <v>1114717.1450025884</v>
      </c>
      <c r="G5" s="13">
        <v>1113370.1505209999</v>
      </c>
      <c r="H5" s="13">
        <v>1157478.0092470001</v>
      </c>
      <c r="I5" s="13">
        <v>1215101.5973979998</v>
      </c>
      <c r="J5" s="13">
        <v>1215066.5893249998</v>
      </c>
      <c r="K5" s="13">
        <v>1260270.8398279999</v>
      </c>
      <c r="L5" s="13">
        <v>1331228.7212030001</v>
      </c>
      <c r="M5" s="13">
        <v>1313162.936983</v>
      </c>
      <c r="N5" s="13">
        <v>1323805.828914</v>
      </c>
      <c r="O5" s="13">
        <v>1338879.1025100001</v>
      </c>
      <c r="P5" s="13">
        <v>1423319.7901600001</v>
      </c>
      <c r="Q5" s="13">
        <v>1534302.7141170001</v>
      </c>
      <c r="R5" s="13">
        <v>1609417.0378139999</v>
      </c>
      <c r="S5" s="13">
        <v>1709728.3182909999</v>
      </c>
      <c r="T5" s="13">
        <v>1817917.008255</v>
      </c>
      <c r="U5" s="13">
        <v>1561896.0248099999</v>
      </c>
      <c r="V5" s="13">
        <v>1675921.8506519999</v>
      </c>
      <c r="W5" s="13">
        <v>1830119.5353890001</v>
      </c>
      <c r="X5" s="13">
        <v>1850538.523266</v>
      </c>
      <c r="Y5" s="13">
        <v>1819909.4623069998</v>
      </c>
      <c r="Z5" s="13">
        <v>1893266.9611560002</v>
      </c>
      <c r="AA5" s="13">
        <v>1990878.6327750001</v>
      </c>
      <c r="AB5" s="13">
        <v>2004293.268719</v>
      </c>
      <c r="AC5" s="13">
        <v>2022233.9469039999</v>
      </c>
      <c r="AD5" s="13">
        <v>1981953.879164</v>
      </c>
      <c r="AE5" s="13">
        <v>1949915.142647</v>
      </c>
      <c r="AF5" s="13">
        <v>1775700.115584</v>
      </c>
      <c r="AG5" s="13">
        <v>1917279.8012949999</v>
      </c>
    </row>
    <row r="6" spans="1:33" x14ac:dyDescent="0.25">
      <c r="A6" s="14" t="s">
        <v>34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3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 x14ac:dyDescent="0.25">
      <c r="A8" s="8" t="s">
        <v>10</v>
      </c>
      <c r="B8" s="15">
        <f t="shared" ref="B8:AG10" si="1">IF(B3=0,0,B3/B$3)</f>
        <v>1</v>
      </c>
      <c r="C8" s="15">
        <f t="shared" si="1"/>
        <v>1</v>
      </c>
      <c r="D8" s="15">
        <f t="shared" si="1"/>
        <v>1</v>
      </c>
      <c r="E8" s="15">
        <f t="shared" si="1"/>
        <v>1</v>
      </c>
      <c r="F8" s="15">
        <f t="shared" si="1"/>
        <v>1</v>
      </c>
      <c r="G8" s="15">
        <f t="shared" si="1"/>
        <v>1</v>
      </c>
      <c r="H8" s="15">
        <f t="shared" si="1"/>
        <v>1</v>
      </c>
      <c r="I8" s="15">
        <f t="shared" si="1"/>
        <v>1</v>
      </c>
      <c r="J8" s="15">
        <f t="shared" si="1"/>
        <v>1</v>
      </c>
      <c r="K8" s="15">
        <f t="shared" si="1"/>
        <v>1</v>
      </c>
      <c r="L8" s="15">
        <f t="shared" si="1"/>
        <v>1</v>
      </c>
      <c r="M8" s="15">
        <f t="shared" si="1"/>
        <v>1</v>
      </c>
      <c r="N8" s="15">
        <f t="shared" si="1"/>
        <v>1</v>
      </c>
      <c r="O8" s="15">
        <f t="shared" si="1"/>
        <v>1</v>
      </c>
      <c r="P8" s="15">
        <f t="shared" si="1"/>
        <v>1</v>
      </c>
      <c r="Q8" s="15">
        <f t="shared" si="1"/>
        <v>1</v>
      </c>
      <c r="R8" s="15">
        <f t="shared" si="1"/>
        <v>1</v>
      </c>
      <c r="S8" s="15">
        <f t="shared" si="1"/>
        <v>1</v>
      </c>
      <c r="T8" s="15">
        <f t="shared" si="1"/>
        <v>1</v>
      </c>
      <c r="U8" s="15">
        <f t="shared" si="1"/>
        <v>1</v>
      </c>
      <c r="V8" s="15">
        <f t="shared" si="1"/>
        <v>1</v>
      </c>
      <c r="W8" s="15">
        <f t="shared" si="1"/>
        <v>1</v>
      </c>
      <c r="X8" s="15">
        <f t="shared" si="1"/>
        <v>1</v>
      </c>
      <c r="Y8" s="15">
        <f t="shared" si="1"/>
        <v>1</v>
      </c>
      <c r="Z8" s="15">
        <f t="shared" si="1"/>
        <v>1</v>
      </c>
      <c r="AA8" s="15">
        <f t="shared" si="1"/>
        <v>1</v>
      </c>
      <c r="AB8" s="15">
        <f t="shared" si="1"/>
        <v>1</v>
      </c>
      <c r="AC8" s="15">
        <f t="shared" si="1"/>
        <v>1</v>
      </c>
      <c r="AD8" s="15">
        <f t="shared" si="1"/>
        <v>1</v>
      </c>
      <c r="AE8" s="15">
        <f t="shared" si="1"/>
        <v>1</v>
      </c>
      <c r="AF8" s="15">
        <f t="shared" si="1"/>
        <v>1</v>
      </c>
      <c r="AG8" s="15">
        <f t="shared" si="1"/>
        <v>1</v>
      </c>
    </row>
    <row r="9" spans="1:33" x14ac:dyDescent="0.25">
      <c r="A9" s="10" t="s">
        <v>29</v>
      </c>
      <c r="B9" s="16">
        <f t="shared" si="1"/>
        <v>6.1471549054382499E-2</v>
      </c>
      <c r="C9" s="16">
        <f t="shared" si="1"/>
        <v>6.1471549054382506E-2</v>
      </c>
      <c r="D9" s="16">
        <f t="shared" si="1"/>
        <v>6.1471549054382506E-2</v>
      </c>
      <c r="E9" s="16">
        <f t="shared" si="1"/>
        <v>6.1471549054382499E-2</v>
      </c>
      <c r="F9" s="16">
        <f t="shared" si="1"/>
        <v>6.1471549054382506E-2</v>
      </c>
      <c r="G9" s="16">
        <f t="shared" si="1"/>
        <v>6.1471549054382527E-2</v>
      </c>
      <c r="H9" s="16">
        <f t="shared" si="1"/>
        <v>6.3350559074665677E-2</v>
      </c>
      <c r="I9" s="16">
        <f t="shared" si="1"/>
        <v>6.3343468008758563E-2</v>
      </c>
      <c r="J9" s="16">
        <f t="shared" si="1"/>
        <v>6.1187831071746177E-2</v>
      </c>
      <c r="K9" s="16">
        <f t="shared" si="1"/>
        <v>6.7270493645991858E-2</v>
      </c>
      <c r="L9" s="16">
        <f t="shared" si="1"/>
        <v>6.6348057009624192E-2</v>
      </c>
      <c r="M9" s="16">
        <f t="shared" si="1"/>
        <v>6.566534813593404E-2</v>
      </c>
      <c r="N9" s="16">
        <f t="shared" si="1"/>
        <v>6.685480150318926E-2</v>
      </c>
      <c r="O9" s="16">
        <f t="shared" si="1"/>
        <v>6.4516640748057949E-2</v>
      </c>
      <c r="P9" s="16">
        <f t="shared" si="1"/>
        <v>6.4272357776715944E-2</v>
      </c>
      <c r="Q9" s="16">
        <f t="shared" si="1"/>
        <v>5.6235997438761308E-2</v>
      </c>
      <c r="R9" s="16">
        <f t="shared" si="1"/>
        <v>5.2917557163757546E-2</v>
      </c>
      <c r="S9" s="16">
        <f t="shared" si="1"/>
        <v>5.197542140227402E-2</v>
      </c>
      <c r="T9" s="16">
        <f t="shared" si="1"/>
        <v>4.8013795595870906E-2</v>
      </c>
      <c r="U9" s="16">
        <f t="shared" si="1"/>
        <v>5.9235789317687783E-2</v>
      </c>
      <c r="V9" s="16">
        <f t="shared" si="1"/>
        <v>6.2898498251268253E-2</v>
      </c>
      <c r="W9" s="16">
        <f t="shared" si="1"/>
        <v>5.5378745967227666E-2</v>
      </c>
      <c r="X9" s="16">
        <f t="shared" si="1"/>
        <v>5.5041494513690475E-2</v>
      </c>
      <c r="Y9" s="16">
        <f t="shared" si="1"/>
        <v>5.5949554092444308E-2</v>
      </c>
      <c r="Z9" s="16">
        <f t="shared" si="1"/>
        <v>5.6938033125590412E-2</v>
      </c>
      <c r="AA9" s="16">
        <f t="shared" si="1"/>
        <v>5.3786970109911514E-2</v>
      </c>
      <c r="AB9" s="16">
        <f t="shared" si="1"/>
        <v>5.2308647434312683E-2</v>
      </c>
      <c r="AC9" s="16">
        <f t="shared" si="1"/>
        <v>5.1490938627981882E-2</v>
      </c>
      <c r="AD9" s="16">
        <f t="shared" si="1"/>
        <v>5.4704142984989407E-2</v>
      </c>
      <c r="AE9" s="16">
        <f t="shared" si="1"/>
        <v>5.625935253731737E-2</v>
      </c>
      <c r="AF9" s="16">
        <f t="shared" si="1"/>
        <v>5.9271526922490089E-2</v>
      </c>
      <c r="AG9" s="16">
        <f t="shared" si="1"/>
        <v>5.6029158500770171E-2</v>
      </c>
    </row>
    <row r="10" spans="1:33" x14ac:dyDescent="0.25">
      <c r="A10" s="12" t="s">
        <v>30</v>
      </c>
      <c r="B10" s="17">
        <f t="shared" si="1"/>
        <v>0.93852845094561754</v>
      </c>
      <c r="C10" s="17">
        <f t="shared" si="1"/>
        <v>0.93852845094561743</v>
      </c>
      <c r="D10" s="17">
        <f t="shared" si="1"/>
        <v>0.93852845094561754</v>
      </c>
      <c r="E10" s="17">
        <f t="shared" si="1"/>
        <v>0.93852845094561754</v>
      </c>
      <c r="F10" s="17">
        <f t="shared" si="1"/>
        <v>0.93852845094561743</v>
      </c>
      <c r="G10" s="17">
        <f t="shared" si="1"/>
        <v>0.93852845094561743</v>
      </c>
      <c r="H10" s="17">
        <f t="shared" si="1"/>
        <v>0.93664944092533431</v>
      </c>
      <c r="I10" s="17">
        <f t="shared" si="1"/>
        <v>0.93665653199124144</v>
      </c>
      <c r="J10" s="17">
        <f t="shared" si="1"/>
        <v>0.93881216892825381</v>
      </c>
      <c r="K10" s="17">
        <f t="shared" si="1"/>
        <v>0.93272950635400809</v>
      </c>
      <c r="L10" s="17">
        <f t="shared" si="1"/>
        <v>0.93365194299037579</v>
      </c>
      <c r="M10" s="17">
        <f t="shared" si="1"/>
        <v>0.93433465186406606</v>
      </c>
      <c r="N10" s="17">
        <f t="shared" si="1"/>
        <v>0.93314519849681077</v>
      </c>
      <c r="O10" s="17">
        <f t="shared" si="1"/>
        <v>0.93548335925194204</v>
      </c>
      <c r="P10" s="17">
        <f t="shared" si="1"/>
        <v>0.93572764222328408</v>
      </c>
      <c r="Q10" s="17">
        <f t="shared" si="1"/>
        <v>0.9437640025612386</v>
      </c>
      <c r="R10" s="17">
        <f t="shared" si="1"/>
        <v>0.94708244283624243</v>
      </c>
      <c r="S10" s="17">
        <f t="shared" si="1"/>
        <v>0.94802457859772593</v>
      </c>
      <c r="T10" s="17">
        <f t="shared" si="1"/>
        <v>0.95198620440412918</v>
      </c>
      <c r="U10" s="17">
        <f t="shared" si="1"/>
        <v>0.9407642106823122</v>
      </c>
      <c r="V10" s="17">
        <f t="shared" si="1"/>
        <v>0.93710150174873175</v>
      </c>
      <c r="W10" s="17">
        <f t="shared" si="1"/>
        <v>0.94462125403277231</v>
      </c>
      <c r="X10" s="17">
        <f t="shared" si="1"/>
        <v>0.94495850548630955</v>
      </c>
      <c r="Y10" s="17">
        <f t="shared" si="1"/>
        <v>0.9440504459075556</v>
      </c>
      <c r="Z10" s="17">
        <f t="shared" si="1"/>
        <v>0.94306196687440957</v>
      </c>
      <c r="AA10" s="17">
        <f t="shared" si="1"/>
        <v>0.9462130298900886</v>
      </c>
      <c r="AB10" s="17">
        <f t="shared" si="1"/>
        <v>0.94769135256568737</v>
      </c>
      <c r="AC10" s="17">
        <f t="shared" si="1"/>
        <v>0.94850906137201807</v>
      </c>
      <c r="AD10" s="17">
        <f t="shared" si="1"/>
        <v>0.94529585701501051</v>
      </c>
      <c r="AE10" s="17">
        <f t="shared" si="1"/>
        <v>0.9437406474626826</v>
      </c>
      <c r="AF10" s="17">
        <f t="shared" si="1"/>
        <v>0.94072847307750995</v>
      </c>
      <c r="AG10" s="17">
        <f t="shared" si="1"/>
        <v>0.94397084149922983</v>
      </c>
    </row>
    <row r="11" spans="1:33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spans="1:33" x14ac:dyDescent="0.25">
      <c r="A12" s="8" t="s">
        <v>12</v>
      </c>
      <c r="B12" s="18">
        <f t="shared" ref="B12:AG12" si="2">SUM(B13:B14)</f>
        <v>48.429068000000001</v>
      </c>
      <c r="C12" s="18">
        <f t="shared" si="2"/>
        <v>50.137253000000008</v>
      </c>
      <c r="D12" s="18">
        <f t="shared" si="2"/>
        <v>50.157955999999999</v>
      </c>
      <c r="E12" s="18">
        <f t="shared" si="2"/>
        <v>47.777097000000005</v>
      </c>
      <c r="F12" s="18">
        <f t="shared" si="2"/>
        <v>48.113174999999998</v>
      </c>
      <c r="G12" s="18">
        <f t="shared" si="2"/>
        <v>48.055036000000001</v>
      </c>
      <c r="H12" s="18">
        <f t="shared" si="2"/>
        <v>50.274300000000011</v>
      </c>
      <c r="I12" s="18">
        <f t="shared" si="2"/>
        <v>52.728537000000003</v>
      </c>
      <c r="J12" s="18">
        <f t="shared" si="2"/>
        <v>52.293023000000005</v>
      </c>
      <c r="K12" s="18">
        <f t="shared" si="2"/>
        <v>55.757533000000002</v>
      </c>
      <c r="L12" s="18">
        <f t="shared" si="2"/>
        <v>58.803791999999994</v>
      </c>
      <c r="M12" s="18">
        <f t="shared" si="2"/>
        <v>55.935611999999999</v>
      </c>
      <c r="N12" s="18">
        <f t="shared" si="2"/>
        <v>55.373305999999999</v>
      </c>
      <c r="O12" s="18">
        <f t="shared" si="2"/>
        <v>56.057968000000002</v>
      </c>
      <c r="P12" s="18">
        <f t="shared" si="2"/>
        <v>58.845199999999998</v>
      </c>
      <c r="Q12" s="18">
        <f t="shared" si="2"/>
        <v>59.889591999999993</v>
      </c>
      <c r="R12" s="18">
        <f t="shared" si="2"/>
        <v>60.399879999999996</v>
      </c>
      <c r="S12" s="18">
        <f t="shared" si="2"/>
        <v>61.741090999999997</v>
      </c>
      <c r="T12" s="18">
        <f t="shared" si="2"/>
        <v>63.64896499999999</v>
      </c>
      <c r="U12" s="18">
        <f t="shared" si="2"/>
        <v>55.721050999999996</v>
      </c>
      <c r="V12" s="18">
        <f t="shared" si="2"/>
        <v>58.890446000000004</v>
      </c>
      <c r="W12" s="18">
        <f t="shared" si="2"/>
        <v>60.844754999999999</v>
      </c>
      <c r="X12" s="18">
        <f t="shared" si="2"/>
        <v>59.144164999999994</v>
      </c>
      <c r="Y12" s="18">
        <f t="shared" si="2"/>
        <v>56.476825000000005</v>
      </c>
      <c r="Z12" s="18">
        <f t="shared" si="2"/>
        <v>57.543849999999999</v>
      </c>
      <c r="AA12" s="18">
        <f t="shared" si="2"/>
        <v>58.03639299999999</v>
      </c>
      <c r="AB12" s="18">
        <f t="shared" si="2"/>
        <v>56.707966999999996</v>
      </c>
      <c r="AC12" s="18">
        <f t="shared" si="2"/>
        <v>56.661124999999998</v>
      </c>
      <c r="AD12" s="18">
        <f t="shared" si="2"/>
        <v>56.294405000000005</v>
      </c>
      <c r="AE12" s="18">
        <f t="shared" si="2"/>
        <v>56.925601999999998</v>
      </c>
      <c r="AF12" s="18">
        <f t="shared" si="2"/>
        <v>52.565179000000001</v>
      </c>
      <c r="AG12" s="18">
        <f t="shared" si="2"/>
        <v>54.541207999999997</v>
      </c>
    </row>
    <row r="13" spans="1:33" x14ac:dyDescent="0.25">
      <c r="A13" s="10" t="s">
        <v>29</v>
      </c>
      <c r="B13" s="19">
        <v>10.187235000000001</v>
      </c>
      <c r="C13" s="19">
        <v>10.546559</v>
      </c>
      <c r="D13" s="19">
        <v>10.550913000000001</v>
      </c>
      <c r="E13" s="19">
        <v>10.050091</v>
      </c>
      <c r="F13" s="19">
        <v>10.120785999999999</v>
      </c>
      <c r="G13" s="19">
        <v>10.108556</v>
      </c>
      <c r="H13" s="19">
        <v>10.851980000000001</v>
      </c>
      <c r="I13" s="19">
        <v>11.390871000000001</v>
      </c>
      <c r="J13" s="19">
        <v>10.977647999999999</v>
      </c>
      <c r="K13" s="19">
        <v>12.599568</v>
      </c>
      <c r="L13" s="19">
        <v>13.113504000000001</v>
      </c>
      <c r="M13" s="19">
        <v>12.45664</v>
      </c>
      <c r="N13" s="19">
        <v>12.419763</v>
      </c>
      <c r="O13" s="19">
        <v>11.958328</v>
      </c>
      <c r="P13" s="19">
        <v>12.562559</v>
      </c>
      <c r="Q13" s="19">
        <v>11.407321</v>
      </c>
      <c r="R13" s="19">
        <v>10.980371</v>
      </c>
      <c r="S13" s="19">
        <v>10.994764</v>
      </c>
      <c r="T13" s="19">
        <v>10.553664999999999</v>
      </c>
      <c r="U13" s="19">
        <v>10.856620000000001</v>
      </c>
      <c r="V13" s="19">
        <v>12.451721000000001</v>
      </c>
      <c r="W13" s="19">
        <v>11.633823</v>
      </c>
      <c r="X13" s="19">
        <v>11.385</v>
      </c>
      <c r="Y13" s="19">
        <v>11.111465000000001</v>
      </c>
      <c r="Z13" s="19">
        <v>11.551581000000001</v>
      </c>
      <c r="AA13" s="19">
        <v>11.060601999999999</v>
      </c>
      <c r="AB13" s="19">
        <v>10.586146999999999</v>
      </c>
      <c r="AC13" s="19">
        <v>10.502202</v>
      </c>
      <c r="AD13" s="19">
        <v>10.954067</v>
      </c>
      <c r="AE13" s="19">
        <v>11.418189</v>
      </c>
      <c r="AF13" s="19">
        <v>10.206799</v>
      </c>
      <c r="AG13" s="19">
        <v>10.769828</v>
      </c>
    </row>
    <row r="14" spans="1:33" x14ac:dyDescent="0.25">
      <c r="A14" s="12" t="s">
        <v>30</v>
      </c>
      <c r="B14" s="20">
        <v>38.241833</v>
      </c>
      <c r="C14" s="20">
        <v>39.590694000000006</v>
      </c>
      <c r="D14" s="20">
        <v>39.607042999999997</v>
      </c>
      <c r="E14" s="20">
        <v>37.727006000000003</v>
      </c>
      <c r="F14" s="20">
        <v>37.992388999999996</v>
      </c>
      <c r="G14" s="20">
        <v>37.946480000000001</v>
      </c>
      <c r="H14" s="20">
        <v>39.422320000000006</v>
      </c>
      <c r="I14" s="20">
        <v>41.337665999999999</v>
      </c>
      <c r="J14" s="20">
        <v>41.315375000000003</v>
      </c>
      <c r="K14" s="20">
        <v>43.157965000000004</v>
      </c>
      <c r="L14" s="20">
        <v>45.690287999999995</v>
      </c>
      <c r="M14" s="20">
        <v>43.478971999999999</v>
      </c>
      <c r="N14" s="20">
        <v>42.953543000000003</v>
      </c>
      <c r="O14" s="20">
        <v>44.099640000000001</v>
      </c>
      <c r="P14" s="20">
        <v>46.282640999999998</v>
      </c>
      <c r="Q14" s="20">
        <v>48.482270999999997</v>
      </c>
      <c r="R14" s="20">
        <v>49.419508999999998</v>
      </c>
      <c r="S14" s="20">
        <v>50.746327000000001</v>
      </c>
      <c r="T14" s="20">
        <v>53.095299999999995</v>
      </c>
      <c r="U14" s="20">
        <v>44.864430999999996</v>
      </c>
      <c r="V14" s="20">
        <v>46.438725000000005</v>
      </c>
      <c r="W14" s="20">
        <v>49.210932</v>
      </c>
      <c r="X14" s="20">
        <v>47.759164999999996</v>
      </c>
      <c r="Y14" s="20">
        <v>45.365360000000003</v>
      </c>
      <c r="Z14" s="20">
        <v>45.992269</v>
      </c>
      <c r="AA14" s="20">
        <v>46.975790999999994</v>
      </c>
      <c r="AB14" s="20">
        <v>46.12182</v>
      </c>
      <c r="AC14" s="20">
        <v>46.158923000000001</v>
      </c>
      <c r="AD14" s="20">
        <v>45.340338000000003</v>
      </c>
      <c r="AE14" s="20">
        <v>45.507413</v>
      </c>
      <c r="AF14" s="20">
        <v>42.358379999999997</v>
      </c>
      <c r="AG14" s="20">
        <v>43.771380000000001</v>
      </c>
    </row>
    <row r="15" spans="1:33" x14ac:dyDescent="0.25">
      <c r="A15" s="14" t="s">
        <v>35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1:33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spans="1:33" x14ac:dyDescent="0.25">
      <c r="A17" s="8" t="s">
        <v>3</v>
      </c>
      <c r="B17" s="15">
        <f t="shared" ref="B17:AG19" si="3">IF(B12=0,0,B12/B$12)</f>
        <v>1</v>
      </c>
      <c r="C17" s="15">
        <f t="shared" si="3"/>
        <v>1</v>
      </c>
      <c r="D17" s="15">
        <f t="shared" si="3"/>
        <v>1</v>
      </c>
      <c r="E17" s="15">
        <f t="shared" si="3"/>
        <v>1</v>
      </c>
      <c r="F17" s="15">
        <f t="shared" si="3"/>
        <v>1</v>
      </c>
      <c r="G17" s="15">
        <f t="shared" si="3"/>
        <v>1</v>
      </c>
      <c r="H17" s="15">
        <f t="shared" si="3"/>
        <v>1</v>
      </c>
      <c r="I17" s="15">
        <f t="shared" si="3"/>
        <v>1</v>
      </c>
      <c r="J17" s="15">
        <f t="shared" si="3"/>
        <v>1</v>
      </c>
      <c r="K17" s="15">
        <f t="shared" si="3"/>
        <v>1</v>
      </c>
      <c r="L17" s="15">
        <f t="shared" si="3"/>
        <v>1</v>
      </c>
      <c r="M17" s="15">
        <f t="shared" si="3"/>
        <v>1</v>
      </c>
      <c r="N17" s="15">
        <f t="shared" si="3"/>
        <v>1</v>
      </c>
      <c r="O17" s="15">
        <f t="shared" si="3"/>
        <v>1</v>
      </c>
      <c r="P17" s="15">
        <f t="shared" si="3"/>
        <v>1</v>
      </c>
      <c r="Q17" s="15">
        <f t="shared" si="3"/>
        <v>1</v>
      </c>
      <c r="R17" s="15">
        <f t="shared" si="3"/>
        <v>1</v>
      </c>
      <c r="S17" s="15">
        <f t="shared" si="3"/>
        <v>1</v>
      </c>
      <c r="T17" s="15">
        <f t="shared" si="3"/>
        <v>1</v>
      </c>
      <c r="U17" s="15">
        <f t="shared" si="3"/>
        <v>1</v>
      </c>
      <c r="V17" s="15">
        <f t="shared" si="3"/>
        <v>1</v>
      </c>
      <c r="W17" s="15">
        <f t="shared" si="3"/>
        <v>1</v>
      </c>
      <c r="X17" s="15">
        <f t="shared" si="3"/>
        <v>1</v>
      </c>
      <c r="Y17" s="15">
        <f t="shared" si="3"/>
        <v>1</v>
      </c>
      <c r="Z17" s="15">
        <f t="shared" si="3"/>
        <v>1</v>
      </c>
      <c r="AA17" s="15">
        <f t="shared" si="3"/>
        <v>1</v>
      </c>
      <c r="AB17" s="15">
        <f t="shared" si="3"/>
        <v>1</v>
      </c>
      <c r="AC17" s="15">
        <f t="shared" si="3"/>
        <v>1</v>
      </c>
      <c r="AD17" s="15">
        <f t="shared" si="3"/>
        <v>1</v>
      </c>
      <c r="AE17" s="15">
        <f t="shared" si="3"/>
        <v>1</v>
      </c>
      <c r="AF17" s="15">
        <f t="shared" si="3"/>
        <v>1</v>
      </c>
      <c r="AG17" s="15">
        <f t="shared" si="3"/>
        <v>1</v>
      </c>
    </row>
    <row r="18" spans="1:33" x14ac:dyDescent="0.25">
      <c r="A18" s="10" t="s">
        <v>29</v>
      </c>
      <c r="B18" s="16">
        <f t="shared" si="3"/>
        <v>0.21035372805439909</v>
      </c>
      <c r="C18" s="16">
        <f t="shared" si="3"/>
        <v>0.21035374634505802</v>
      </c>
      <c r="D18" s="16">
        <f t="shared" si="3"/>
        <v>0.21035372733290811</v>
      </c>
      <c r="E18" s="16">
        <f t="shared" si="3"/>
        <v>0.2103537391566507</v>
      </c>
      <c r="F18" s="16">
        <f t="shared" si="3"/>
        <v>0.21035373367066296</v>
      </c>
      <c r="G18" s="16">
        <f t="shared" si="3"/>
        <v>0.21035372858736387</v>
      </c>
      <c r="H18" s="16">
        <f t="shared" si="3"/>
        <v>0.21585541718134313</v>
      </c>
      <c r="I18" s="16">
        <f t="shared" si="3"/>
        <v>0.21602858050091547</v>
      </c>
      <c r="J18" s="16">
        <f t="shared" si="3"/>
        <v>0.20992567211117241</v>
      </c>
      <c r="K18" s="16">
        <f t="shared" si="3"/>
        <v>0.22597068632860781</v>
      </c>
      <c r="L18" s="16">
        <f t="shared" si="3"/>
        <v>0.22300439400234601</v>
      </c>
      <c r="M18" s="16">
        <f t="shared" si="3"/>
        <v>0.22269605274006835</v>
      </c>
      <c r="N18" s="16">
        <f t="shared" si="3"/>
        <v>0.22429152053879536</v>
      </c>
      <c r="O18" s="16">
        <f t="shared" si="3"/>
        <v>0.21332075397381509</v>
      </c>
      <c r="P18" s="16">
        <f t="shared" si="3"/>
        <v>0.21348485517935192</v>
      </c>
      <c r="Q18" s="16">
        <f t="shared" si="3"/>
        <v>0.19047251148413236</v>
      </c>
      <c r="R18" s="16">
        <f t="shared" si="3"/>
        <v>0.18179458303559545</v>
      </c>
      <c r="S18" s="16">
        <f t="shared" si="3"/>
        <v>0.17807855063656067</v>
      </c>
      <c r="T18" s="16">
        <f t="shared" si="3"/>
        <v>0.16581047311609859</v>
      </c>
      <c r="U18" s="16">
        <f t="shared" si="3"/>
        <v>0.19483875133654607</v>
      </c>
      <c r="V18" s="16">
        <f t="shared" si="3"/>
        <v>0.21143872810880054</v>
      </c>
      <c r="W18" s="16">
        <f t="shared" si="3"/>
        <v>0.19120502662883596</v>
      </c>
      <c r="X18" s="16">
        <f t="shared" si="3"/>
        <v>0.19249574324026725</v>
      </c>
      <c r="Y18" s="16">
        <f t="shared" si="3"/>
        <v>0.19674379712386453</v>
      </c>
      <c r="Z18" s="16">
        <f t="shared" si="3"/>
        <v>0.20074397177109285</v>
      </c>
      <c r="AA18" s="16">
        <f t="shared" si="3"/>
        <v>0.19058045182098068</v>
      </c>
      <c r="AB18" s="16">
        <f t="shared" si="3"/>
        <v>0.18667830218635767</v>
      </c>
      <c r="AC18" s="16">
        <f t="shared" si="3"/>
        <v>0.18535110271813349</v>
      </c>
      <c r="AD18" s="16">
        <f t="shared" si="3"/>
        <v>0.19458535888246797</v>
      </c>
      <c r="AE18" s="16">
        <f t="shared" si="3"/>
        <v>0.20058090909605136</v>
      </c>
      <c r="AF18" s="16">
        <f t="shared" si="3"/>
        <v>0.19417415091461973</v>
      </c>
      <c r="AG18" s="16">
        <f t="shared" si="3"/>
        <v>0.19746221975868231</v>
      </c>
    </row>
    <row r="19" spans="1:33" x14ac:dyDescent="0.25">
      <c r="A19" s="12" t="s">
        <v>30</v>
      </c>
      <c r="B19" s="17">
        <f t="shared" si="3"/>
        <v>0.78964627194560089</v>
      </c>
      <c r="C19" s="17">
        <f t="shared" si="3"/>
        <v>0.78964625365494201</v>
      </c>
      <c r="D19" s="17">
        <f t="shared" si="3"/>
        <v>0.78964627266709186</v>
      </c>
      <c r="E19" s="17">
        <f t="shared" si="3"/>
        <v>0.78964626084334921</v>
      </c>
      <c r="F19" s="17">
        <f t="shared" si="3"/>
        <v>0.78964626632933699</v>
      </c>
      <c r="G19" s="17">
        <f t="shared" si="3"/>
        <v>0.7896462714126361</v>
      </c>
      <c r="H19" s="17">
        <f t="shared" si="3"/>
        <v>0.78414458281865684</v>
      </c>
      <c r="I19" s="17">
        <f t="shared" si="3"/>
        <v>0.78397141949908444</v>
      </c>
      <c r="J19" s="17">
        <f t="shared" si="3"/>
        <v>0.79007432788882748</v>
      </c>
      <c r="K19" s="17">
        <f t="shared" si="3"/>
        <v>0.77402931367139216</v>
      </c>
      <c r="L19" s="17">
        <f t="shared" si="3"/>
        <v>0.77699560599765405</v>
      </c>
      <c r="M19" s="17">
        <f t="shared" si="3"/>
        <v>0.77730394725993168</v>
      </c>
      <c r="N19" s="17">
        <f t="shared" si="3"/>
        <v>0.77570847946120469</v>
      </c>
      <c r="O19" s="17">
        <f t="shared" si="3"/>
        <v>0.78667924602618489</v>
      </c>
      <c r="P19" s="17">
        <f t="shared" si="3"/>
        <v>0.7865151448206481</v>
      </c>
      <c r="Q19" s="17">
        <f t="shared" si="3"/>
        <v>0.80952748851586775</v>
      </c>
      <c r="R19" s="17">
        <f t="shared" si="3"/>
        <v>0.81820541696440463</v>
      </c>
      <c r="S19" s="17">
        <f t="shared" si="3"/>
        <v>0.82192144936343936</v>
      </c>
      <c r="T19" s="17">
        <f t="shared" si="3"/>
        <v>0.83418952688390147</v>
      </c>
      <c r="U19" s="17">
        <f t="shared" si="3"/>
        <v>0.80516124866345395</v>
      </c>
      <c r="V19" s="17">
        <f t="shared" si="3"/>
        <v>0.78856127189119951</v>
      </c>
      <c r="W19" s="17">
        <f t="shared" si="3"/>
        <v>0.80879497337116402</v>
      </c>
      <c r="X19" s="17">
        <f t="shared" si="3"/>
        <v>0.80750425675973281</v>
      </c>
      <c r="Y19" s="17">
        <f t="shared" si="3"/>
        <v>0.80325620287613542</v>
      </c>
      <c r="Z19" s="17">
        <f t="shared" si="3"/>
        <v>0.79925602822890718</v>
      </c>
      <c r="AA19" s="17">
        <f t="shared" si="3"/>
        <v>0.8094195481790194</v>
      </c>
      <c r="AB19" s="17">
        <f t="shared" si="3"/>
        <v>0.81332169781364239</v>
      </c>
      <c r="AC19" s="17">
        <f t="shared" si="3"/>
        <v>0.81464889728186662</v>
      </c>
      <c r="AD19" s="17">
        <f t="shared" si="3"/>
        <v>0.80541464111753203</v>
      </c>
      <c r="AE19" s="17">
        <f t="shared" si="3"/>
        <v>0.79941909090394869</v>
      </c>
      <c r="AF19" s="17">
        <f t="shared" si="3"/>
        <v>0.80582584908538024</v>
      </c>
      <c r="AG19" s="17">
        <f t="shared" si="3"/>
        <v>0.80253778024131772</v>
      </c>
    </row>
    <row r="20" spans="1:33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spans="1:33" x14ac:dyDescent="0.25">
      <c r="A21" s="8" t="s">
        <v>11</v>
      </c>
      <c r="B21" s="21">
        <f t="shared" ref="B21:AG23" si="4">IF(B3=0,0,B3/B12)</f>
        <v>24686.14184216029</v>
      </c>
      <c r="C21" s="21">
        <f t="shared" si="4"/>
        <v>24686.141852826451</v>
      </c>
      <c r="D21" s="21">
        <f t="shared" si="4"/>
        <v>24686.142578251147</v>
      </c>
      <c r="E21" s="21">
        <f t="shared" si="4"/>
        <v>24686.1423879221</v>
      </c>
      <c r="F21" s="21">
        <f t="shared" si="4"/>
        <v>24686.141913418654</v>
      </c>
      <c r="G21" s="21">
        <f t="shared" si="4"/>
        <v>24686.142078803143</v>
      </c>
      <c r="H21" s="21">
        <f t="shared" si="4"/>
        <v>24580.439174130715</v>
      </c>
      <c r="I21" s="21">
        <f t="shared" si="4"/>
        <v>24602.911480836265</v>
      </c>
      <c r="J21" s="21">
        <f t="shared" si="4"/>
        <v>24750.137744780979</v>
      </c>
      <c r="K21" s="21">
        <f t="shared" si="4"/>
        <v>24232.857135160553</v>
      </c>
      <c r="L21" s="21">
        <f t="shared" si="4"/>
        <v>24247.241658820236</v>
      </c>
      <c r="M21" s="21">
        <f t="shared" si="4"/>
        <v>25126.255205753358</v>
      </c>
      <c r="N21" s="21">
        <f t="shared" si="4"/>
        <v>25619.73362368864</v>
      </c>
      <c r="O21" s="21">
        <f t="shared" si="4"/>
        <v>25531.007032274163</v>
      </c>
      <c r="P21" s="21">
        <f t="shared" si="4"/>
        <v>25848.895187882787</v>
      </c>
      <c r="Q21" s="21">
        <f t="shared" si="4"/>
        <v>27145.402812194821</v>
      </c>
      <c r="R21" s="21">
        <f t="shared" si="4"/>
        <v>28134.858362053037</v>
      </c>
      <c r="S21" s="21">
        <f t="shared" si="4"/>
        <v>29210.111078795158</v>
      </c>
      <c r="T21" s="21">
        <f t="shared" si="4"/>
        <v>30002.127477626702</v>
      </c>
      <c r="U21" s="21">
        <f t="shared" si="4"/>
        <v>29795.592973739851</v>
      </c>
      <c r="V21" s="21">
        <f t="shared" si="4"/>
        <v>30368.426217047156</v>
      </c>
      <c r="W21" s="21">
        <f t="shared" si="4"/>
        <v>31841.872363723054</v>
      </c>
      <c r="X21" s="21">
        <f t="shared" si="4"/>
        <v>33111.090719295811</v>
      </c>
      <c r="Y21" s="21">
        <f t="shared" si="4"/>
        <v>34133.773918948165</v>
      </c>
      <c r="Z21" s="21">
        <f t="shared" si="4"/>
        <v>34887.729839730921</v>
      </c>
      <c r="AA21" s="21">
        <f t="shared" si="4"/>
        <v>36253.959760834899</v>
      </c>
      <c r="AB21" s="21">
        <f t="shared" si="4"/>
        <v>37294.970859244524</v>
      </c>
      <c r="AC21" s="21">
        <f t="shared" si="4"/>
        <v>37627.444100130379</v>
      </c>
      <c r="AD21" s="21">
        <f t="shared" si="4"/>
        <v>37244.3634715386</v>
      </c>
      <c r="AE21" s="21">
        <f t="shared" si="4"/>
        <v>36295.720263704898</v>
      </c>
      <c r="AF21" s="21">
        <f t="shared" si="4"/>
        <v>35909.320423449906</v>
      </c>
      <c r="AG21" s="21">
        <f t="shared" si="4"/>
        <v>37239.356252157086</v>
      </c>
    </row>
    <row r="22" spans="1:33" x14ac:dyDescent="0.25">
      <c r="A22" s="10" t="s">
        <v>29</v>
      </c>
      <c r="B22" s="22">
        <f t="shared" si="4"/>
        <v>7214.0170428610836</v>
      </c>
      <c r="C22" s="22">
        <f t="shared" si="4"/>
        <v>7214.016418705527</v>
      </c>
      <c r="D22" s="22">
        <f t="shared" si="4"/>
        <v>7214.0172827118067</v>
      </c>
      <c r="E22" s="22">
        <f t="shared" si="4"/>
        <v>7214.0168216004176</v>
      </c>
      <c r="F22" s="22">
        <f t="shared" si="4"/>
        <v>7214.0168710768212</v>
      </c>
      <c r="G22" s="22">
        <f t="shared" si="4"/>
        <v>7214.0170937372268</v>
      </c>
      <c r="H22" s="22">
        <f t="shared" si="4"/>
        <v>7214.0166057254055</v>
      </c>
      <c r="I22" s="22">
        <f t="shared" si="4"/>
        <v>7214.016463446912</v>
      </c>
      <c r="J22" s="22">
        <f t="shared" si="4"/>
        <v>7214.0164282913793</v>
      </c>
      <c r="K22" s="22">
        <f t="shared" si="4"/>
        <v>7214.0165099311344</v>
      </c>
      <c r="L22" s="22">
        <f t="shared" si="4"/>
        <v>7214.0164730952156</v>
      </c>
      <c r="M22" s="22">
        <f t="shared" si="4"/>
        <v>7408.8618776010226</v>
      </c>
      <c r="N22" s="22">
        <f t="shared" si="4"/>
        <v>7636.5000418284963</v>
      </c>
      <c r="O22" s="22">
        <f t="shared" si="4"/>
        <v>7721.5872246521421</v>
      </c>
      <c r="P22" s="22">
        <f t="shared" si="4"/>
        <v>7782.1419147165789</v>
      </c>
      <c r="Q22" s="22">
        <f t="shared" si="4"/>
        <v>8014.53601428416</v>
      </c>
      <c r="R22" s="22">
        <f t="shared" si="4"/>
        <v>8189.6168236027734</v>
      </c>
      <c r="S22" s="22">
        <f t="shared" si="4"/>
        <v>8525.4952216345901</v>
      </c>
      <c r="T22" s="22">
        <f t="shared" si="4"/>
        <v>8687.7263485244239</v>
      </c>
      <c r="U22" s="22">
        <f t="shared" si="4"/>
        <v>9058.5956637517011</v>
      </c>
      <c r="V22" s="22">
        <f t="shared" si="4"/>
        <v>9033.9571203048945</v>
      </c>
      <c r="W22" s="22">
        <f t="shared" si="4"/>
        <v>9222.3671722528361</v>
      </c>
      <c r="X22" s="22">
        <f t="shared" si="4"/>
        <v>9467.6582842336411</v>
      </c>
      <c r="Y22" s="22">
        <f t="shared" si="4"/>
        <v>9706.8850869799808</v>
      </c>
      <c r="Z22" s="22">
        <f t="shared" si="4"/>
        <v>9895.3841540824578</v>
      </c>
      <c r="AA22" s="22">
        <f t="shared" si="4"/>
        <v>10231.850283646405</v>
      </c>
      <c r="AB22" s="22">
        <f t="shared" si="4"/>
        <v>10450.327964744871</v>
      </c>
      <c r="AC22" s="22">
        <f t="shared" si="4"/>
        <v>10452.985639011704</v>
      </c>
      <c r="AD22" s="22">
        <f t="shared" si="4"/>
        <v>10470.577007608224</v>
      </c>
      <c r="AE22" s="22">
        <f t="shared" si="4"/>
        <v>10180.299466754317</v>
      </c>
      <c r="AF22" s="22">
        <f t="shared" si="4"/>
        <v>10961.295528892064</v>
      </c>
      <c r="AG22" s="22">
        <f t="shared" si="4"/>
        <v>10566.526581483009</v>
      </c>
    </row>
    <row r="23" spans="1:33" x14ac:dyDescent="0.25">
      <c r="A23" s="12" t="s">
        <v>30</v>
      </c>
      <c r="B23" s="23">
        <f t="shared" si="4"/>
        <v>29340.53801819581</v>
      </c>
      <c r="C23" s="23">
        <f t="shared" si="4"/>
        <v>29340.538710490953</v>
      </c>
      <c r="D23" s="23">
        <f t="shared" si="4"/>
        <v>29340.538866263229</v>
      </c>
      <c r="E23" s="23">
        <f t="shared" si="4"/>
        <v>29340.539079378603</v>
      </c>
      <c r="F23" s="23">
        <f t="shared" si="4"/>
        <v>29340.538311570472</v>
      </c>
      <c r="G23" s="23">
        <f t="shared" si="4"/>
        <v>29340.538319259122</v>
      </c>
      <c r="H23" s="23">
        <f t="shared" si="4"/>
        <v>29360.981526378964</v>
      </c>
      <c r="I23" s="23">
        <f t="shared" si="4"/>
        <v>29394.538080548617</v>
      </c>
      <c r="J23" s="23">
        <f t="shared" si="4"/>
        <v>29409.550060358881</v>
      </c>
      <c r="K23" s="23">
        <f t="shared" si="4"/>
        <v>29201.349966987549</v>
      </c>
      <c r="L23" s="23">
        <f t="shared" si="4"/>
        <v>29135.923179188543</v>
      </c>
      <c r="M23" s="23">
        <f t="shared" si="4"/>
        <v>30202.253562549733</v>
      </c>
      <c r="N23" s="23">
        <f t="shared" si="4"/>
        <v>30819.479289845771</v>
      </c>
      <c r="O23" s="23">
        <f t="shared" si="4"/>
        <v>30360.318191032853</v>
      </c>
      <c r="P23" s="23">
        <f t="shared" si="4"/>
        <v>30752.778134679051</v>
      </c>
      <c r="Q23" s="23">
        <f t="shared" si="4"/>
        <v>31646.675835729729</v>
      </c>
      <c r="R23" s="23">
        <f t="shared" si="4"/>
        <v>32566.431160091048</v>
      </c>
      <c r="S23" s="23">
        <f t="shared" si="4"/>
        <v>33691.666360227406</v>
      </c>
      <c r="T23" s="23">
        <f t="shared" si="4"/>
        <v>34238.755751544864</v>
      </c>
      <c r="U23" s="23">
        <f t="shared" si="4"/>
        <v>34813.681796387878</v>
      </c>
      <c r="V23" s="23">
        <f t="shared" si="4"/>
        <v>36088.885959982748</v>
      </c>
      <c r="W23" s="23">
        <f t="shared" si="4"/>
        <v>37189.288253857907</v>
      </c>
      <c r="X23" s="23">
        <f t="shared" si="4"/>
        <v>38747.296425010783</v>
      </c>
      <c r="Y23" s="23">
        <f t="shared" si="4"/>
        <v>40116.720385487955</v>
      </c>
      <c r="Z23" s="23">
        <f t="shared" si="4"/>
        <v>41164.895803596904</v>
      </c>
      <c r="AA23" s="23">
        <f t="shared" si="4"/>
        <v>42380.949642231681</v>
      </c>
      <c r="AB23" s="23">
        <f t="shared" si="4"/>
        <v>43456.508626914554</v>
      </c>
      <c r="AC23" s="23">
        <f t="shared" si="4"/>
        <v>43810.249795126285</v>
      </c>
      <c r="AD23" s="23">
        <f t="shared" si="4"/>
        <v>43712.816590912931</v>
      </c>
      <c r="AE23" s="23">
        <f t="shared" si="4"/>
        <v>42848.296884004369</v>
      </c>
      <c r="AF23" s="23">
        <f t="shared" si="4"/>
        <v>41920.869390755739</v>
      </c>
      <c r="AG23" s="23">
        <f t="shared" si="4"/>
        <v>43802.132838740748</v>
      </c>
    </row>
    <row r="24" spans="1:33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spans="1:33" x14ac:dyDescent="0.25">
      <c r="A25" s="8" t="s">
        <v>1</v>
      </c>
      <c r="B25" s="21">
        <f>SUM(B26,B32)</f>
        <v>11117.688907996559</v>
      </c>
      <c r="C25" s="21">
        <f t="shared" ref="C25:AG25" si="5">SUM(C26,C32)</f>
        <v>11509.830868443678</v>
      </c>
      <c r="D25" s="21">
        <f t="shared" si="5"/>
        <v>11514.583920894238</v>
      </c>
      <c r="E25" s="21">
        <f t="shared" si="5"/>
        <v>10968.018486672398</v>
      </c>
      <c r="F25" s="21">
        <f t="shared" si="5"/>
        <v>11045.170507308685</v>
      </c>
      <c r="G25" s="21">
        <f t="shared" si="5"/>
        <v>11031.823817712811</v>
      </c>
      <c r="H25" s="21">
        <f t="shared" si="5"/>
        <v>11471.469819432503</v>
      </c>
      <c r="I25" s="21">
        <f t="shared" si="5"/>
        <v>12047.040756663799</v>
      </c>
      <c r="J25" s="21">
        <f t="shared" si="5"/>
        <v>12048.69355116079</v>
      </c>
      <c r="K25" s="21">
        <f t="shared" si="5"/>
        <v>12467.982717110912</v>
      </c>
      <c r="L25" s="21">
        <f t="shared" si="5"/>
        <v>13160.27274290628</v>
      </c>
      <c r="M25" s="21">
        <f t="shared" si="5"/>
        <v>14389.196990541701</v>
      </c>
      <c r="N25" s="21">
        <f t="shared" si="5"/>
        <v>14266.351418744627</v>
      </c>
      <c r="O25" s="21">
        <f t="shared" si="5"/>
        <v>13387.759157351677</v>
      </c>
      <c r="P25" s="21">
        <f t="shared" si="5"/>
        <v>14583.703525365429</v>
      </c>
      <c r="Q25" s="21">
        <f t="shared" si="5"/>
        <v>15618.524935511612</v>
      </c>
      <c r="R25" s="21">
        <f t="shared" si="5"/>
        <v>16655.612897678413</v>
      </c>
      <c r="S25" s="21">
        <f t="shared" si="5"/>
        <v>17072.327343078243</v>
      </c>
      <c r="T25" s="21">
        <f t="shared" si="5"/>
        <v>16397.043078245923</v>
      </c>
      <c r="U25" s="21">
        <f t="shared" si="5"/>
        <v>14637.900085984518</v>
      </c>
      <c r="V25" s="21">
        <f t="shared" si="5"/>
        <v>13859.893035253657</v>
      </c>
      <c r="W25" s="21">
        <f t="shared" si="5"/>
        <v>14919.198452278586</v>
      </c>
      <c r="X25" s="21">
        <f t="shared" si="5"/>
        <v>13829.793637145311</v>
      </c>
      <c r="Y25" s="21">
        <f t="shared" si="5"/>
        <v>13135.267239896824</v>
      </c>
      <c r="Z25" s="21">
        <f t="shared" si="5"/>
        <v>12937.835597592428</v>
      </c>
      <c r="AA25" s="21">
        <f t="shared" si="5"/>
        <v>11949.157093723128</v>
      </c>
      <c r="AB25" s="21">
        <f t="shared" si="5"/>
        <v>11869.820206362854</v>
      </c>
      <c r="AC25" s="21">
        <f t="shared" si="5"/>
        <v>11656.368013757521</v>
      </c>
      <c r="AD25" s="21">
        <f t="shared" si="5"/>
        <v>11215.607308684437</v>
      </c>
      <c r="AE25" s="21">
        <f t="shared" si="5"/>
        <v>11425.70834049871</v>
      </c>
      <c r="AF25" s="21">
        <f t="shared" si="5"/>
        <v>11880.701805674977</v>
      </c>
      <c r="AG25" s="21">
        <f t="shared" si="5"/>
        <v>11424.664058469472</v>
      </c>
    </row>
    <row r="26" spans="1:33" x14ac:dyDescent="0.25">
      <c r="A26" s="24" t="s">
        <v>29</v>
      </c>
      <c r="B26" s="25">
        <f>SUM(B27:B31)</f>
        <v>2107.267685437424</v>
      </c>
      <c r="C26" s="25">
        <f t="shared" ref="C26:AG26" si="6">SUM(C27:C31)</f>
        <v>2181.5950379112951</v>
      </c>
      <c r="D26" s="25">
        <f t="shared" si="6"/>
        <v>2182.4959136130419</v>
      </c>
      <c r="E26" s="25">
        <f t="shared" si="6"/>
        <v>2078.8988888901772</v>
      </c>
      <c r="F26" s="25">
        <f t="shared" si="6"/>
        <v>2093.5224188188322</v>
      </c>
      <c r="G26" s="25">
        <f t="shared" si="6"/>
        <v>2090.992656242207</v>
      </c>
      <c r="H26" s="25">
        <f t="shared" si="6"/>
        <v>2227.2417224766377</v>
      </c>
      <c r="I26" s="25">
        <f t="shared" si="6"/>
        <v>2341.7495268638786</v>
      </c>
      <c r="J26" s="25">
        <f t="shared" si="6"/>
        <v>2281.5346612530498</v>
      </c>
      <c r="K26" s="25">
        <f t="shared" si="6"/>
        <v>2519.4891161168093</v>
      </c>
      <c r="L26" s="25">
        <f t="shared" si="6"/>
        <v>2625.1041922412469</v>
      </c>
      <c r="M26" s="25">
        <f t="shared" si="6"/>
        <v>2853.1417812739364</v>
      </c>
      <c r="N26" s="25">
        <f t="shared" si="6"/>
        <v>2862.5182767525175</v>
      </c>
      <c r="O26" s="25">
        <f t="shared" si="6"/>
        <v>2610.628736785995</v>
      </c>
      <c r="P26" s="25">
        <f t="shared" si="6"/>
        <v>2836.4654064880397</v>
      </c>
      <c r="Q26" s="25">
        <f t="shared" si="6"/>
        <v>2752.5455808295396</v>
      </c>
      <c r="R26" s="25">
        <f t="shared" si="6"/>
        <v>2799.261875288963</v>
      </c>
      <c r="S26" s="25">
        <f t="shared" si="6"/>
        <v>2826.7574658944473</v>
      </c>
      <c r="T26" s="25">
        <f t="shared" si="6"/>
        <v>2554.1657490782327</v>
      </c>
      <c r="U26" s="25">
        <f t="shared" si="6"/>
        <v>2671.6214179352887</v>
      </c>
      <c r="V26" s="25">
        <f t="shared" si="6"/>
        <v>2661.9365950388656</v>
      </c>
      <c r="W26" s="25">
        <f t="shared" si="6"/>
        <v>2609.7491781395338</v>
      </c>
      <c r="X26" s="25">
        <f t="shared" si="6"/>
        <v>2416.9325280748485</v>
      </c>
      <c r="Y26" s="25">
        <f t="shared" si="6"/>
        <v>2327.9278379476864</v>
      </c>
      <c r="Z26" s="25">
        <f t="shared" si="6"/>
        <v>2332.7764172465513</v>
      </c>
      <c r="AA26" s="25">
        <f t="shared" si="6"/>
        <v>2062.6228754647959</v>
      </c>
      <c r="AB26" s="25">
        <f t="shared" si="6"/>
        <v>1998.8930853099987</v>
      </c>
      <c r="AC26" s="25">
        <f t="shared" si="6"/>
        <v>1941.3165142550276</v>
      </c>
      <c r="AD26" s="25">
        <f t="shared" si="6"/>
        <v>1956.4021177649922</v>
      </c>
      <c r="AE26" s="25">
        <f t="shared" si="6"/>
        <v>2047.8182797663605</v>
      </c>
      <c r="AF26" s="25">
        <f t="shared" si="6"/>
        <v>1897.0034559588594</v>
      </c>
      <c r="AG26" s="25">
        <f t="shared" si="6"/>
        <v>1840.8605699921814</v>
      </c>
    </row>
    <row r="27" spans="1:33" x14ac:dyDescent="0.25">
      <c r="A27" s="26" t="s">
        <v>13</v>
      </c>
      <c r="B27" s="27">
        <v>1261.7939755902171</v>
      </c>
      <c r="C27" s="27">
        <v>1347.9428867031997</v>
      </c>
      <c r="D27" s="27">
        <v>1299.6995167183009</v>
      </c>
      <c r="E27" s="27">
        <v>1181.388367455135</v>
      </c>
      <c r="F27" s="27">
        <v>1013.685188744881</v>
      </c>
      <c r="G27" s="27">
        <v>1016.5568554825712</v>
      </c>
      <c r="H27" s="27">
        <v>1017.3285290271051</v>
      </c>
      <c r="I27" s="27">
        <v>1003.3592981722193</v>
      </c>
      <c r="J27" s="27">
        <v>984.41687447551681</v>
      </c>
      <c r="K27" s="27">
        <v>995.79686241477816</v>
      </c>
      <c r="L27" s="27">
        <v>994.85707168648446</v>
      </c>
      <c r="M27" s="27">
        <v>1012.2230954707015</v>
      </c>
      <c r="N27" s="27">
        <v>985.38783389517971</v>
      </c>
      <c r="O27" s="27">
        <v>910.65063967305105</v>
      </c>
      <c r="P27" s="27">
        <v>889.28004476087858</v>
      </c>
      <c r="Q27" s="27">
        <v>846.13658797370567</v>
      </c>
      <c r="R27" s="27">
        <v>813.97389924510026</v>
      </c>
      <c r="S27" s="27">
        <v>832.52204124930608</v>
      </c>
      <c r="T27" s="27">
        <v>751.93867717467458</v>
      </c>
      <c r="U27" s="27">
        <v>794.60810994225994</v>
      </c>
      <c r="V27" s="27">
        <v>877.91100656364165</v>
      </c>
      <c r="W27" s="27">
        <v>798.09227622920298</v>
      </c>
      <c r="X27" s="27">
        <v>804.48881475554651</v>
      </c>
      <c r="Y27" s="27">
        <v>736.49900078982887</v>
      </c>
      <c r="Z27" s="27">
        <v>753.50595074195428</v>
      </c>
      <c r="AA27" s="27">
        <v>1091.0807734210568</v>
      </c>
      <c r="AB27" s="27">
        <v>1086.7422278772549</v>
      </c>
      <c r="AC27" s="27">
        <v>1109.9653045051832</v>
      </c>
      <c r="AD27" s="27">
        <v>1090.7522212319873</v>
      </c>
      <c r="AE27" s="27">
        <v>1092.323196366207</v>
      </c>
      <c r="AF27" s="27">
        <v>942.44568821715245</v>
      </c>
      <c r="AG27" s="27">
        <v>1002.9513016342618</v>
      </c>
    </row>
    <row r="28" spans="1:33" x14ac:dyDescent="0.25">
      <c r="A28" s="26" t="s">
        <v>14</v>
      </c>
      <c r="B28" s="27">
        <v>845.47370984720703</v>
      </c>
      <c r="C28" s="27">
        <v>833.65215120809546</v>
      </c>
      <c r="D28" s="27">
        <v>882.79639689474129</v>
      </c>
      <c r="E28" s="27">
        <v>897.51052143504228</v>
      </c>
      <c r="F28" s="27">
        <v>1079.8372300739511</v>
      </c>
      <c r="G28" s="27">
        <v>1074.4358007596356</v>
      </c>
      <c r="H28" s="27">
        <v>1209.9131934495326</v>
      </c>
      <c r="I28" s="27">
        <v>1338.3902286916593</v>
      </c>
      <c r="J28" s="27">
        <v>1297.117786777533</v>
      </c>
      <c r="K28" s="27">
        <v>1523.6922537020312</v>
      </c>
      <c r="L28" s="27">
        <v>1630.2471205547622</v>
      </c>
      <c r="M28" s="27">
        <v>1840.9186858032349</v>
      </c>
      <c r="N28" s="27">
        <v>1877.1304428573376</v>
      </c>
      <c r="O28" s="27">
        <v>1699.9780971129439</v>
      </c>
      <c r="P28" s="27">
        <v>1947.1853617271613</v>
      </c>
      <c r="Q28" s="27">
        <v>1906.408992855834</v>
      </c>
      <c r="R28" s="27">
        <v>1985.287976043863</v>
      </c>
      <c r="S28" s="27">
        <v>1994.2354246451412</v>
      </c>
      <c r="T28" s="27">
        <v>1802.2270719035582</v>
      </c>
      <c r="U28" s="27">
        <v>1877.0133079930288</v>
      </c>
      <c r="V28" s="27">
        <v>1784.0255884752237</v>
      </c>
      <c r="W28" s="27">
        <v>1811.6569019103308</v>
      </c>
      <c r="X28" s="27">
        <v>1612.4437133193019</v>
      </c>
      <c r="Y28" s="27">
        <v>1591.3730936124718</v>
      </c>
      <c r="Z28" s="27">
        <v>1579.1761427719414</v>
      </c>
      <c r="AA28" s="27">
        <v>971.42167116705423</v>
      </c>
      <c r="AB28" s="27">
        <v>911.97346411753301</v>
      </c>
      <c r="AC28" s="27">
        <v>830.59221731432547</v>
      </c>
      <c r="AD28" s="27">
        <v>860.50447885770802</v>
      </c>
      <c r="AE28" s="27">
        <v>936.35522928146963</v>
      </c>
      <c r="AF28" s="27">
        <v>898.67231607270912</v>
      </c>
      <c r="AG28" s="27">
        <v>792.02638547203742</v>
      </c>
    </row>
    <row r="29" spans="1:33" x14ac:dyDescent="0.25">
      <c r="A29" s="26" t="s">
        <v>15</v>
      </c>
      <c r="B29" s="27">
        <v>0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2.9081113085424608</v>
      </c>
      <c r="AE29" s="27">
        <v>8.4836960663861252</v>
      </c>
      <c r="AF29" s="27">
        <v>37.734237145875831</v>
      </c>
      <c r="AG29" s="27">
        <v>26.762469212028876</v>
      </c>
    </row>
    <row r="30" spans="1:33" x14ac:dyDescent="0.25">
      <c r="A30" s="26" t="s">
        <v>16</v>
      </c>
      <c r="B30" s="27">
        <v>0</v>
      </c>
      <c r="C30" s="27">
        <v>0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5.574354538554796E-2</v>
      </c>
      <c r="Z30" s="27">
        <v>9.4323732655422834E-2</v>
      </c>
      <c r="AA30" s="27">
        <v>0.12043087668528231</v>
      </c>
      <c r="AB30" s="27">
        <v>0.17739331521082075</v>
      </c>
      <c r="AC30" s="27">
        <v>0.75899243551903428</v>
      </c>
      <c r="AD30" s="27">
        <v>2.2373063667545767</v>
      </c>
      <c r="AE30" s="27">
        <v>10.656158052297787</v>
      </c>
      <c r="AF30" s="27">
        <v>18.151214523121961</v>
      </c>
      <c r="AG30" s="27">
        <v>19.120413673853253</v>
      </c>
    </row>
    <row r="31" spans="1:33" x14ac:dyDescent="0.25">
      <c r="A31" s="28" t="s">
        <v>17</v>
      </c>
      <c r="B31" s="29">
        <v>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9">
        <v>0</v>
      </c>
      <c r="AE31" s="29">
        <v>0</v>
      </c>
      <c r="AF31" s="29">
        <v>0</v>
      </c>
      <c r="AG31" s="29">
        <v>0</v>
      </c>
    </row>
    <row r="32" spans="1:33" x14ac:dyDescent="0.25">
      <c r="A32" s="24" t="s">
        <v>30</v>
      </c>
      <c r="B32" s="25">
        <f>SUM(B33:B37)</f>
        <v>9010.4212225591345</v>
      </c>
      <c r="C32" s="25">
        <f t="shared" ref="C32:AG32" si="7">SUM(C33:C37)</f>
        <v>9328.2358305323833</v>
      </c>
      <c r="D32" s="25">
        <f t="shared" si="7"/>
        <v>9332.088007281196</v>
      </c>
      <c r="E32" s="25">
        <f t="shared" si="7"/>
        <v>8889.1195977822208</v>
      </c>
      <c r="F32" s="25">
        <f t="shared" si="7"/>
        <v>8951.6480884898519</v>
      </c>
      <c r="G32" s="25">
        <f t="shared" si="7"/>
        <v>8940.8311614706035</v>
      </c>
      <c r="H32" s="25">
        <f t="shared" si="7"/>
        <v>9244.2280969558651</v>
      </c>
      <c r="I32" s="25">
        <f t="shared" si="7"/>
        <v>9705.291229799921</v>
      </c>
      <c r="J32" s="25">
        <f t="shared" si="7"/>
        <v>9767.1588899077396</v>
      </c>
      <c r="K32" s="25">
        <f t="shared" si="7"/>
        <v>9948.493600994103</v>
      </c>
      <c r="L32" s="25">
        <f t="shared" si="7"/>
        <v>10535.168550665032</v>
      </c>
      <c r="M32" s="25">
        <f t="shared" si="7"/>
        <v>11536.055209267764</v>
      </c>
      <c r="N32" s="25">
        <f t="shared" si="7"/>
        <v>11403.833141992109</v>
      </c>
      <c r="O32" s="25">
        <f t="shared" si="7"/>
        <v>10777.130420565682</v>
      </c>
      <c r="P32" s="25">
        <f t="shared" si="7"/>
        <v>11747.238118877389</v>
      </c>
      <c r="Q32" s="25">
        <f t="shared" si="7"/>
        <v>12865.979354682073</v>
      </c>
      <c r="R32" s="25">
        <f t="shared" si="7"/>
        <v>13856.35102238945</v>
      </c>
      <c r="S32" s="25">
        <f t="shared" si="7"/>
        <v>14245.569877183794</v>
      </c>
      <c r="T32" s="25">
        <f t="shared" si="7"/>
        <v>13842.87732916769</v>
      </c>
      <c r="U32" s="25">
        <f t="shared" si="7"/>
        <v>11966.27866804923</v>
      </c>
      <c r="V32" s="25">
        <f t="shared" si="7"/>
        <v>11197.956440214792</v>
      </c>
      <c r="W32" s="25">
        <f t="shared" si="7"/>
        <v>12309.449274139053</v>
      </c>
      <c r="X32" s="25">
        <f t="shared" si="7"/>
        <v>11412.861109070462</v>
      </c>
      <c r="Y32" s="25">
        <f t="shared" si="7"/>
        <v>10807.339401949137</v>
      </c>
      <c r="Z32" s="25">
        <f t="shared" si="7"/>
        <v>10605.059180345876</v>
      </c>
      <c r="AA32" s="25">
        <f t="shared" si="7"/>
        <v>9886.5342182583317</v>
      </c>
      <c r="AB32" s="25">
        <f t="shared" si="7"/>
        <v>9870.927121052855</v>
      </c>
      <c r="AC32" s="25">
        <f t="shared" si="7"/>
        <v>9715.0514995024932</v>
      </c>
      <c r="AD32" s="25">
        <f t="shared" si="7"/>
        <v>9259.2051909194452</v>
      </c>
      <c r="AE32" s="25">
        <f t="shared" si="7"/>
        <v>9377.8900607323485</v>
      </c>
      <c r="AF32" s="25">
        <f t="shared" si="7"/>
        <v>9983.6983497161164</v>
      </c>
      <c r="AG32" s="25">
        <f t="shared" si="7"/>
        <v>9583.8034884772915</v>
      </c>
    </row>
    <row r="33" spans="1:33" x14ac:dyDescent="0.25">
      <c r="A33" s="26" t="s">
        <v>13</v>
      </c>
      <c r="B33" s="27">
        <v>994.60705622405624</v>
      </c>
      <c r="C33" s="27">
        <v>1062.5137770973161</v>
      </c>
      <c r="D33" s="27">
        <v>1024.4860378818712</v>
      </c>
      <c r="E33" s="27">
        <v>931.22745369705683</v>
      </c>
      <c r="F33" s="27">
        <v>799.0357054941561</v>
      </c>
      <c r="G33" s="27">
        <v>801.29929241080788</v>
      </c>
      <c r="H33" s="27">
        <v>776.96063692302391</v>
      </c>
      <c r="I33" s="27">
        <v>764.16486347868363</v>
      </c>
      <c r="J33" s="27">
        <v>774.87186155199811</v>
      </c>
      <c r="K33" s="27">
        <v>726.43254429201488</v>
      </c>
      <c r="L33" s="27">
        <v>739.72538747086651</v>
      </c>
      <c r="M33" s="27">
        <v>759.41869300737244</v>
      </c>
      <c r="N33" s="27">
        <v>727.57674048143235</v>
      </c>
      <c r="O33" s="27">
        <v>698.34187967346588</v>
      </c>
      <c r="P33" s="27">
        <v>686.77085807661047</v>
      </c>
      <c r="Q33" s="27">
        <v>741.23804659207235</v>
      </c>
      <c r="R33" s="27">
        <v>756.92988407390271</v>
      </c>
      <c r="S33" s="27">
        <v>791.91192263719381</v>
      </c>
      <c r="T33" s="27">
        <v>772.0510046825915</v>
      </c>
      <c r="U33" s="27">
        <v>667.47271550915912</v>
      </c>
      <c r="V33" s="27">
        <v>689.41487477771625</v>
      </c>
      <c r="W33" s="27">
        <v>709.38837725317012</v>
      </c>
      <c r="X33" s="27">
        <v>717.43723855485757</v>
      </c>
      <c r="Y33" s="27">
        <v>642.00486851369624</v>
      </c>
      <c r="Z33" s="27">
        <v>631.18880420215567</v>
      </c>
      <c r="AA33" s="27">
        <v>967.95190069760224</v>
      </c>
      <c r="AB33" s="27">
        <v>1001.9710997237768</v>
      </c>
      <c r="AC33" s="27">
        <v>1041.6763120038449</v>
      </c>
      <c r="AD33" s="27">
        <v>963.90788194943991</v>
      </c>
      <c r="AE33" s="27">
        <v>934.20406072751598</v>
      </c>
      <c r="AF33" s="27">
        <v>938.06488787914964</v>
      </c>
      <c r="AG33" s="27">
        <v>985.14009991345927</v>
      </c>
    </row>
    <row r="34" spans="1:33" x14ac:dyDescent="0.25">
      <c r="A34" s="26" t="s">
        <v>14</v>
      </c>
      <c r="B34" s="27">
        <v>8015.8141663350789</v>
      </c>
      <c r="C34" s="27">
        <v>8265.7220534350672</v>
      </c>
      <c r="D34" s="27">
        <v>8307.6019693993258</v>
      </c>
      <c r="E34" s="27">
        <v>7957.8921440851645</v>
      </c>
      <c r="F34" s="27">
        <v>8152.612382995695</v>
      </c>
      <c r="G34" s="27">
        <v>8139.531869059796</v>
      </c>
      <c r="H34" s="27">
        <v>8467.267460032841</v>
      </c>
      <c r="I34" s="27">
        <v>8941.1263663212376</v>
      </c>
      <c r="J34" s="27">
        <v>8992.2870283557422</v>
      </c>
      <c r="K34" s="27">
        <v>9222.0610567020885</v>
      </c>
      <c r="L34" s="27">
        <v>9795.4431631941661</v>
      </c>
      <c r="M34" s="27">
        <v>10776.636516260392</v>
      </c>
      <c r="N34" s="27">
        <v>10676.256401510676</v>
      </c>
      <c r="O34" s="27">
        <v>10078.788540892216</v>
      </c>
      <c r="P34" s="27">
        <v>11060.467260800779</v>
      </c>
      <c r="Q34" s="27">
        <v>12124.741308090001</v>
      </c>
      <c r="R34" s="27">
        <v>13099.421138315547</v>
      </c>
      <c r="S34" s="27">
        <v>13453.657954546601</v>
      </c>
      <c r="T34" s="27">
        <v>13070.826324485099</v>
      </c>
      <c r="U34" s="27">
        <v>11298.805952540071</v>
      </c>
      <c r="V34" s="27">
        <v>10508.541565437075</v>
      </c>
      <c r="W34" s="27">
        <v>11600.060896885883</v>
      </c>
      <c r="X34" s="27">
        <v>10695.423870515604</v>
      </c>
      <c r="Y34" s="27">
        <v>10165.075745596474</v>
      </c>
      <c r="Z34" s="27">
        <v>9973.4415700397458</v>
      </c>
      <c r="AA34" s="27">
        <v>8918.0050700195297</v>
      </c>
      <c r="AB34" s="27">
        <v>8868.0800182556395</v>
      </c>
      <c r="AC34" s="27">
        <v>8669.5769142419922</v>
      </c>
      <c r="AD34" s="27">
        <v>8270.9452201964614</v>
      </c>
      <c r="AE34" s="27">
        <v>8356.0359143126825</v>
      </c>
      <c r="AF34" s="27">
        <v>8751.5151301869628</v>
      </c>
      <c r="AG34" s="27">
        <v>8359.7900375718127</v>
      </c>
    </row>
    <row r="35" spans="1:33" x14ac:dyDescent="0.25">
      <c r="A35" s="26" t="s">
        <v>15</v>
      </c>
      <c r="B35" s="27">
        <v>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13.763427814415399</v>
      </c>
      <c r="AE35" s="27">
        <v>38.850697742728237</v>
      </c>
      <c r="AF35" s="27">
        <v>198.59069836573207</v>
      </c>
      <c r="AG35" s="27">
        <v>139.32953422735201</v>
      </c>
    </row>
    <row r="36" spans="1:33" x14ac:dyDescent="0.25">
      <c r="A36" s="26" t="s">
        <v>16</v>
      </c>
      <c r="B36" s="27">
        <v>0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0.25878783896526886</v>
      </c>
      <c r="Z36" s="27">
        <v>0.42880610397398378</v>
      </c>
      <c r="AA36" s="27">
        <v>0.5772475411994985</v>
      </c>
      <c r="AB36" s="27">
        <v>0.87600307343922224</v>
      </c>
      <c r="AC36" s="27">
        <v>3.7982732566563735</v>
      </c>
      <c r="AD36" s="27">
        <v>10.588660959126763</v>
      </c>
      <c r="AE36" s="27">
        <v>48.799387949421899</v>
      </c>
      <c r="AF36" s="27">
        <v>95.527633284272753</v>
      </c>
      <c r="AG36" s="27">
        <v>99.543816764667838</v>
      </c>
    </row>
    <row r="37" spans="1:33" x14ac:dyDescent="0.25">
      <c r="A37" s="28" t="s">
        <v>17</v>
      </c>
      <c r="B37" s="29">
        <v>0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</row>
    <row r="38" spans="1:33" x14ac:dyDescent="0.25">
      <c r="A38" s="14" t="s">
        <v>23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spans="1:33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 spans="1:33" x14ac:dyDescent="0.25">
      <c r="A40" s="8" t="s">
        <v>18</v>
      </c>
      <c r="B40" s="21">
        <f t="shared" ref="B40:AG41" si="8">IF(B25=0,0,B25/(B3/1000))</f>
        <v>9.299405515675069</v>
      </c>
      <c r="C40" s="21">
        <f t="shared" si="8"/>
        <v>9.2994055156750672</v>
      </c>
      <c r="D40" s="21">
        <f t="shared" si="8"/>
        <v>9.2994055156750708</v>
      </c>
      <c r="E40" s="21">
        <f t="shared" si="8"/>
        <v>9.299405515675069</v>
      </c>
      <c r="F40" s="21">
        <f t="shared" si="8"/>
        <v>9.2994055156750708</v>
      </c>
      <c r="G40" s="21">
        <f t="shared" si="8"/>
        <v>9.2994055156750726</v>
      </c>
      <c r="H40" s="21">
        <f t="shared" si="8"/>
        <v>9.2828941086779864</v>
      </c>
      <c r="I40" s="21">
        <f t="shared" si="8"/>
        <v>9.2864164116458348</v>
      </c>
      <c r="J40" s="21">
        <f t="shared" si="8"/>
        <v>9.3093335171045464</v>
      </c>
      <c r="K40" s="21">
        <f t="shared" si="8"/>
        <v>9.2275842600216862</v>
      </c>
      <c r="L40" s="21">
        <f t="shared" si="8"/>
        <v>9.2299046895518853</v>
      </c>
      <c r="M40" s="21">
        <f t="shared" si="8"/>
        <v>10.23812428916831</v>
      </c>
      <c r="N40" s="21">
        <f t="shared" si="8"/>
        <v>10.056291516249665</v>
      </c>
      <c r="O40" s="21">
        <f t="shared" si="8"/>
        <v>9.3541126199493831</v>
      </c>
      <c r="P40" s="21">
        <f t="shared" si="8"/>
        <v>9.587707983136772</v>
      </c>
      <c r="Q40" s="21">
        <f t="shared" si="8"/>
        <v>9.6071013051189311</v>
      </c>
      <c r="R40" s="21">
        <f t="shared" si="8"/>
        <v>9.8012126002428488</v>
      </c>
      <c r="S40" s="21">
        <f t="shared" si="8"/>
        <v>9.4664080614177806</v>
      </c>
      <c r="T40" s="21">
        <f t="shared" si="8"/>
        <v>8.5866179438488128</v>
      </c>
      <c r="U40" s="21">
        <f t="shared" si="8"/>
        <v>8.8167280674864106</v>
      </c>
      <c r="V40" s="21">
        <f t="shared" si="8"/>
        <v>7.7498402281467333</v>
      </c>
      <c r="W40" s="21">
        <f t="shared" si="8"/>
        <v>7.7005854965422609</v>
      </c>
      <c r="X40" s="21">
        <f t="shared" si="8"/>
        <v>7.062042190549092</v>
      </c>
      <c r="Y40" s="21">
        <f t="shared" si="8"/>
        <v>6.8137207656584478</v>
      </c>
      <c r="Z40" s="21">
        <f t="shared" si="8"/>
        <v>6.4445114905049685</v>
      </c>
      <c r="AA40" s="21">
        <f t="shared" si="8"/>
        <v>5.6791247603701667</v>
      </c>
      <c r="AB40" s="21">
        <f t="shared" si="8"/>
        <v>5.612415179775085</v>
      </c>
      <c r="AC40" s="21">
        <f t="shared" si="8"/>
        <v>5.4673054523007778</v>
      </c>
      <c r="AD40" s="21">
        <f t="shared" si="8"/>
        <v>5.3493006241288956</v>
      </c>
      <c r="AE40" s="21">
        <f t="shared" si="8"/>
        <v>5.5299357141994836</v>
      </c>
      <c r="AF40" s="21">
        <f t="shared" si="8"/>
        <v>6.2941452617217717</v>
      </c>
      <c r="AG40" s="21">
        <f t="shared" si="8"/>
        <v>5.6249222141886435</v>
      </c>
    </row>
    <row r="41" spans="1:33" x14ac:dyDescent="0.25">
      <c r="A41" s="10" t="s">
        <v>29</v>
      </c>
      <c r="B41" s="22">
        <f t="shared" si="8"/>
        <v>28.673863849658726</v>
      </c>
      <c r="C41" s="22">
        <f t="shared" si="8"/>
        <v>28.673864205276054</v>
      </c>
      <c r="D41" s="22">
        <f t="shared" si="8"/>
        <v>28.673863852927095</v>
      </c>
      <c r="E41" s="22">
        <f t="shared" si="8"/>
        <v>28.673864082418241</v>
      </c>
      <c r="F41" s="22">
        <f t="shared" si="8"/>
        <v>28.673863953322861</v>
      </c>
      <c r="G41" s="22">
        <f t="shared" si="8"/>
        <v>28.673863872478808</v>
      </c>
      <c r="H41" s="22">
        <f t="shared" si="8"/>
        <v>28.449931901427718</v>
      </c>
      <c r="I41" s="22">
        <f t="shared" si="8"/>
        <v>28.497474812835645</v>
      </c>
      <c r="J41" s="22">
        <f t="shared" si="8"/>
        <v>28.809826513081571</v>
      </c>
      <c r="K41" s="22">
        <f t="shared" si="8"/>
        <v>27.719136679621002</v>
      </c>
      <c r="L41" s="22">
        <f t="shared" si="8"/>
        <v>27.749212505247556</v>
      </c>
      <c r="M41" s="22">
        <f t="shared" si="8"/>
        <v>30.915120372583186</v>
      </c>
      <c r="N41" s="22">
        <f t="shared" si="8"/>
        <v>30.181484792646923</v>
      </c>
      <c r="O41" s="22">
        <f t="shared" si="8"/>
        <v>28.272751187922502</v>
      </c>
      <c r="P41" s="22">
        <f t="shared" si="8"/>
        <v>29.013507222617541</v>
      </c>
      <c r="Q41" s="22">
        <f t="shared" si="8"/>
        <v>30.107345883722154</v>
      </c>
      <c r="R41" s="22">
        <f t="shared" si="8"/>
        <v>31.128839678451879</v>
      </c>
      <c r="S41" s="22">
        <f t="shared" si="8"/>
        <v>30.156644806999076</v>
      </c>
      <c r="T41" s="22">
        <f t="shared" si="8"/>
        <v>27.857339662938102</v>
      </c>
      <c r="U41" s="22">
        <f t="shared" si="8"/>
        <v>27.165606424485286</v>
      </c>
      <c r="V41" s="22">
        <f t="shared" si="8"/>
        <v>23.66411683251366</v>
      </c>
      <c r="W41" s="22">
        <f t="shared" si="8"/>
        <v>24.323939164687108</v>
      </c>
      <c r="X41" s="22">
        <f t="shared" si="8"/>
        <v>22.422752184436163</v>
      </c>
      <c r="Y41" s="22">
        <f t="shared" si="8"/>
        <v>21.583322635980107</v>
      </c>
      <c r="Z41" s="22">
        <f t="shared" si="8"/>
        <v>20.407933462895166</v>
      </c>
      <c r="AA41" s="22">
        <f t="shared" si="8"/>
        <v>18.225812079064543</v>
      </c>
      <c r="AB41" s="22">
        <f t="shared" si="8"/>
        <v>18.068484400213176</v>
      </c>
      <c r="AC41" s="22">
        <f t="shared" si="8"/>
        <v>17.683801363539551</v>
      </c>
      <c r="AD41" s="22">
        <f t="shared" si="8"/>
        <v>17.05737180790365</v>
      </c>
      <c r="AE41" s="22">
        <f t="shared" si="8"/>
        <v>17.617068153649384</v>
      </c>
      <c r="AF41" s="22">
        <f t="shared" si="8"/>
        <v>16.955737042637171</v>
      </c>
      <c r="AG41" s="22">
        <f t="shared" si="8"/>
        <v>16.17632553657749</v>
      </c>
    </row>
    <row r="42" spans="1:33" x14ac:dyDescent="0.25">
      <c r="A42" s="12" t="s">
        <v>30</v>
      </c>
      <c r="B42" s="23">
        <f t="shared" ref="B42:AG42" si="9">IF(B32=0,0,B32/(B5/1000))</f>
        <v>8.0304211128265539</v>
      </c>
      <c r="C42" s="23">
        <f t="shared" si="9"/>
        <v>8.0304210895343999</v>
      </c>
      <c r="D42" s="23">
        <f t="shared" si="9"/>
        <v>8.0304211126124834</v>
      </c>
      <c r="E42" s="23">
        <f t="shared" si="9"/>
        <v>8.0304210975813177</v>
      </c>
      <c r="F42" s="23">
        <f t="shared" si="9"/>
        <v>8.0304211060367834</v>
      </c>
      <c r="G42" s="23">
        <f t="shared" si="9"/>
        <v>8.0304211113318917</v>
      </c>
      <c r="H42" s="23">
        <f t="shared" si="9"/>
        <v>7.9865258977746958</v>
      </c>
      <c r="I42" s="23">
        <f t="shared" si="9"/>
        <v>7.9872261303768219</v>
      </c>
      <c r="J42" s="23">
        <f t="shared" si="9"/>
        <v>8.0383733498372649</v>
      </c>
      <c r="K42" s="23">
        <f t="shared" si="9"/>
        <v>7.8939330234379304</v>
      </c>
      <c r="L42" s="23">
        <f t="shared" si="9"/>
        <v>7.9138681301471978</v>
      </c>
      <c r="M42" s="23">
        <f t="shared" si="9"/>
        <v>8.7849381705608618</v>
      </c>
      <c r="N42" s="23">
        <f t="shared" si="9"/>
        <v>8.6144303740884567</v>
      </c>
      <c r="O42" s="23">
        <f t="shared" si="9"/>
        <v>8.0493678632833738</v>
      </c>
      <c r="P42" s="23">
        <f t="shared" si="9"/>
        <v>8.2534074212210893</v>
      </c>
      <c r="Q42" s="23">
        <f t="shared" si="9"/>
        <v>8.3855547124457228</v>
      </c>
      <c r="R42" s="23">
        <f t="shared" si="9"/>
        <v>8.6095466226764437</v>
      </c>
      <c r="S42" s="23">
        <f t="shared" si="9"/>
        <v>8.3320664018850064</v>
      </c>
      <c r="T42" s="23">
        <f t="shared" si="9"/>
        <v>7.6146915762977141</v>
      </c>
      <c r="U42" s="23">
        <f t="shared" si="9"/>
        <v>7.6613798088799756</v>
      </c>
      <c r="V42" s="23">
        <f t="shared" si="9"/>
        <v>6.681669814053885</v>
      </c>
      <c r="W42" s="23">
        <f t="shared" si="9"/>
        <v>6.7260356693163352</v>
      </c>
      <c r="X42" s="23">
        <f t="shared" si="9"/>
        <v>6.1673188456125718</v>
      </c>
      <c r="Y42" s="23">
        <f t="shared" si="9"/>
        <v>5.9383939837585453</v>
      </c>
      <c r="Z42" s="23">
        <f t="shared" si="9"/>
        <v>5.6014600148468165</v>
      </c>
      <c r="AA42" s="23">
        <f t="shared" si="9"/>
        <v>4.9659150766402655</v>
      </c>
      <c r="AB42" s="23">
        <f t="shared" si="9"/>
        <v>4.9248916189603538</v>
      </c>
      <c r="AC42" s="23">
        <f t="shared" si="9"/>
        <v>4.8041184920152515</v>
      </c>
      <c r="AD42" s="23">
        <f t="shared" si="9"/>
        <v>4.6717561333087296</v>
      </c>
      <c r="AE42" s="23">
        <f t="shared" si="9"/>
        <v>4.8093836781029919</v>
      </c>
      <c r="AF42" s="23">
        <f t="shared" si="9"/>
        <v>5.6224011374987342</v>
      </c>
      <c r="AG42" s="23">
        <f t="shared" si="9"/>
        <v>4.9986462497565798</v>
      </c>
    </row>
    <row r="43" spans="1:33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 spans="1:33" x14ac:dyDescent="0.25">
      <c r="A44" s="8" t="s">
        <v>5</v>
      </c>
      <c r="B44" s="30">
        <f t="shared" ref="B44:AG45" si="10">IF(B25=0,0,B25/B$25)</f>
        <v>1</v>
      </c>
      <c r="C44" s="30">
        <f t="shared" si="10"/>
        <v>1</v>
      </c>
      <c r="D44" s="30">
        <f t="shared" si="10"/>
        <v>1</v>
      </c>
      <c r="E44" s="30">
        <f t="shared" si="10"/>
        <v>1</v>
      </c>
      <c r="F44" s="30">
        <f t="shared" si="10"/>
        <v>1</v>
      </c>
      <c r="G44" s="30">
        <f t="shared" si="10"/>
        <v>1</v>
      </c>
      <c r="H44" s="30">
        <f t="shared" si="10"/>
        <v>1</v>
      </c>
      <c r="I44" s="30">
        <f t="shared" si="10"/>
        <v>1</v>
      </c>
      <c r="J44" s="30">
        <f t="shared" si="10"/>
        <v>1</v>
      </c>
      <c r="K44" s="30">
        <f t="shared" si="10"/>
        <v>1</v>
      </c>
      <c r="L44" s="30">
        <f t="shared" si="10"/>
        <v>1</v>
      </c>
      <c r="M44" s="30">
        <f t="shared" si="10"/>
        <v>1</v>
      </c>
      <c r="N44" s="30">
        <f t="shared" si="10"/>
        <v>1</v>
      </c>
      <c r="O44" s="30">
        <f t="shared" si="10"/>
        <v>1</v>
      </c>
      <c r="P44" s="30">
        <f t="shared" si="10"/>
        <v>1</v>
      </c>
      <c r="Q44" s="30">
        <f t="shared" si="10"/>
        <v>1</v>
      </c>
      <c r="R44" s="30">
        <f t="shared" si="10"/>
        <v>1</v>
      </c>
      <c r="S44" s="30">
        <f t="shared" si="10"/>
        <v>1</v>
      </c>
      <c r="T44" s="30">
        <f t="shared" si="10"/>
        <v>1</v>
      </c>
      <c r="U44" s="30">
        <f t="shared" si="10"/>
        <v>1</v>
      </c>
      <c r="V44" s="30">
        <f t="shared" si="10"/>
        <v>1</v>
      </c>
      <c r="W44" s="30">
        <f t="shared" si="10"/>
        <v>1</v>
      </c>
      <c r="X44" s="30">
        <f t="shared" si="10"/>
        <v>1</v>
      </c>
      <c r="Y44" s="30">
        <f t="shared" si="10"/>
        <v>1</v>
      </c>
      <c r="Z44" s="30">
        <f t="shared" si="10"/>
        <v>1</v>
      </c>
      <c r="AA44" s="30">
        <f t="shared" si="10"/>
        <v>1</v>
      </c>
      <c r="AB44" s="30">
        <f t="shared" si="10"/>
        <v>1</v>
      </c>
      <c r="AC44" s="30">
        <f t="shared" si="10"/>
        <v>1</v>
      </c>
      <c r="AD44" s="30">
        <f t="shared" si="10"/>
        <v>1</v>
      </c>
      <c r="AE44" s="30">
        <f t="shared" si="10"/>
        <v>1</v>
      </c>
      <c r="AF44" s="30">
        <f t="shared" si="10"/>
        <v>1</v>
      </c>
      <c r="AG44" s="30">
        <f t="shared" si="10"/>
        <v>1</v>
      </c>
    </row>
    <row r="45" spans="1:33" x14ac:dyDescent="0.25">
      <c r="A45" s="10" t="s">
        <v>29</v>
      </c>
      <c r="B45" s="31">
        <f t="shared" si="10"/>
        <v>0.18954188256893403</v>
      </c>
      <c r="C45" s="31">
        <f t="shared" si="10"/>
        <v>0.1895418849196594</v>
      </c>
      <c r="D45" s="31">
        <f t="shared" si="10"/>
        <v>0.18954188259053883</v>
      </c>
      <c r="E45" s="31">
        <f t="shared" si="10"/>
        <v>0.18954188410753647</v>
      </c>
      <c r="F45" s="31">
        <f t="shared" si="10"/>
        <v>0.18954188325418156</v>
      </c>
      <c r="G45" s="31">
        <f t="shared" si="10"/>
        <v>0.18954188271978087</v>
      </c>
      <c r="H45" s="31">
        <f t="shared" si="10"/>
        <v>0.19415486921333505</v>
      </c>
      <c r="I45" s="31">
        <f t="shared" si="10"/>
        <v>0.1943837971635104</v>
      </c>
      <c r="J45" s="31">
        <f t="shared" si="10"/>
        <v>0.18935950620415964</v>
      </c>
      <c r="K45" s="31">
        <f t="shared" si="10"/>
        <v>0.20207672510317906</v>
      </c>
      <c r="L45" s="31">
        <f t="shared" si="10"/>
        <v>0.19947186836657657</v>
      </c>
      <c r="M45" s="31">
        <f t="shared" si="10"/>
        <v>0.19828360006116824</v>
      </c>
      <c r="N45" s="31">
        <f t="shared" si="10"/>
        <v>0.20064823813266236</v>
      </c>
      <c r="O45" s="31">
        <f t="shared" si="10"/>
        <v>0.19500117279540463</v>
      </c>
      <c r="P45" s="31">
        <f t="shared" si="10"/>
        <v>0.19449554782532275</v>
      </c>
      <c r="Q45" s="31">
        <f t="shared" si="10"/>
        <v>0.17623595007817397</v>
      </c>
      <c r="R45" s="31">
        <f t="shared" si="10"/>
        <v>0.1680671790636504</v>
      </c>
      <c r="S45" s="31">
        <f t="shared" si="10"/>
        <v>0.16557540217505962</v>
      </c>
      <c r="T45" s="31">
        <f t="shared" si="10"/>
        <v>0.15576989929768881</v>
      </c>
      <c r="U45" s="31">
        <f t="shared" si="10"/>
        <v>0.18251398098374166</v>
      </c>
      <c r="V45" s="31">
        <f t="shared" si="10"/>
        <v>0.19206039961982635</v>
      </c>
      <c r="W45" s="31">
        <f t="shared" si="10"/>
        <v>0.17492556228722533</v>
      </c>
      <c r="X45" s="31">
        <f t="shared" si="10"/>
        <v>0.1747627326544651</v>
      </c>
      <c r="Y45" s="31">
        <f t="shared" si="10"/>
        <v>0.17722729164404666</v>
      </c>
      <c r="Z45" s="31">
        <f t="shared" si="10"/>
        <v>0.1803065435211321</v>
      </c>
      <c r="AA45" s="31">
        <f t="shared" si="10"/>
        <v>0.17261660042517044</v>
      </c>
      <c r="AB45" s="31">
        <f t="shared" si="10"/>
        <v>0.16840129425368092</v>
      </c>
      <c r="AC45" s="31">
        <f t="shared" si="10"/>
        <v>0.16654557508511858</v>
      </c>
      <c r="AD45" s="31">
        <f t="shared" si="10"/>
        <v>0.17443568269817333</v>
      </c>
      <c r="AE45" s="31">
        <f t="shared" si="10"/>
        <v>0.17922899996561414</v>
      </c>
      <c r="AF45" s="31">
        <f t="shared" si="10"/>
        <v>0.15967099309341559</v>
      </c>
      <c r="AG45" s="31">
        <f t="shared" si="10"/>
        <v>0.16113038953014044</v>
      </c>
    </row>
    <row r="46" spans="1:33" x14ac:dyDescent="0.25">
      <c r="A46" s="12" t="s">
        <v>30</v>
      </c>
      <c r="B46" s="32">
        <f t="shared" ref="B46:AG46" si="11">IF(B32=0,0,B32/B$25)</f>
        <v>0.81045811743106599</v>
      </c>
      <c r="C46" s="32">
        <f t="shared" si="11"/>
        <v>0.8104581150803406</v>
      </c>
      <c r="D46" s="32">
        <f t="shared" si="11"/>
        <v>0.81045811740946117</v>
      </c>
      <c r="E46" s="32">
        <f t="shared" si="11"/>
        <v>0.81045811589246353</v>
      </c>
      <c r="F46" s="32">
        <f t="shared" si="11"/>
        <v>0.81045811674581836</v>
      </c>
      <c r="G46" s="32">
        <f t="shared" si="11"/>
        <v>0.81045811728021899</v>
      </c>
      <c r="H46" s="32">
        <f t="shared" si="11"/>
        <v>0.80584513078666498</v>
      </c>
      <c r="I46" s="32">
        <f t="shared" si="11"/>
        <v>0.80561620283648971</v>
      </c>
      <c r="J46" s="32">
        <f t="shared" si="11"/>
        <v>0.81064049379584036</v>
      </c>
      <c r="K46" s="32">
        <f t="shared" si="11"/>
        <v>0.79792327489682102</v>
      </c>
      <c r="L46" s="32">
        <f t="shared" si="11"/>
        <v>0.8005281316334234</v>
      </c>
      <c r="M46" s="32">
        <f t="shared" si="11"/>
        <v>0.8017163999388317</v>
      </c>
      <c r="N46" s="32">
        <f t="shared" si="11"/>
        <v>0.79935176186733758</v>
      </c>
      <c r="O46" s="32">
        <f t="shared" si="11"/>
        <v>0.80499882720459537</v>
      </c>
      <c r="P46" s="32">
        <f t="shared" si="11"/>
        <v>0.80550445217467725</v>
      </c>
      <c r="Q46" s="32">
        <f t="shared" si="11"/>
        <v>0.82376404992182606</v>
      </c>
      <c r="R46" s="32">
        <f t="shared" si="11"/>
        <v>0.83193282093634957</v>
      </c>
      <c r="S46" s="32">
        <f t="shared" si="11"/>
        <v>0.83442459782494027</v>
      </c>
      <c r="T46" s="32">
        <f t="shared" si="11"/>
        <v>0.84423010070231119</v>
      </c>
      <c r="U46" s="32">
        <f t="shared" si="11"/>
        <v>0.81748601901625839</v>
      </c>
      <c r="V46" s="32">
        <f t="shared" si="11"/>
        <v>0.80793960038017365</v>
      </c>
      <c r="W46" s="32">
        <f t="shared" si="11"/>
        <v>0.82507443771277467</v>
      </c>
      <c r="X46" s="32">
        <f t="shared" si="11"/>
        <v>0.82523726734553482</v>
      </c>
      <c r="Y46" s="32">
        <f t="shared" si="11"/>
        <v>0.82277270835595329</v>
      </c>
      <c r="Z46" s="32">
        <f t="shared" si="11"/>
        <v>0.81969345647886782</v>
      </c>
      <c r="AA46" s="32">
        <f t="shared" si="11"/>
        <v>0.82738339957482954</v>
      </c>
      <c r="AB46" s="32">
        <f t="shared" si="11"/>
        <v>0.831598705746319</v>
      </c>
      <c r="AC46" s="32">
        <f t="shared" si="11"/>
        <v>0.83345442491488142</v>
      </c>
      <c r="AD46" s="32">
        <f t="shared" si="11"/>
        <v>0.82556431730182667</v>
      </c>
      <c r="AE46" s="32">
        <f t="shared" si="11"/>
        <v>0.82077100003438574</v>
      </c>
      <c r="AF46" s="32">
        <f t="shared" si="11"/>
        <v>0.8403290069065843</v>
      </c>
      <c r="AG46" s="32">
        <f t="shared" si="11"/>
        <v>0.83886961046985964</v>
      </c>
    </row>
    <row r="47" spans="1:33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 spans="1:33" x14ac:dyDescent="0.25">
      <c r="A48" s="8" t="s">
        <v>4</v>
      </c>
      <c r="B48" s="21">
        <f t="shared" ref="B48:AG49" si="12">IF(B25=0,0,100*B25/B12)</f>
        <v>22956.64436077225</v>
      </c>
      <c r="C48" s="21">
        <f t="shared" si="12"/>
        <v>22956.644370691145</v>
      </c>
      <c r="D48" s="21">
        <f t="shared" si="12"/>
        <v>22956.645045292989</v>
      </c>
      <c r="E48" s="21">
        <f t="shared" si="12"/>
        <v>22956.644868298292</v>
      </c>
      <c r="F48" s="21">
        <f t="shared" si="12"/>
        <v>22956.6444270383</v>
      </c>
      <c r="G48" s="21">
        <f t="shared" si="12"/>
        <v>22956.644580836048</v>
      </c>
      <c r="H48" s="21">
        <f t="shared" si="12"/>
        <v>22817.761399825555</v>
      </c>
      <c r="I48" s="21">
        <f t="shared" si="12"/>
        <v>22847.288094990759</v>
      </c>
      <c r="J48" s="21">
        <f t="shared" si="12"/>
        <v>23040.728686044389</v>
      </c>
      <c r="K48" s="21">
        <f t="shared" si="12"/>
        <v>22361.073107576176</v>
      </c>
      <c r="L48" s="21">
        <f t="shared" si="12"/>
        <v>22379.972949544277</v>
      </c>
      <c r="M48" s="21">
        <f t="shared" si="12"/>
        <v>25724.572371786515</v>
      </c>
      <c r="N48" s="21">
        <f t="shared" si="12"/>
        <v>25763.950988847639</v>
      </c>
      <c r="O48" s="21">
        <f t="shared" si="12"/>
        <v>23881.991508061219</v>
      </c>
      <c r="P48" s="21">
        <f t="shared" si="12"/>
        <v>24783.165874812948</v>
      </c>
      <c r="Q48" s="21">
        <f t="shared" si="12"/>
        <v>26078.863478501597</v>
      </c>
      <c r="R48" s="21">
        <f t="shared" si="12"/>
        <v>27575.572828420212</v>
      </c>
      <c r="S48" s="21">
        <f t="shared" si="12"/>
        <v>27651.483099121528</v>
      </c>
      <c r="T48" s="21">
        <f t="shared" si="12"/>
        <v>25761.680615302899</v>
      </c>
      <c r="U48" s="21">
        <f t="shared" si="12"/>
        <v>26269.9640858973</v>
      </c>
      <c r="V48" s="21">
        <f t="shared" si="12"/>
        <v>23535.045116237794</v>
      </c>
      <c r="W48" s="21">
        <f t="shared" si="12"/>
        <v>24520.106050683557</v>
      </c>
      <c r="X48" s="21">
        <f t="shared" si="12"/>
        <v>23383.191963476555</v>
      </c>
      <c r="Y48" s="21">
        <f t="shared" si="12"/>
        <v>23257.800416182785</v>
      </c>
      <c r="Z48" s="21">
        <f t="shared" si="12"/>
        <v>22483.437582977898</v>
      </c>
      <c r="AA48" s="21">
        <f t="shared" si="12"/>
        <v>20589.076053922112</v>
      </c>
      <c r="AB48" s="21">
        <f t="shared" si="12"/>
        <v>20931.486057969341</v>
      </c>
      <c r="AC48" s="21">
        <f t="shared" si="12"/>
        <v>20572.073028478557</v>
      </c>
      <c r="AD48" s="21">
        <f t="shared" si="12"/>
        <v>19923.129676358487</v>
      </c>
      <c r="AE48" s="21">
        <f t="shared" si="12"/>
        <v>20071.299975885559</v>
      </c>
      <c r="AF48" s="21">
        <f t="shared" si="12"/>
        <v>22601.847899490604</v>
      </c>
      <c r="AG48" s="21">
        <f t="shared" si="12"/>
        <v>20946.848222484317</v>
      </c>
    </row>
    <row r="49" spans="1:33" x14ac:dyDescent="0.25">
      <c r="A49" s="10" t="s">
        <v>29</v>
      </c>
      <c r="B49" s="22">
        <f t="shared" si="12"/>
        <v>20685.374249611632</v>
      </c>
      <c r="C49" s="22">
        <f t="shared" si="12"/>
        <v>20685.372716459417</v>
      </c>
      <c r="D49" s="22">
        <f t="shared" si="12"/>
        <v>20685.374939714144</v>
      </c>
      <c r="E49" s="22">
        <f t="shared" si="12"/>
        <v>20685.37378308492</v>
      </c>
      <c r="F49" s="22">
        <f t="shared" si="12"/>
        <v>20685.373831823261</v>
      </c>
      <c r="G49" s="22">
        <f t="shared" si="12"/>
        <v>20685.374411955643</v>
      </c>
      <c r="H49" s="22">
        <f t="shared" si="12"/>
        <v>20523.828116865654</v>
      </c>
      <c r="I49" s="22">
        <f t="shared" si="12"/>
        <v>20558.125246646006</v>
      </c>
      <c r="J49" s="22">
        <f t="shared" si="12"/>
        <v>20783.456176159503</v>
      </c>
      <c r="K49" s="22">
        <f t="shared" si="12"/>
        <v>19996.630964782358</v>
      </c>
      <c r="L49" s="22">
        <f t="shared" si="12"/>
        <v>20018.327612827561</v>
      </c>
      <c r="M49" s="22">
        <f t="shared" si="12"/>
        <v>22904.585676987826</v>
      </c>
      <c r="N49" s="22">
        <f t="shared" si="12"/>
        <v>23048.090988149434</v>
      </c>
      <c r="O49" s="22">
        <f t="shared" si="12"/>
        <v>21831.051437843107</v>
      </c>
      <c r="P49" s="22">
        <f t="shared" si="12"/>
        <v>22578.723065006419</v>
      </c>
      <c r="Q49" s="22">
        <f t="shared" si="12"/>
        <v>24129.640787960117</v>
      </c>
      <c r="R49" s="22">
        <f t="shared" si="12"/>
        <v>25493.326912988305</v>
      </c>
      <c r="S49" s="22">
        <f t="shared" si="12"/>
        <v>25710.033120260221</v>
      </c>
      <c r="T49" s="22">
        <f t="shared" si="12"/>
        <v>24201.694378950186</v>
      </c>
      <c r="U49" s="22">
        <f t="shared" si="12"/>
        <v>24608.224456002772</v>
      </c>
      <c r="V49" s="22">
        <f t="shared" si="12"/>
        <v>21378.061675481367</v>
      </c>
      <c r="W49" s="22">
        <f t="shared" si="12"/>
        <v>22432.429805228549</v>
      </c>
      <c r="X49" s="22">
        <f t="shared" si="12"/>
        <v>21229.095547429501</v>
      </c>
      <c r="Y49" s="22">
        <f t="shared" si="12"/>
        <v>20950.683262267274</v>
      </c>
      <c r="Z49" s="22">
        <f t="shared" si="12"/>
        <v>20194.434140630197</v>
      </c>
      <c r="AA49" s="22">
        <f t="shared" si="12"/>
        <v>18648.378049086259</v>
      </c>
      <c r="AB49" s="22">
        <f t="shared" si="12"/>
        <v>18882.15878081042</v>
      </c>
      <c r="AC49" s="22">
        <f t="shared" si="12"/>
        <v>18484.852169621452</v>
      </c>
      <c r="AD49" s="22">
        <f t="shared" si="12"/>
        <v>17860.052506206073</v>
      </c>
      <c r="AE49" s="22">
        <f t="shared" si="12"/>
        <v>17934.702953037129</v>
      </c>
      <c r="AF49" s="22">
        <f t="shared" si="12"/>
        <v>18585.684463452835</v>
      </c>
      <c r="AG49" s="22">
        <f t="shared" si="12"/>
        <v>17092.757377296846</v>
      </c>
    </row>
    <row r="50" spans="1:33" x14ac:dyDescent="0.25">
      <c r="A50" s="12" t="s">
        <v>30</v>
      </c>
      <c r="B50" s="23">
        <f t="shared" ref="B50:AG50" si="13">IF(B32=0,0,100*B32/B14)</f>
        <v>23561.687596300981</v>
      </c>
      <c r="C50" s="23">
        <f t="shared" si="13"/>
        <v>23561.688083902704</v>
      </c>
      <c r="D50" s="23">
        <f t="shared" si="13"/>
        <v>23561.688276706736</v>
      </c>
      <c r="E50" s="23">
        <f t="shared" si="13"/>
        <v>23561.688403745105</v>
      </c>
      <c r="F50" s="23">
        <f t="shared" si="13"/>
        <v>23561.687811971638</v>
      </c>
      <c r="G50" s="23">
        <f t="shared" si="13"/>
        <v>23561.687833682081</v>
      </c>
      <c r="H50" s="23">
        <f t="shared" si="13"/>
        <v>23449.223934451002</v>
      </c>
      <c r="I50" s="23">
        <f t="shared" si="13"/>
        <v>23478.082264731445</v>
      </c>
      <c r="J50" s="23">
        <f t="shared" si="13"/>
        <v>23640.494343589377</v>
      </c>
      <c r="K50" s="23">
        <f t="shared" si="13"/>
        <v>23051.350083337111</v>
      </c>
      <c r="L50" s="23">
        <f t="shared" si="13"/>
        <v>23057.785389019726</v>
      </c>
      <c r="M50" s="23">
        <f t="shared" si="13"/>
        <v>26532.493015860091</v>
      </c>
      <c r="N50" s="23">
        <f t="shared" si="13"/>
        <v>26549.225850803756</v>
      </c>
      <c r="O50" s="23">
        <f t="shared" si="13"/>
        <v>24438.13695659575</v>
      </c>
      <c r="P50" s="23">
        <f t="shared" si="13"/>
        <v>25381.520727992574</v>
      </c>
      <c r="Q50" s="23">
        <f t="shared" si="13"/>
        <v>26537.493168754561</v>
      </c>
      <c r="R50" s="23">
        <f t="shared" si="13"/>
        <v>28038.220740698678</v>
      </c>
      <c r="S50" s="23">
        <f t="shared" si="13"/>
        <v>28072.120130357009</v>
      </c>
      <c r="T50" s="23">
        <f t="shared" si="13"/>
        <v>26071.756500420357</v>
      </c>
      <c r="U50" s="23">
        <f t="shared" si="13"/>
        <v>26672.083878761841</v>
      </c>
      <c r="V50" s="23">
        <f t="shared" si="13"/>
        <v>24113.401994164979</v>
      </c>
      <c r="W50" s="23">
        <f t="shared" si="13"/>
        <v>25013.647931193525</v>
      </c>
      <c r="X50" s="23">
        <f t="shared" si="13"/>
        <v>23896.693145850564</v>
      </c>
      <c r="Y50" s="23">
        <f t="shared" si="13"/>
        <v>23822.889098530544</v>
      </c>
      <c r="Z50" s="23">
        <f t="shared" si="13"/>
        <v>23058.351785918359</v>
      </c>
      <c r="AA50" s="23">
        <f t="shared" si="13"/>
        <v>21046.019679069017</v>
      </c>
      <c r="AB50" s="23">
        <f t="shared" si="13"/>
        <v>21401.859512596977</v>
      </c>
      <c r="AC50" s="23">
        <f t="shared" si="13"/>
        <v>21046.963118057352</v>
      </c>
      <c r="AD50" s="23">
        <f t="shared" si="13"/>
        <v>20421.561901279707</v>
      </c>
      <c r="AE50" s="23">
        <f t="shared" si="13"/>
        <v>20607.389966844188</v>
      </c>
      <c r="AF50" s="23">
        <f t="shared" si="13"/>
        <v>23569.594374752098</v>
      </c>
      <c r="AG50" s="23">
        <f t="shared" si="13"/>
        <v>21895.136704571094</v>
      </c>
    </row>
    <row r="51" spans="1:33" x14ac:dyDescent="0.25">
      <c r="A51" s="14" t="s">
        <v>24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 spans="1:33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 spans="1:33" x14ac:dyDescent="0.25">
      <c r="A53" s="8" t="s">
        <v>9</v>
      </c>
      <c r="B53" s="21">
        <v>6494.7973020734471</v>
      </c>
      <c r="C53" s="21">
        <v>6494.7973086195761</v>
      </c>
      <c r="D53" s="21">
        <v>6494.7974626041459</v>
      </c>
      <c r="E53" s="21">
        <v>6494.797422819418</v>
      </c>
      <c r="F53" s="21">
        <v>6494.7973205392973</v>
      </c>
      <c r="G53" s="21">
        <v>6494.7973522934972</v>
      </c>
      <c r="H53" s="21">
        <v>6506.3170336555386</v>
      </c>
      <c r="I53" s="21">
        <v>6503.8677071859593</v>
      </c>
      <c r="J53" s="21">
        <v>6487.8229038122681</v>
      </c>
      <c r="K53" s="21">
        <v>6544.1969405580121</v>
      </c>
      <c r="L53" s="21">
        <v>6542.6292922815201</v>
      </c>
      <c r="M53" s="21">
        <v>6723.3308980274887</v>
      </c>
      <c r="N53" s="21">
        <v>6866.0616395572697</v>
      </c>
      <c r="O53" s="21">
        <v>6782.91648452766</v>
      </c>
      <c r="P53" s="21">
        <v>6851.1215054857694</v>
      </c>
      <c r="Q53" s="21">
        <v>6916.7872859347563</v>
      </c>
      <c r="R53" s="21">
        <v>7050.8595110731349</v>
      </c>
      <c r="S53" s="21">
        <v>7254.3324664999564</v>
      </c>
      <c r="T53" s="21">
        <v>7295.7277766092438</v>
      </c>
      <c r="U53" s="21">
        <v>7581.4265557547315</v>
      </c>
      <c r="V53" s="21">
        <v>7800.3307727825468</v>
      </c>
      <c r="W53" s="21">
        <v>7881.9207343177277</v>
      </c>
      <c r="X53" s="21">
        <v>8121.7287418775386</v>
      </c>
      <c r="Y53" s="21">
        <v>8361.0022829603131</v>
      </c>
      <c r="Z53" s="21">
        <v>8523.5158525465959</v>
      </c>
      <c r="AA53" s="21">
        <v>8696.1461887401729</v>
      </c>
      <c r="AB53" s="21">
        <v>8889.5307856851887</v>
      </c>
      <c r="AC53" s="21">
        <v>8926.6059708351386</v>
      </c>
      <c r="AD53" s="21">
        <v>8960.2441190247046</v>
      </c>
      <c r="AE53" s="21">
        <v>8729.0641444888843</v>
      </c>
      <c r="AF53" s="21">
        <v>8439.0950099106776</v>
      </c>
      <c r="AG53" s="21">
        <v>8548.2636376914616</v>
      </c>
    </row>
    <row r="54" spans="1:33" x14ac:dyDescent="0.25">
      <c r="A54" s="10" t="s">
        <v>29</v>
      </c>
      <c r="B54" s="22">
        <v>8398.9362433613605</v>
      </c>
      <c r="C54" s="22">
        <v>8398.9356256879728</v>
      </c>
      <c r="D54" s="22">
        <v>8398.9364807211205</v>
      </c>
      <c r="E54" s="22">
        <v>8398.9360243985957</v>
      </c>
      <c r="F54" s="22">
        <v>8398.9360733611738</v>
      </c>
      <c r="G54" s="22">
        <v>8398.93629370913</v>
      </c>
      <c r="H54" s="22">
        <v>8398.9358107655571</v>
      </c>
      <c r="I54" s="22">
        <v>8398.9356699646814</v>
      </c>
      <c r="J54" s="22">
        <v>8398.9356351742645</v>
      </c>
      <c r="K54" s="22">
        <v>8398.9357159661522</v>
      </c>
      <c r="L54" s="22">
        <v>8398.9356795127969</v>
      </c>
      <c r="M54" s="22">
        <v>8591.3709055806085</v>
      </c>
      <c r="N54" s="22">
        <v>8815.2351107197319</v>
      </c>
      <c r="O54" s="22">
        <v>8898.6533614515101</v>
      </c>
      <c r="P54" s="22">
        <v>8957.936292868917</v>
      </c>
      <c r="Q54" s="22">
        <v>9184.8130758419393</v>
      </c>
      <c r="R54" s="22">
        <v>9355.0850509490701</v>
      </c>
      <c r="S54" s="22">
        <v>9680.2231346749813</v>
      </c>
      <c r="T54" s="22">
        <v>9836.5750084521296</v>
      </c>
      <c r="U54" s="22">
        <v>10192.37605639428</v>
      </c>
      <c r="V54" s="22">
        <v>10168.807271310212</v>
      </c>
      <c r="W54" s="22">
        <v>10348.794014321516</v>
      </c>
      <c r="X54" s="22">
        <v>10582.295473587714</v>
      </c>
      <c r="Y54" s="22">
        <v>10809.151408336164</v>
      </c>
      <c r="Z54" s="22">
        <v>10987.311951267788</v>
      </c>
      <c r="AA54" s="22">
        <v>11304.067583953078</v>
      </c>
      <c r="AB54" s="22">
        <v>11508.908236010966</v>
      </c>
      <c r="AC54" s="22">
        <v>11511.396042528835</v>
      </c>
      <c r="AD54" s="22">
        <v>11527.860651186978</v>
      </c>
      <c r="AE54" s="22">
        <v>11204.923513822314</v>
      </c>
      <c r="AF54" s="22">
        <v>10509.883105072744</v>
      </c>
      <c r="AG54" s="22">
        <v>11129.582295513806</v>
      </c>
    </row>
    <row r="55" spans="1:33" x14ac:dyDescent="0.25">
      <c r="A55" s="12" t="s">
        <v>30</v>
      </c>
      <c r="B55" s="23">
        <v>5987.5540727138305</v>
      </c>
      <c r="C55" s="23">
        <v>5987.5541896906025</v>
      </c>
      <c r="D55" s="23">
        <v>5987.5542149813018</v>
      </c>
      <c r="E55" s="23">
        <v>5987.5542500512565</v>
      </c>
      <c r="F55" s="23">
        <v>5987.5541242344498</v>
      </c>
      <c r="G55" s="23">
        <v>5987.5541212723156</v>
      </c>
      <c r="H55" s="23">
        <v>5985.3263584029828</v>
      </c>
      <c r="I55" s="23">
        <v>5981.6690252321878</v>
      </c>
      <c r="J55" s="23">
        <v>5980.0331801752318</v>
      </c>
      <c r="K55" s="23">
        <v>6002.7231402295765</v>
      </c>
      <c r="L55" s="23">
        <v>6009.8534596104109</v>
      </c>
      <c r="M55" s="23">
        <v>6188.1411083588982</v>
      </c>
      <c r="N55" s="23">
        <v>6302.46965466035</v>
      </c>
      <c r="O55" s="23">
        <v>6209.2003377302917</v>
      </c>
      <c r="P55" s="23">
        <v>6279.2659566943066</v>
      </c>
      <c r="Q55" s="23">
        <v>6383.1468914542693</v>
      </c>
      <c r="R55" s="23">
        <v>6538.8906184742</v>
      </c>
      <c r="S55" s="23">
        <v>6728.735896990861</v>
      </c>
      <c r="T55" s="23">
        <v>6790.6877730487195</v>
      </c>
      <c r="U55" s="23">
        <v>6949.6100825304684</v>
      </c>
      <c r="V55" s="23">
        <v>7165.2657800480692</v>
      </c>
      <c r="W55" s="23">
        <v>7298.7339110526536</v>
      </c>
      <c r="X55" s="23">
        <v>7535.1700731797</v>
      </c>
      <c r="Y55" s="23">
        <v>7761.370243858355</v>
      </c>
      <c r="Z55" s="23">
        <v>7904.7001076251672</v>
      </c>
      <c r="AA55" s="23">
        <v>8082.1026572595729</v>
      </c>
      <c r="AB55" s="23">
        <v>8288.316116844413</v>
      </c>
      <c r="AC55" s="23">
        <v>8338.5075990312343</v>
      </c>
      <c r="AD55" s="23">
        <v>8339.9169497915773</v>
      </c>
      <c r="AE55" s="23">
        <v>8107.8504047302667</v>
      </c>
      <c r="AF55" s="23">
        <v>7940.1118604391422</v>
      </c>
      <c r="AG55" s="23">
        <v>7913.1372615539613</v>
      </c>
    </row>
    <row r="56" spans="1:33" x14ac:dyDescent="0.25">
      <c r="A56" s="14" t="s">
        <v>25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 spans="1:33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 spans="1:33" x14ac:dyDescent="0.25">
      <c r="A58" s="8" t="s">
        <v>6</v>
      </c>
      <c r="B58" s="18">
        <f t="shared" ref="B58:AG60" si="14">IF(B48=0,0,B48/B53)</f>
        <v>3.5346206037012737</v>
      </c>
      <c r="C58" s="18">
        <f t="shared" si="14"/>
        <v>3.5346206016659232</v>
      </c>
      <c r="D58" s="18">
        <f t="shared" si="14"/>
        <v>3.5346206217319547</v>
      </c>
      <c r="E58" s="18">
        <f t="shared" si="14"/>
        <v>3.5346206161319684</v>
      </c>
      <c r="F58" s="18">
        <f t="shared" si="14"/>
        <v>3.5346206038546693</v>
      </c>
      <c r="G58" s="18">
        <f t="shared" si="14"/>
        <v>3.534620610253437</v>
      </c>
      <c r="H58" s="18">
        <f t="shared" si="14"/>
        <v>3.5070165320556965</v>
      </c>
      <c r="I58" s="18">
        <f t="shared" si="14"/>
        <v>3.5128771253676283</v>
      </c>
      <c r="J58" s="18">
        <f t="shared" si="14"/>
        <v>3.5513806445773319</v>
      </c>
      <c r="K58" s="18">
        <f t="shared" si="14"/>
        <v>3.4169315671098199</v>
      </c>
      <c r="L58" s="18">
        <f t="shared" si="14"/>
        <v>3.4206390045583679</v>
      </c>
      <c r="M58" s="18">
        <f t="shared" si="14"/>
        <v>3.8261648522064662</v>
      </c>
      <c r="N58" s="18">
        <f t="shared" si="14"/>
        <v>3.7523623208411689</v>
      </c>
      <c r="O58" s="18">
        <f t="shared" si="14"/>
        <v>3.5209030750323742</v>
      </c>
      <c r="P58" s="18">
        <f t="shared" si="14"/>
        <v>3.6173881684872748</v>
      </c>
      <c r="Q58" s="18">
        <f t="shared" si="14"/>
        <v>3.770372342016763</v>
      </c>
      <c r="R58" s="18">
        <f t="shared" si="14"/>
        <v>3.9109519605537049</v>
      </c>
      <c r="S58" s="18">
        <f t="shared" si="14"/>
        <v>3.8117198552470968</v>
      </c>
      <c r="T58" s="18">
        <f t="shared" si="14"/>
        <v>3.5310638505314236</v>
      </c>
      <c r="U58" s="18">
        <f t="shared" si="14"/>
        <v>3.4650423495769291</v>
      </c>
      <c r="V58" s="18">
        <f t="shared" si="14"/>
        <v>3.0171855273571091</v>
      </c>
      <c r="W58" s="18">
        <f t="shared" si="14"/>
        <v>3.1109303020421781</v>
      </c>
      <c r="X58" s="18">
        <f t="shared" si="14"/>
        <v>2.8790904875839218</v>
      </c>
      <c r="Y58" s="18">
        <f t="shared" si="14"/>
        <v>2.781700043735436</v>
      </c>
      <c r="Z58" s="18">
        <f t="shared" si="14"/>
        <v>2.6378126083100386</v>
      </c>
      <c r="AA58" s="18">
        <f t="shared" si="14"/>
        <v>2.3676092382831584</v>
      </c>
      <c r="AB58" s="18">
        <f t="shared" si="14"/>
        <v>2.3546221462751795</v>
      </c>
      <c r="AC58" s="18">
        <f t="shared" si="14"/>
        <v>2.3045794891912221</v>
      </c>
      <c r="AD58" s="18">
        <f t="shared" si="14"/>
        <v>2.2235029996623639</v>
      </c>
      <c r="AE58" s="18">
        <f t="shared" si="14"/>
        <v>2.2993644729438287</v>
      </c>
      <c r="AF58" s="18">
        <f t="shared" si="14"/>
        <v>2.6782312407844109</v>
      </c>
      <c r="AG58" s="18">
        <f t="shared" si="14"/>
        <v>2.4504214084044333</v>
      </c>
    </row>
    <row r="59" spans="1:33" x14ac:dyDescent="0.25">
      <c r="A59" s="10" t="s">
        <v>29</v>
      </c>
      <c r="B59" s="19">
        <f t="shared" si="14"/>
        <v>2.4628564439885645</v>
      </c>
      <c r="C59" s="19">
        <f t="shared" si="14"/>
        <v>2.4628564425703687</v>
      </c>
      <c r="D59" s="19">
        <f t="shared" si="14"/>
        <v>2.4628564565520001</v>
      </c>
      <c r="E59" s="19">
        <f t="shared" si="14"/>
        <v>2.4628564526500361</v>
      </c>
      <c r="F59" s="19">
        <f t="shared" si="14"/>
        <v>2.4628564440954452</v>
      </c>
      <c r="G59" s="19">
        <f t="shared" si="14"/>
        <v>2.4628564485539859</v>
      </c>
      <c r="H59" s="19">
        <f t="shared" si="14"/>
        <v>2.4436224516156795</v>
      </c>
      <c r="I59" s="19">
        <f t="shared" si="14"/>
        <v>2.4477060016263295</v>
      </c>
      <c r="J59" s="19">
        <f t="shared" si="14"/>
        <v>2.4745345218648387</v>
      </c>
      <c r="K59" s="19">
        <f t="shared" si="14"/>
        <v>2.3808529605446673</v>
      </c>
      <c r="L59" s="19">
        <f t="shared" si="14"/>
        <v>2.3834362324809204</v>
      </c>
      <c r="M59" s="19">
        <f t="shared" si="14"/>
        <v>2.6659989341293517</v>
      </c>
      <c r="N59" s="19">
        <f t="shared" si="14"/>
        <v>2.6145747332503806</v>
      </c>
      <c r="O59" s="19">
        <f t="shared" si="14"/>
        <v>2.453298330780481</v>
      </c>
      <c r="P59" s="19">
        <f t="shared" si="14"/>
        <v>2.5205273097309822</v>
      </c>
      <c r="Q59" s="19">
        <f t="shared" si="14"/>
        <v>2.6271237736374116</v>
      </c>
      <c r="R59" s="19">
        <f t="shared" si="14"/>
        <v>2.7250769794339833</v>
      </c>
      <c r="S59" s="19">
        <f t="shared" si="14"/>
        <v>2.6559339348455473</v>
      </c>
      <c r="T59" s="19">
        <f t="shared" si="14"/>
        <v>2.4603781659932191</v>
      </c>
      <c r="U59" s="19">
        <f t="shared" si="14"/>
        <v>2.4143756391881341</v>
      </c>
      <c r="V59" s="19">
        <f t="shared" si="14"/>
        <v>2.1023175191643579</v>
      </c>
      <c r="W59" s="19">
        <f t="shared" si="14"/>
        <v>2.1676370960891385</v>
      </c>
      <c r="X59" s="19">
        <f t="shared" si="14"/>
        <v>2.0060955206188553</v>
      </c>
      <c r="Y59" s="19">
        <f t="shared" si="14"/>
        <v>1.9382357107246944</v>
      </c>
      <c r="Z59" s="19">
        <f t="shared" si="14"/>
        <v>1.8379776810014057</v>
      </c>
      <c r="AA59" s="19">
        <f t="shared" si="14"/>
        <v>1.6497051092970241</v>
      </c>
      <c r="AB59" s="19">
        <f t="shared" si="14"/>
        <v>1.6406559504687694</v>
      </c>
      <c r="AC59" s="19">
        <f t="shared" si="14"/>
        <v>1.6057871783169646</v>
      </c>
      <c r="AD59" s="19">
        <f t="shared" si="14"/>
        <v>1.549294621666605</v>
      </c>
      <c r="AE59" s="19">
        <f t="shared" si="14"/>
        <v>1.6006091367703676</v>
      </c>
      <c r="AF59" s="19">
        <f t="shared" si="14"/>
        <v>1.7684006832085688</v>
      </c>
      <c r="AG59" s="19">
        <f t="shared" si="14"/>
        <v>1.5357950481382145</v>
      </c>
    </row>
    <row r="60" spans="1:33" x14ac:dyDescent="0.25">
      <c r="A60" s="12" t="s">
        <v>30</v>
      </c>
      <c r="B60" s="20">
        <f t="shared" si="14"/>
        <v>3.935110616148767</v>
      </c>
      <c r="C60" s="20">
        <f t="shared" si="14"/>
        <v>3.9351106207057507</v>
      </c>
      <c r="D60" s="20">
        <f t="shared" si="14"/>
        <v>3.9351106362851223</v>
      </c>
      <c r="E60" s="20">
        <f t="shared" si="14"/>
        <v>3.935110634453693</v>
      </c>
      <c r="F60" s="20">
        <f t="shared" si="14"/>
        <v>3.935110618308467</v>
      </c>
      <c r="G60" s="20">
        <f t="shared" si="14"/>
        <v>3.9351106238811546</v>
      </c>
      <c r="H60" s="20">
        <f t="shared" si="14"/>
        <v>3.917785352093611</v>
      </c>
      <c r="I60" s="20">
        <f t="shared" si="14"/>
        <v>3.925005239456576</v>
      </c>
      <c r="J60" s="20">
        <f t="shared" si="14"/>
        <v>3.9532379890401619</v>
      </c>
      <c r="K60" s="20">
        <f t="shared" si="14"/>
        <v>3.8401488032738924</v>
      </c>
      <c r="L60" s="20">
        <f t="shared" si="14"/>
        <v>3.8366634967027045</v>
      </c>
      <c r="M60" s="20">
        <f t="shared" si="14"/>
        <v>4.2876354225375017</v>
      </c>
      <c r="N60" s="20">
        <f t="shared" si="14"/>
        <v>4.2125114924071037</v>
      </c>
      <c r="O60" s="20">
        <f t="shared" si="14"/>
        <v>3.9357945673128105</v>
      </c>
      <c r="P60" s="20">
        <f t="shared" si="14"/>
        <v>4.0421158942843327</v>
      </c>
      <c r="Q60" s="20">
        <f t="shared" si="14"/>
        <v>4.1574310633964648</v>
      </c>
      <c r="R60" s="20">
        <f t="shared" si="14"/>
        <v>4.2879170759460088</v>
      </c>
      <c r="S60" s="20">
        <f t="shared" si="14"/>
        <v>4.1719753249508669</v>
      </c>
      <c r="T60" s="20">
        <f t="shared" si="14"/>
        <v>3.8393396032571951</v>
      </c>
      <c r="U60" s="20">
        <f t="shared" si="14"/>
        <v>3.8379252306267655</v>
      </c>
      <c r="V60" s="20">
        <f t="shared" si="14"/>
        <v>3.3653185707792699</v>
      </c>
      <c r="W60" s="20">
        <f t="shared" si="14"/>
        <v>3.4271215029931068</v>
      </c>
      <c r="X60" s="20">
        <f t="shared" si="14"/>
        <v>3.1713541849449736</v>
      </c>
      <c r="Y60" s="20">
        <f t="shared" si="14"/>
        <v>3.0694179442582086</v>
      </c>
      <c r="Z60" s="20">
        <f t="shared" si="14"/>
        <v>2.9170432112504074</v>
      </c>
      <c r="AA60" s="20">
        <f t="shared" si="14"/>
        <v>2.6040277600489135</v>
      </c>
      <c r="AB60" s="20">
        <f t="shared" si="14"/>
        <v>2.5821722061374808</v>
      </c>
      <c r="AC60" s="20">
        <f t="shared" si="14"/>
        <v>2.5240683501328922</v>
      </c>
      <c r="AD60" s="20">
        <f t="shared" si="14"/>
        <v>2.4486529091623703</v>
      </c>
      <c r="AE60" s="20">
        <f t="shared" si="14"/>
        <v>2.541658878513775</v>
      </c>
      <c r="AF60" s="20">
        <f t="shared" si="14"/>
        <v>2.968420947843994</v>
      </c>
      <c r="AG60" s="20">
        <f t="shared" si="14"/>
        <v>2.7669350323226145</v>
      </c>
    </row>
    <row r="61" spans="1:33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 spans="1:33" x14ac:dyDescent="0.25">
      <c r="A62" s="8" t="s">
        <v>0</v>
      </c>
      <c r="B62" s="33">
        <f t="shared" ref="B62:AG63" si="15">IF(B66=0,0,B66/B25)</f>
        <v>3.2111525658612226</v>
      </c>
      <c r="C62" s="33">
        <f t="shared" si="15"/>
        <v>3.2101142675987879</v>
      </c>
      <c r="D62" s="33">
        <f t="shared" si="15"/>
        <v>3.2112357250967349</v>
      </c>
      <c r="E62" s="33">
        <f t="shared" si="15"/>
        <v>3.2125776949278451</v>
      </c>
      <c r="F62" s="33">
        <f t="shared" si="15"/>
        <v>3.2164786092611042</v>
      </c>
      <c r="G62" s="33">
        <f t="shared" si="15"/>
        <v>3.2161851087679922</v>
      </c>
      <c r="H62" s="33">
        <f t="shared" si="15"/>
        <v>3.217374421157293</v>
      </c>
      <c r="I62" s="33">
        <f t="shared" si="15"/>
        <v>3.2186634189837431</v>
      </c>
      <c r="J62" s="33">
        <f t="shared" si="15"/>
        <v>3.2186199845263608</v>
      </c>
      <c r="K62" s="33">
        <f t="shared" si="15"/>
        <v>3.2197556516682555</v>
      </c>
      <c r="L62" s="33">
        <f t="shared" si="15"/>
        <v>3.2202830565349654</v>
      </c>
      <c r="M62" s="33">
        <f t="shared" si="15"/>
        <v>3.2215430058251564</v>
      </c>
      <c r="N62" s="33">
        <f t="shared" si="15"/>
        <v>3.2225898087603371</v>
      </c>
      <c r="O62" s="33">
        <f t="shared" si="15"/>
        <v>3.2225073350852123</v>
      </c>
      <c r="P62" s="33">
        <f t="shared" si="15"/>
        <v>3.2244181314390579</v>
      </c>
      <c r="Q62" s="33">
        <f t="shared" si="15"/>
        <v>3.2252042391216995</v>
      </c>
      <c r="R62" s="33">
        <f t="shared" si="15"/>
        <v>3.2264411422968684</v>
      </c>
      <c r="S62" s="33">
        <f t="shared" si="15"/>
        <v>3.2264823700942524</v>
      </c>
      <c r="T62" s="33">
        <f t="shared" si="15"/>
        <v>3.2267583646977891</v>
      </c>
      <c r="U62" s="33">
        <f t="shared" si="15"/>
        <v>3.2258784104649165</v>
      </c>
      <c r="V62" s="33">
        <f t="shared" si="15"/>
        <v>3.2239425910563848</v>
      </c>
      <c r="W62" s="33">
        <f t="shared" si="15"/>
        <v>3.2258603755330832</v>
      </c>
      <c r="X62" s="33">
        <f t="shared" si="15"/>
        <v>3.2247895066354557</v>
      </c>
      <c r="Y62" s="33">
        <f t="shared" si="15"/>
        <v>3.2256096519291542</v>
      </c>
      <c r="Z62" s="33">
        <f t="shared" si="15"/>
        <v>3.2254974586758234</v>
      </c>
      <c r="AA62" s="33">
        <f t="shared" si="15"/>
        <v>3.2156412084952981</v>
      </c>
      <c r="AB62" s="33">
        <f t="shared" si="15"/>
        <v>3.2150094395316424</v>
      </c>
      <c r="AC62" s="33">
        <f t="shared" si="15"/>
        <v>3.213074141512696</v>
      </c>
      <c r="AD62" s="33">
        <f t="shared" si="15"/>
        <v>3.2077458425512573</v>
      </c>
      <c r="AE62" s="33">
        <f t="shared" si="15"/>
        <v>3.1966378281913856</v>
      </c>
      <c r="AF62" s="33">
        <f t="shared" si="15"/>
        <v>3.1441252476345429</v>
      </c>
      <c r="AG62" s="33">
        <f t="shared" si="15"/>
        <v>3.1584889551241782</v>
      </c>
    </row>
    <row r="63" spans="1:33" x14ac:dyDescent="0.25">
      <c r="A63" s="10" t="s">
        <v>29</v>
      </c>
      <c r="B63" s="34">
        <f t="shared" si="15"/>
        <v>3.1571534697104813</v>
      </c>
      <c r="C63" s="34">
        <f t="shared" si="15"/>
        <v>3.1544741751674117</v>
      </c>
      <c r="D63" s="34">
        <f t="shared" si="15"/>
        <v>3.1575652391598332</v>
      </c>
      <c r="E63" s="34">
        <f t="shared" si="15"/>
        <v>3.1613229118159523</v>
      </c>
      <c r="F63" s="34">
        <f t="shared" si="15"/>
        <v>3.1728019662809062</v>
      </c>
      <c r="G63" s="34">
        <f t="shared" si="15"/>
        <v>3.1724098105321246</v>
      </c>
      <c r="H63" s="34">
        <f t="shared" si="15"/>
        <v>3.1764453125248067</v>
      </c>
      <c r="I63" s="34">
        <f t="shared" si="15"/>
        <v>3.1802803172018375</v>
      </c>
      <c r="J63" s="34">
        <f t="shared" si="15"/>
        <v>3.1797781128518667</v>
      </c>
      <c r="K63" s="34">
        <f t="shared" si="15"/>
        <v>3.184752670046167</v>
      </c>
      <c r="L63" s="34">
        <f t="shared" si="15"/>
        <v>3.1867273189102763</v>
      </c>
      <c r="M63" s="34">
        <f t="shared" si="15"/>
        <v>3.1900729767896272</v>
      </c>
      <c r="N63" s="34">
        <f t="shared" si="15"/>
        <v>3.1919754618069276</v>
      </c>
      <c r="O63" s="34">
        <f t="shared" si="15"/>
        <v>3.1912995748360569</v>
      </c>
      <c r="P63" s="34">
        <f t="shared" si="15"/>
        <v>3.1963167589294592</v>
      </c>
      <c r="Q63" s="34">
        <f t="shared" si="15"/>
        <v>3.1970806885975156</v>
      </c>
      <c r="R63" s="34">
        <f t="shared" si="15"/>
        <v>3.1995376633525345</v>
      </c>
      <c r="S63" s="34">
        <f t="shared" si="15"/>
        <v>3.199147559702562</v>
      </c>
      <c r="T63" s="34">
        <f t="shared" si="15"/>
        <v>3.1991430064716861</v>
      </c>
      <c r="U63" s="34">
        <f t="shared" si="15"/>
        <v>3.1987836139750034</v>
      </c>
      <c r="V63" s="34">
        <f t="shared" si="15"/>
        <v>3.1942482473966964</v>
      </c>
      <c r="W63" s="34">
        <f t="shared" si="15"/>
        <v>3.1977422437575544</v>
      </c>
      <c r="X63" s="34">
        <f t="shared" si="15"/>
        <v>3.1941528122846425</v>
      </c>
      <c r="Y63" s="34">
        <f t="shared" si="15"/>
        <v>3.1965045895121067</v>
      </c>
      <c r="Z63" s="34">
        <f t="shared" si="15"/>
        <v>3.1957199789995467</v>
      </c>
      <c r="AA63" s="34">
        <f t="shared" si="15"/>
        <v>3.1668295955193684</v>
      </c>
      <c r="AB63" s="34">
        <f t="shared" si="15"/>
        <v>3.1647334078634777</v>
      </c>
      <c r="AC63" s="34">
        <f t="shared" si="15"/>
        <v>3.1603680866340986</v>
      </c>
      <c r="AD63" s="34">
        <f t="shared" si="15"/>
        <v>3.15680301474046</v>
      </c>
      <c r="AE63" s="34">
        <f t="shared" si="15"/>
        <v>3.1480469665044875</v>
      </c>
      <c r="AF63" s="34">
        <f t="shared" si="15"/>
        <v>3.0980182985999556</v>
      </c>
      <c r="AG63" s="34">
        <f t="shared" si="15"/>
        <v>3.108032436456333</v>
      </c>
    </row>
    <row r="64" spans="1:33" x14ac:dyDescent="0.25">
      <c r="A64" s="12" t="s">
        <v>30</v>
      </c>
      <c r="B64" s="35">
        <f t="shared" ref="B64:AG64" si="16">IF(B68=0,0,B68/B32)</f>
        <v>3.2237813373193638</v>
      </c>
      <c r="C64" s="35">
        <f t="shared" si="16"/>
        <v>3.2231268191425544</v>
      </c>
      <c r="D64" s="35">
        <f t="shared" si="16"/>
        <v>3.2237876444686395</v>
      </c>
      <c r="E64" s="35">
        <f t="shared" si="16"/>
        <v>3.2245646538712487</v>
      </c>
      <c r="F64" s="35">
        <f t="shared" si="16"/>
        <v>3.2266932680986606</v>
      </c>
      <c r="G64" s="35">
        <f t="shared" si="16"/>
        <v>3.2264228400798722</v>
      </c>
      <c r="H64" s="35">
        <f t="shared" si="16"/>
        <v>3.227235603448984</v>
      </c>
      <c r="I64" s="35">
        <f t="shared" si="16"/>
        <v>3.2279247186510167</v>
      </c>
      <c r="J64" s="35">
        <f t="shared" si="16"/>
        <v>3.2276931528378614</v>
      </c>
      <c r="K64" s="35">
        <f t="shared" si="16"/>
        <v>3.2286202732648031</v>
      </c>
      <c r="L64" s="35">
        <f t="shared" si="16"/>
        <v>3.2286443188240965</v>
      </c>
      <c r="M64" s="35">
        <f t="shared" si="16"/>
        <v>3.2293262950926214</v>
      </c>
      <c r="N64" s="35">
        <f t="shared" si="16"/>
        <v>3.2302744290624603</v>
      </c>
      <c r="O64" s="35">
        <f t="shared" si="16"/>
        <v>3.2300670353521497</v>
      </c>
      <c r="P64" s="35">
        <f t="shared" si="16"/>
        <v>3.2312034345198062</v>
      </c>
      <c r="Q64" s="35">
        <f t="shared" si="16"/>
        <v>3.2312209870565862</v>
      </c>
      <c r="R64" s="35">
        <f t="shared" si="16"/>
        <v>3.2318761866891355</v>
      </c>
      <c r="S64" s="35">
        <f t="shared" si="16"/>
        <v>3.231906433857211</v>
      </c>
      <c r="T64" s="35">
        <f t="shared" si="16"/>
        <v>3.2318537072665645</v>
      </c>
      <c r="U64" s="35">
        <f t="shared" si="16"/>
        <v>3.2319276627533768</v>
      </c>
      <c r="V64" s="35">
        <f t="shared" si="16"/>
        <v>3.2310014200914323</v>
      </c>
      <c r="W64" s="35">
        <f t="shared" si="16"/>
        <v>3.2318217528179445</v>
      </c>
      <c r="X64" s="35">
        <f t="shared" si="16"/>
        <v>3.2312775224293504</v>
      </c>
      <c r="Y64" s="35">
        <f t="shared" si="16"/>
        <v>3.2318789549005804</v>
      </c>
      <c r="Z64" s="35">
        <f t="shared" si="16"/>
        <v>3.2320475590734334</v>
      </c>
      <c r="AA64" s="35">
        <f t="shared" si="16"/>
        <v>3.2258247518169356</v>
      </c>
      <c r="AB64" s="35">
        <f t="shared" si="16"/>
        <v>3.2251904904933077</v>
      </c>
      <c r="AC64" s="35">
        <f t="shared" si="16"/>
        <v>3.223606163369944</v>
      </c>
      <c r="AD64" s="35">
        <f t="shared" si="16"/>
        <v>3.2185096882765598</v>
      </c>
      <c r="AE64" s="35">
        <f t="shared" si="16"/>
        <v>3.2072484510657877</v>
      </c>
      <c r="AF64" s="35">
        <f t="shared" si="16"/>
        <v>3.1528860333272335</v>
      </c>
      <c r="AG64" s="35">
        <f t="shared" si="16"/>
        <v>3.1681806621616171</v>
      </c>
    </row>
    <row r="65" spans="1:33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 spans="1:33" x14ac:dyDescent="0.25">
      <c r="A66" s="8" t="s">
        <v>2</v>
      </c>
      <c r="B66" s="9">
        <f t="shared" ref="B66:AG66" si="17">SUM(B67:B68)</f>
        <v>35700.595263360003</v>
      </c>
      <c r="C66" s="9">
        <f t="shared" si="17"/>
        <v>36947.872288439998</v>
      </c>
      <c r="D66" s="9">
        <f t="shared" si="17"/>
        <v>36976.043246400011</v>
      </c>
      <c r="E66" s="9">
        <f t="shared" si="17"/>
        <v>35235.611547840002</v>
      </c>
      <c r="F66" s="9">
        <f t="shared" si="17"/>
        <v>35526.554672400001</v>
      </c>
      <c r="G66" s="9">
        <f t="shared" si="17"/>
        <v>35480.387485080006</v>
      </c>
      <c r="H66" s="9">
        <f t="shared" si="17"/>
        <v>36908.013570120005</v>
      </c>
      <c r="I66" s="9">
        <f t="shared" si="17"/>
        <v>38775.369390480002</v>
      </c>
      <c r="J66" s="9">
        <f t="shared" si="17"/>
        <v>38780.165851200007</v>
      </c>
      <c r="K66" s="9">
        <f t="shared" si="17"/>
        <v>40143.857818319993</v>
      </c>
      <c r="L66" s="9">
        <f t="shared" si="17"/>
        <v>42379.803333360025</v>
      </c>
      <c r="M66" s="9">
        <f t="shared" si="17"/>
        <v>46355.416924320009</v>
      </c>
      <c r="N66" s="9">
        <f t="shared" si="17"/>
        <v>45974.598690240011</v>
      </c>
      <c r="O66" s="9">
        <f t="shared" si="17"/>
        <v>43142.152084919995</v>
      </c>
      <c r="P66" s="9">
        <f t="shared" si="17"/>
        <v>47023.958070719993</v>
      </c>
      <c r="Q66" s="9">
        <f t="shared" si="17"/>
        <v>50372.932830840022</v>
      </c>
      <c r="R66" s="9">
        <f t="shared" si="17"/>
        <v>53738.354703239995</v>
      </c>
      <c r="S66" s="9">
        <f t="shared" si="17"/>
        <v>55083.563188920001</v>
      </c>
      <c r="T66" s="9">
        <f t="shared" si="17"/>
        <v>52909.295909040018</v>
      </c>
      <c r="U66" s="9">
        <f t="shared" si="17"/>
        <v>47220.085861920001</v>
      </c>
      <c r="V66" s="9">
        <f t="shared" si="17"/>
        <v>44683.499463840017</v>
      </c>
      <c r="W66" s="9">
        <f t="shared" si="17"/>
        <v>48127.251121919995</v>
      </c>
      <c r="X66" s="9">
        <f t="shared" si="17"/>
        <v>44598.173399999992</v>
      </c>
      <c r="Y66" s="9">
        <f t="shared" si="17"/>
        <v>42369.244789680015</v>
      </c>
      <c r="Z66" s="9">
        <f t="shared" si="17"/>
        <v>41730.955840799979</v>
      </c>
      <c r="AA66" s="9">
        <f t="shared" si="17"/>
        <v>38424.201957360005</v>
      </c>
      <c r="AB66" s="9">
        <f t="shared" si="17"/>
        <v>38161.584009000006</v>
      </c>
      <c r="AC66" s="9">
        <f t="shared" si="17"/>
        <v>37452.774648959996</v>
      </c>
      <c r="AD66" s="9">
        <f t="shared" si="17"/>
        <v>35976.81771612</v>
      </c>
      <c r="AE66" s="9">
        <f t="shared" si="17"/>
        <v>36523.851495119998</v>
      </c>
      <c r="AF66" s="9">
        <f t="shared" si="17"/>
        <v>37354.414506839996</v>
      </c>
      <c r="AG66" s="9">
        <f t="shared" si="17"/>
        <v>36084.675244679995</v>
      </c>
    </row>
    <row r="67" spans="1:33" x14ac:dyDescent="0.25">
      <c r="A67" s="10" t="s">
        <v>29</v>
      </c>
      <c r="B67" s="11">
        <v>6652.9674846875387</v>
      </c>
      <c r="C67" s="11">
        <v>6881.7852077645512</v>
      </c>
      <c r="D67" s="11">
        <v>6891.3732314329236</v>
      </c>
      <c r="E67" s="11">
        <v>6572.0706887972428</v>
      </c>
      <c r="F67" s="11">
        <v>6642.3320468815491</v>
      </c>
      <c r="G67" s="11">
        <v>6633.4856164134035</v>
      </c>
      <c r="H67" s="11">
        <v>7074.7115292205926</v>
      </c>
      <c r="I67" s="11">
        <v>7447.4199281019091</v>
      </c>
      <c r="J67" s="11">
        <v>7254.7739795653461</v>
      </c>
      <c r="K67" s="11">
        <v>8023.9496897052659</v>
      </c>
      <c r="L67" s="11">
        <v>8365.4912444010752</v>
      </c>
      <c r="M67" s="11">
        <v>9101.7304953914063</v>
      </c>
      <c r="N67" s="11">
        <v>9137.0880983678871</v>
      </c>
      <c r="O67" s="11">
        <v>8331.2983777599384</v>
      </c>
      <c r="P67" s="11">
        <v>9066.2419148813824</v>
      </c>
      <c r="Q67" s="11">
        <v>8800.1103209545527</v>
      </c>
      <c r="R67" s="11">
        <v>8956.3437995738823</v>
      </c>
      <c r="S67" s="11">
        <v>9043.2142488872196</v>
      </c>
      <c r="T67" s="11">
        <v>8171.1414935331431</v>
      </c>
      <c r="U67" s="11">
        <v>8545.9388144360655</v>
      </c>
      <c r="V67" s="11">
        <v>8502.8863033840262</v>
      </c>
      <c r="W67" s="11">
        <v>8345.3051925483469</v>
      </c>
      <c r="X67" s="11">
        <v>7720.0518316525076</v>
      </c>
      <c r="Y67" s="11">
        <v>7441.2320180527749</v>
      </c>
      <c r="Z67" s="11">
        <v>7454.9002031337868</v>
      </c>
      <c r="AA67" s="11">
        <v>6531.9751664171763</v>
      </c>
      <c r="AB67" s="11">
        <v>6325.9637258278535</v>
      </c>
      <c r="AC67" s="11">
        <v>6135.2747577073396</v>
      </c>
      <c r="AD67" s="11">
        <v>6175.976103405148</v>
      </c>
      <c r="AE67" s="11">
        <v>6446.6281235709293</v>
      </c>
      <c r="AF67" s="11">
        <v>5876.951419067901</v>
      </c>
      <c r="AG67" s="11">
        <v>5721.4543625291935</v>
      </c>
    </row>
    <row r="68" spans="1:33" x14ac:dyDescent="0.25">
      <c r="A68" s="12" t="s">
        <v>30</v>
      </c>
      <c r="B68" s="13">
        <v>29047.627778672464</v>
      </c>
      <c r="C68" s="13">
        <v>30066.087080675446</v>
      </c>
      <c r="D68" s="13">
        <v>30084.670014967087</v>
      </c>
      <c r="E68" s="13">
        <v>28663.540859042761</v>
      </c>
      <c r="F68" s="13">
        <v>28884.222625518451</v>
      </c>
      <c r="G68" s="13">
        <v>28846.901868666606</v>
      </c>
      <c r="H68" s="13">
        <v>29833.302040899413</v>
      </c>
      <c r="I68" s="13">
        <v>31327.949462378092</v>
      </c>
      <c r="J68" s="13">
        <v>31525.39187163466</v>
      </c>
      <c r="K68" s="13">
        <v>32119.908128614727</v>
      </c>
      <c r="L68" s="13">
        <v>34014.312088958948</v>
      </c>
      <c r="M68" s="13">
        <v>37253.686428928602</v>
      </c>
      <c r="N68" s="13">
        <v>36837.510591872124</v>
      </c>
      <c r="O68" s="13">
        <v>34810.853707160059</v>
      </c>
      <c r="P68" s="13">
        <v>37957.716155838607</v>
      </c>
      <c r="Q68" s="13">
        <v>41572.822509885467</v>
      </c>
      <c r="R68" s="13">
        <v>44782.010903666116</v>
      </c>
      <c r="S68" s="13">
        <v>46040.348940032782</v>
      </c>
      <c r="T68" s="13">
        <v>44738.154415506877</v>
      </c>
      <c r="U68" s="13">
        <v>38674.147047483937</v>
      </c>
      <c r="V68" s="13">
        <v>36180.613160455992</v>
      </c>
      <c r="W68" s="13">
        <v>39781.94592937165</v>
      </c>
      <c r="X68" s="13">
        <v>36878.121568347487</v>
      </c>
      <c r="Y68" s="13">
        <v>34928.01277162724</v>
      </c>
      <c r="Z68" s="13">
        <v>34276.055637666192</v>
      </c>
      <c r="AA68" s="13">
        <v>31892.226790942826</v>
      </c>
      <c r="AB68" s="13">
        <v>31835.620283172153</v>
      </c>
      <c r="AC68" s="13">
        <v>31317.499891252653</v>
      </c>
      <c r="AD68" s="13">
        <v>29800.841612714848</v>
      </c>
      <c r="AE68" s="13">
        <v>30077.223371549069</v>
      </c>
      <c r="AF68" s="13">
        <v>31477.463087772092</v>
      </c>
      <c r="AG68" s="13">
        <v>30363.220882150799</v>
      </c>
    </row>
    <row r="69" spans="1:33" x14ac:dyDescent="0.25">
      <c r="A69" s="14" t="s">
        <v>24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 spans="1:33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 spans="1:33" x14ac:dyDescent="0.25">
      <c r="A71" s="8" t="s">
        <v>7</v>
      </c>
      <c r="B71" s="9">
        <f t="shared" ref="B71:AG73" si="18">IF(B66=0,0,100*B66/B12)</f>
        <v>73717.287442657384</v>
      </c>
      <c r="C71" s="9">
        <f t="shared" si="18"/>
        <v>73693.451630547032</v>
      </c>
      <c r="D71" s="9">
        <f t="shared" si="18"/>
        <v>73719.198697809799</v>
      </c>
      <c r="E71" s="9">
        <f t="shared" si="18"/>
        <v>73750.005254274874</v>
      </c>
      <c r="F71" s="9">
        <f t="shared" si="18"/>
        <v>73839.555739981835</v>
      </c>
      <c r="G71" s="9">
        <f t="shared" si="18"/>
        <v>73832.818448164326</v>
      </c>
      <c r="H71" s="9">
        <f t="shared" si="18"/>
        <v>73413.281875868968</v>
      </c>
      <c r="I71" s="9">
        <f t="shared" si="18"/>
        <v>73537.730414329533</v>
      </c>
      <c r="J71" s="9">
        <f t="shared" si="18"/>
        <v>74159.349806952261</v>
      </c>
      <c r="K71" s="9">
        <f t="shared" si="18"/>
        <v>71997.191515485436</v>
      </c>
      <c r="L71" s="9">
        <f t="shared" si="18"/>
        <v>72069.847695128279</v>
      </c>
      <c r="M71" s="9">
        <f t="shared" si="18"/>
        <v>82872.816202171904</v>
      </c>
      <c r="N71" s="9">
        <f t="shared" si="18"/>
        <v>83026.645890061205</v>
      </c>
      <c r="O71" s="9">
        <f t="shared" si="18"/>
        <v>76959.892811170022</v>
      </c>
      <c r="P71" s="9">
        <f t="shared" si="18"/>
        <v>79911.289401208589</v>
      </c>
      <c r="Q71" s="9">
        <f t="shared" si="18"/>
        <v>84109.66104233943</v>
      </c>
      <c r="R71" s="9">
        <f t="shared" si="18"/>
        <v>88970.9626960186</v>
      </c>
      <c r="S71" s="9">
        <f t="shared" si="18"/>
        <v>89217.022726274794</v>
      </c>
      <c r="T71" s="9">
        <f t="shared" si="18"/>
        <v>83126.718414101517</v>
      </c>
      <c r="U71" s="9">
        <f t="shared" si="18"/>
        <v>84743.709988384828</v>
      </c>
      <c r="V71" s="9">
        <f t="shared" si="18"/>
        <v>75875.634332672591</v>
      </c>
      <c r="W71" s="9">
        <f t="shared" si="18"/>
        <v>79098.438512769091</v>
      </c>
      <c r="X71" s="9">
        <f t="shared" si="18"/>
        <v>75405.872075461695</v>
      </c>
      <c r="Y71" s="9">
        <f t="shared" si="18"/>
        <v>75020.585505081093</v>
      </c>
      <c r="Z71" s="9">
        <f t="shared" si="18"/>
        <v>72520.270786191715</v>
      </c>
      <c r="AA71" s="9">
        <f t="shared" si="18"/>
        <v>66207.081403835706</v>
      </c>
      <c r="AB71" s="9">
        <f t="shared" si="18"/>
        <v>67294.925259796408</v>
      </c>
      <c r="AC71" s="9">
        <f t="shared" si="18"/>
        <v>66099.595885115225</v>
      </c>
      <c r="AD71" s="9">
        <f t="shared" si="18"/>
        <v>63908.336389948519</v>
      </c>
      <c r="AE71" s="9">
        <f t="shared" si="18"/>
        <v>64160.676763892632</v>
      </c>
      <c r="AF71" s="9">
        <f t="shared" si="18"/>
        <v>71063.040623984169</v>
      </c>
      <c r="AG71" s="9">
        <f t="shared" si="18"/>
        <v>66160.38875537923</v>
      </c>
    </row>
    <row r="72" spans="1:33" x14ac:dyDescent="0.25">
      <c r="A72" s="10" t="s">
        <v>29</v>
      </c>
      <c r="B72" s="11">
        <f t="shared" si="18"/>
        <v>65306.901084421217</v>
      </c>
      <c r="C72" s="11">
        <f t="shared" si="18"/>
        <v>65251.474037783795</v>
      </c>
      <c r="D72" s="11">
        <f t="shared" si="18"/>
        <v>65315.420868629306</v>
      </c>
      <c r="E72" s="11">
        <f t="shared" si="18"/>
        <v>65393.146079943377</v>
      </c>
      <c r="F72" s="11">
        <f t="shared" si="18"/>
        <v>65630.594766864451</v>
      </c>
      <c r="G72" s="11">
        <f t="shared" si="18"/>
        <v>65622.484719018263</v>
      </c>
      <c r="H72" s="11">
        <f t="shared" si="18"/>
        <v>65192.817616882749</v>
      </c>
      <c r="I72" s="11">
        <f t="shared" si="18"/>
        <v>65380.601080478467</v>
      </c>
      <c r="J72" s="11">
        <f t="shared" si="18"/>
        <v>66086.779058367945</v>
      </c>
      <c r="K72" s="11">
        <f t="shared" si="18"/>
        <v>63684.323857018477</v>
      </c>
      <c r="L72" s="11">
        <f t="shared" si="18"/>
        <v>63792.951482693526</v>
      </c>
      <c r="M72" s="11">
        <f t="shared" si="18"/>
        <v>73067.299812721627</v>
      </c>
      <c r="N72" s="11">
        <f t="shared" si="18"/>
        <v>73568.940875666362</v>
      </c>
      <c r="O72" s="11">
        <f t="shared" si="18"/>
        <v>69669.425171812807</v>
      </c>
      <c r="P72" s="11">
        <f t="shared" si="18"/>
        <v>72168.750927907153</v>
      </c>
      <c r="Q72" s="11">
        <f t="shared" si="18"/>
        <v>77144.408585982223</v>
      </c>
      <c r="R72" s="11">
        <f t="shared" si="18"/>
        <v>81566.859622264878</v>
      </c>
      <c r="S72" s="11">
        <f t="shared" si="18"/>
        <v>82250.18971655253</v>
      </c>
      <c r="T72" s="11">
        <f t="shared" si="18"/>
        <v>77424.681317183597</v>
      </c>
      <c r="U72" s="11">
        <f t="shared" si="18"/>
        <v>78716.385158880614</v>
      </c>
      <c r="V72" s="11">
        <f t="shared" si="18"/>
        <v>68286.836039644841</v>
      </c>
      <c r="W72" s="11">
        <f t="shared" si="18"/>
        <v>71733.128418305379</v>
      </c>
      <c r="X72" s="11">
        <f t="shared" si="18"/>
        <v>67808.975245081325</v>
      </c>
      <c r="Y72" s="11">
        <f t="shared" si="18"/>
        <v>66968.955201251811</v>
      </c>
      <c r="Z72" s="11">
        <f t="shared" si="18"/>
        <v>64535.75664780246</v>
      </c>
      <c r="AA72" s="11">
        <f t="shared" si="18"/>
        <v>59056.235514280117</v>
      </c>
      <c r="AB72" s="11">
        <f t="shared" si="18"/>
        <v>59756.998706213453</v>
      </c>
      <c r="AC72" s="11">
        <f t="shared" si="18"/>
        <v>58418.936883020724</v>
      </c>
      <c r="AD72" s="11">
        <f t="shared" si="18"/>
        <v>56380.667595014238</v>
      </c>
      <c r="AE72" s="11">
        <f t="shared" si="18"/>
        <v>56459.287226467612</v>
      </c>
      <c r="AF72" s="11">
        <f t="shared" si="18"/>
        <v>57578.790559781773</v>
      </c>
      <c r="AG72" s="11">
        <f t="shared" si="18"/>
        <v>53124.844357116875</v>
      </c>
    </row>
    <row r="73" spans="1:33" x14ac:dyDescent="0.25">
      <c r="A73" s="12" t="s">
        <v>30</v>
      </c>
      <c r="B73" s="13">
        <f t="shared" si="18"/>
        <v>75957.728748704234</v>
      </c>
      <c r="C73" s="13">
        <f t="shared" si="18"/>
        <v>75942.308767498354</v>
      </c>
      <c r="D73" s="13">
        <f t="shared" si="18"/>
        <v>75957.879549268764</v>
      </c>
      <c r="E73" s="13">
        <f t="shared" si="18"/>
        <v>75976.187612244554</v>
      </c>
      <c r="F73" s="13">
        <f t="shared" si="18"/>
        <v>76026.339447931154</v>
      </c>
      <c r="G73" s="13">
        <f t="shared" si="18"/>
        <v>76019.967777423895</v>
      </c>
      <c r="H73" s="13">
        <f t="shared" si="18"/>
        <v>75676.170354508329</v>
      </c>
      <c r="I73" s="13">
        <f t="shared" si="18"/>
        <v>75785.482088848687</v>
      </c>
      <c r="J73" s="13">
        <f t="shared" si="18"/>
        <v>76304.261722505631</v>
      </c>
      <c r="K73" s="13">
        <f t="shared" si="18"/>
        <v>74424.056205186513</v>
      </c>
      <c r="L73" s="13">
        <f t="shared" si="18"/>
        <v>74445.387800923796</v>
      </c>
      <c r="M73" s="13">
        <f t="shared" si="18"/>
        <v>85682.077370478321</v>
      </c>
      <c r="N73" s="13">
        <f t="shared" si="18"/>
        <v>85761.285377255423</v>
      </c>
      <c r="O73" s="13">
        <f t="shared" si="18"/>
        <v>78936.820588921037</v>
      </c>
      <c r="P73" s="13">
        <f t="shared" si="18"/>
        <v>82012.85694962526</v>
      </c>
      <c r="Q73" s="13">
        <f t="shared" si="18"/>
        <v>85748.504870750519</v>
      </c>
      <c r="R73" s="13">
        <f t="shared" si="18"/>
        <v>90616.057928997456</v>
      </c>
      <c r="S73" s="13">
        <f t="shared" si="18"/>
        <v>90726.465661313356</v>
      </c>
      <c r="T73" s="13">
        <f t="shared" si="18"/>
        <v>84260.102900834696</v>
      </c>
      <c r="U73" s="13">
        <f t="shared" si="18"/>
        <v>86202.245711048774</v>
      </c>
      <c r="V73" s="13">
        <f t="shared" si="18"/>
        <v>77910.436086382615</v>
      </c>
      <c r="W73" s="13">
        <f t="shared" si="18"/>
        <v>80839.651501360815</v>
      </c>
      <c r="X73" s="13">
        <f t="shared" si="18"/>
        <v>77216.847422578445</v>
      </c>
      <c r="Y73" s="13">
        <f t="shared" si="18"/>
        <v>76992.693922471328</v>
      </c>
      <c r="Z73" s="13">
        <f t="shared" si="18"/>
        <v>74525.689605933963</v>
      </c>
      <c r="AA73" s="13">
        <f t="shared" si="18"/>
        <v>67890.771207967162</v>
      </c>
      <c r="AB73" s="13">
        <f t="shared" si="18"/>
        <v>69025.073778901511</v>
      </c>
      <c r="AC73" s="13">
        <f t="shared" si="18"/>
        <v>67847.120027589583</v>
      </c>
      <c r="AD73" s="13">
        <f t="shared" si="18"/>
        <v>65726.994829008225</v>
      </c>
      <c r="AE73" s="13">
        <f t="shared" si="18"/>
        <v>66093.019551669669</v>
      </c>
      <c r="AF73" s="13">
        <f t="shared" si="18"/>
        <v>74312.24491534401</v>
      </c>
      <c r="AG73" s="13">
        <f t="shared" si="18"/>
        <v>69367.748702807177</v>
      </c>
    </row>
    <row r="74" spans="1:33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 spans="1:33" x14ac:dyDescent="0.25">
      <c r="A75" s="8" t="s">
        <v>19</v>
      </c>
      <c r="B75" s="21">
        <f t="shared" ref="B75:AG77" si="19">IF(B66=0,0,1000*B66/B3)</f>
        <v>29.861809882644</v>
      </c>
      <c r="C75" s="21">
        <f t="shared" si="19"/>
        <v>29.852154326055395</v>
      </c>
      <c r="D75" s="21">
        <f t="shared" si="19"/>
        <v>29.862583214097409</v>
      </c>
      <c r="E75" s="21">
        <f t="shared" si="19"/>
        <v>29.875062735746699</v>
      </c>
      <c r="F75" s="21">
        <f t="shared" si="19"/>
        <v>29.911338920013591</v>
      </c>
      <c r="G75" s="21">
        <f t="shared" si="19"/>
        <v>29.908609539909101</v>
      </c>
      <c r="H75" s="21">
        <f t="shared" si="19"/>
        <v>29.866546059572279</v>
      </c>
      <c r="I75" s="21">
        <f t="shared" si="19"/>
        <v>29.889848797614725</v>
      </c>
      <c r="J75" s="21">
        <f t="shared" si="19"/>
        <v>29.963206900773766</v>
      </c>
      <c r="K75" s="21">
        <f t="shared" si="19"/>
        <v>29.710566572449867</v>
      </c>
      <c r="L75" s="21">
        <f t="shared" si="19"/>
        <v>29.722905685196558</v>
      </c>
      <c r="M75" s="21">
        <f t="shared" si="19"/>
        <v>32.982557696538819</v>
      </c>
      <c r="N75" s="21">
        <f t="shared" si="19"/>
        <v>32.407302554189208</v>
      </c>
      <c r="O75" s="21">
        <f t="shared" si="19"/>
        <v>30.143696531000039</v>
      </c>
      <c r="P75" s="21">
        <f t="shared" si="19"/>
        <v>30.91477945976921</v>
      </c>
      <c r="Q75" s="21">
        <f t="shared" si="19"/>
        <v>30.984863854941189</v>
      </c>
      <c r="R75" s="21">
        <f t="shared" si="19"/>
        <v>31.623035577821998</v>
      </c>
      <c r="S75" s="21">
        <f t="shared" si="19"/>
        <v>30.543198718282579</v>
      </c>
      <c r="T75" s="21">
        <f t="shared" si="19"/>
        <v>27.706941274778291</v>
      </c>
      <c r="U75" s="21">
        <f t="shared" si="19"/>
        <v>28.441692723844472</v>
      </c>
      <c r="V75" s="21">
        <f t="shared" si="19"/>
        <v>24.985039985404384</v>
      </c>
      <c r="W75" s="21">
        <f t="shared" si="19"/>
        <v>24.841013621700434</v>
      </c>
      <c r="X75" s="21">
        <f t="shared" si="19"/>
        <v>22.773599551499583</v>
      </c>
      <c r="Y75" s="21">
        <f t="shared" si="19"/>
        <v>21.978403467257991</v>
      </c>
      <c r="Z75" s="21">
        <f t="shared" si="19"/>
        <v>20.786755435030919</v>
      </c>
      <c r="AA75" s="21">
        <f t="shared" si="19"/>
        <v>18.262027607632294</v>
      </c>
      <c r="AB75" s="21">
        <f t="shared" si="19"/>
        <v>18.043967781547579</v>
      </c>
      <c r="AC75" s="21">
        <f t="shared" si="19"/>
        <v>17.566857772539006</v>
      </c>
      <c r="AD75" s="21">
        <f t="shared" si="19"/>
        <v>17.159196837606309</v>
      </c>
      <c r="AE75" s="21">
        <f t="shared" si="19"/>
        <v>17.677201691476615</v>
      </c>
      <c r="AF75" s="21">
        <f t="shared" si="19"/>
        <v>19.789581029658752</v>
      </c>
      <c r="AG75" s="21">
        <f t="shared" si="19"/>
        <v>17.766254686947466</v>
      </c>
    </row>
    <row r="76" spans="1:33" x14ac:dyDescent="0.25">
      <c r="A76" s="10" t="s">
        <v>29</v>
      </c>
      <c r="B76" s="22">
        <f t="shared" si="19"/>
        <v>90.527788742955991</v>
      </c>
      <c r="C76" s="22">
        <f t="shared" si="19"/>
        <v>90.450964137800554</v>
      </c>
      <c r="D76" s="22">
        <f t="shared" si="19"/>
        <v>90.539595774404248</v>
      </c>
      <c r="E76" s="22">
        <f t="shared" si="19"/>
        <v>90.647343494045288</v>
      </c>
      <c r="F76" s="22">
        <f t="shared" si="19"/>
        <v>90.976491931973968</v>
      </c>
      <c r="G76" s="22">
        <f t="shared" si="19"/>
        <v>90.965247054914428</v>
      </c>
      <c r="H76" s="22">
        <f t="shared" si="19"/>
        <v>90.369652829940037</v>
      </c>
      <c r="I76" s="22">
        <f t="shared" si="19"/>
        <v>90.629958237216343</v>
      </c>
      <c r="J76" s="22">
        <f t="shared" si="19"/>
        <v>91.608855781356198</v>
      </c>
      <c r="K76" s="22">
        <f t="shared" si="19"/>
        <v>88.278594551797624</v>
      </c>
      <c r="L76" s="22">
        <f t="shared" si="19"/>
        <v>88.429173568719051</v>
      </c>
      <c r="M76" s="22">
        <f t="shared" si="19"/>
        <v>98.621490074776091</v>
      </c>
      <c r="N76" s="22">
        <f t="shared" si="19"/>
        <v>96.338558859027899</v>
      </c>
      <c r="O76" s="22">
        <f t="shared" si="19"/>
        <v>90.226818845462716</v>
      </c>
      <c r="P76" s="22">
        <f t="shared" si="19"/>
        <v>92.736359370973361</v>
      </c>
      <c r="Q76" s="22">
        <f t="shared" si="19"/>
        <v>96.255614109773987</v>
      </c>
      <c r="R76" s="22">
        <f t="shared" si="19"/>
        <v>99.597894967669575</v>
      </c>
      <c r="S76" s="22">
        <f t="shared" si="19"/>
        <v>96.475556643128044</v>
      </c>
      <c r="T76" s="22">
        <f t="shared" si="19"/>
        <v>89.11961336159473</v>
      </c>
      <c r="U76" s="22">
        <f t="shared" si="19"/>
        <v>86.896896694337599</v>
      </c>
      <c r="V76" s="22">
        <f t="shared" si="19"/>
        <v>75.58906371844742</v>
      </c>
      <c r="W76" s="22">
        <f t="shared" si="19"/>
        <v>77.781687801508809</v>
      </c>
      <c r="X76" s="22">
        <f t="shared" si="19"/>
        <v>71.62169694907837</v>
      </c>
      <c r="Y76" s="22">
        <f t="shared" si="19"/>
        <v>68.99118986283095</v>
      </c>
      <c r="Z76" s="22">
        <f t="shared" si="19"/>
        <v>65.218040697467487</v>
      </c>
      <c r="AA76" s="22">
        <f t="shared" si="19"/>
        <v>57.718041094355975</v>
      </c>
      <c r="AB76" s="22">
        <f t="shared" si="19"/>
        <v>57.181936210814726</v>
      </c>
      <c r="AC76" s="22">
        <f t="shared" si="19"/>
        <v>55.887321479706962</v>
      </c>
      <c r="AD76" s="22">
        <f t="shared" si="19"/>
        <v>53.846762746739174</v>
      </c>
      <c r="AE76" s="22">
        <f t="shared" si="19"/>
        <v>55.459357959798758</v>
      </c>
      <c r="AF76" s="22">
        <f t="shared" si="19"/>
        <v>52.529183624339041</v>
      </c>
      <c r="AG76" s="22">
        <f t="shared" si="19"/>
        <v>50.276544470359738</v>
      </c>
    </row>
    <row r="77" spans="1:33" x14ac:dyDescent="0.25">
      <c r="A77" s="12" t="s">
        <v>30</v>
      </c>
      <c r="B77" s="23">
        <f t="shared" si="19"/>
        <v>25.88832171434564</v>
      </c>
      <c r="C77" s="23">
        <f t="shared" si="19"/>
        <v>25.883065582686296</v>
      </c>
      <c r="D77" s="23">
        <f t="shared" si="19"/>
        <v>25.888372362720233</v>
      </c>
      <c r="E77" s="23">
        <f t="shared" si="19"/>
        <v>25.894612026962673</v>
      </c>
      <c r="F77" s="23">
        <f t="shared" si="19"/>
        <v>25.911705722846293</v>
      </c>
      <c r="G77" s="23">
        <f t="shared" si="19"/>
        <v>25.909534089060802</v>
      </c>
      <c r="H77" s="23">
        <f t="shared" si="19"/>
        <v>25.774400725165854</v>
      </c>
      <c r="I77" s="23">
        <f t="shared" si="19"/>
        <v>25.782164659698655</v>
      </c>
      <c r="J77" s="23">
        <f t="shared" si="19"/>
        <v>25.945402621224083</v>
      </c>
      <c r="K77" s="23">
        <f t="shared" si="19"/>
        <v>25.486512195266226</v>
      </c>
      <c r="L77" s="23">
        <f t="shared" si="19"/>
        <v>25.551065378322829</v>
      </c>
      <c r="M77" s="23">
        <f t="shared" si="19"/>
        <v>28.369431834955055</v>
      </c>
      <c r="N77" s="23">
        <f t="shared" si="19"/>
        <v>27.826974158356911</v>
      </c>
      <c r="O77" s="23">
        <f t="shared" si="19"/>
        <v>25.999997790614596</v>
      </c>
      <c r="P77" s="23">
        <f t="shared" si="19"/>
        <v>26.668438405940844</v>
      </c>
      <c r="Q77" s="23">
        <f t="shared" si="19"/>
        <v>27.095580374965877</v>
      </c>
      <c r="R77" s="23">
        <f t="shared" si="19"/>
        <v>27.824988708017869</v>
      </c>
      <c r="S77" s="23">
        <f t="shared" si="19"/>
        <v>26.928459011577651</v>
      </c>
      <c r="T77" s="23">
        <f t="shared" si="19"/>
        <v>24.609569200549245</v>
      </c>
      <c r="U77" s="23">
        <f t="shared" si="19"/>
        <v>24.761025339179369</v>
      </c>
      <c r="V77" s="23">
        <f t="shared" si="19"/>
        <v>21.588484657790161</v>
      </c>
      <c r="W77" s="23">
        <f t="shared" si="19"/>
        <v>21.737348386325934</v>
      </c>
      <c r="X77" s="23">
        <f t="shared" si="19"/>
        <v>19.928318759482831</v>
      </c>
      <c r="Y77" s="23">
        <f t="shared" si="19"/>
        <v>19.192170542017461</v>
      </c>
      <c r="Z77" s="23">
        <f t="shared" si="19"/>
        <v>18.104185168233087</v>
      </c>
      <c r="AA77" s="23">
        <f t="shared" si="19"/>
        <v>16.019171769647063</v>
      </c>
      <c r="AB77" s="23">
        <f t="shared" si="19"/>
        <v>15.883713616181124</v>
      </c>
      <c r="AC77" s="23">
        <f t="shared" si="19"/>
        <v>15.486585980419884</v>
      </c>
      <c r="AD77" s="23">
        <f t="shared" si="19"/>
        <v>15.036092376319585</v>
      </c>
      <c r="AE77" s="23">
        <f t="shared" si="19"/>
        <v>15.4248883521769</v>
      </c>
      <c r="AF77" s="23">
        <f t="shared" si="19"/>
        <v>17.726790020182911</v>
      </c>
      <c r="AG77" s="23">
        <f t="shared" si="19"/>
        <v>15.836614385465483</v>
      </c>
    </row>
    <row r="78" spans="1:33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spans="1:33" x14ac:dyDescent="0.25">
      <c r="A79" s="8" t="s">
        <v>8</v>
      </c>
      <c r="B79" s="36">
        <f t="shared" ref="B79:AG81" si="20">IF(B66=0,0,B66/B$66)</f>
        <v>1</v>
      </c>
      <c r="C79" s="36">
        <f t="shared" si="20"/>
        <v>1</v>
      </c>
      <c r="D79" s="36">
        <f t="shared" si="20"/>
        <v>1</v>
      </c>
      <c r="E79" s="36">
        <f t="shared" si="20"/>
        <v>1</v>
      </c>
      <c r="F79" s="36">
        <f t="shared" si="20"/>
        <v>1</v>
      </c>
      <c r="G79" s="36">
        <f t="shared" si="20"/>
        <v>1</v>
      </c>
      <c r="H79" s="36">
        <f t="shared" si="20"/>
        <v>1</v>
      </c>
      <c r="I79" s="36">
        <f t="shared" si="20"/>
        <v>1</v>
      </c>
      <c r="J79" s="36">
        <f t="shared" si="20"/>
        <v>1</v>
      </c>
      <c r="K79" s="36">
        <f t="shared" si="20"/>
        <v>1</v>
      </c>
      <c r="L79" s="36">
        <f t="shared" si="20"/>
        <v>1</v>
      </c>
      <c r="M79" s="36">
        <f t="shared" si="20"/>
        <v>1</v>
      </c>
      <c r="N79" s="36">
        <f t="shared" si="20"/>
        <v>1</v>
      </c>
      <c r="O79" s="36">
        <f t="shared" si="20"/>
        <v>1</v>
      </c>
      <c r="P79" s="36">
        <f t="shared" si="20"/>
        <v>1</v>
      </c>
      <c r="Q79" s="36">
        <f t="shared" si="20"/>
        <v>1</v>
      </c>
      <c r="R79" s="36">
        <f t="shared" si="20"/>
        <v>1</v>
      </c>
      <c r="S79" s="36">
        <f t="shared" si="20"/>
        <v>1</v>
      </c>
      <c r="T79" s="36">
        <f t="shared" si="20"/>
        <v>1</v>
      </c>
      <c r="U79" s="36">
        <f t="shared" si="20"/>
        <v>1</v>
      </c>
      <c r="V79" s="36">
        <f t="shared" si="20"/>
        <v>1</v>
      </c>
      <c r="W79" s="36">
        <f t="shared" si="20"/>
        <v>1</v>
      </c>
      <c r="X79" s="36">
        <f t="shared" si="20"/>
        <v>1</v>
      </c>
      <c r="Y79" s="36">
        <f t="shared" si="20"/>
        <v>1</v>
      </c>
      <c r="Z79" s="36">
        <f t="shared" si="20"/>
        <v>1</v>
      </c>
      <c r="AA79" s="36">
        <f t="shared" si="20"/>
        <v>1</v>
      </c>
      <c r="AB79" s="36">
        <f t="shared" si="20"/>
        <v>1</v>
      </c>
      <c r="AC79" s="36">
        <f t="shared" si="20"/>
        <v>1</v>
      </c>
      <c r="AD79" s="36">
        <f t="shared" si="20"/>
        <v>1</v>
      </c>
      <c r="AE79" s="36">
        <f t="shared" si="20"/>
        <v>1</v>
      </c>
      <c r="AF79" s="36">
        <f t="shared" si="20"/>
        <v>1</v>
      </c>
      <c r="AG79" s="36">
        <f t="shared" si="20"/>
        <v>1</v>
      </c>
    </row>
    <row r="80" spans="1:33" x14ac:dyDescent="0.25">
      <c r="A80" s="10" t="s">
        <v>29</v>
      </c>
      <c r="B80" s="37">
        <f t="shared" si="20"/>
        <v>0.18635452534080205</v>
      </c>
      <c r="C80" s="37">
        <f t="shared" si="20"/>
        <v>0.18625660373730582</v>
      </c>
      <c r="D80" s="37">
        <f t="shared" si="20"/>
        <v>0.18637400398713208</v>
      </c>
      <c r="E80" s="37">
        <f t="shared" si="20"/>
        <v>0.18651785509311306</v>
      </c>
      <c r="F80" s="37">
        <f t="shared" si="20"/>
        <v>0.18696808931044101</v>
      </c>
      <c r="G80" s="37">
        <f t="shared" si="20"/>
        <v>0.18696203978050904</v>
      </c>
      <c r="H80" s="37">
        <f t="shared" si="20"/>
        <v>0.19168497149757577</v>
      </c>
      <c r="I80" s="37">
        <f t="shared" si="20"/>
        <v>0.19206573773944174</v>
      </c>
      <c r="J80" s="37">
        <f t="shared" si="20"/>
        <v>0.18707434123417643</v>
      </c>
      <c r="K80" s="37">
        <f t="shared" si="20"/>
        <v>0.19987988513758306</v>
      </c>
      <c r="L80" s="37">
        <f t="shared" si="20"/>
        <v>0.19739334745369214</v>
      </c>
      <c r="M80" s="37">
        <f t="shared" si="20"/>
        <v>0.19634664294468365</v>
      </c>
      <c r="N80" s="37">
        <f t="shared" si="20"/>
        <v>0.1987420958240492</v>
      </c>
      <c r="O80" s="37">
        <f t="shared" si="20"/>
        <v>0.19311272097323304</v>
      </c>
      <c r="P80" s="37">
        <f t="shared" si="20"/>
        <v>0.19280048483469922</v>
      </c>
      <c r="Q80" s="37">
        <f t="shared" si="20"/>
        <v>0.17469918518555716</v>
      </c>
      <c r="R80" s="37">
        <f t="shared" si="20"/>
        <v>0.16666576133626745</v>
      </c>
      <c r="S80" s="37">
        <f t="shared" si="20"/>
        <v>0.16417264471203002</v>
      </c>
      <c r="T80" s="37">
        <f t="shared" si="20"/>
        <v>0.15443678380412981</v>
      </c>
      <c r="U80" s="37">
        <f t="shared" si="20"/>
        <v>0.18098100963699904</v>
      </c>
      <c r="V80" s="37">
        <f t="shared" si="20"/>
        <v>0.19029141417773154</v>
      </c>
      <c r="W80" s="37">
        <f t="shared" si="20"/>
        <v>0.17340082797181411</v>
      </c>
      <c r="X80" s="37">
        <f t="shared" si="20"/>
        <v>0.17310242198512346</v>
      </c>
      <c r="Y80" s="37">
        <f t="shared" si="20"/>
        <v>0.1756281485542375</v>
      </c>
      <c r="Z80" s="37">
        <f t="shared" si="20"/>
        <v>0.17864197100046289</v>
      </c>
      <c r="AA80" s="37">
        <f t="shared" si="20"/>
        <v>0.16999637815941684</v>
      </c>
      <c r="AB80" s="37">
        <f t="shared" si="20"/>
        <v>0.16576784979197776</v>
      </c>
      <c r="AC80" s="37">
        <f t="shared" si="20"/>
        <v>0.16381362436328081</v>
      </c>
      <c r="AD80" s="37">
        <f t="shared" si="20"/>
        <v>0.17166543611882329</v>
      </c>
      <c r="AE80" s="37">
        <f t="shared" si="20"/>
        <v>0.17650460889734676</v>
      </c>
      <c r="AF80" s="37">
        <f t="shared" si="20"/>
        <v>0.15732950165747525</v>
      </c>
      <c r="AG80" s="37">
        <f t="shared" si="20"/>
        <v>0.15855634902444396</v>
      </c>
    </row>
    <row r="81" spans="1:33" x14ac:dyDescent="0.25">
      <c r="A81" s="12" t="s">
        <v>30</v>
      </c>
      <c r="B81" s="38">
        <f t="shared" si="20"/>
        <v>0.81364547465919801</v>
      </c>
      <c r="C81" s="38">
        <f t="shared" si="20"/>
        <v>0.81374339626269421</v>
      </c>
      <c r="D81" s="38">
        <f t="shared" si="20"/>
        <v>0.81362599601286789</v>
      </c>
      <c r="E81" s="38">
        <f t="shared" si="20"/>
        <v>0.81348214490688697</v>
      </c>
      <c r="F81" s="38">
        <f t="shared" si="20"/>
        <v>0.81303191068955893</v>
      </c>
      <c r="G81" s="38">
        <f t="shared" si="20"/>
        <v>0.81303796021949104</v>
      </c>
      <c r="H81" s="38">
        <f t="shared" si="20"/>
        <v>0.8083150285024242</v>
      </c>
      <c r="I81" s="38">
        <f t="shared" si="20"/>
        <v>0.8079342622605582</v>
      </c>
      <c r="J81" s="38">
        <f t="shared" si="20"/>
        <v>0.81292565876582357</v>
      </c>
      <c r="K81" s="38">
        <f t="shared" si="20"/>
        <v>0.80012011486241696</v>
      </c>
      <c r="L81" s="38">
        <f t="shared" si="20"/>
        <v>0.80260665254630781</v>
      </c>
      <c r="M81" s="38">
        <f t="shared" si="20"/>
        <v>0.80365335705531638</v>
      </c>
      <c r="N81" s="38">
        <f t="shared" si="20"/>
        <v>0.80125790417595077</v>
      </c>
      <c r="O81" s="38">
        <f t="shared" si="20"/>
        <v>0.80688727902676705</v>
      </c>
      <c r="P81" s="38">
        <f t="shared" si="20"/>
        <v>0.80719951516530064</v>
      </c>
      <c r="Q81" s="38">
        <f t="shared" si="20"/>
        <v>0.82530081481444284</v>
      </c>
      <c r="R81" s="38">
        <f t="shared" si="20"/>
        <v>0.83333423866373257</v>
      </c>
      <c r="S81" s="38">
        <f t="shared" si="20"/>
        <v>0.83582735528796992</v>
      </c>
      <c r="T81" s="38">
        <f t="shared" si="20"/>
        <v>0.84556321619587027</v>
      </c>
      <c r="U81" s="38">
        <f t="shared" si="20"/>
        <v>0.81901899036300096</v>
      </c>
      <c r="V81" s="38">
        <f t="shared" si="20"/>
        <v>0.80970858582226846</v>
      </c>
      <c r="W81" s="38">
        <f t="shared" si="20"/>
        <v>0.82659917202818589</v>
      </c>
      <c r="X81" s="38">
        <f t="shared" si="20"/>
        <v>0.82689757801487662</v>
      </c>
      <c r="Y81" s="38">
        <f t="shared" si="20"/>
        <v>0.82437185144576253</v>
      </c>
      <c r="Z81" s="38">
        <f t="shared" si="20"/>
        <v>0.82135802899953714</v>
      </c>
      <c r="AA81" s="38">
        <f t="shared" si="20"/>
        <v>0.83000362184058307</v>
      </c>
      <c r="AB81" s="38">
        <f t="shared" si="20"/>
        <v>0.83423215020802222</v>
      </c>
      <c r="AC81" s="38">
        <f t="shared" si="20"/>
        <v>0.83618637563671905</v>
      </c>
      <c r="AD81" s="38">
        <f t="shared" si="20"/>
        <v>0.82833456388117666</v>
      </c>
      <c r="AE81" s="38">
        <f t="shared" si="20"/>
        <v>0.82349539110265324</v>
      </c>
      <c r="AF81" s="38">
        <f t="shared" si="20"/>
        <v>0.84267049834252472</v>
      </c>
      <c r="AG81" s="38">
        <f t="shared" si="20"/>
        <v>0.84144365097555596</v>
      </c>
    </row>
    <row r="82" spans="1:33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 spans="1:33" x14ac:dyDescent="0.25">
      <c r="A83" s="8" t="s">
        <v>26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>
        <f>SUM(AD84:AD85)</f>
        <v>35976.81771612</v>
      </c>
      <c r="AE83" s="9">
        <f t="shared" ref="AE83:AG83" si="21">SUM(AE84:AE85)</f>
        <v>36523.851495119998</v>
      </c>
      <c r="AF83" s="9">
        <f t="shared" si="21"/>
        <v>36020.316996310015</v>
      </c>
      <c r="AG83" s="9">
        <f t="shared" si="21"/>
        <v>36084.675244679995</v>
      </c>
    </row>
    <row r="84" spans="1:33" x14ac:dyDescent="0.25">
      <c r="A84" s="10" t="s">
        <v>29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>
        <v>6175.976103405148</v>
      </c>
      <c r="AE84" s="11">
        <v>6446.6281235709293</v>
      </c>
      <c r="AF84" s="11">
        <v>5876.951419067901</v>
      </c>
      <c r="AG84" s="11">
        <v>5721.4543625291935</v>
      </c>
    </row>
    <row r="85" spans="1:33" x14ac:dyDescent="0.25">
      <c r="A85" s="12" t="s">
        <v>30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>
        <v>29800.841612714848</v>
      </c>
      <c r="AE85" s="13">
        <v>30077.223371549069</v>
      </c>
      <c r="AF85" s="13">
        <v>30143.365577242115</v>
      </c>
      <c r="AG85" s="13">
        <v>30363.220882150799</v>
      </c>
    </row>
    <row r="86" spans="1:33" x14ac:dyDescent="0.25">
      <c r="A86" s="14" t="s">
        <v>36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spans="1:33" x14ac:dyDescent="0.25">
      <c r="A87" s="14" t="s">
        <v>28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spans="1:33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spans="1:33" x14ac:dyDescent="0.25">
      <c r="A89" s="8" t="s">
        <v>69</v>
      </c>
      <c r="B89" s="9">
        <v>34944.309869999997</v>
      </c>
      <c r="C89" s="9">
        <v>35751.707889999998</v>
      </c>
      <c r="D89" s="9">
        <v>35750.824610000003</v>
      </c>
      <c r="E89" s="9">
        <v>34293.069409999996</v>
      </c>
      <c r="F89" s="9">
        <v>35238.708960000004</v>
      </c>
      <c r="G89" s="9">
        <v>34641.502809999998</v>
      </c>
      <c r="H89" s="9">
        <v>36023.613080000003</v>
      </c>
      <c r="I89" s="9">
        <v>38733.79767</v>
      </c>
      <c r="J89" s="9">
        <v>38735.636449999998</v>
      </c>
      <c r="K89" s="9">
        <v>40099.782059999998</v>
      </c>
      <c r="L89" s="9">
        <v>42334.981690000001</v>
      </c>
      <c r="M89" s="9">
        <v>46311.592550000001</v>
      </c>
      <c r="N89" s="9">
        <v>45932.033049999998</v>
      </c>
      <c r="O89" s="9">
        <v>43104.583330000001</v>
      </c>
      <c r="P89" s="9">
        <v>46984.354319999999</v>
      </c>
      <c r="Q89" s="9">
        <v>50332.653010000002</v>
      </c>
      <c r="R89" s="9">
        <v>53696.542029999997</v>
      </c>
      <c r="S89" s="9">
        <v>54987.157769999998</v>
      </c>
      <c r="T89" s="9">
        <v>52810.182070000003</v>
      </c>
      <c r="U89" s="9">
        <v>47124.998290000003</v>
      </c>
      <c r="V89" s="9">
        <v>44609.749159999999</v>
      </c>
      <c r="W89" s="9">
        <v>48078.119839999999</v>
      </c>
      <c r="X89" s="9">
        <v>44210.053599999999</v>
      </c>
      <c r="Y89" s="9">
        <v>42413.360710000001</v>
      </c>
      <c r="Z89" s="9">
        <v>41817.97941</v>
      </c>
      <c r="AA89" s="9">
        <v>40881.928740000003</v>
      </c>
      <c r="AB89" s="9">
        <v>38017.952559999998</v>
      </c>
      <c r="AC89" s="9">
        <v>37298.153279999999</v>
      </c>
      <c r="AD89" s="9">
        <v>35823.274319999997</v>
      </c>
      <c r="AE89" s="9">
        <v>36412.560169999997</v>
      </c>
      <c r="AF89" s="9">
        <v>37116.941579999999</v>
      </c>
      <c r="AG89" s="9">
        <v>35692.94053</v>
      </c>
    </row>
    <row r="90" spans="1:33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 spans="1:33" x14ac:dyDescent="0.25">
      <c r="A91" s="8" t="s">
        <v>70</v>
      </c>
      <c r="B91" s="9">
        <f>B89-B$66</f>
        <v>-756.2853933600054</v>
      </c>
      <c r="C91" s="9">
        <f t="shared" ref="C91:AG91" si="22">C89-C$66</f>
        <v>-1196.1643984399998</v>
      </c>
      <c r="D91" s="9">
        <f t="shared" si="22"/>
        <v>-1225.2186364000081</v>
      </c>
      <c r="E91" s="9">
        <f t="shared" si="22"/>
        <v>-942.54213784000603</v>
      </c>
      <c r="F91" s="9">
        <f t="shared" si="22"/>
        <v>-287.84571239999786</v>
      </c>
      <c r="G91" s="9">
        <f t="shared" si="22"/>
        <v>-838.88467508000758</v>
      </c>
      <c r="H91" s="9">
        <f t="shared" si="22"/>
        <v>-884.40049012000236</v>
      </c>
      <c r="I91" s="9">
        <f t="shared" si="22"/>
        <v>-41.571720480002114</v>
      </c>
      <c r="J91" s="9">
        <f t="shared" si="22"/>
        <v>-44.529401200008579</v>
      </c>
      <c r="K91" s="9">
        <f t="shared" si="22"/>
        <v>-44.075758319995657</v>
      </c>
      <c r="L91" s="9">
        <f t="shared" si="22"/>
        <v>-44.821643360024609</v>
      </c>
      <c r="M91" s="9">
        <f t="shared" si="22"/>
        <v>-43.824374320007337</v>
      </c>
      <c r="N91" s="9">
        <f t="shared" si="22"/>
        <v>-42.565640240012726</v>
      </c>
      <c r="O91" s="9">
        <f t="shared" si="22"/>
        <v>-37.568754919993808</v>
      </c>
      <c r="P91" s="9">
        <f t="shared" si="22"/>
        <v>-39.603750719994423</v>
      </c>
      <c r="Q91" s="9">
        <f t="shared" si="22"/>
        <v>-40.279820840019966</v>
      </c>
      <c r="R91" s="9">
        <f t="shared" si="22"/>
        <v>-41.812673239997821</v>
      </c>
      <c r="S91" s="9">
        <f t="shared" si="22"/>
        <v>-96.405418920003285</v>
      </c>
      <c r="T91" s="9">
        <f t="shared" si="22"/>
        <v>-99.113839040015591</v>
      </c>
      <c r="U91" s="9">
        <f t="shared" si="22"/>
        <v>-95.087571919997572</v>
      </c>
      <c r="V91" s="9">
        <f t="shared" si="22"/>
        <v>-73.750303840017295</v>
      </c>
      <c r="W91" s="9">
        <f t="shared" si="22"/>
        <v>-49.131281919995672</v>
      </c>
      <c r="X91" s="9">
        <f t="shared" si="22"/>
        <v>-388.11979999999312</v>
      </c>
      <c r="Y91" s="9">
        <f t="shared" si="22"/>
        <v>44.115920319985889</v>
      </c>
      <c r="Z91" s="9">
        <f t="shared" si="22"/>
        <v>87.023569200020574</v>
      </c>
      <c r="AA91" s="9">
        <f t="shared" si="22"/>
        <v>2457.7267826399984</v>
      </c>
      <c r="AB91" s="9">
        <f t="shared" si="22"/>
        <v>-143.63144900000771</v>
      </c>
      <c r="AC91" s="9">
        <f t="shared" si="22"/>
        <v>-154.6213689599972</v>
      </c>
      <c r="AD91" s="9">
        <f t="shared" si="22"/>
        <v>-153.54339612000331</v>
      </c>
      <c r="AE91" s="9">
        <f t="shared" si="22"/>
        <v>-111.29132512000069</v>
      </c>
      <c r="AF91" s="9">
        <f t="shared" si="22"/>
        <v>-237.47292683999694</v>
      </c>
      <c r="AG91" s="9">
        <f t="shared" si="22"/>
        <v>-391.7347146799948</v>
      </c>
    </row>
    <row r="92" spans="1:33" x14ac:dyDescent="0.25">
      <c r="A92" s="10" t="s">
        <v>29</v>
      </c>
      <c r="B92" s="11">
        <f>IF(B$66=0,50%,B$67/B$66)*B91</f>
        <v>-140.93720550178557</v>
      </c>
      <c r="C92" s="11">
        <f t="shared" ref="C92:AG92" si="23">IF(C$66=0,50%,C$67/C$66)*C91</f>
        <v>-222.79351836491182</v>
      </c>
      <c r="D92" s="11">
        <f t="shared" si="23"/>
        <v>-228.34890302552364</v>
      </c>
      <c r="E92" s="11">
        <f t="shared" si="23"/>
        <v>-175.80093788479525</v>
      </c>
      <c r="F92" s="11">
        <f t="shared" si="23"/>
        <v>-53.817962863630321</v>
      </c>
      <c r="G92" s="11">
        <f t="shared" si="23"/>
        <v>-156.83958999356778</v>
      </c>
      <c r="H92" s="11">
        <f t="shared" si="23"/>
        <v>-169.52628274109469</v>
      </c>
      <c r="I92" s="11">
        <f t="shared" si="23"/>
        <v>-7.9845031630894656</v>
      </c>
      <c r="J92" s="11">
        <f t="shared" si="23"/>
        <v>-8.33030839504395</v>
      </c>
      <c r="K92" s="11">
        <f t="shared" si="23"/>
        <v>-8.8098575103526038</v>
      </c>
      <c r="L92" s="11">
        <f t="shared" si="23"/>
        <v>-8.8474942212108107</v>
      </c>
      <c r="M92" s="11">
        <f t="shared" si="23"/>
        <v>-8.6047687768846437</v>
      </c>
      <c r="N92" s="11">
        <f t="shared" si="23"/>
        <v>-8.4595845513926129</v>
      </c>
      <c r="O92" s="11">
        <f t="shared" si="23"/>
        <v>-7.2550044861765404</v>
      </c>
      <c r="P92" s="11">
        <f t="shared" si="23"/>
        <v>-7.635622340087493</v>
      </c>
      <c r="Q92" s="11">
        <f t="shared" si="23"/>
        <v>-7.0368518801717128</v>
      </c>
      <c r="R92" s="11">
        <f t="shared" si="23"/>
        <v>-6.9687410190488137</v>
      </c>
      <c r="S92" s="11">
        <f t="shared" si="23"/>
        <v>-15.827132588668116</v>
      </c>
      <c r="T92" s="11">
        <f t="shared" si="23"/>
        <v>-15.30682253182021</v>
      </c>
      <c r="U92" s="11">
        <f t="shared" si="23"/>
        <v>-17.209044770011918</v>
      </c>
      <c r="V92" s="11">
        <f t="shared" si="23"/>
        <v>-14.034049613754277</v>
      </c>
      <c r="W92" s="11">
        <f t="shared" si="23"/>
        <v>-8.5194049642438703</v>
      </c>
      <c r="X92" s="11">
        <f t="shared" si="23"/>
        <v>-67.18447740038053</v>
      </c>
      <c r="Y92" s="11">
        <f t="shared" si="23"/>
        <v>7.7479974075653866</v>
      </c>
      <c r="Z92" s="11">
        <f t="shared" si="23"/>
        <v>15.546061925386851</v>
      </c>
      <c r="AA92" s="11">
        <f t="shared" si="23"/>
        <v>417.80465155419608</v>
      </c>
      <c r="AB92" s="11">
        <f t="shared" si="23"/>
        <v>-23.809476463237392</v>
      </c>
      <c r="AC92" s="11">
        <f t="shared" si="23"/>
        <v>-25.329086853349228</v>
      </c>
      <c r="AD92" s="11">
        <f t="shared" si="23"/>
        <v>-26.358094058105607</v>
      </c>
      <c r="AE92" s="11">
        <f t="shared" si="23"/>
        <v>-19.643431813973184</v>
      </c>
      <c r="AF92" s="11">
        <f t="shared" si="23"/>
        <v>-37.361497236878797</v>
      </c>
      <c r="AG92" s="11">
        <f t="shared" si="23"/>
        <v>-62.112026145792228</v>
      </c>
    </row>
    <row r="93" spans="1:33" x14ac:dyDescent="0.25">
      <c r="A93" s="12" t="s">
        <v>30</v>
      </c>
      <c r="B93" s="13">
        <f>B91-B92</f>
        <v>-615.34818785821983</v>
      </c>
      <c r="C93" s="13">
        <f t="shared" ref="C93:AG93" si="24">C91-C92</f>
        <v>-973.37088007508794</v>
      </c>
      <c r="D93" s="13">
        <f t="shared" si="24"/>
        <v>-996.86973337448444</v>
      </c>
      <c r="E93" s="13">
        <f t="shared" si="24"/>
        <v>-766.74119995521073</v>
      </c>
      <c r="F93" s="13">
        <f t="shared" si="24"/>
        <v>-234.02774953636754</v>
      </c>
      <c r="G93" s="13">
        <f t="shared" si="24"/>
        <v>-682.04508508643983</v>
      </c>
      <c r="H93" s="13">
        <f t="shared" si="24"/>
        <v>-714.87420737890761</v>
      </c>
      <c r="I93" s="13">
        <f t="shared" si="24"/>
        <v>-33.58721731691265</v>
      </c>
      <c r="J93" s="13">
        <f t="shared" si="24"/>
        <v>-36.199092804964629</v>
      </c>
      <c r="K93" s="13">
        <f t="shared" si="24"/>
        <v>-35.265900809643057</v>
      </c>
      <c r="L93" s="13">
        <f t="shared" si="24"/>
        <v>-35.9741491388138</v>
      </c>
      <c r="M93" s="13">
        <f t="shared" si="24"/>
        <v>-35.219605543122697</v>
      </c>
      <c r="N93" s="13">
        <f t="shared" si="24"/>
        <v>-34.106055688620117</v>
      </c>
      <c r="O93" s="13">
        <f t="shared" si="24"/>
        <v>-30.313750433817269</v>
      </c>
      <c r="P93" s="13">
        <f t="shared" si="24"/>
        <v>-31.968128379906929</v>
      </c>
      <c r="Q93" s="13">
        <f t="shared" si="24"/>
        <v>-33.242968959848255</v>
      </c>
      <c r="R93" s="13">
        <f t="shared" si="24"/>
        <v>-34.843932220949007</v>
      </c>
      <c r="S93" s="13">
        <f t="shared" si="24"/>
        <v>-80.578286331335164</v>
      </c>
      <c r="T93" s="13">
        <f t="shared" si="24"/>
        <v>-83.807016508195375</v>
      </c>
      <c r="U93" s="13">
        <f t="shared" si="24"/>
        <v>-77.878527149985658</v>
      </c>
      <c r="V93" s="13">
        <f t="shared" si="24"/>
        <v>-59.716254226263018</v>
      </c>
      <c r="W93" s="13">
        <f t="shared" si="24"/>
        <v>-40.611876955751804</v>
      </c>
      <c r="X93" s="13">
        <f t="shared" si="24"/>
        <v>-320.93532259961262</v>
      </c>
      <c r="Y93" s="13">
        <f t="shared" si="24"/>
        <v>36.367922912420504</v>
      </c>
      <c r="Z93" s="13">
        <f t="shared" si="24"/>
        <v>71.477507274633723</v>
      </c>
      <c r="AA93" s="13">
        <f t="shared" si="24"/>
        <v>2039.9221310858024</v>
      </c>
      <c r="AB93" s="13">
        <f t="shared" si="24"/>
        <v>-119.82197253677032</v>
      </c>
      <c r="AC93" s="13">
        <f t="shared" si="24"/>
        <v>-129.29228210664797</v>
      </c>
      <c r="AD93" s="13">
        <f t="shared" si="24"/>
        <v>-127.1853020618977</v>
      </c>
      <c r="AE93" s="13">
        <f t="shared" si="24"/>
        <v>-91.647893306027512</v>
      </c>
      <c r="AF93" s="13">
        <f t="shared" si="24"/>
        <v>-200.11142960311815</v>
      </c>
      <c r="AG93" s="13">
        <f t="shared" si="24"/>
        <v>-329.62268853420255</v>
      </c>
    </row>
    <row r="94" spans="1:33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 spans="1:33" x14ac:dyDescent="0.25">
      <c r="A95" s="8" t="s">
        <v>31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</row>
    <row r="96" spans="1:33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</row>
    <row r="97" spans="1:33" x14ac:dyDescent="0.25">
      <c r="A97" s="8" t="s">
        <v>32</v>
      </c>
      <c r="B97" s="9">
        <f t="shared" ref="B97:AG97" si="25">SUM(B98:B99)</f>
        <v>421.12233043478261</v>
      </c>
      <c r="C97" s="9">
        <f t="shared" si="25"/>
        <v>435.97611304347822</v>
      </c>
      <c r="D97" s="9">
        <f t="shared" si="25"/>
        <v>436.15613913043478</v>
      </c>
      <c r="E97" s="9">
        <f t="shared" si="25"/>
        <v>415.45301739130434</v>
      </c>
      <c r="F97" s="9">
        <f t="shared" si="25"/>
        <v>418.37543478260869</v>
      </c>
      <c r="G97" s="9">
        <f t="shared" si="25"/>
        <v>417.86987826086954</v>
      </c>
      <c r="H97" s="9">
        <f t="shared" si="25"/>
        <v>437.16782608695655</v>
      </c>
      <c r="I97" s="9">
        <f t="shared" si="25"/>
        <v>458.50901739130433</v>
      </c>
      <c r="J97" s="9">
        <f t="shared" si="25"/>
        <v>454.72193913043475</v>
      </c>
      <c r="K97" s="9">
        <f t="shared" si="25"/>
        <v>484.84811304347824</v>
      </c>
      <c r="L97" s="9">
        <f t="shared" si="25"/>
        <v>511.3373217391304</v>
      </c>
      <c r="M97" s="9">
        <f t="shared" si="25"/>
        <v>486.39662608695653</v>
      </c>
      <c r="N97" s="9">
        <f t="shared" si="25"/>
        <v>481.50700869565219</v>
      </c>
      <c r="O97" s="9">
        <f t="shared" si="25"/>
        <v>487.46059130434782</v>
      </c>
      <c r="P97" s="9">
        <f t="shared" si="25"/>
        <v>511.69739130434783</v>
      </c>
      <c r="Q97" s="9">
        <f t="shared" si="25"/>
        <v>520.98586173913043</v>
      </c>
      <c r="R97" s="9">
        <f t="shared" si="25"/>
        <v>525.21634782608703</v>
      </c>
      <c r="S97" s="9">
        <f t="shared" si="25"/>
        <v>536.87905217391301</v>
      </c>
      <c r="T97" s="9">
        <f t="shared" si="25"/>
        <v>553.46926086956523</v>
      </c>
      <c r="U97" s="9">
        <f t="shared" si="25"/>
        <v>518.66485304347827</v>
      </c>
      <c r="V97" s="9">
        <f t="shared" si="25"/>
        <v>512.09083478260868</v>
      </c>
      <c r="W97" s="9">
        <f t="shared" si="25"/>
        <v>529.50372782608702</v>
      </c>
      <c r="X97" s="9">
        <f t="shared" si="25"/>
        <v>514.29708695652175</v>
      </c>
      <c r="Y97" s="9">
        <f t="shared" si="25"/>
        <v>491.10282608695661</v>
      </c>
      <c r="Z97" s="9">
        <f t="shared" si="25"/>
        <v>500.38130434782602</v>
      </c>
      <c r="AA97" s="9">
        <f t="shared" si="25"/>
        <v>504.66428695652166</v>
      </c>
      <c r="AB97" s="9">
        <f t="shared" si="25"/>
        <v>493.11275652173913</v>
      </c>
      <c r="AC97" s="9">
        <f t="shared" si="25"/>
        <v>492.70543478260873</v>
      </c>
      <c r="AD97" s="9">
        <f t="shared" si="25"/>
        <v>489.5165652173913</v>
      </c>
      <c r="AE97" s="9">
        <f t="shared" si="25"/>
        <v>495.00523478260868</v>
      </c>
      <c r="AF97" s="9">
        <f t="shared" si="25"/>
        <v>457.79359258548311</v>
      </c>
      <c r="AG97" s="9">
        <f t="shared" si="25"/>
        <v>474.27137391304348</v>
      </c>
    </row>
    <row r="98" spans="1:33" x14ac:dyDescent="0.25">
      <c r="A98" s="10" t="s">
        <v>29</v>
      </c>
      <c r="B98" s="11">
        <v>88.584652173913042</v>
      </c>
      <c r="C98" s="11">
        <v>91.709208695652165</v>
      </c>
      <c r="D98" s="11">
        <v>91.747069565217402</v>
      </c>
      <c r="E98" s="11">
        <v>87.392095652173921</v>
      </c>
      <c r="F98" s="11">
        <v>88.006834782608692</v>
      </c>
      <c r="G98" s="11">
        <v>87.900486956521746</v>
      </c>
      <c r="H98" s="11">
        <v>94.365043478260873</v>
      </c>
      <c r="I98" s="11">
        <v>99.051052173913035</v>
      </c>
      <c r="J98" s="11">
        <v>95.457808695652176</v>
      </c>
      <c r="K98" s="11">
        <v>109.56146086956522</v>
      </c>
      <c r="L98" s="11">
        <v>114.03046956521739</v>
      </c>
      <c r="M98" s="11">
        <v>108.31860869565217</v>
      </c>
      <c r="N98" s="11">
        <v>107.99793913043479</v>
      </c>
      <c r="O98" s="11">
        <v>103.98546086956522</v>
      </c>
      <c r="P98" s="11">
        <v>109.23964347826086</v>
      </c>
      <c r="Q98" s="11">
        <v>99.194095652173914</v>
      </c>
      <c r="R98" s="11">
        <v>95.481486956521735</v>
      </c>
      <c r="S98" s="11">
        <v>95.606643478260864</v>
      </c>
      <c r="T98" s="11">
        <v>91.771000000000001</v>
      </c>
      <c r="U98" s="11">
        <v>94.40539130434783</v>
      </c>
      <c r="V98" s="11">
        <v>108.27583478260868</v>
      </c>
      <c r="W98" s="11">
        <v>101.58258000000001</v>
      </c>
      <c r="X98" s="11">
        <v>99</v>
      </c>
      <c r="Y98" s="11">
        <v>96.621434782608702</v>
      </c>
      <c r="Z98" s="11">
        <v>100.4485304347826</v>
      </c>
      <c r="AA98" s="11">
        <v>96.179147826086961</v>
      </c>
      <c r="AB98" s="11">
        <v>92.05345217391303</v>
      </c>
      <c r="AC98" s="11">
        <v>91.323495652173904</v>
      </c>
      <c r="AD98" s="11">
        <v>95.252756521739116</v>
      </c>
      <c r="AE98" s="11">
        <v>99.288600000000002</v>
      </c>
      <c r="AF98" s="11">
        <v>89.459853455048375</v>
      </c>
      <c r="AG98" s="11">
        <v>93.650678260869569</v>
      </c>
    </row>
    <row r="99" spans="1:33" x14ac:dyDescent="0.25">
      <c r="A99" s="12" t="s">
        <v>30</v>
      </c>
      <c r="B99" s="13">
        <v>332.53767826086954</v>
      </c>
      <c r="C99" s="13">
        <v>344.26690434782608</v>
      </c>
      <c r="D99" s="13">
        <v>344.40906956521741</v>
      </c>
      <c r="E99" s="13">
        <v>328.06092173913044</v>
      </c>
      <c r="F99" s="13">
        <v>330.36860000000001</v>
      </c>
      <c r="G99" s="13">
        <v>329.96939130434782</v>
      </c>
      <c r="H99" s="13">
        <v>342.80278260869568</v>
      </c>
      <c r="I99" s="13">
        <v>359.45796521739129</v>
      </c>
      <c r="J99" s="13">
        <v>359.2641304347826</v>
      </c>
      <c r="K99" s="13">
        <v>375.28665217391301</v>
      </c>
      <c r="L99" s="13">
        <v>397.306852173913</v>
      </c>
      <c r="M99" s="13">
        <v>378.07801739130434</v>
      </c>
      <c r="N99" s="13">
        <v>373.50906956521737</v>
      </c>
      <c r="O99" s="13">
        <v>383.47513043478261</v>
      </c>
      <c r="P99" s="13">
        <v>402.45774782608697</v>
      </c>
      <c r="Q99" s="13">
        <v>421.7917660869565</v>
      </c>
      <c r="R99" s="13">
        <v>429.73486086956524</v>
      </c>
      <c r="S99" s="13">
        <v>441.27240869565219</v>
      </c>
      <c r="T99" s="13">
        <v>461.69826086956522</v>
      </c>
      <c r="U99" s="13">
        <v>424.25946173913047</v>
      </c>
      <c r="V99" s="13">
        <v>403.815</v>
      </c>
      <c r="W99" s="13">
        <v>427.92114782608695</v>
      </c>
      <c r="X99" s="13">
        <v>415.2970869565217</v>
      </c>
      <c r="Y99" s="13">
        <v>394.48139130434788</v>
      </c>
      <c r="Z99" s="13">
        <v>399.93277391304343</v>
      </c>
      <c r="AA99" s="13">
        <v>408.48513913043473</v>
      </c>
      <c r="AB99" s="13">
        <v>401.05930434782613</v>
      </c>
      <c r="AC99" s="13">
        <v>401.38193913043483</v>
      </c>
      <c r="AD99" s="13">
        <v>394.26380869565219</v>
      </c>
      <c r="AE99" s="13">
        <v>395.71663478260871</v>
      </c>
      <c r="AF99" s="13">
        <v>368.33373913043476</v>
      </c>
      <c r="AG99" s="13">
        <v>380.62069565217394</v>
      </c>
    </row>
    <row r="100" spans="1:33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spans="1:33" x14ac:dyDescent="0.25">
      <c r="A101" s="8" t="s">
        <v>33</v>
      </c>
      <c r="B101" s="9">
        <f t="shared" ref="B101:AG101" si="26">SUM(B102:B103)</f>
        <v>0</v>
      </c>
      <c r="C101" s="9">
        <f t="shared" si="26"/>
        <v>26.885849192546658</v>
      </c>
      <c r="D101" s="9">
        <f t="shared" si="26"/>
        <v>12.212092670807532</v>
      </c>
      <c r="E101" s="9">
        <f t="shared" si="26"/>
        <v>0</v>
      </c>
      <c r="F101" s="9">
        <f t="shared" si="26"/>
        <v>14.954483975155309</v>
      </c>
      <c r="G101" s="9">
        <f t="shared" si="26"/>
        <v>11.52651006211188</v>
      </c>
      <c r="H101" s="9">
        <f t="shared" si="26"/>
        <v>31.330014409937959</v>
      </c>
      <c r="I101" s="9">
        <f t="shared" si="26"/>
        <v>33.373257888198786</v>
      </c>
      <c r="J101" s="9">
        <f t="shared" si="26"/>
        <v>9.73753118012384</v>
      </c>
      <c r="K101" s="9">
        <f t="shared" si="26"/>
        <v>42.158240496894464</v>
      </c>
      <c r="L101" s="9">
        <f t="shared" si="26"/>
        <v>38.521275279503143</v>
      </c>
      <c r="M101" s="9">
        <f t="shared" si="26"/>
        <v>0</v>
      </c>
      <c r="N101" s="9">
        <f t="shared" si="26"/>
        <v>7.1424491925466498</v>
      </c>
      <c r="O101" s="9">
        <f t="shared" si="26"/>
        <v>19.802034037266935</v>
      </c>
      <c r="P101" s="9">
        <f t="shared" si="26"/>
        <v>36.268866583851015</v>
      </c>
      <c r="Q101" s="9">
        <f t="shared" si="26"/>
        <v>30.43940795031034</v>
      </c>
      <c r="R101" s="9">
        <f t="shared" si="26"/>
        <v>17.963852049689081</v>
      </c>
      <c r="S101" s="9">
        <f t="shared" si="26"/>
        <v>24.347698881987888</v>
      </c>
      <c r="T101" s="9">
        <f t="shared" si="26"/>
        <v>30.686486211179954</v>
      </c>
      <c r="U101" s="9">
        <f t="shared" si="26"/>
        <v>5.8529542857145227</v>
      </c>
      <c r="V101" s="9">
        <f t="shared" si="26"/>
        <v>18.00390211180148</v>
      </c>
      <c r="W101" s="9">
        <f t="shared" si="26"/>
        <v>34.826573167701667</v>
      </c>
      <c r="X101" s="9">
        <f t="shared" si="26"/>
        <v>1.1529180124228304</v>
      </c>
      <c r="Y101" s="9">
        <f t="shared" si="26"/>
        <v>1.3073526909486981</v>
      </c>
      <c r="Z101" s="9">
        <f t="shared" si="26"/>
        <v>22.022093155464951</v>
      </c>
      <c r="AA101" s="9">
        <f t="shared" si="26"/>
        <v>18.428165863270955</v>
      </c>
      <c r="AB101" s="9">
        <f t="shared" si="26"/>
        <v>2.0775870210508454</v>
      </c>
      <c r="AC101" s="9">
        <f t="shared" si="26"/>
        <v>12.370600661715251</v>
      </c>
      <c r="AD101" s="9">
        <f t="shared" si="26"/>
        <v>8.8431970186335391</v>
      </c>
      <c r="AE101" s="9">
        <f t="shared" si="26"/>
        <v>17.520736149068405</v>
      </c>
      <c r="AF101" s="9">
        <f t="shared" si="26"/>
        <v>1.6531267700446588</v>
      </c>
      <c r="AG101" s="9">
        <f t="shared" si="26"/>
        <v>28.509847911411285</v>
      </c>
    </row>
    <row r="102" spans="1:33" x14ac:dyDescent="0.25">
      <c r="A102" s="10" t="s">
        <v>29</v>
      </c>
      <c r="B102" s="11">
        <v>0</v>
      </c>
      <c r="C102" s="11">
        <v>5.6555465838511321</v>
      </c>
      <c r="D102" s="11">
        <v>2.5688509316772254</v>
      </c>
      <c r="E102" s="11">
        <v>0</v>
      </c>
      <c r="F102" s="11">
        <v>3.1457291925467725</v>
      </c>
      <c r="G102" s="11">
        <v>2.4246422360250524</v>
      </c>
      <c r="H102" s="11">
        <v>8.9955465838511355</v>
      </c>
      <c r="I102" s="11">
        <v>7.2169987577641752</v>
      </c>
      <c r="J102" s="11">
        <v>0.43028944099352273</v>
      </c>
      <c r="K102" s="11">
        <v>16.634642236025041</v>
      </c>
      <c r="L102" s="11">
        <v>6.9999987577641711</v>
      </c>
      <c r="M102" s="11">
        <v>0</v>
      </c>
      <c r="N102" s="11">
        <v>2.2103204968946137</v>
      </c>
      <c r="O102" s="11">
        <v>0</v>
      </c>
      <c r="P102" s="11">
        <v>7.7851726708076558</v>
      </c>
      <c r="Q102" s="11">
        <v>0</v>
      </c>
      <c r="R102" s="11">
        <v>0.51968074534134878</v>
      </c>
      <c r="S102" s="11">
        <v>3.3090745341619652</v>
      </c>
      <c r="T102" s="11">
        <v>0</v>
      </c>
      <c r="U102" s="11">
        <v>5.1653813664598278</v>
      </c>
      <c r="V102" s="11">
        <v>16.401433540372871</v>
      </c>
      <c r="W102" s="11">
        <v>0</v>
      </c>
      <c r="X102" s="11">
        <v>1.1529180124228304</v>
      </c>
      <c r="Y102" s="11">
        <v>1.2986777030565189</v>
      </c>
      <c r="Z102" s="11">
        <v>6.3580857142859042</v>
      </c>
      <c r="AA102" s="11">
        <v>1.4272370667578213E-3</v>
      </c>
      <c r="AB102" s="11">
        <v>2.3452819204956938E-3</v>
      </c>
      <c r="AC102" s="11">
        <v>2.5468893573675064</v>
      </c>
      <c r="AD102" s="11">
        <v>6.460250931677213</v>
      </c>
      <c r="AE102" s="11">
        <v>6.5668335403728726</v>
      </c>
      <c r="AF102" s="11">
        <v>0.30583242318111908</v>
      </c>
      <c r="AG102" s="11">
        <v>6.7218148679331993</v>
      </c>
    </row>
    <row r="103" spans="1:33" x14ac:dyDescent="0.25">
      <c r="A103" s="12" t="s">
        <v>30</v>
      </c>
      <c r="B103" s="13">
        <v>0</v>
      </c>
      <c r="C103" s="13">
        <v>21.230302608695524</v>
      </c>
      <c r="D103" s="13">
        <v>9.6432417391303069</v>
      </c>
      <c r="E103" s="13">
        <v>0</v>
      </c>
      <c r="F103" s="13">
        <v>11.808754782608537</v>
      </c>
      <c r="G103" s="13">
        <v>9.1018678260868278</v>
      </c>
      <c r="H103" s="13">
        <v>22.334467826086826</v>
      </c>
      <c r="I103" s="13">
        <v>26.156259130434613</v>
      </c>
      <c r="J103" s="13">
        <v>9.3072417391303173</v>
      </c>
      <c r="K103" s="13">
        <v>25.523598260869427</v>
      </c>
      <c r="L103" s="13">
        <v>31.521276521738972</v>
      </c>
      <c r="M103" s="13">
        <v>0</v>
      </c>
      <c r="N103" s="13">
        <v>4.932128695652036</v>
      </c>
      <c r="O103" s="13">
        <v>19.802034037266935</v>
      </c>
      <c r="P103" s="13">
        <v>28.483693913043361</v>
      </c>
      <c r="Q103" s="13">
        <v>30.43940795031034</v>
      </c>
      <c r="R103" s="13">
        <v>17.44417130434773</v>
      </c>
      <c r="S103" s="13">
        <v>21.038624347825923</v>
      </c>
      <c r="T103" s="13">
        <v>30.686486211179954</v>
      </c>
      <c r="U103" s="13">
        <v>0.68757291925469488</v>
      </c>
      <c r="V103" s="13">
        <v>1.6024685714286093</v>
      </c>
      <c r="W103" s="13">
        <v>34.826573167701667</v>
      </c>
      <c r="X103" s="13">
        <v>0</v>
      </c>
      <c r="Y103" s="13">
        <v>8.6749878921791486E-3</v>
      </c>
      <c r="Z103" s="13">
        <v>15.664007441179049</v>
      </c>
      <c r="AA103" s="13">
        <v>18.426738626204198</v>
      </c>
      <c r="AB103" s="13">
        <v>2.0752417391303495</v>
      </c>
      <c r="AC103" s="13">
        <v>9.8237113043477446</v>
      </c>
      <c r="AD103" s="13">
        <v>2.3829460869563261</v>
      </c>
      <c r="AE103" s="13">
        <v>10.953902608695534</v>
      </c>
      <c r="AF103" s="13">
        <v>1.3472943468635397</v>
      </c>
      <c r="AG103" s="13">
        <v>21.788033043478087</v>
      </c>
    </row>
  </sheetData>
  <pageMargins left="0.7" right="0.7" top="0.75" bottom="0.75" header="0.3" footer="0.3"/>
  <pageSetup paperSize="9" scale="8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>
    <pageSetUpPr fitToPage="1"/>
  </sheetPr>
  <dimension ref="A1:AG103"/>
  <sheetViews>
    <sheetView showGridLines="0" zoomScaleNormal="100" workbookViewId="0">
      <pane xSplit="1" ySplit="1" topLeftCell="M2" activePane="bottomRight" state="frozen"/>
      <selection activeCell="AG2" sqref="AG2"/>
      <selection pane="topRight" activeCell="AG2" sqref="AG2"/>
      <selection pane="bottomLeft" activeCell="AG2" sqref="AG2"/>
      <selection pane="bottomRight" activeCell="AG2" sqref="AG2"/>
    </sheetView>
  </sheetViews>
  <sheetFormatPr defaultRowHeight="11.25" x14ac:dyDescent="0.25"/>
  <cols>
    <col min="1" max="1" width="43.7109375" style="1" customWidth="1"/>
    <col min="2" max="12" width="10.42578125" style="2" customWidth="1"/>
    <col min="13" max="33" width="10.42578125" style="1" customWidth="1"/>
    <col min="34" max="16384" width="9.140625" style="1"/>
  </cols>
  <sheetData>
    <row r="1" spans="1:33" ht="12.75" x14ac:dyDescent="0.25">
      <c r="A1" s="3" t="s">
        <v>60</v>
      </c>
      <c r="B1" s="4">
        <v>1990</v>
      </c>
      <c r="C1" s="4">
        <v>1991</v>
      </c>
      <c r="D1" s="4">
        <v>1992</v>
      </c>
      <c r="E1" s="4">
        <v>1993</v>
      </c>
      <c r="F1" s="4">
        <v>1994</v>
      </c>
      <c r="G1" s="4">
        <v>1995</v>
      </c>
      <c r="H1" s="4">
        <v>1996</v>
      </c>
      <c r="I1" s="4">
        <v>1997</v>
      </c>
      <c r="J1" s="4">
        <v>1998</v>
      </c>
      <c r="K1" s="4">
        <v>1999</v>
      </c>
      <c r="L1" s="4">
        <v>2000</v>
      </c>
      <c r="M1" s="4">
        <v>2001</v>
      </c>
      <c r="N1" s="4">
        <v>2002</v>
      </c>
      <c r="O1" s="4">
        <v>2003</v>
      </c>
      <c r="P1" s="4">
        <v>2004</v>
      </c>
      <c r="Q1" s="4">
        <v>2005</v>
      </c>
      <c r="R1" s="4">
        <v>2006</v>
      </c>
      <c r="S1" s="4">
        <v>2007</v>
      </c>
      <c r="T1" s="4">
        <v>2008</v>
      </c>
      <c r="U1" s="4">
        <v>2009</v>
      </c>
      <c r="V1" s="4">
        <v>2010</v>
      </c>
      <c r="W1" s="4">
        <v>2011</v>
      </c>
      <c r="X1" s="4">
        <v>2012</v>
      </c>
      <c r="Y1" s="4">
        <v>2013</v>
      </c>
      <c r="Z1" s="4">
        <v>2014</v>
      </c>
      <c r="AA1" s="4">
        <v>2015</v>
      </c>
      <c r="AB1" s="4">
        <v>2016</v>
      </c>
      <c r="AC1" s="4">
        <v>2017</v>
      </c>
      <c r="AD1" s="4">
        <v>2018</v>
      </c>
      <c r="AE1" s="4">
        <v>2019</v>
      </c>
      <c r="AF1" s="4">
        <v>2020</v>
      </c>
      <c r="AG1" s="4">
        <v>2021</v>
      </c>
    </row>
    <row r="2" spans="1:33" x14ac:dyDescent="0.25">
      <c r="A2" s="5"/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x14ac:dyDescent="0.25">
      <c r="A3" s="8" t="s">
        <v>20</v>
      </c>
      <c r="B3" s="9">
        <f t="shared" ref="B3:AG3" si="0">SUM(B4:B5)</f>
        <v>73882.587158671347</v>
      </c>
      <c r="C3" s="9">
        <f t="shared" si="0"/>
        <v>28950.93692674076</v>
      </c>
      <c r="D3" s="9">
        <f t="shared" si="0"/>
        <v>44537.444802016456</v>
      </c>
      <c r="E3" s="9">
        <f t="shared" si="0"/>
        <v>25106.593034851529</v>
      </c>
      <c r="F3" s="9">
        <f t="shared" si="0"/>
        <v>24794.240093635526</v>
      </c>
      <c r="G3" s="9">
        <f t="shared" si="0"/>
        <v>26029.411768000002</v>
      </c>
      <c r="H3" s="9">
        <f t="shared" si="0"/>
        <v>30939.757073000001</v>
      </c>
      <c r="I3" s="9">
        <f t="shared" si="0"/>
        <v>39782.719345999998</v>
      </c>
      <c r="J3" s="9">
        <f t="shared" si="0"/>
        <v>48882.389515000003</v>
      </c>
      <c r="K3" s="9">
        <f t="shared" si="0"/>
        <v>70800.994266000009</v>
      </c>
      <c r="L3" s="9">
        <f t="shared" si="0"/>
        <v>54914.365048000007</v>
      </c>
      <c r="M3" s="9">
        <f t="shared" si="0"/>
        <v>49478.600707999998</v>
      </c>
      <c r="N3" s="9">
        <f t="shared" si="0"/>
        <v>51511.065805999999</v>
      </c>
      <c r="O3" s="9">
        <f t="shared" si="0"/>
        <v>54374.927660000001</v>
      </c>
      <c r="P3" s="9">
        <f t="shared" si="0"/>
        <v>48347.766540000004</v>
      </c>
      <c r="Q3" s="9">
        <f t="shared" si="0"/>
        <v>121265.066861</v>
      </c>
      <c r="R3" s="9">
        <f t="shared" si="0"/>
        <v>116459.15085599999</v>
      </c>
      <c r="S3" s="9">
        <f t="shared" si="0"/>
        <v>88457.408364999996</v>
      </c>
      <c r="T3" s="9">
        <f t="shared" si="0"/>
        <v>82951.685765000002</v>
      </c>
      <c r="U3" s="9">
        <f t="shared" si="0"/>
        <v>83279.743633999999</v>
      </c>
      <c r="V3" s="9">
        <f t="shared" si="0"/>
        <v>110248.966075</v>
      </c>
      <c r="W3" s="9">
        <f t="shared" si="0"/>
        <v>101991.90660999999</v>
      </c>
      <c r="X3" s="9">
        <f t="shared" si="0"/>
        <v>124260.61745800001</v>
      </c>
      <c r="Y3" s="9">
        <f t="shared" si="0"/>
        <v>141784.21324399998</v>
      </c>
      <c r="Z3" s="9">
        <f t="shared" si="0"/>
        <v>168540.22747899999</v>
      </c>
      <c r="AA3" s="9">
        <f t="shared" si="0"/>
        <v>171842.56049499998</v>
      </c>
      <c r="AB3" s="9">
        <f t="shared" si="0"/>
        <v>201347.11962199997</v>
      </c>
      <c r="AC3" s="9">
        <f t="shared" si="0"/>
        <v>242120.77254099998</v>
      </c>
      <c r="AD3" s="9">
        <f t="shared" si="0"/>
        <v>275629.72364099999</v>
      </c>
      <c r="AE3" s="9">
        <f t="shared" si="0"/>
        <v>283891.13471700001</v>
      </c>
      <c r="AF3" s="9">
        <f t="shared" si="0"/>
        <v>266400.48320000002</v>
      </c>
      <c r="AG3" s="9">
        <f t="shared" si="0"/>
        <v>287822.45517599996</v>
      </c>
    </row>
    <row r="4" spans="1:33" x14ac:dyDescent="0.25">
      <c r="A4" s="10" t="s">
        <v>29</v>
      </c>
      <c r="B4" s="11">
        <v>18911.497976709397</v>
      </c>
      <c r="C4" s="11">
        <v>7410.4820387254176</v>
      </c>
      <c r="D4" s="11">
        <v>11400.112389841863</v>
      </c>
      <c r="E4" s="11">
        <v>6426.4571889038789</v>
      </c>
      <c r="F4" s="11">
        <v>6346.5051698558773</v>
      </c>
      <c r="G4" s="11">
        <v>6662.6682540000002</v>
      </c>
      <c r="H4" s="11">
        <v>8147.9677929999998</v>
      </c>
      <c r="I4" s="11">
        <v>10489.299172000001</v>
      </c>
      <c r="J4" s="11">
        <v>12492.492656</v>
      </c>
      <c r="K4" s="11">
        <v>19561.569672000001</v>
      </c>
      <c r="L4" s="11">
        <v>14948.69916</v>
      </c>
      <c r="M4" s="11">
        <v>13231.778343</v>
      </c>
      <c r="N4" s="11">
        <v>13786.592832</v>
      </c>
      <c r="O4" s="11">
        <v>14588.018786000001</v>
      </c>
      <c r="P4" s="11">
        <v>12964.248432</v>
      </c>
      <c r="Q4" s="11">
        <v>27712.117399000002</v>
      </c>
      <c r="R4" s="11">
        <v>21709.411239000001</v>
      </c>
      <c r="S4" s="11">
        <v>22885.779427000001</v>
      </c>
      <c r="T4" s="11">
        <v>18302.013667000003</v>
      </c>
      <c r="U4" s="11">
        <v>19401.116614999999</v>
      </c>
      <c r="V4" s="11">
        <v>26590.259624999999</v>
      </c>
      <c r="W4" s="11">
        <v>23792.016882</v>
      </c>
      <c r="X4" s="11">
        <v>20264.993726000001</v>
      </c>
      <c r="Y4" s="11">
        <v>22912.572402000002</v>
      </c>
      <c r="Z4" s="11">
        <v>23900.396728</v>
      </c>
      <c r="AA4" s="11">
        <v>26308.016986000002</v>
      </c>
      <c r="AB4" s="11">
        <v>25447.419515000001</v>
      </c>
      <c r="AC4" s="11">
        <v>23096.222408000001</v>
      </c>
      <c r="AD4" s="11">
        <v>26056.211767000001</v>
      </c>
      <c r="AE4" s="11">
        <v>25737.090829000001</v>
      </c>
      <c r="AF4" s="11">
        <v>27130.182922</v>
      </c>
      <c r="AG4" s="11">
        <v>27853.358779999999</v>
      </c>
    </row>
    <row r="5" spans="1:33" x14ac:dyDescent="0.25">
      <c r="A5" s="12" t="s">
        <v>30</v>
      </c>
      <c r="B5" s="13">
        <v>54971.08918196195</v>
      </c>
      <c r="C5" s="13">
        <v>21540.454888015342</v>
      </c>
      <c r="D5" s="13">
        <v>33137.33241217459</v>
      </c>
      <c r="E5" s="13">
        <v>18680.135845947651</v>
      </c>
      <c r="F5" s="13">
        <v>18447.734923779648</v>
      </c>
      <c r="G5" s="13">
        <v>19366.743514000002</v>
      </c>
      <c r="H5" s="13">
        <v>22791.789280000001</v>
      </c>
      <c r="I5" s="13">
        <v>29293.420173999999</v>
      </c>
      <c r="J5" s="13">
        <v>36389.896859</v>
      </c>
      <c r="K5" s="13">
        <v>51239.424594000004</v>
      </c>
      <c r="L5" s="13">
        <v>39965.665888000003</v>
      </c>
      <c r="M5" s="13">
        <v>36246.822365</v>
      </c>
      <c r="N5" s="13">
        <v>37724.472973999997</v>
      </c>
      <c r="O5" s="13">
        <v>39786.908874000001</v>
      </c>
      <c r="P5" s="13">
        <v>35383.518108000004</v>
      </c>
      <c r="Q5" s="13">
        <v>93552.949462000004</v>
      </c>
      <c r="R5" s="13">
        <v>94749.739616999999</v>
      </c>
      <c r="S5" s="13">
        <v>65571.628937999994</v>
      </c>
      <c r="T5" s="13">
        <v>64649.672097999995</v>
      </c>
      <c r="U5" s="13">
        <v>63878.627019</v>
      </c>
      <c r="V5" s="13">
        <v>83658.706450000012</v>
      </c>
      <c r="W5" s="13">
        <v>78199.889727999995</v>
      </c>
      <c r="X5" s="13">
        <v>103995.62373200001</v>
      </c>
      <c r="Y5" s="13">
        <v>118871.64084199999</v>
      </c>
      <c r="Z5" s="13">
        <v>144639.830751</v>
      </c>
      <c r="AA5" s="13">
        <v>145534.54350899998</v>
      </c>
      <c r="AB5" s="13">
        <v>175899.70010699998</v>
      </c>
      <c r="AC5" s="13">
        <v>219024.55013299998</v>
      </c>
      <c r="AD5" s="13">
        <v>249573.51187399999</v>
      </c>
      <c r="AE5" s="13">
        <v>258154.04388800001</v>
      </c>
      <c r="AF5" s="13">
        <v>239270.30027800001</v>
      </c>
      <c r="AG5" s="13">
        <v>259969.09639599998</v>
      </c>
    </row>
    <row r="6" spans="1:33" x14ac:dyDescent="0.25">
      <c r="A6" s="14" t="s">
        <v>34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3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 x14ac:dyDescent="0.25">
      <c r="A8" s="8" t="s">
        <v>10</v>
      </c>
      <c r="B8" s="15">
        <f t="shared" ref="B8:AG10" si="1">IF(B3=0,0,B3/B$3)</f>
        <v>1</v>
      </c>
      <c r="C8" s="15">
        <f t="shared" si="1"/>
        <v>1</v>
      </c>
      <c r="D8" s="15">
        <f t="shared" si="1"/>
        <v>1</v>
      </c>
      <c r="E8" s="15">
        <f t="shared" si="1"/>
        <v>1</v>
      </c>
      <c r="F8" s="15">
        <f t="shared" si="1"/>
        <v>1</v>
      </c>
      <c r="G8" s="15">
        <f t="shared" si="1"/>
        <v>1</v>
      </c>
      <c r="H8" s="15">
        <f t="shared" si="1"/>
        <v>1</v>
      </c>
      <c r="I8" s="15">
        <f t="shared" si="1"/>
        <v>1</v>
      </c>
      <c r="J8" s="15">
        <f t="shared" si="1"/>
        <v>1</v>
      </c>
      <c r="K8" s="15">
        <f t="shared" si="1"/>
        <v>1</v>
      </c>
      <c r="L8" s="15">
        <f t="shared" si="1"/>
        <v>1</v>
      </c>
      <c r="M8" s="15">
        <f t="shared" si="1"/>
        <v>1</v>
      </c>
      <c r="N8" s="15">
        <f t="shared" si="1"/>
        <v>1</v>
      </c>
      <c r="O8" s="15">
        <f t="shared" si="1"/>
        <v>1</v>
      </c>
      <c r="P8" s="15">
        <f t="shared" si="1"/>
        <v>1</v>
      </c>
      <c r="Q8" s="15">
        <f t="shared" si="1"/>
        <v>1</v>
      </c>
      <c r="R8" s="15">
        <f t="shared" si="1"/>
        <v>1</v>
      </c>
      <c r="S8" s="15">
        <f t="shared" si="1"/>
        <v>1</v>
      </c>
      <c r="T8" s="15">
        <f t="shared" si="1"/>
        <v>1</v>
      </c>
      <c r="U8" s="15">
        <f t="shared" si="1"/>
        <v>1</v>
      </c>
      <c r="V8" s="15">
        <f t="shared" si="1"/>
        <v>1</v>
      </c>
      <c r="W8" s="15">
        <f t="shared" si="1"/>
        <v>1</v>
      </c>
      <c r="X8" s="15">
        <f t="shared" si="1"/>
        <v>1</v>
      </c>
      <c r="Y8" s="15">
        <f t="shared" si="1"/>
        <v>1</v>
      </c>
      <c r="Z8" s="15">
        <f t="shared" si="1"/>
        <v>1</v>
      </c>
      <c r="AA8" s="15">
        <f t="shared" si="1"/>
        <v>1</v>
      </c>
      <c r="AB8" s="15">
        <f t="shared" si="1"/>
        <v>1</v>
      </c>
      <c r="AC8" s="15">
        <f t="shared" si="1"/>
        <v>1</v>
      </c>
      <c r="AD8" s="15">
        <f t="shared" si="1"/>
        <v>1</v>
      </c>
      <c r="AE8" s="15">
        <f t="shared" si="1"/>
        <v>1</v>
      </c>
      <c r="AF8" s="15">
        <f t="shared" si="1"/>
        <v>1</v>
      </c>
      <c r="AG8" s="15">
        <f t="shared" si="1"/>
        <v>1</v>
      </c>
    </row>
    <row r="9" spans="1:33" x14ac:dyDescent="0.25">
      <c r="A9" s="10" t="s">
        <v>29</v>
      </c>
      <c r="B9" s="16">
        <f t="shared" si="1"/>
        <v>0.25596691594048787</v>
      </c>
      <c r="C9" s="16">
        <f t="shared" si="1"/>
        <v>0.25596691594048787</v>
      </c>
      <c r="D9" s="16">
        <f t="shared" si="1"/>
        <v>0.25596691594048782</v>
      </c>
      <c r="E9" s="16">
        <f t="shared" si="1"/>
        <v>0.25596691594048787</v>
      </c>
      <c r="F9" s="16">
        <f t="shared" si="1"/>
        <v>0.25596691594048782</v>
      </c>
      <c r="G9" s="16">
        <f t="shared" si="1"/>
        <v>0.25596691594048782</v>
      </c>
      <c r="H9" s="16">
        <f t="shared" si="1"/>
        <v>0.26334944304105201</v>
      </c>
      <c r="I9" s="16">
        <f t="shared" si="1"/>
        <v>0.26366471031736194</v>
      </c>
      <c r="J9" s="16">
        <f t="shared" si="1"/>
        <v>0.25556223376041315</v>
      </c>
      <c r="K9" s="16">
        <f t="shared" si="1"/>
        <v>0.27628947693173628</v>
      </c>
      <c r="L9" s="16">
        <f t="shared" si="1"/>
        <v>0.27221837395248977</v>
      </c>
      <c r="M9" s="16">
        <f t="shared" si="1"/>
        <v>0.26742426329086966</v>
      </c>
      <c r="N9" s="16">
        <f t="shared" si="1"/>
        <v>0.26764332316327533</v>
      </c>
      <c r="O9" s="16">
        <f t="shared" si="1"/>
        <v>0.26828575988582748</v>
      </c>
      <c r="P9" s="16">
        <f t="shared" si="1"/>
        <v>0.26814575645959093</v>
      </c>
      <c r="Q9" s="16">
        <f t="shared" si="1"/>
        <v>0.22852514839055008</v>
      </c>
      <c r="R9" s="16">
        <f t="shared" si="1"/>
        <v>0.18641224051035168</v>
      </c>
      <c r="S9" s="16">
        <f t="shared" si="1"/>
        <v>0.25872089008720306</v>
      </c>
      <c r="T9" s="16">
        <f t="shared" si="1"/>
        <v>0.22063461999855119</v>
      </c>
      <c r="U9" s="16">
        <f t="shared" si="1"/>
        <v>0.23296321252217747</v>
      </c>
      <c r="V9" s="16">
        <f t="shared" si="1"/>
        <v>0.24118375501962727</v>
      </c>
      <c r="W9" s="16">
        <f t="shared" si="1"/>
        <v>0.23327357701995607</v>
      </c>
      <c r="X9" s="16">
        <f t="shared" si="1"/>
        <v>0.1630846050869621</v>
      </c>
      <c r="Y9" s="16">
        <f t="shared" si="1"/>
        <v>0.16160171769313403</v>
      </c>
      <c r="Z9" s="16">
        <f t="shared" si="1"/>
        <v>0.1418082619532359</v>
      </c>
      <c r="AA9" s="16">
        <f t="shared" si="1"/>
        <v>0.15309372084667858</v>
      </c>
      <c r="AB9" s="16">
        <f t="shared" si="1"/>
        <v>0.12638581352826822</v>
      </c>
      <c r="AC9" s="16">
        <f t="shared" si="1"/>
        <v>9.5391329565037458E-2</v>
      </c>
      <c r="AD9" s="16">
        <f t="shared" si="1"/>
        <v>9.4533388572190014E-2</v>
      </c>
      <c r="AE9" s="16">
        <f t="shared" si="1"/>
        <v>9.0658311167963385E-2</v>
      </c>
      <c r="AF9" s="16">
        <f t="shared" si="1"/>
        <v>0.1018398412649726</v>
      </c>
      <c r="AG9" s="16">
        <f t="shared" si="1"/>
        <v>9.6772709283464375E-2</v>
      </c>
    </row>
    <row r="10" spans="1:33" x14ac:dyDescent="0.25">
      <c r="A10" s="12" t="s">
        <v>30</v>
      </c>
      <c r="B10" s="17">
        <f t="shared" si="1"/>
        <v>0.74403308405951218</v>
      </c>
      <c r="C10" s="17">
        <f t="shared" si="1"/>
        <v>0.74403308405951207</v>
      </c>
      <c r="D10" s="17">
        <f t="shared" si="1"/>
        <v>0.74403308405951207</v>
      </c>
      <c r="E10" s="17">
        <f t="shared" si="1"/>
        <v>0.74403308405951218</v>
      </c>
      <c r="F10" s="17">
        <f t="shared" si="1"/>
        <v>0.74403308405951218</v>
      </c>
      <c r="G10" s="17">
        <f t="shared" si="1"/>
        <v>0.74403308405951218</v>
      </c>
      <c r="H10" s="17">
        <f t="shared" si="1"/>
        <v>0.73665055695894799</v>
      </c>
      <c r="I10" s="17">
        <f t="shared" si="1"/>
        <v>0.73633528968263806</v>
      </c>
      <c r="J10" s="17">
        <f t="shared" si="1"/>
        <v>0.7444377662395868</v>
      </c>
      <c r="K10" s="17">
        <f t="shared" si="1"/>
        <v>0.72371052306826367</v>
      </c>
      <c r="L10" s="17">
        <f t="shared" si="1"/>
        <v>0.72778162604751018</v>
      </c>
      <c r="M10" s="17">
        <f t="shared" si="1"/>
        <v>0.73257573670913045</v>
      </c>
      <c r="N10" s="17">
        <f t="shared" si="1"/>
        <v>0.73235667683672456</v>
      </c>
      <c r="O10" s="17">
        <f t="shared" si="1"/>
        <v>0.73171424011417252</v>
      </c>
      <c r="P10" s="17">
        <f t="shared" si="1"/>
        <v>0.73185424354040907</v>
      </c>
      <c r="Q10" s="17">
        <f t="shared" si="1"/>
        <v>0.77147485160944995</v>
      </c>
      <c r="R10" s="17">
        <f t="shared" si="1"/>
        <v>0.81358775948964834</v>
      </c>
      <c r="S10" s="17">
        <f t="shared" si="1"/>
        <v>0.74127910991279689</v>
      </c>
      <c r="T10" s="17">
        <f t="shared" si="1"/>
        <v>0.77936538000144873</v>
      </c>
      <c r="U10" s="17">
        <f t="shared" si="1"/>
        <v>0.76703678747782256</v>
      </c>
      <c r="V10" s="17">
        <f t="shared" si="1"/>
        <v>0.75881624498037281</v>
      </c>
      <c r="W10" s="17">
        <f t="shared" si="1"/>
        <v>0.76672642298004401</v>
      </c>
      <c r="X10" s="17">
        <f t="shared" si="1"/>
        <v>0.8369153949130379</v>
      </c>
      <c r="Y10" s="17">
        <f t="shared" si="1"/>
        <v>0.83839828230686608</v>
      </c>
      <c r="Z10" s="17">
        <f t="shared" si="1"/>
        <v>0.85819173804676419</v>
      </c>
      <c r="AA10" s="17">
        <f t="shared" si="1"/>
        <v>0.8469062791533214</v>
      </c>
      <c r="AB10" s="17">
        <f t="shared" si="1"/>
        <v>0.87361418647173184</v>
      </c>
      <c r="AC10" s="17">
        <f t="shared" si="1"/>
        <v>0.90460867043496251</v>
      </c>
      <c r="AD10" s="17">
        <f t="shared" si="1"/>
        <v>0.90546661142780993</v>
      </c>
      <c r="AE10" s="17">
        <f t="shared" si="1"/>
        <v>0.90934168883203659</v>
      </c>
      <c r="AF10" s="17">
        <f t="shared" si="1"/>
        <v>0.89816015873502741</v>
      </c>
      <c r="AG10" s="17">
        <f t="shared" si="1"/>
        <v>0.90322729071653574</v>
      </c>
    </row>
    <row r="11" spans="1:33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spans="1:33" x14ac:dyDescent="0.25">
      <c r="A12" s="8" t="s">
        <v>12</v>
      </c>
      <c r="B12" s="18">
        <f t="shared" ref="B12:AG12" si="2">SUM(B13:B14)</f>
        <v>6.7543980000000001</v>
      </c>
      <c r="C12" s="18">
        <f t="shared" si="2"/>
        <v>2.6467160000000001</v>
      </c>
      <c r="D12" s="18">
        <f t="shared" si="2"/>
        <v>4.071644</v>
      </c>
      <c r="E12" s="18">
        <f t="shared" si="2"/>
        <v>2.2952630000000003</v>
      </c>
      <c r="F12" s="18">
        <f t="shared" si="2"/>
        <v>2.2667070000000002</v>
      </c>
      <c r="G12" s="18">
        <f t="shared" si="2"/>
        <v>2.3796270000000002</v>
      </c>
      <c r="H12" s="18">
        <f t="shared" si="2"/>
        <v>2.855321</v>
      </c>
      <c r="I12" s="18">
        <f t="shared" si="2"/>
        <v>3.6643860000000004</v>
      </c>
      <c r="J12" s="18">
        <f t="shared" si="2"/>
        <v>4.4439089999999997</v>
      </c>
      <c r="K12" s="18">
        <f t="shared" si="2"/>
        <v>6.7304250000000003</v>
      </c>
      <c r="L12" s="18">
        <f t="shared" si="2"/>
        <v>5.213241</v>
      </c>
      <c r="M12" s="18">
        <f t="shared" si="2"/>
        <v>4.5763369999999997</v>
      </c>
      <c r="N12" s="18">
        <f t="shared" si="2"/>
        <v>4.7058850000000003</v>
      </c>
      <c r="O12" s="18">
        <f t="shared" si="2"/>
        <v>4.9656609999999999</v>
      </c>
      <c r="P12" s="18">
        <f t="shared" si="2"/>
        <v>4.3949860000000003</v>
      </c>
      <c r="Q12" s="18">
        <f t="shared" si="2"/>
        <v>10.894404</v>
      </c>
      <c r="R12" s="18">
        <f t="shared" si="2"/>
        <v>9.2993190000000006</v>
      </c>
      <c r="S12" s="18">
        <f t="shared" si="2"/>
        <v>7.991663</v>
      </c>
      <c r="T12" s="18">
        <f t="shared" si="2"/>
        <v>6.0696840000000005</v>
      </c>
      <c r="U12" s="18">
        <f t="shared" si="2"/>
        <v>6.1451370000000001</v>
      </c>
      <c r="V12" s="18">
        <f t="shared" si="2"/>
        <v>7.8675389999999998</v>
      </c>
      <c r="W12" s="18">
        <f t="shared" si="2"/>
        <v>6.5753009999999996</v>
      </c>
      <c r="X12" s="18">
        <f t="shared" si="2"/>
        <v>6.6878729999999997</v>
      </c>
      <c r="Y12" s="18">
        <f t="shared" si="2"/>
        <v>7.2428550000000005</v>
      </c>
      <c r="Z12" s="18">
        <f t="shared" si="2"/>
        <v>7.6773300000000004</v>
      </c>
      <c r="AA12" s="18">
        <f t="shared" si="2"/>
        <v>8.4105680000000014</v>
      </c>
      <c r="AB12" s="18">
        <f t="shared" si="2"/>
        <v>9.1861429999999995</v>
      </c>
      <c r="AC12" s="18">
        <f t="shared" si="2"/>
        <v>9.9964739999999992</v>
      </c>
      <c r="AD12" s="18">
        <f t="shared" si="2"/>
        <v>10.821434</v>
      </c>
      <c r="AE12" s="18">
        <f t="shared" si="2"/>
        <v>10.705135</v>
      </c>
      <c r="AF12" s="18">
        <f t="shared" si="2"/>
        <v>10.022409</v>
      </c>
      <c r="AG12" s="18">
        <f t="shared" si="2"/>
        <v>10.981782000000001</v>
      </c>
    </row>
    <row r="13" spans="1:33" x14ac:dyDescent="0.25">
      <c r="A13" s="10" t="s">
        <v>29</v>
      </c>
      <c r="B13" s="19">
        <v>3.6333850000000001</v>
      </c>
      <c r="C13" s="19">
        <v>1.423745</v>
      </c>
      <c r="D13" s="19">
        <v>2.1902550000000001</v>
      </c>
      <c r="E13" s="19">
        <v>1.234688</v>
      </c>
      <c r="F13" s="19">
        <v>1.219327</v>
      </c>
      <c r="G13" s="19">
        <v>1.28007</v>
      </c>
      <c r="H13" s="19">
        <v>1.565434</v>
      </c>
      <c r="I13" s="19">
        <v>2.0152640000000002</v>
      </c>
      <c r="J13" s="19">
        <v>2.4001299999999999</v>
      </c>
      <c r="K13" s="19">
        <v>3.7582800000000001</v>
      </c>
      <c r="L13" s="19">
        <v>2.8720299999999996</v>
      </c>
      <c r="M13" s="19">
        <v>2.5089759999999997</v>
      </c>
      <c r="N13" s="19">
        <v>2.573499</v>
      </c>
      <c r="O13" s="19">
        <v>2.7016979999999999</v>
      </c>
      <c r="P13" s="19">
        <v>2.398336</v>
      </c>
      <c r="Q13" s="19">
        <v>5.6780479999999995</v>
      </c>
      <c r="R13" s="19">
        <v>4.3160949999999998</v>
      </c>
      <c r="S13" s="19">
        <v>4.4729179999999999</v>
      </c>
      <c r="T13" s="19">
        <v>3.0390449999999998</v>
      </c>
      <c r="U13" s="19">
        <v>3.271998</v>
      </c>
      <c r="V13" s="19">
        <v>4.3041070000000001</v>
      </c>
      <c r="W13" s="19">
        <v>3.4537260000000001</v>
      </c>
      <c r="X13" s="19">
        <v>2.9341089999999999</v>
      </c>
      <c r="Y13" s="19">
        <v>3.0580669999999999</v>
      </c>
      <c r="Z13" s="19">
        <v>2.8580019999999999</v>
      </c>
      <c r="AA13" s="19">
        <v>3.5352800000000002</v>
      </c>
      <c r="AB13" s="19">
        <v>3.432814</v>
      </c>
      <c r="AC13" s="19">
        <v>3.0680290000000001</v>
      </c>
      <c r="AD13" s="19">
        <v>3.178023</v>
      </c>
      <c r="AE13" s="19">
        <v>3.015447</v>
      </c>
      <c r="AF13" s="19">
        <v>2.8968829999999999</v>
      </c>
      <c r="AG13" s="19">
        <v>3.307677</v>
      </c>
    </row>
    <row r="14" spans="1:33" x14ac:dyDescent="0.25">
      <c r="A14" s="12" t="s">
        <v>30</v>
      </c>
      <c r="B14" s="20">
        <v>3.121013</v>
      </c>
      <c r="C14" s="20">
        <v>1.222971</v>
      </c>
      <c r="D14" s="20">
        <v>1.881389</v>
      </c>
      <c r="E14" s="20">
        <v>1.060575</v>
      </c>
      <c r="F14" s="20">
        <v>1.04738</v>
      </c>
      <c r="G14" s="20">
        <v>1.0995569999999999</v>
      </c>
      <c r="H14" s="20">
        <v>1.289887</v>
      </c>
      <c r="I14" s="20">
        <v>1.649122</v>
      </c>
      <c r="J14" s="20">
        <v>2.0437789999999998</v>
      </c>
      <c r="K14" s="20">
        <v>2.9721450000000003</v>
      </c>
      <c r="L14" s="20">
        <v>2.3412109999999999</v>
      </c>
      <c r="M14" s="20">
        <v>2.067361</v>
      </c>
      <c r="N14" s="20">
        <v>2.1323859999999999</v>
      </c>
      <c r="O14" s="20">
        <v>2.2639629999999999</v>
      </c>
      <c r="P14" s="20">
        <v>1.99665</v>
      </c>
      <c r="Q14" s="20">
        <v>5.2163560000000002</v>
      </c>
      <c r="R14" s="20">
        <v>4.9832239999999999</v>
      </c>
      <c r="S14" s="20">
        <v>3.518745</v>
      </c>
      <c r="T14" s="20">
        <v>3.0306390000000003</v>
      </c>
      <c r="U14" s="20">
        <v>2.8731390000000001</v>
      </c>
      <c r="V14" s="20">
        <v>3.5634319999999997</v>
      </c>
      <c r="W14" s="20">
        <v>3.121575</v>
      </c>
      <c r="X14" s="20">
        <v>3.7537640000000003</v>
      </c>
      <c r="Y14" s="20">
        <v>4.1847880000000002</v>
      </c>
      <c r="Z14" s="20">
        <v>4.8193280000000005</v>
      </c>
      <c r="AA14" s="20">
        <v>4.8752880000000003</v>
      </c>
      <c r="AB14" s="20">
        <v>5.7533289999999999</v>
      </c>
      <c r="AC14" s="20">
        <v>6.928445</v>
      </c>
      <c r="AD14" s="20">
        <v>7.6434110000000004</v>
      </c>
      <c r="AE14" s="20">
        <v>7.6896880000000003</v>
      </c>
      <c r="AF14" s="20">
        <v>7.1255259999999998</v>
      </c>
      <c r="AG14" s="20">
        <v>7.6741050000000008</v>
      </c>
    </row>
    <row r="15" spans="1:33" x14ac:dyDescent="0.25">
      <c r="A15" s="14" t="s">
        <v>35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1:33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spans="1:33" x14ac:dyDescent="0.25">
      <c r="A17" s="8" t="s">
        <v>3</v>
      </c>
      <c r="B17" s="15">
        <f t="shared" ref="B17:AG19" si="3">IF(B12=0,0,B12/B$12)</f>
        <v>1</v>
      </c>
      <c r="C17" s="15">
        <f t="shared" si="3"/>
        <v>1</v>
      </c>
      <c r="D17" s="15">
        <f t="shared" si="3"/>
        <v>1</v>
      </c>
      <c r="E17" s="15">
        <f t="shared" si="3"/>
        <v>1</v>
      </c>
      <c r="F17" s="15">
        <f t="shared" si="3"/>
        <v>1</v>
      </c>
      <c r="G17" s="15">
        <f t="shared" si="3"/>
        <v>1</v>
      </c>
      <c r="H17" s="15">
        <f t="shared" si="3"/>
        <v>1</v>
      </c>
      <c r="I17" s="15">
        <f t="shared" si="3"/>
        <v>1</v>
      </c>
      <c r="J17" s="15">
        <f t="shared" si="3"/>
        <v>1</v>
      </c>
      <c r="K17" s="15">
        <f t="shared" si="3"/>
        <v>1</v>
      </c>
      <c r="L17" s="15">
        <f t="shared" si="3"/>
        <v>1</v>
      </c>
      <c r="M17" s="15">
        <f t="shared" si="3"/>
        <v>1</v>
      </c>
      <c r="N17" s="15">
        <f t="shared" si="3"/>
        <v>1</v>
      </c>
      <c r="O17" s="15">
        <f t="shared" si="3"/>
        <v>1</v>
      </c>
      <c r="P17" s="15">
        <f t="shared" si="3"/>
        <v>1</v>
      </c>
      <c r="Q17" s="15">
        <f t="shared" si="3"/>
        <v>1</v>
      </c>
      <c r="R17" s="15">
        <f t="shared" si="3"/>
        <v>1</v>
      </c>
      <c r="S17" s="15">
        <f t="shared" si="3"/>
        <v>1</v>
      </c>
      <c r="T17" s="15">
        <f t="shared" si="3"/>
        <v>1</v>
      </c>
      <c r="U17" s="15">
        <f t="shared" si="3"/>
        <v>1</v>
      </c>
      <c r="V17" s="15">
        <f t="shared" si="3"/>
        <v>1</v>
      </c>
      <c r="W17" s="15">
        <f t="shared" si="3"/>
        <v>1</v>
      </c>
      <c r="X17" s="15">
        <f t="shared" si="3"/>
        <v>1</v>
      </c>
      <c r="Y17" s="15">
        <f t="shared" si="3"/>
        <v>1</v>
      </c>
      <c r="Z17" s="15">
        <f t="shared" si="3"/>
        <v>1</v>
      </c>
      <c r="AA17" s="15">
        <f t="shared" si="3"/>
        <v>1</v>
      </c>
      <c r="AB17" s="15">
        <f t="shared" si="3"/>
        <v>1</v>
      </c>
      <c r="AC17" s="15">
        <f t="shared" si="3"/>
        <v>1</v>
      </c>
      <c r="AD17" s="15">
        <f t="shared" si="3"/>
        <v>1</v>
      </c>
      <c r="AE17" s="15">
        <f t="shared" si="3"/>
        <v>1</v>
      </c>
      <c r="AF17" s="15">
        <f t="shared" si="3"/>
        <v>1</v>
      </c>
      <c r="AG17" s="15">
        <f t="shared" si="3"/>
        <v>1</v>
      </c>
    </row>
    <row r="18" spans="1:33" x14ac:dyDescent="0.25">
      <c r="A18" s="10" t="s">
        <v>29</v>
      </c>
      <c r="B18" s="16">
        <f t="shared" si="3"/>
        <v>0.53792876878146656</v>
      </c>
      <c r="C18" s="16">
        <f t="shared" si="3"/>
        <v>0.53792888999046362</v>
      </c>
      <c r="D18" s="16">
        <f t="shared" si="3"/>
        <v>0.53792890537581384</v>
      </c>
      <c r="E18" s="16">
        <f t="shared" si="3"/>
        <v>0.53792876894717501</v>
      </c>
      <c r="F18" s="16">
        <f t="shared" si="3"/>
        <v>0.53792881038440343</v>
      </c>
      <c r="G18" s="16">
        <f t="shared" si="3"/>
        <v>0.53792884347000602</v>
      </c>
      <c r="H18" s="16">
        <f t="shared" si="3"/>
        <v>0.54825149256423356</v>
      </c>
      <c r="I18" s="16">
        <f t="shared" si="3"/>
        <v>0.54995952937272441</v>
      </c>
      <c r="J18" s="16">
        <f t="shared" si="3"/>
        <v>0.5400943178629446</v>
      </c>
      <c r="K18" s="16">
        <f t="shared" si="3"/>
        <v>0.55840158682401186</v>
      </c>
      <c r="L18" s="16">
        <f t="shared" si="3"/>
        <v>0.55091065231781911</v>
      </c>
      <c r="M18" s="16">
        <f t="shared" si="3"/>
        <v>0.54824983387368542</v>
      </c>
      <c r="N18" s="16">
        <f t="shared" si="3"/>
        <v>0.54686822988662065</v>
      </c>
      <c r="O18" s="16">
        <f t="shared" si="3"/>
        <v>0.54407620657149169</v>
      </c>
      <c r="P18" s="16">
        <f t="shared" si="3"/>
        <v>0.54569821155289233</v>
      </c>
      <c r="Q18" s="16">
        <f t="shared" si="3"/>
        <v>0.52118941063687374</v>
      </c>
      <c r="R18" s="16">
        <f t="shared" si="3"/>
        <v>0.4641302228690079</v>
      </c>
      <c r="S18" s="16">
        <f t="shared" si="3"/>
        <v>0.55969802530462054</v>
      </c>
      <c r="T18" s="16">
        <f t="shared" si="3"/>
        <v>0.5006924577951668</v>
      </c>
      <c r="U18" s="16">
        <f t="shared" si="3"/>
        <v>0.53245322276785689</v>
      </c>
      <c r="V18" s="16">
        <f t="shared" si="3"/>
        <v>0.54707158108780907</v>
      </c>
      <c r="W18" s="16">
        <f t="shared" si="3"/>
        <v>0.52525747490495112</v>
      </c>
      <c r="X18" s="16">
        <f t="shared" si="3"/>
        <v>0.43872080106784322</v>
      </c>
      <c r="Y18" s="16">
        <f t="shared" si="3"/>
        <v>0.42221844838810108</v>
      </c>
      <c r="Z18" s="16">
        <f t="shared" si="3"/>
        <v>0.3722650973710912</v>
      </c>
      <c r="AA18" s="16">
        <f t="shared" si="3"/>
        <v>0.42033784162972104</v>
      </c>
      <c r="AB18" s="16">
        <f t="shared" si="3"/>
        <v>0.37369481402586485</v>
      </c>
      <c r="AC18" s="16">
        <f t="shared" si="3"/>
        <v>0.30691111685980482</v>
      </c>
      <c r="AD18" s="16">
        <f t="shared" si="3"/>
        <v>0.29367854574541602</v>
      </c>
      <c r="AE18" s="16">
        <f t="shared" si="3"/>
        <v>0.28168229545914181</v>
      </c>
      <c r="AF18" s="16">
        <f t="shared" si="3"/>
        <v>0.28904058894423484</v>
      </c>
      <c r="AG18" s="16">
        <f t="shared" si="3"/>
        <v>0.30119674566477461</v>
      </c>
    </row>
    <row r="19" spans="1:33" x14ac:dyDescent="0.25">
      <c r="A19" s="12" t="s">
        <v>30</v>
      </c>
      <c r="B19" s="17">
        <f t="shared" si="3"/>
        <v>0.46207123121853344</v>
      </c>
      <c r="C19" s="17">
        <f t="shared" si="3"/>
        <v>0.46207111000953632</v>
      </c>
      <c r="D19" s="17">
        <f t="shared" si="3"/>
        <v>0.46207109462418622</v>
      </c>
      <c r="E19" s="17">
        <f t="shared" si="3"/>
        <v>0.46207123105282483</v>
      </c>
      <c r="F19" s="17">
        <f t="shared" si="3"/>
        <v>0.46207118961559651</v>
      </c>
      <c r="G19" s="17">
        <f t="shared" si="3"/>
        <v>0.46207115652999392</v>
      </c>
      <c r="H19" s="17">
        <f t="shared" si="3"/>
        <v>0.45174850743576644</v>
      </c>
      <c r="I19" s="17">
        <f t="shared" si="3"/>
        <v>0.45004047062727559</v>
      </c>
      <c r="J19" s="17">
        <f t="shared" si="3"/>
        <v>0.45990568213705546</v>
      </c>
      <c r="K19" s="17">
        <f t="shared" si="3"/>
        <v>0.44159841317598814</v>
      </c>
      <c r="L19" s="17">
        <f t="shared" si="3"/>
        <v>0.44908934768218078</v>
      </c>
      <c r="M19" s="17">
        <f t="shared" si="3"/>
        <v>0.45175016612631458</v>
      </c>
      <c r="N19" s="17">
        <f t="shared" si="3"/>
        <v>0.45313177011337924</v>
      </c>
      <c r="O19" s="17">
        <f t="shared" si="3"/>
        <v>0.45592379342850831</v>
      </c>
      <c r="P19" s="17">
        <f t="shared" si="3"/>
        <v>0.45430178844710767</v>
      </c>
      <c r="Q19" s="17">
        <f t="shared" si="3"/>
        <v>0.47881058936312626</v>
      </c>
      <c r="R19" s="17">
        <f t="shared" si="3"/>
        <v>0.53586977713099204</v>
      </c>
      <c r="S19" s="17">
        <f t="shared" si="3"/>
        <v>0.44030197469537941</v>
      </c>
      <c r="T19" s="17">
        <f t="shared" si="3"/>
        <v>0.49930754220483309</v>
      </c>
      <c r="U19" s="17">
        <f t="shared" si="3"/>
        <v>0.46754677723214311</v>
      </c>
      <c r="V19" s="17">
        <f t="shared" si="3"/>
        <v>0.45292841891219093</v>
      </c>
      <c r="W19" s="17">
        <f t="shared" si="3"/>
        <v>0.47474252509504888</v>
      </c>
      <c r="X19" s="17">
        <f t="shared" si="3"/>
        <v>0.56127919893215683</v>
      </c>
      <c r="Y19" s="17">
        <f t="shared" si="3"/>
        <v>0.57778155161189892</v>
      </c>
      <c r="Z19" s="17">
        <f t="shared" si="3"/>
        <v>0.62773490262890874</v>
      </c>
      <c r="AA19" s="17">
        <f t="shared" si="3"/>
        <v>0.5796621583702789</v>
      </c>
      <c r="AB19" s="17">
        <f t="shared" si="3"/>
        <v>0.6263051859741352</v>
      </c>
      <c r="AC19" s="17">
        <f t="shared" si="3"/>
        <v>0.69308888314019523</v>
      </c>
      <c r="AD19" s="17">
        <f t="shared" si="3"/>
        <v>0.70632145425458404</v>
      </c>
      <c r="AE19" s="17">
        <f t="shared" si="3"/>
        <v>0.71831770454085819</v>
      </c>
      <c r="AF19" s="17">
        <f t="shared" si="3"/>
        <v>0.7109594110557651</v>
      </c>
      <c r="AG19" s="17">
        <f t="shared" si="3"/>
        <v>0.69880325433522539</v>
      </c>
    </row>
    <row r="20" spans="1:33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spans="1:33" x14ac:dyDescent="0.25">
      <c r="A21" s="8" t="s">
        <v>11</v>
      </c>
      <c r="B21" s="21">
        <f t="shared" ref="B21:AG23" si="4">IF(B3=0,0,B3/B12)</f>
        <v>10938.44146564525</v>
      </c>
      <c r="C21" s="21">
        <f t="shared" si="4"/>
        <v>10938.437265932862</v>
      </c>
      <c r="D21" s="21">
        <f t="shared" si="4"/>
        <v>10938.442752366478</v>
      </c>
      <c r="E21" s="21">
        <f t="shared" si="4"/>
        <v>10938.438442501589</v>
      </c>
      <c r="F21" s="21">
        <f t="shared" si="4"/>
        <v>10938.440695526826</v>
      </c>
      <c r="G21" s="21">
        <f t="shared" si="4"/>
        <v>10938.441935647897</v>
      </c>
      <c r="H21" s="21">
        <f t="shared" si="4"/>
        <v>10835.824439003531</v>
      </c>
      <c r="I21" s="21">
        <f t="shared" si="4"/>
        <v>10856.585344993675</v>
      </c>
      <c r="J21" s="21">
        <f t="shared" si="4"/>
        <v>10999.862849351777</v>
      </c>
      <c r="K21" s="21">
        <f t="shared" si="4"/>
        <v>10519.542861854936</v>
      </c>
      <c r="L21" s="21">
        <f t="shared" si="4"/>
        <v>10533.632542213185</v>
      </c>
      <c r="M21" s="21">
        <f t="shared" si="4"/>
        <v>10811.835034876147</v>
      </c>
      <c r="N21" s="21">
        <f t="shared" si="4"/>
        <v>10946.095326596378</v>
      </c>
      <c r="O21" s="21">
        <f t="shared" si="4"/>
        <v>10950.189241673968</v>
      </c>
      <c r="P21" s="21">
        <f t="shared" si="4"/>
        <v>11000.664516337481</v>
      </c>
      <c r="Q21" s="21">
        <f t="shared" si="4"/>
        <v>11130.950060324549</v>
      </c>
      <c r="R21" s="21">
        <f t="shared" si="4"/>
        <v>12523.406375886232</v>
      </c>
      <c r="S21" s="21">
        <f t="shared" si="4"/>
        <v>11068.711026103078</v>
      </c>
      <c r="T21" s="21">
        <f t="shared" si="4"/>
        <v>13666.557561316205</v>
      </c>
      <c r="U21" s="21">
        <f t="shared" si="4"/>
        <v>13552.137834193118</v>
      </c>
      <c r="V21" s="21">
        <f t="shared" si="4"/>
        <v>14013.1451620386</v>
      </c>
      <c r="W21" s="21">
        <f t="shared" si="4"/>
        <v>15511.366948828654</v>
      </c>
      <c r="X21" s="21">
        <f t="shared" si="4"/>
        <v>18579.990597608539</v>
      </c>
      <c r="Y21" s="21">
        <f t="shared" si="4"/>
        <v>19575.735430848745</v>
      </c>
      <c r="Z21" s="21">
        <f t="shared" si="4"/>
        <v>21952.974208351079</v>
      </c>
      <c r="AA21" s="21">
        <f t="shared" si="4"/>
        <v>20431.742599905258</v>
      </c>
      <c r="AB21" s="21">
        <f t="shared" si="4"/>
        <v>21918.570135692422</v>
      </c>
      <c r="AC21" s="21">
        <f t="shared" si="4"/>
        <v>24220.617443810686</v>
      </c>
      <c r="AD21" s="21">
        <f t="shared" si="4"/>
        <v>25470.720760390905</v>
      </c>
      <c r="AE21" s="21">
        <f t="shared" si="4"/>
        <v>26519.155033262075</v>
      </c>
      <c r="AF21" s="21">
        <f t="shared" si="4"/>
        <v>26580.484113150844</v>
      </c>
      <c r="AG21" s="21">
        <f t="shared" si="4"/>
        <v>26209.08475291168</v>
      </c>
    </row>
    <row r="22" spans="1:33" x14ac:dyDescent="0.25">
      <c r="A22" s="10" t="s">
        <v>29</v>
      </c>
      <c r="B22" s="22">
        <f t="shared" si="4"/>
        <v>5204.9254281364065</v>
      </c>
      <c r="C22" s="22">
        <f t="shared" si="4"/>
        <v>5204.9222569529074</v>
      </c>
      <c r="D22" s="22">
        <f t="shared" si="4"/>
        <v>5204.9247187390793</v>
      </c>
      <c r="E22" s="22">
        <f t="shared" si="4"/>
        <v>5204.9239880065888</v>
      </c>
      <c r="F22" s="22">
        <f t="shared" si="4"/>
        <v>5204.9246591405563</v>
      </c>
      <c r="G22" s="22">
        <f t="shared" si="4"/>
        <v>5204.9249291054393</v>
      </c>
      <c r="H22" s="22">
        <f t="shared" si="4"/>
        <v>5204.925786075938</v>
      </c>
      <c r="I22" s="22">
        <f t="shared" si="4"/>
        <v>5204.9255938676024</v>
      </c>
      <c r="J22" s="22">
        <f t="shared" si="4"/>
        <v>5204.9233399857512</v>
      </c>
      <c r="K22" s="22">
        <f t="shared" si="4"/>
        <v>5204.9261023659765</v>
      </c>
      <c r="L22" s="22">
        <f t="shared" si="4"/>
        <v>5204.9244471680313</v>
      </c>
      <c r="M22" s="22">
        <f t="shared" si="4"/>
        <v>5273.7763705192883</v>
      </c>
      <c r="N22" s="22">
        <f t="shared" si="4"/>
        <v>5357.1393779441923</v>
      </c>
      <c r="O22" s="22">
        <f t="shared" si="4"/>
        <v>5399.5741885288444</v>
      </c>
      <c r="P22" s="22">
        <f t="shared" si="4"/>
        <v>5405.5180058173664</v>
      </c>
      <c r="Q22" s="22">
        <f t="shared" si="4"/>
        <v>4880.5711749883067</v>
      </c>
      <c r="R22" s="22">
        <f t="shared" si="4"/>
        <v>5029.8733551972327</v>
      </c>
      <c r="S22" s="22">
        <f t="shared" si="4"/>
        <v>5116.5211226765168</v>
      </c>
      <c r="T22" s="22">
        <f t="shared" si="4"/>
        <v>6022.2911036197238</v>
      </c>
      <c r="U22" s="22">
        <f t="shared" si="4"/>
        <v>5929.4402426285096</v>
      </c>
      <c r="V22" s="22">
        <f t="shared" si="4"/>
        <v>6177.8807136997284</v>
      </c>
      <c r="W22" s="22">
        <f t="shared" si="4"/>
        <v>6888.7968767643988</v>
      </c>
      <c r="X22" s="22">
        <f t="shared" si="4"/>
        <v>6906.6942386939281</v>
      </c>
      <c r="Y22" s="22">
        <f t="shared" si="4"/>
        <v>7492.5017672928689</v>
      </c>
      <c r="Z22" s="22">
        <f t="shared" si="4"/>
        <v>8362.6242136989404</v>
      </c>
      <c r="AA22" s="22">
        <f t="shared" si="4"/>
        <v>7441.5653034554553</v>
      </c>
      <c r="AB22" s="22">
        <f t="shared" si="4"/>
        <v>7412.99106651278</v>
      </c>
      <c r="AC22" s="22">
        <f t="shared" si="4"/>
        <v>7528.0326255064738</v>
      </c>
      <c r="AD22" s="22">
        <f t="shared" si="4"/>
        <v>8198.8745100334399</v>
      </c>
      <c r="AE22" s="22">
        <f t="shared" si="4"/>
        <v>8535.0831332800753</v>
      </c>
      <c r="AF22" s="22">
        <f t="shared" si="4"/>
        <v>9365.3015748306025</v>
      </c>
      <c r="AG22" s="22">
        <f t="shared" si="4"/>
        <v>8420.8218577569696</v>
      </c>
    </row>
    <row r="23" spans="1:33" x14ac:dyDescent="0.25">
      <c r="A23" s="12" t="s">
        <v>30</v>
      </c>
      <c r="B23" s="23">
        <f t="shared" si="4"/>
        <v>17613.220189073851</v>
      </c>
      <c r="C23" s="23">
        <f t="shared" si="4"/>
        <v>17613.218046883649</v>
      </c>
      <c r="D23" s="23">
        <f t="shared" si="4"/>
        <v>17613.227467671273</v>
      </c>
      <c r="E23" s="23">
        <f t="shared" si="4"/>
        <v>17613.215327485232</v>
      </c>
      <c r="F23" s="23">
        <f t="shared" si="4"/>
        <v>17613.220534838976</v>
      </c>
      <c r="G23" s="23">
        <f t="shared" si="4"/>
        <v>17613.223792854762</v>
      </c>
      <c r="H23" s="23">
        <f t="shared" si="4"/>
        <v>17669.601507728974</v>
      </c>
      <c r="I23" s="23">
        <f t="shared" si="4"/>
        <v>17763.040074657907</v>
      </c>
      <c r="J23" s="23">
        <f t="shared" si="4"/>
        <v>17805.201471881257</v>
      </c>
      <c r="K23" s="23">
        <f t="shared" si="4"/>
        <v>17239.880488334184</v>
      </c>
      <c r="L23" s="23">
        <f t="shared" si="4"/>
        <v>17070.510042879519</v>
      </c>
      <c r="M23" s="23">
        <f t="shared" si="4"/>
        <v>17532.8945283383</v>
      </c>
      <c r="N23" s="23">
        <f t="shared" si="4"/>
        <v>17691.202706264248</v>
      </c>
      <c r="O23" s="23">
        <f t="shared" si="4"/>
        <v>17574.010208647403</v>
      </c>
      <c r="P23" s="23">
        <f t="shared" si="4"/>
        <v>17721.442470137481</v>
      </c>
      <c r="Q23" s="23">
        <f t="shared" si="4"/>
        <v>17934.540790927615</v>
      </c>
      <c r="R23" s="23">
        <f t="shared" si="4"/>
        <v>19013.74283335447</v>
      </c>
      <c r="S23" s="23">
        <f t="shared" si="4"/>
        <v>18634.947669694735</v>
      </c>
      <c r="T23" s="23">
        <f t="shared" si="4"/>
        <v>21332.026710538597</v>
      </c>
      <c r="U23" s="23">
        <f t="shared" si="4"/>
        <v>22233.044422494004</v>
      </c>
      <c r="V23" s="23">
        <f t="shared" si="4"/>
        <v>23477.00375649094</v>
      </c>
      <c r="W23" s="23">
        <f t="shared" si="4"/>
        <v>25051.421070453216</v>
      </c>
      <c r="X23" s="23">
        <f t="shared" si="4"/>
        <v>27704.358540387726</v>
      </c>
      <c r="Y23" s="23">
        <f t="shared" si="4"/>
        <v>28405.654203271464</v>
      </c>
      <c r="Z23" s="23">
        <f t="shared" si="4"/>
        <v>30012.447949382153</v>
      </c>
      <c r="AA23" s="23">
        <f t="shared" si="4"/>
        <v>29851.476160792958</v>
      </c>
      <c r="AB23" s="23">
        <f t="shared" si="4"/>
        <v>30573.551435525413</v>
      </c>
      <c r="AC23" s="23">
        <f t="shared" si="4"/>
        <v>31612.367585078613</v>
      </c>
      <c r="AD23" s="23">
        <f t="shared" si="4"/>
        <v>32652.111979062749</v>
      </c>
      <c r="AE23" s="23">
        <f t="shared" si="4"/>
        <v>33571.458801449422</v>
      </c>
      <c r="AF23" s="23">
        <f t="shared" si="4"/>
        <v>33579.317551855122</v>
      </c>
      <c r="AG23" s="23">
        <f t="shared" si="4"/>
        <v>33876.145348024293</v>
      </c>
    </row>
    <row r="24" spans="1:33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spans="1:33" x14ac:dyDescent="0.25">
      <c r="A25" s="8" t="s">
        <v>1</v>
      </c>
      <c r="B25" s="21">
        <f>SUM(B26,B32)</f>
        <v>396.59879621668097</v>
      </c>
      <c r="C25" s="21">
        <f t="shared" ref="C25:AG25" si="5">SUM(C26,C32)</f>
        <v>155.40748065348237</v>
      </c>
      <c r="D25" s="21">
        <f t="shared" si="5"/>
        <v>239.07523645743765</v>
      </c>
      <c r="E25" s="21">
        <f t="shared" si="5"/>
        <v>134.77119518486671</v>
      </c>
      <c r="F25" s="21">
        <f t="shared" si="5"/>
        <v>133.09449699054164</v>
      </c>
      <c r="G25" s="21">
        <f t="shared" si="5"/>
        <v>139.72484952708515</v>
      </c>
      <c r="H25" s="21">
        <f t="shared" si="5"/>
        <v>164.6555460017197</v>
      </c>
      <c r="I25" s="21">
        <f t="shared" si="5"/>
        <v>212.09036973344797</v>
      </c>
      <c r="J25" s="21">
        <f t="shared" si="5"/>
        <v>263.72889079965614</v>
      </c>
      <c r="K25" s="21">
        <f t="shared" si="5"/>
        <v>366.31797076526232</v>
      </c>
      <c r="L25" s="21">
        <f t="shared" si="5"/>
        <v>284.49415305245049</v>
      </c>
      <c r="M25" s="21">
        <f t="shared" si="5"/>
        <v>259.00447119518486</v>
      </c>
      <c r="N25" s="21">
        <f t="shared" si="5"/>
        <v>268.99303525365434</v>
      </c>
      <c r="O25" s="21">
        <f t="shared" si="5"/>
        <v>283.65331040412724</v>
      </c>
      <c r="P25" s="21">
        <f t="shared" si="5"/>
        <v>252.34067067927776</v>
      </c>
      <c r="Q25" s="21">
        <f t="shared" si="5"/>
        <v>323.7030954428202</v>
      </c>
      <c r="R25" s="21">
        <f t="shared" si="5"/>
        <v>295.84892519346511</v>
      </c>
      <c r="S25" s="21">
        <f t="shared" si="5"/>
        <v>248.19905417024938</v>
      </c>
      <c r="T25" s="21">
        <f t="shared" si="5"/>
        <v>275.15528804815131</v>
      </c>
      <c r="U25" s="21">
        <f t="shared" si="5"/>
        <v>247.71186586414439</v>
      </c>
      <c r="V25" s="21">
        <f t="shared" si="5"/>
        <v>215.39604471195179</v>
      </c>
      <c r="W25" s="21">
        <f t="shared" si="5"/>
        <v>170.56225279449697</v>
      </c>
      <c r="X25" s="21">
        <f t="shared" si="5"/>
        <v>144.68804815133274</v>
      </c>
      <c r="Y25" s="21">
        <f t="shared" si="5"/>
        <v>140.69931212381772</v>
      </c>
      <c r="Z25" s="21">
        <f t="shared" si="5"/>
        <v>147.30816852966464</v>
      </c>
      <c r="AA25" s="21">
        <f t="shared" si="5"/>
        <v>192.79638865004301</v>
      </c>
      <c r="AB25" s="21">
        <f t="shared" si="5"/>
        <v>183.1231298366294</v>
      </c>
      <c r="AC25" s="21">
        <f t="shared" si="5"/>
        <v>267.11358555460021</v>
      </c>
      <c r="AD25" s="21">
        <f t="shared" si="5"/>
        <v>270.00266552020634</v>
      </c>
      <c r="AE25" s="21">
        <f t="shared" si="5"/>
        <v>275.88245915735166</v>
      </c>
      <c r="AF25" s="21">
        <f t="shared" si="5"/>
        <v>301.62949269131548</v>
      </c>
      <c r="AG25" s="21">
        <f t="shared" si="5"/>
        <v>349.21066208082544</v>
      </c>
    </row>
    <row r="26" spans="1:33" x14ac:dyDescent="0.25">
      <c r="A26" s="24" t="s">
        <v>29</v>
      </c>
      <c r="B26" s="25">
        <f>SUM(B27:B31)</f>
        <v>169.16176880977503</v>
      </c>
      <c r="C26" s="25">
        <f t="shared" ref="C26:AG26" si="6">SUM(C27:C31)</f>
        <v>66.286143735205172</v>
      </c>
      <c r="D26" s="25">
        <f t="shared" si="6"/>
        <v>101.97305626692588</v>
      </c>
      <c r="E26" s="25">
        <f t="shared" si="6"/>
        <v>57.484121914199761</v>
      </c>
      <c r="F26" s="25">
        <f t="shared" si="6"/>
        <v>56.768959430236023</v>
      </c>
      <c r="G26" s="25">
        <f t="shared" si="6"/>
        <v>59.597011577897696</v>
      </c>
      <c r="H26" s="25">
        <f t="shared" si="6"/>
        <v>71.402127813788127</v>
      </c>
      <c r="I26" s="25">
        <f t="shared" si="6"/>
        <v>92.304558571801337</v>
      </c>
      <c r="J26" s="25">
        <f t="shared" si="6"/>
        <v>113.1086170801627</v>
      </c>
      <c r="K26" s="25">
        <f t="shared" si="6"/>
        <v>160.57398443692563</v>
      </c>
      <c r="L26" s="25">
        <f t="shared" si="6"/>
        <v>123.07517785371499</v>
      </c>
      <c r="M26" s="25">
        <f t="shared" si="6"/>
        <v>111.59180444335939</v>
      </c>
      <c r="N26" s="25">
        <f t="shared" si="6"/>
        <v>115.61346277111491</v>
      </c>
      <c r="O26" s="25">
        <f t="shared" si="6"/>
        <v>121.95280876638051</v>
      </c>
      <c r="P26" s="25">
        <f t="shared" si="6"/>
        <v>108.54223509853301</v>
      </c>
      <c r="Q26" s="25">
        <f t="shared" si="6"/>
        <v>130.69670655997416</v>
      </c>
      <c r="R26" s="25">
        <f t="shared" si="6"/>
        <v>107.69970965138762</v>
      </c>
      <c r="S26" s="25">
        <f t="shared" si="6"/>
        <v>104.91675069635907</v>
      </c>
      <c r="T26" s="25">
        <f t="shared" si="6"/>
        <v>108.84130376724474</v>
      </c>
      <c r="U26" s="25">
        <f t="shared" si="6"/>
        <v>101.67614973586151</v>
      </c>
      <c r="V26" s="25">
        <f t="shared" si="6"/>
        <v>90.43754962327894</v>
      </c>
      <c r="W26" s="25">
        <f t="shared" si="6"/>
        <v>70.122789090341286</v>
      </c>
      <c r="X26" s="25">
        <f t="shared" si="6"/>
        <v>51.129046216965911</v>
      </c>
      <c r="Y26" s="25">
        <f t="shared" si="6"/>
        <v>49.068481411389477</v>
      </c>
      <c r="Z26" s="25">
        <f t="shared" si="6"/>
        <v>47.71273142353018</v>
      </c>
      <c r="AA26" s="25">
        <f t="shared" si="6"/>
        <v>65.966229648153501</v>
      </c>
      <c r="AB26" s="25">
        <f t="shared" si="6"/>
        <v>56.200624636934684</v>
      </c>
      <c r="AC26" s="25">
        <f t="shared" si="6"/>
        <v>69.169736798150709</v>
      </c>
      <c r="AD26" s="25">
        <f t="shared" si="6"/>
        <v>68.82731357876915</v>
      </c>
      <c r="AE26" s="25">
        <f t="shared" si="6"/>
        <v>68.709755074880604</v>
      </c>
      <c r="AF26" s="25">
        <f t="shared" si="6"/>
        <v>71.101721074133906</v>
      </c>
      <c r="AG26" s="25">
        <f t="shared" si="6"/>
        <v>82.08519552458506</v>
      </c>
    </row>
    <row r="27" spans="1:33" x14ac:dyDescent="0.25">
      <c r="A27" s="26" t="s">
        <v>13</v>
      </c>
      <c r="B27" s="27">
        <v>114.25002470515017</v>
      </c>
      <c r="C27" s="27">
        <v>51.412518746283361</v>
      </c>
      <c r="D27" s="27">
        <v>60.389315285411371</v>
      </c>
      <c r="E27" s="27">
        <v>46.516064717212672</v>
      </c>
      <c r="F27" s="27">
        <v>24.482129080701306</v>
      </c>
      <c r="G27" s="27">
        <v>22.849977950463803</v>
      </c>
      <c r="H27" s="27">
        <v>33.663308409379226</v>
      </c>
      <c r="I27" s="27">
        <v>48.516454680385266</v>
      </c>
      <c r="J27" s="27">
        <v>54.81355971594072</v>
      </c>
      <c r="K27" s="27">
        <v>84.807617406505983</v>
      </c>
      <c r="L27" s="27">
        <v>36.044492207059108</v>
      </c>
      <c r="M27" s="27">
        <v>18.001706695931865</v>
      </c>
      <c r="N27" s="27">
        <v>35.147501129295655</v>
      </c>
      <c r="O27" s="27">
        <v>37.603368121190606</v>
      </c>
      <c r="P27" s="27">
        <v>31.887530737344743</v>
      </c>
      <c r="Q27" s="27">
        <v>92.623574274448771</v>
      </c>
      <c r="R27" s="27">
        <v>66.77421648245604</v>
      </c>
      <c r="S27" s="27">
        <v>40.822648510931003</v>
      </c>
      <c r="T27" s="27">
        <v>39.173355791672279</v>
      </c>
      <c r="U27" s="27">
        <v>52.007737520230712</v>
      </c>
      <c r="V27" s="27">
        <v>44.303730395782303</v>
      </c>
      <c r="W27" s="27">
        <v>54.908698341280271</v>
      </c>
      <c r="X27" s="27">
        <v>50.036434516308631</v>
      </c>
      <c r="Y27" s="27">
        <v>49.068481411389477</v>
      </c>
      <c r="Z27" s="27">
        <v>47.71273142353018</v>
      </c>
      <c r="AA27" s="27">
        <v>65.966229648153501</v>
      </c>
      <c r="AB27" s="27">
        <v>56.200624636934684</v>
      </c>
      <c r="AC27" s="27">
        <v>69.169736798150709</v>
      </c>
      <c r="AD27" s="27">
        <v>68.82731357876915</v>
      </c>
      <c r="AE27" s="27">
        <v>68.709755074880604</v>
      </c>
      <c r="AF27" s="27">
        <v>71.101721074133906</v>
      </c>
      <c r="AG27" s="27">
        <v>82.08519552458506</v>
      </c>
    </row>
    <row r="28" spans="1:33" x14ac:dyDescent="0.25">
      <c r="A28" s="26" t="s">
        <v>14</v>
      </c>
      <c r="B28" s="27">
        <v>54.911744104624844</v>
      </c>
      <c r="C28" s="27">
        <v>14.873624988921806</v>
      </c>
      <c r="D28" s="27">
        <v>41.583740981514502</v>
      </c>
      <c r="E28" s="27">
        <v>10.968057196987086</v>
      </c>
      <c r="F28" s="27">
        <v>32.286830349534718</v>
      </c>
      <c r="G28" s="27">
        <v>36.747033627433893</v>
      </c>
      <c r="H28" s="27">
        <v>37.7388194044089</v>
      </c>
      <c r="I28" s="27">
        <v>43.788103891416071</v>
      </c>
      <c r="J28" s="27">
        <v>58.295057364221989</v>
      </c>
      <c r="K28" s="27">
        <v>75.76636703041963</v>
      </c>
      <c r="L28" s="27">
        <v>87.030685646655883</v>
      </c>
      <c r="M28" s="27">
        <v>93.590097747427521</v>
      </c>
      <c r="N28" s="27">
        <v>80.465961641819263</v>
      </c>
      <c r="O28" s="27">
        <v>84.349440645189901</v>
      </c>
      <c r="P28" s="27">
        <v>76.654704361188266</v>
      </c>
      <c r="Q28" s="27">
        <v>38.073132285525389</v>
      </c>
      <c r="R28" s="27">
        <v>40.925493168931588</v>
      </c>
      <c r="S28" s="27">
        <v>64.094102185428071</v>
      </c>
      <c r="T28" s="27">
        <v>69.66794797557246</v>
      </c>
      <c r="U28" s="27">
        <v>49.668412215630809</v>
      </c>
      <c r="V28" s="27">
        <v>46.133819227496637</v>
      </c>
      <c r="W28" s="27">
        <v>15.214090749061013</v>
      </c>
      <c r="X28" s="27">
        <v>1.0926117006572804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  <c r="AF28" s="27">
        <v>0</v>
      </c>
      <c r="AG28" s="27">
        <v>0</v>
      </c>
    </row>
    <row r="29" spans="1:33" x14ac:dyDescent="0.25">
      <c r="A29" s="26" t="s">
        <v>15</v>
      </c>
      <c r="B29" s="27">
        <v>0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</row>
    <row r="30" spans="1:33" x14ac:dyDescent="0.25">
      <c r="A30" s="26" t="s">
        <v>16</v>
      </c>
      <c r="B30" s="27">
        <v>0</v>
      </c>
      <c r="C30" s="27">
        <v>0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</row>
    <row r="31" spans="1:33" x14ac:dyDescent="0.25">
      <c r="A31" s="28" t="s">
        <v>17</v>
      </c>
      <c r="B31" s="29">
        <v>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9">
        <v>0</v>
      </c>
      <c r="AE31" s="29">
        <v>0</v>
      </c>
      <c r="AF31" s="29">
        <v>0</v>
      </c>
      <c r="AG31" s="29">
        <v>0</v>
      </c>
    </row>
    <row r="32" spans="1:33" x14ac:dyDescent="0.25">
      <c r="A32" s="24" t="s">
        <v>30</v>
      </c>
      <c r="B32" s="25">
        <f>SUM(B33:B37)</f>
        <v>227.43702740690594</v>
      </c>
      <c r="C32" s="25">
        <f t="shared" ref="C32:AG32" si="7">SUM(C33:C37)</f>
        <v>89.121336918277208</v>
      </c>
      <c r="D32" s="25">
        <f t="shared" si="7"/>
        <v>137.10218019051177</v>
      </c>
      <c r="E32" s="25">
        <f t="shared" si="7"/>
        <v>77.287073270666937</v>
      </c>
      <c r="F32" s="25">
        <f t="shared" si="7"/>
        <v>76.325537560305634</v>
      </c>
      <c r="G32" s="25">
        <f t="shared" si="7"/>
        <v>80.127837949187452</v>
      </c>
      <c r="H32" s="25">
        <f t="shared" si="7"/>
        <v>93.253418187931558</v>
      </c>
      <c r="I32" s="25">
        <f t="shared" si="7"/>
        <v>119.78581116164665</v>
      </c>
      <c r="J32" s="25">
        <f t="shared" si="7"/>
        <v>150.62027371949344</v>
      </c>
      <c r="K32" s="25">
        <f t="shared" si="7"/>
        <v>205.74398632833672</v>
      </c>
      <c r="L32" s="25">
        <f t="shared" si="7"/>
        <v>161.4189751987355</v>
      </c>
      <c r="M32" s="25">
        <f t="shared" si="7"/>
        <v>147.41266675182547</v>
      </c>
      <c r="N32" s="25">
        <f t="shared" si="7"/>
        <v>153.37957248253943</v>
      </c>
      <c r="O32" s="25">
        <f t="shared" si="7"/>
        <v>161.70050163774673</v>
      </c>
      <c r="P32" s="25">
        <f t="shared" si="7"/>
        <v>143.79843558074475</v>
      </c>
      <c r="Q32" s="25">
        <f t="shared" si="7"/>
        <v>193.00638888284604</v>
      </c>
      <c r="R32" s="25">
        <f t="shared" si="7"/>
        <v>188.14921554207746</v>
      </c>
      <c r="S32" s="25">
        <f t="shared" si="7"/>
        <v>143.28230347389032</v>
      </c>
      <c r="T32" s="25">
        <f t="shared" si="7"/>
        <v>166.31398428090657</v>
      </c>
      <c r="U32" s="25">
        <f t="shared" si="7"/>
        <v>146.03571612828287</v>
      </c>
      <c r="V32" s="25">
        <f t="shared" si="7"/>
        <v>124.95849508867286</v>
      </c>
      <c r="W32" s="25">
        <f t="shared" si="7"/>
        <v>100.43946370415568</v>
      </c>
      <c r="X32" s="25">
        <f t="shared" si="7"/>
        <v>93.559001934366819</v>
      </c>
      <c r="Y32" s="25">
        <f t="shared" si="7"/>
        <v>91.630830712428235</v>
      </c>
      <c r="Z32" s="25">
        <f t="shared" si="7"/>
        <v>99.595437106134455</v>
      </c>
      <c r="AA32" s="25">
        <f t="shared" si="7"/>
        <v>126.83015900188951</v>
      </c>
      <c r="AB32" s="25">
        <f t="shared" si="7"/>
        <v>126.92250519969471</v>
      </c>
      <c r="AC32" s="25">
        <f t="shared" si="7"/>
        <v>197.94384875644951</v>
      </c>
      <c r="AD32" s="25">
        <f t="shared" si="7"/>
        <v>201.17535194143719</v>
      </c>
      <c r="AE32" s="25">
        <f t="shared" si="7"/>
        <v>207.17270408247106</v>
      </c>
      <c r="AF32" s="25">
        <f t="shared" si="7"/>
        <v>230.52777161718157</v>
      </c>
      <c r="AG32" s="25">
        <f t="shared" si="7"/>
        <v>267.12546655624038</v>
      </c>
    </row>
    <row r="33" spans="1:33" x14ac:dyDescent="0.25">
      <c r="A33" s="26" t="s">
        <v>13</v>
      </c>
      <c r="B33" s="27">
        <v>29.535185956930629</v>
      </c>
      <c r="C33" s="27">
        <v>13.290834650105291</v>
      </c>
      <c r="D33" s="27">
        <v>15.611458575293694</v>
      </c>
      <c r="E33" s="27">
        <v>12.025035884678974</v>
      </c>
      <c r="F33" s="27">
        <v>6.3289629227380741</v>
      </c>
      <c r="G33" s="27">
        <v>5.9070297881432499</v>
      </c>
      <c r="H33" s="27">
        <v>8.4452040583765751</v>
      </c>
      <c r="I33" s="27">
        <v>12.078730186338714</v>
      </c>
      <c r="J33" s="27">
        <v>13.997962210112583</v>
      </c>
      <c r="K33" s="27">
        <v>20.977249317483718</v>
      </c>
      <c r="L33" s="27">
        <v>9.1451896502065839</v>
      </c>
      <c r="M33" s="27">
        <v>4.5931342327009741</v>
      </c>
      <c r="N33" s="27">
        <v>9.0150956032924761</v>
      </c>
      <c r="O33" s="27">
        <v>9.6403120163846268</v>
      </c>
      <c r="P33" s="27">
        <v>8.1668974655787405</v>
      </c>
      <c r="Q33" s="27">
        <v>26.512797178689617</v>
      </c>
      <c r="R33" s="27">
        <v>22.578062107397766</v>
      </c>
      <c r="S33" s="27">
        <v>10.529200156308892</v>
      </c>
      <c r="T33" s="27">
        <v>11.15149373541284</v>
      </c>
      <c r="U33" s="27">
        <v>14.181256460852685</v>
      </c>
      <c r="V33" s="27">
        <v>11.543217153658796</v>
      </c>
      <c r="W33" s="27">
        <v>14.382875175486701</v>
      </c>
      <c r="X33" s="27">
        <v>18.220917160389561</v>
      </c>
      <c r="Y33" s="27">
        <v>29.530916696951017</v>
      </c>
      <c r="Z33" s="27">
        <v>29.85244484474152</v>
      </c>
      <c r="AA33" s="27">
        <v>81.927149543592009</v>
      </c>
      <c r="AB33" s="27">
        <v>76.28716556082972</v>
      </c>
      <c r="AC33" s="27">
        <v>147.36775245378399</v>
      </c>
      <c r="AD33" s="27">
        <v>125.52823242295054</v>
      </c>
      <c r="AE33" s="27">
        <v>128.45060606011509</v>
      </c>
      <c r="AF33" s="27">
        <v>146.13826172896148</v>
      </c>
      <c r="AG33" s="27">
        <v>205.67628340920686</v>
      </c>
    </row>
    <row r="34" spans="1:33" x14ac:dyDescent="0.25">
      <c r="A34" s="26" t="s">
        <v>14</v>
      </c>
      <c r="B34" s="27">
        <v>197.90184144997531</v>
      </c>
      <c r="C34" s="27">
        <v>75.830502268171912</v>
      </c>
      <c r="D34" s="27">
        <v>121.49072161521809</v>
      </c>
      <c r="E34" s="27">
        <v>65.262037385987966</v>
      </c>
      <c r="F34" s="27">
        <v>69.996574637567562</v>
      </c>
      <c r="G34" s="27">
        <v>74.220808161044204</v>
      </c>
      <c r="H34" s="27">
        <v>84.808214129554983</v>
      </c>
      <c r="I34" s="27">
        <v>107.70708097530793</v>
      </c>
      <c r="J34" s="27">
        <v>136.62231150938086</v>
      </c>
      <c r="K34" s="27">
        <v>184.76673701085301</v>
      </c>
      <c r="L34" s="27">
        <v>152.27378554852891</v>
      </c>
      <c r="M34" s="27">
        <v>142.81953251912449</v>
      </c>
      <c r="N34" s="27">
        <v>144.36447687924695</v>
      </c>
      <c r="O34" s="27">
        <v>152.0601896213621</v>
      </c>
      <c r="P34" s="27">
        <v>135.63153811516602</v>
      </c>
      <c r="Q34" s="27">
        <v>166.49359170415642</v>
      </c>
      <c r="R34" s="27">
        <v>165.5711534346797</v>
      </c>
      <c r="S34" s="27">
        <v>132.75310331758143</v>
      </c>
      <c r="T34" s="27">
        <v>155.16249054549374</v>
      </c>
      <c r="U34" s="27">
        <v>131.85445966743018</v>
      </c>
      <c r="V34" s="27">
        <v>113.41527793501406</v>
      </c>
      <c r="W34" s="27">
        <v>86.056588528668982</v>
      </c>
      <c r="X34" s="27">
        <v>75.338084773977258</v>
      </c>
      <c r="Y34" s="27">
        <v>62.099914015477225</v>
      </c>
      <c r="Z34" s="27">
        <v>69.742992261392942</v>
      </c>
      <c r="AA34" s="27">
        <v>44.903009458297504</v>
      </c>
      <c r="AB34" s="27">
        <v>50.635339638864991</v>
      </c>
      <c r="AC34" s="27">
        <v>50.576096302665519</v>
      </c>
      <c r="AD34" s="27">
        <v>75.647119518486647</v>
      </c>
      <c r="AE34" s="27">
        <v>78.722098022355965</v>
      </c>
      <c r="AF34" s="27">
        <v>84.38950988822009</v>
      </c>
      <c r="AG34" s="27">
        <v>61.449183147033523</v>
      </c>
    </row>
    <row r="35" spans="1:33" x14ac:dyDescent="0.25">
      <c r="A35" s="26" t="s">
        <v>15</v>
      </c>
      <c r="B35" s="27">
        <v>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27">
        <v>0</v>
      </c>
      <c r="AG35" s="27">
        <v>0</v>
      </c>
    </row>
    <row r="36" spans="1:33" x14ac:dyDescent="0.25">
      <c r="A36" s="26" t="s">
        <v>16</v>
      </c>
      <c r="B36" s="27">
        <v>0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  <c r="AB36" s="27">
        <v>0</v>
      </c>
      <c r="AC36" s="27">
        <v>0</v>
      </c>
      <c r="AD36" s="27">
        <v>0</v>
      </c>
      <c r="AE36" s="27">
        <v>0</v>
      </c>
      <c r="AF36" s="27">
        <v>0</v>
      </c>
      <c r="AG36" s="27">
        <v>0</v>
      </c>
    </row>
    <row r="37" spans="1:33" x14ac:dyDescent="0.25">
      <c r="A37" s="28" t="s">
        <v>17</v>
      </c>
      <c r="B37" s="29">
        <v>0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</row>
    <row r="38" spans="1:33" x14ac:dyDescent="0.25">
      <c r="A38" s="14" t="s">
        <v>23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spans="1:33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 spans="1:33" x14ac:dyDescent="0.25">
      <c r="A40" s="8" t="s">
        <v>18</v>
      </c>
      <c r="B40" s="21">
        <f t="shared" ref="B40:AG41" si="8">IF(B25=0,0,B25/(B3/1000))</f>
        <v>5.3679603201352366</v>
      </c>
      <c r="C40" s="21">
        <f t="shared" si="8"/>
        <v>5.3679603201352366</v>
      </c>
      <c r="D40" s="21">
        <f t="shared" si="8"/>
        <v>5.3679603201352357</v>
      </c>
      <c r="E40" s="21">
        <f t="shared" si="8"/>
        <v>5.3679603201352366</v>
      </c>
      <c r="F40" s="21">
        <f t="shared" si="8"/>
        <v>5.3679603201352348</v>
      </c>
      <c r="G40" s="21">
        <f t="shared" si="8"/>
        <v>5.3679603201352348</v>
      </c>
      <c r="H40" s="21">
        <f t="shared" si="8"/>
        <v>5.3218112092227319</v>
      </c>
      <c r="I40" s="21">
        <f t="shared" si="8"/>
        <v>5.3312185094449269</v>
      </c>
      <c r="J40" s="21">
        <f t="shared" si="8"/>
        <v>5.3951718280614855</v>
      </c>
      <c r="K40" s="21">
        <f t="shared" si="8"/>
        <v>5.1739099791311158</v>
      </c>
      <c r="L40" s="21">
        <f t="shared" si="8"/>
        <v>5.1806872901794909</v>
      </c>
      <c r="M40" s="21">
        <f t="shared" si="8"/>
        <v>5.2346765569161997</v>
      </c>
      <c r="N40" s="21">
        <f t="shared" si="8"/>
        <v>5.222043672455368</v>
      </c>
      <c r="O40" s="21">
        <f t="shared" si="8"/>
        <v>5.216619545276048</v>
      </c>
      <c r="P40" s="21">
        <f t="shared" si="8"/>
        <v>5.2192828901518427</v>
      </c>
      <c r="Q40" s="21">
        <f t="shared" si="8"/>
        <v>2.6693845459539034</v>
      </c>
      <c r="R40" s="21">
        <f t="shared" si="8"/>
        <v>2.5403664977712048</v>
      </c>
      <c r="S40" s="21">
        <f t="shared" si="8"/>
        <v>2.8058594385459577</v>
      </c>
      <c r="T40" s="21">
        <f t="shared" si="8"/>
        <v>3.3170548073930548</v>
      </c>
      <c r="U40" s="21">
        <f t="shared" si="8"/>
        <v>2.9744551922829516</v>
      </c>
      <c r="V40" s="21">
        <f t="shared" si="8"/>
        <v>1.9537239430020821</v>
      </c>
      <c r="W40" s="21">
        <f t="shared" si="8"/>
        <v>1.6723116418119188</v>
      </c>
      <c r="X40" s="21">
        <f t="shared" si="8"/>
        <v>1.1643918331585401</v>
      </c>
      <c r="Y40" s="21">
        <f t="shared" si="8"/>
        <v>0.99234822343503637</v>
      </c>
      <c r="Z40" s="21">
        <f t="shared" si="8"/>
        <v>0.87402379083663662</v>
      </c>
      <c r="AA40" s="21">
        <f t="shared" si="8"/>
        <v>1.1219361961011556</v>
      </c>
      <c r="AB40" s="21">
        <f t="shared" si="8"/>
        <v>0.9094896921317599</v>
      </c>
      <c r="AC40" s="21">
        <f t="shared" si="8"/>
        <v>1.1032245715694138</v>
      </c>
      <c r="AD40" s="21">
        <f t="shared" si="8"/>
        <v>0.97958471950535075</v>
      </c>
      <c r="AE40" s="21">
        <f t="shared" si="8"/>
        <v>0.9717896243303551</v>
      </c>
      <c r="AF40" s="21">
        <f t="shared" si="8"/>
        <v>1.1322407867588864</v>
      </c>
      <c r="AG40" s="21">
        <f t="shared" si="8"/>
        <v>1.213284981073792</v>
      </c>
    </row>
    <row r="41" spans="1:33" x14ac:dyDescent="0.25">
      <c r="A41" s="10" t="s">
        <v>29</v>
      </c>
      <c r="B41" s="22">
        <f t="shared" si="8"/>
        <v>8.9449164216450487</v>
      </c>
      <c r="C41" s="22">
        <f t="shared" si="8"/>
        <v>8.9449165909598793</v>
      </c>
      <c r="D41" s="22">
        <f t="shared" si="8"/>
        <v>8.9449167499251665</v>
      </c>
      <c r="E41" s="22">
        <f t="shared" si="8"/>
        <v>8.9449163395118596</v>
      </c>
      <c r="F41" s="22">
        <f t="shared" si="8"/>
        <v>8.9449165975429565</v>
      </c>
      <c r="G41" s="22">
        <f t="shared" si="8"/>
        <v>8.9449165568341229</v>
      </c>
      <c r="H41" s="22">
        <f t="shared" si="8"/>
        <v>8.7631823821309656</v>
      </c>
      <c r="I41" s="22">
        <f t="shared" si="8"/>
        <v>8.7998785293680939</v>
      </c>
      <c r="J41" s="22">
        <f t="shared" si="8"/>
        <v>9.0541271621911221</v>
      </c>
      <c r="K41" s="22">
        <f t="shared" si="8"/>
        <v>8.2086451715972313</v>
      </c>
      <c r="L41" s="22">
        <f t="shared" si="8"/>
        <v>8.233169758546067</v>
      </c>
      <c r="M41" s="22">
        <f t="shared" si="8"/>
        <v>8.4336210561141041</v>
      </c>
      <c r="N41" s="22">
        <f t="shared" si="8"/>
        <v>8.3859343769669472</v>
      </c>
      <c r="O41" s="22">
        <f t="shared" si="8"/>
        <v>8.3597924128955476</v>
      </c>
      <c r="P41" s="22">
        <f t="shared" si="8"/>
        <v>8.3724278864184161</v>
      </c>
      <c r="Q41" s="22">
        <f t="shared" si="8"/>
        <v>4.7162295351956889</v>
      </c>
      <c r="R41" s="22">
        <f t="shared" si="8"/>
        <v>4.9609686999668527</v>
      </c>
      <c r="S41" s="22">
        <f t="shared" si="8"/>
        <v>4.5843643224395159</v>
      </c>
      <c r="T41" s="22">
        <f t="shared" si="8"/>
        <v>5.9469578456000347</v>
      </c>
      <c r="U41" s="22">
        <f t="shared" si="8"/>
        <v>5.2407370025934723</v>
      </c>
      <c r="V41" s="22">
        <f t="shared" si="8"/>
        <v>3.4011533132324181</v>
      </c>
      <c r="W41" s="22">
        <f t="shared" si="8"/>
        <v>2.9473242826837907</v>
      </c>
      <c r="X41" s="22">
        <f t="shared" si="8"/>
        <v>2.5230230469485568</v>
      </c>
      <c r="Y41" s="22">
        <f t="shared" si="8"/>
        <v>2.1415527052347194</v>
      </c>
      <c r="Z41" s="22">
        <f t="shared" si="8"/>
        <v>1.9963154572925288</v>
      </c>
      <c r="AA41" s="22">
        <f t="shared" si="8"/>
        <v>2.5074573155117656</v>
      </c>
      <c r="AB41" s="22">
        <f t="shared" si="8"/>
        <v>2.2084999464801207</v>
      </c>
      <c r="AC41" s="22">
        <f t="shared" si="8"/>
        <v>2.99485065463311</v>
      </c>
      <c r="AD41" s="22">
        <f t="shared" si="8"/>
        <v>2.641493483175418</v>
      </c>
      <c r="AE41" s="22">
        <f t="shared" si="8"/>
        <v>2.6696783848413799</v>
      </c>
      <c r="AF41" s="22">
        <f t="shared" si="8"/>
        <v>2.6207608433217442</v>
      </c>
      <c r="AG41" s="22">
        <f t="shared" si="8"/>
        <v>2.9470483675931405</v>
      </c>
    </row>
    <row r="42" spans="1:33" x14ac:dyDescent="0.25">
      <c r="A42" s="12" t="s">
        <v>30</v>
      </c>
      <c r="B42" s="23">
        <f t="shared" ref="B42:AG42" si="9">IF(B32=0,0,B32/(B5/1000))</f>
        <v>4.13739350614025</v>
      </c>
      <c r="C42" s="23">
        <f t="shared" si="9"/>
        <v>4.1373934478915046</v>
      </c>
      <c r="D42" s="23">
        <f t="shared" si="9"/>
        <v>4.137393393203272</v>
      </c>
      <c r="E42" s="23">
        <f t="shared" si="9"/>
        <v>4.1373935343962236</v>
      </c>
      <c r="F42" s="23">
        <f t="shared" si="9"/>
        <v>4.1373934456267509</v>
      </c>
      <c r="G42" s="23">
        <f t="shared" si="9"/>
        <v>4.1373934596316584</v>
      </c>
      <c r="H42" s="23">
        <f t="shared" si="9"/>
        <v>4.0915356421692737</v>
      </c>
      <c r="I42" s="23">
        <f t="shared" si="9"/>
        <v>4.0891712353877034</v>
      </c>
      <c r="J42" s="23">
        <f t="shared" si="9"/>
        <v>4.1390684426257671</v>
      </c>
      <c r="K42" s="23">
        <f t="shared" si="9"/>
        <v>4.0153453704557949</v>
      </c>
      <c r="L42" s="23">
        <f t="shared" si="9"/>
        <v>4.0389412164705796</v>
      </c>
      <c r="M42" s="23">
        <f t="shared" si="9"/>
        <v>4.0669128252789246</v>
      </c>
      <c r="N42" s="23">
        <f t="shared" si="9"/>
        <v>4.0657843673058034</v>
      </c>
      <c r="O42" s="23">
        <f t="shared" si="9"/>
        <v>4.0641634701964744</v>
      </c>
      <c r="P42" s="23">
        <f t="shared" si="9"/>
        <v>4.0639948560748902</v>
      </c>
      <c r="Q42" s="23">
        <f t="shared" si="9"/>
        <v>2.0630711270224862</v>
      </c>
      <c r="R42" s="23">
        <f t="shared" si="9"/>
        <v>1.9857491567007928</v>
      </c>
      <c r="S42" s="23">
        <f t="shared" si="9"/>
        <v>2.1851264913575381</v>
      </c>
      <c r="T42" s="23">
        <f t="shared" si="9"/>
        <v>2.572541806999384</v>
      </c>
      <c r="U42" s="23">
        <f t="shared" si="9"/>
        <v>2.2861436280533414</v>
      </c>
      <c r="V42" s="23">
        <f t="shared" si="9"/>
        <v>1.4936699405381835</v>
      </c>
      <c r="W42" s="23">
        <f t="shared" si="9"/>
        <v>1.2843939301386593</v>
      </c>
      <c r="X42" s="23">
        <f t="shared" si="9"/>
        <v>0.89964364438518396</v>
      </c>
      <c r="Y42" s="23">
        <f t="shared" si="9"/>
        <v>0.77083844442107696</v>
      </c>
      <c r="Z42" s="23">
        <f t="shared" si="9"/>
        <v>0.68857545386367147</v>
      </c>
      <c r="AA42" s="23">
        <f t="shared" si="9"/>
        <v>0.87147804187152467</v>
      </c>
      <c r="AB42" s="23">
        <f t="shared" si="9"/>
        <v>0.72156180552034832</v>
      </c>
      <c r="AC42" s="23">
        <f t="shared" si="9"/>
        <v>0.90375187912154376</v>
      </c>
      <c r="AD42" s="23">
        <f t="shared" si="9"/>
        <v>0.8060765360508404</v>
      </c>
      <c r="AE42" s="23">
        <f t="shared" si="9"/>
        <v>0.8025158194785158</v>
      </c>
      <c r="AF42" s="23">
        <f t="shared" si="9"/>
        <v>0.96346170564979949</v>
      </c>
      <c r="AG42" s="23">
        <f t="shared" si="9"/>
        <v>1.0275277725677801</v>
      </c>
    </row>
    <row r="43" spans="1:33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 spans="1:33" x14ac:dyDescent="0.25">
      <c r="A44" s="8" t="s">
        <v>5</v>
      </c>
      <c r="B44" s="30">
        <f t="shared" ref="B44:AG45" si="10">IF(B25=0,0,B25/B$25)</f>
        <v>1</v>
      </c>
      <c r="C44" s="30">
        <f t="shared" si="10"/>
        <v>1</v>
      </c>
      <c r="D44" s="30">
        <f t="shared" si="10"/>
        <v>1</v>
      </c>
      <c r="E44" s="30">
        <f t="shared" si="10"/>
        <v>1</v>
      </c>
      <c r="F44" s="30">
        <f t="shared" si="10"/>
        <v>1</v>
      </c>
      <c r="G44" s="30">
        <f t="shared" si="10"/>
        <v>1</v>
      </c>
      <c r="H44" s="30">
        <f t="shared" si="10"/>
        <v>1</v>
      </c>
      <c r="I44" s="30">
        <f t="shared" si="10"/>
        <v>1</v>
      </c>
      <c r="J44" s="30">
        <f t="shared" si="10"/>
        <v>1</v>
      </c>
      <c r="K44" s="30">
        <f t="shared" si="10"/>
        <v>1</v>
      </c>
      <c r="L44" s="30">
        <f t="shared" si="10"/>
        <v>1</v>
      </c>
      <c r="M44" s="30">
        <f t="shared" si="10"/>
        <v>1</v>
      </c>
      <c r="N44" s="30">
        <f t="shared" si="10"/>
        <v>1</v>
      </c>
      <c r="O44" s="30">
        <f t="shared" si="10"/>
        <v>1</v>
      </c>
      <c r="P44" s="30">
        <f t="shared" si="10"/>
        <v>1</v>
      </c>
      <c r="Q44" s="30">
        <f t="shared" si="10"/>
        <v>1</v>
      </c>
      <c r="R44" s="30">
        <f t="shared" si="10"/>
        <v>1</v>
      </c>
      <c r="S44" s="30">
        <f t="shared" si="10"/>
        <v>1</v>
      </c>
      <c r="T44" s="30">
        <f t="shared" si="10"/>
        <v>1</v>
      </c>
      <c r="U44" s="30">
        <f t="shared" si="10"/>
        <v>1</v>
      </c>
      <c r="V44" s="30">
        <f t="shared" si="10"/>
        <v>1</v>
      </c>
      <c r="W44" s="30">
        <f t="shared" si="10"/>
        <v>1</v>
      </c>
      <c r="X44" s="30">
        <f t="shared" si="10"/>
        <v>1</v>
      </c>
      <c r="Y44" s="30">
        <f t="shared" si="10"/>
        <v>1</v>
      </c>
      <c r="Z44" s="30">
        <f t="shared" si="10"/>
        <v>1</v>
      </c>
      <c r="AA44" s="30">
        <f t="shared" si="10"/>
        <v>1</v>
      </c>
      <c r="AB44" s="30">
        <f t="shared" si="10"/>
        <v>1</v>
      </c>
      <c r="AC44" s="30">
        <f t="shared" si="10"/>
        <v>1</v>
      </c>
      <c r="AD44" s="30">
        <f t="shared" si="10"/>
        <v>1</v>
      </c>
      <c r="AE44" s="30">
        <f t="shared" si="10"/>
        <v>1</v>
      </c>
      <c r="AF44" s="30">
        <f t="shared" si="10"/>
        <v>1</v>
      </c>
      <c r="AG44" s="30">
        <f t="shared" si="10"/>
        <v>1</v>
      </c>
    </row>
    <row r="45" spans="1:33" x14ac:dyDescent="0.25">
      <c r="A45" s="10" t="s">
        <v>29</v>
      </c>
      <c r="B45" s="31">
        <f t="shared" si="10"/>
        <v>0.42653122103112445</v>
      </c>
      <c r="C45" s="31">
        <f t="shared" si="10"/>
        <v>0.42653122910476726</v>
      </c>
      <c r="D45" s="31">
        <f t="shared" si="10"/>
        <v>0.42653123668490045</v>
      </c>
      <c r="E45" s="31">
        <f t="shared" si="10"/>
        <v>0.42653121711466857</v>
      </c>
      <c r="F45" s="31">
        <f t="shared" si="10"/>
        <v>0.42653122941867616</v>
      </c>
      <c r="G45" s="31">
        <f t="shared" si="10"/>
        <v>0.42653122747750771</v>
      </c>
      <c r="H45" s="31">
        <f t="shared" si="10"/>
        <v>0.4336454467986301</v>
      </c>
      <c r="I45" s="31">
        <f t="shared" si="10"/>
        <v>0.43521334178354415</v>
      </c>
      <c r="J45" s="31">
        <f t="shared" si="10"/>
        <v>0.42888216280440283</v>
      </c>
      <c r="K45" s="31">
        <f t="shared" si="10"/>
        <v>0.43834591052542693</v>
      </c>
      <c r="L45" s="31">
        <f t="shared" si="10"/>
        <v>0.43261057049219692</v>
      </c>
      <c r="M45" s="31">
        <f t="shared" si="10"/>
        <v>0.43084894993671441</v>
      </c>
      <c r="N45" s="31">
        <f t="shared" si="10"/>
        <v>0.42980095251200107</v>
      </c>
      <c r="O45" s="31">
        <f t="shared" si="10"/>
        <v>0.42993613786009272</v>
      </c>
      <c r="P45" s="31">
        <f t="shared" si="10"/>
        <v>0.43014166050342717</v>
      </c>
      <c r="Q45" s="31">
        <f t="shared" si="10"/>
        <v>0.40375488649925739</v>
      </c>
      <c r="R45" s="31">
        <f t="shared" si="10"/>
        <v>0.36403617008565886</v>
      </c>
      <c r="S45" s="31">
        <f t="shared" si="10"/>
        <v>0.42271212937174446</v>
      </c>
      <c r="T45" s="31">
        <f t="shared" si="10"/>
        <v>0.39556319102323723</v>
      </c>
      <c r="U45" s="31">
        <f t="shared" si="10"/>
        <v>0.41046136155473872</v>
      </c>
      <c r="V45" s="31">
        <f t="shared" si="10"/>
        <v>0.41986634315509685</v>
      </c>
      <c r="W45" s="31">
        <f t="shared" si="10"/>
        <v>0.41112724498795861</v>
      </c>
      <c r="X45" s="31">
        <f t="shared" si="10"/>
        <v>0.35337435863042954</v>
      </c>
      <c r="Y45" s="31">
        <f t="shared" si="10"/>
        <v>0.34874713081900788</v>
      </c>
      <c r="Z45" s="31">
        <f t="shared" si="10"/>
        <v>0.32389739075414464</v>
      </c>
      <c r="AA45" s="31">
        <f t="shared" si="10"/>
        <v>0.34215490295252887</v>
      </c>
      <c r="AB45" s="31">
        <f t="shared" si="10"/>
        <v>0.30690074316157245</v>
      </c>
      <c r="AC45" s="31">
        <f t="shared" si="10"/>
        <v>0.25895252259272244</v>
      </c>
      <c r="AD45" s="31">
        <f t="shared" si="10"/>
        <v>0.25491345963626527</v>
      </c>
      <c r="AE45" s="31">
        <f t="shared" si="10"/>
        <v>0.24905445342464297</v>
      </c>
      <c r="AF45" s="31">
        <f t="shared" si="10"/>
        <v>0.23572536107037342</v>
      </c>
      <c r="AG45" s="31">
        <f t="shared" si="10"/>
        <v>0.23505924772018069</v>
      </c>
    </row>
    <row r="46" spans="1:33" x14ac:dyDescent="0.25">
      <c r="A46" s="12" t="s">
        <v>30</v>
      </c>
      <c r="B46" s="32">
        <f t="shared" ref="B46:AG46" si="11">IF(B32=0,0,B32/B$25)</f>
        <v>0.5734687789688756</v>
      </c>
      <c r="C46" s="32">
        <f t="shared" si="11"/>
        <v>0.57346877089523285</v>
      </c>
      <c r="D46" s="32">
        <f t="shared" si="11"/>
        <v>0.57346876331509955</v>
      </c>
      <c r="E46" s="32">
        <f t="shared" si="11"/>
        <v>0.57346878288533132</v>
      </c>
      <c r="F46" s="32">
        <f t="shared" si="11"/>
        <v>0.57346877058132395</v>
      </c>
      <c r="G46" s="32">
        <f t="shared" si="11"/>
        <v>0.57346877252249218</v>
      </c>
      <c r="H46" s="32">
        <f t="shared" si="11"/>
        <v>0.56635455320136985</v>
      </c>
      <c r="I46" s="32">
        <f t="shared" si="11"/>
        <v>0.56478665821645591</v>
      </c>
      <c r="J46" s="32">
        <f t="shared" si="11"/>
        <v>0.57111783719559717</v>
      </c>
      <c r="K46" s="32">
        <f t="shared" si="11"/>
        <v>0.56165408947457318</v>
      </c>
      <c r="L46" s="32">
        <f t="shared" si="11"/>
        <v>0.56738942950780313</v>
      </c>
      <c r="M46" s="32">
        <f t="shared" si="11"/>
        <v>0.56915105006328559</v>
      </c>
      <c r="N46" s="32">
        <f t="shared" si="11"/>
        <v>0.57019904748799899</v>
      </c>
      <c r="O46" s="32">
        <f t="shared" si="11"/>
        <v>0.57006386213990734</v>
      </c>
      <c r="P46" s="32">
        <f t="shared" si="11"/>
        <v>0.56985833949657283</v>
      </c>
      <c r="Q46" s="32">
        <f t="shared" si="11"/>
        <v>0.59624511350074261</v>
      </c>
      <c r="R46" s="32">
        <f t="shared" si="11"/>
        <v>0.63596382991434108</v>
      </c>
      <c r="S46" s="32">
        <f t="shared" si="11"/>
        <v>0.57728787062825559</v>
      </c>
      <c r="T46" s="32">
        <f t="shared" si="11"/>
        <v>0.60443680897676277</v>
      </c>
      <c r="U46" s="32">
        <f t="shared" si="11"/>
        <v>0.58953863844526122</v>
      </c>
      <c r="V46" s="32">
        <f t="shared" si="11"/>
        <v>0.58013365684490315</v>
      </c>
      <c r="W46" s="32">
        <f t="shared" si="11"/>
        <v>0.58887275501204139</v>
      </c>
      <c r="X46" s="32">
        <f t="shared" si="11"/>
        <v>0.64662564136957046</v>
      </c>
      <c r="Y46" s="32">
        <f t="shared" si="11"/>
        <v>0.65125286918099212</v>
      </c>
      <c r="Z46" s="32">
        <f t="shared" si="11"/>
        <v>0.6761026092458553</v>
      </c>
      <c r="AA46" s="32">
        <f t="shared" si="11"/>
        <v>0.65784509704747118</v>
      </c>
      <c r="AB46" s="32">
        <f t="shared" si="11"/>
        <v>0.69309925683842755</v>
      </c>
      <c r="AC46" s="32">
        <f t="shared" si="11"/>
        <v>0.74104747740727761</v>
      </c>
      <c r="AD46" s="32">
        <f t="shared" si="11"/>
        <v>0.74508654036373478</v>
      </c>
      <c r="AE46" s="32">
        <f t="shared" si="11"/>
        <v>0.75094554657535706</v>
      </c>
      <c r="AF46" s="32">
        <f t="shared" si="11"/>
        <v>0.76427463892962655</v>
      </c>
      <c r="AG46" s="32">
        <f t="shared" si="11"/>
        <v>0.76494075227981928</v>
      </c>
    </row>
    <row r="47" spans="1:33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 spans="1:33" x14ac:dyDescent="0.25">
      <c r="A48" s="8" t="s">
        <v>4</v>
      </c>
      <c r="B48" s="21">
        <f t="shared" ref="B48:AG49" si="12">IF(B25=0,0,100*B25/B12)</f>
        <v>5871.7119751705623</v>
      </c>
      <c r="C48" s="21">
        <f t="shared" si="12"/>
        <v>5871.7097207816159</v>
      </c>
      <c r="D48" s="21">
        <f t="shared" si="12"/>
        <v>5871.7126658774105</v>
      </c>
      <c r="E48" s="21">
        <f t="shared" si="12"/>
        <v>5871.7103523590413</v>
      </c>
      <c r="F48" s="21">
        <f t="shared" si="12"/>
        <v>5871.7115617740465</v>
      </c>
      <c r="G48" s="21">
        <f t="shared" si="12"/>
        <v>5871.7122274661169</v>
      </c>
      <c r="H48" s="21">
        <f t="shared" si="12"/>
        <v>5766.6211960658611</v>
      </c>
      <c r="I48" s="21">
        <f t="shared" si="12"/>
        <v>5787.8828740598829</v>
      </c>
      <c r="J48" s="21">
        <f t="shared" si="12"/>
        <v>5934.6150157362845</v>
      </c>
      <c r="K48" s="21">
        <f t="shared" si="12"/>
        <v>5442.7167788848737</v>
      </c>
      <c r="L48" s="21">
        <f t="shared" si="12"/>
        <v>5457.1456230864924</v>
      </c>
      <c r="M48" s="21">
        <f t="shared" si="12"/>
        <v>5659.6459394311405</v>
      </c>
      <c r="N48" s="21">
        <f t="shared" si="12"/>
        <v>5716.0987838345882</v>
      </c>
      <c r="O48" s="21">
        <f t="shared" si="12"/>
        <v>5712.2971222587939</v>
      </c>
      <c r="P48" s="21">
        <f t="shared" si="12"/>
        <v>5741.5580090420708</v>
      </c>
      <c r="Q48" s="21">
        <f t="shared" si="12"/>
        <v>2971.2786072815015</v>
      </c>
      <c r="R48" s="21">
        <f t="shared" si="12"/>
        <v>3181.4041995275684</v>
      </c>
      <c r="S48" s="21">
        <f t="shared" si="12"/>
        <v>3105.7247305129026</v>
      </c>
      <c r="T48" s="21">
        <f t="shared" si="12"/>
        <v>4533.2720459277825</v>
      </c>
      <c r="U48" s="21">
        <f t="shared" si="12"/>
        <v>4031.0226747449956</v>
      </c>
      <c r="V48" s="21">
        <f t="shared" si="12"/>
        <v>2737.7817219838607</v>
      </c>
      <c r="W48" s="21">
        <f t="shared" si="12"/>
        <v>2593.9839528942775</v>
      </c>
      <c r="X48" s="21">
        <f t="shared" si="12"/>
        <v>2163.4389312017847</v>
      </c>
      <c r="Y48" s="21">
        <f t="shared" si="12"/>
        <v>1942.5946277237044</v>
      </c>
      <c r="Z48" s="21">
        <f t="shared" si="12"/>
        <v>1918.742173772192</v>
      </c>
      <c r="AA48" s="21">
        <f t="shared" si="12"/>
        <v>2292.3111572255639</v>
      </c>
      <c r="AB48" s="21">
        <f t="shared" si="12"/>
        <v>1993.4713604679289</v>
      </c>
      <c r="AC48" s="21">
        <f t="shared" si="12"/>
        <v>2672.0780302594717</v>
      </c>
      <c r="AD48" s="21">
        <f t="shared" si="12"/>
        <v>2495.072885166664</v>
      </c>
      <c r="AE48" s="21">
        <f t="shared" si="12"/>
        <v>2577.1039707332197</v>
      </c>
      <c r="AF48" s="21">
        <f t="shared" si="12"/>
        <v>3009.5508244705984</v>
      </c>
      <c r="AG48" s="21">
        <f t="shared" si="12"/>
        <v>3179.9088898397854</v>
      </c>
    </row>
    <row r="49" spans="1:33" x14ac:dyDescent="0.25">
      <c r="A49" s="10" t="s">
        <v>29</v>
      </c>
      <c r="B49" s="22">
        <f t="shared" si="12"/>
        <v>4655.7622935575237</v>
      </c>
      <c r="C49" s="22">
        <f t="shared" si="12"/>
        <v>4655.7595450874396</v>
      </c>
      <c r="D49" s="22">
        <f t="shared" si="12"/>
        <v>4655.7618298748721</v>
      </c>
      <c r="E49" s="22">
        <f t="shared" si="12"/>
        <v>4655.7609626237363</v>
      </c>
      <c r="F49" s="22">
        <f t="shared" si="12"/>
        <v>4655.7616972506985</v>
      </c>
      <c r="G49" s="22">
        <f t="shared" si="12"/>
        <v>4655.7619175433911</v>
      </c>
      <c r="H49" s="22">
        <f t="shared" si="12"/>
        <v>4561.1713948839833</v>
      </c>
      <c r="I49" s="22">
        <f t="shared" si="12"/>
        <v>4580.2712980433989</v>
      </c>
      <c r="J49" s="22">
        <f t="shared" si="12"/>
        <v>4712.6037789687516</v>
      </c>
      <c r="K49" s="22">
        <f t="shared" si="12"/>
        <v>4272.5391518706856</v>
      </c>
      <c r="L49" s="22">
        <f t="shared" si="12"/>
        <v>4285.3026553940945</v>
      </c>
      <c r="M49" s="22">
        <f t="shared" si="12"/>
        <v>4447.7031443648493</v>
      </c>
      <c r="N49" s="22">
        <f t="shared" si="12"/>
        <v>4492.4619271705533</v>
      </c>
      <c r="O49" s="22">
        <f t="shared" si="12"/>
        <v>4513.9319334130059</v>
      </c>
      <c r="P49" s="22">
        <f t="shared" si="12"/>
        <v>4525.7309692442186</v>
      </c>
      <c r="Q49" s="22">
        <f t="shared" si="12"/>
        <v>2301.7893924104583</v>
      </c>
      <c r="R49" s="22">
        <f t="shared" si="12"/>
        <v>2495.3044279930732</v>
      </c>
      <c r="S49" s="22">
        <f t="shared" si="12"/>
        <v>2345.5996889806402</v>
      </c>
      <c r="T49" s="22">
        <f t="shared" si="12"/>
        <v>3581.4311327158612</v>
      </c>
      <c r="U49" s="22">
        <f t="shared" si="12"/>
        <v>3107.4636884210049</v>
      </c>
      <c r="V49" s="22">
        <f t="shared" si="12"/>
        <v>2101.1919458154489</v>
      </c>
      <c r="W49" s="22">
        <f t="shared" si="12"/>
        <v>2030.3518313363968</v>
      </c>
      <c r="X49" s="22">
        <f t="shared" si="12"/>
        <v>1742.5748742451597</v>
      </c>
      <c r="Y49" s="22">
        <f t="shared" si="12"/>
        <v>1604.558742872196</v>
      </c>
      <c r="Z49" s="22">
        <f t="shared" si="12"/>
        <v>1669.4435981335973</v>
      </c>
      <c r="AA49" s="22">
        <f t="shared" si="12"/>
        <v>1865.9407359007914</v>
      </c>
      <c r="AB49" s="22">
        <f t="shared" si="12"/>
        <v>1637.1590373651086</v>
      </c>
      <c r="AC49" s="22">
        <f t="shared" si="12"/>
        <v>2254.5333436597471</v>
      </c>
      <c r="AD49" s="22">
        <f t="shared" si="12"/>
        <v>2165.7273587626382</v>
      </c>
      <c r="AE49" s="22">
        <f t="shared" si="12"/>
        <v>2278.5926953742051</v>
      </c>
      <c r="AF49" s="22">
        <f t="shared" si="12"/>
        <v>2454.421565321551</v>
      </c>
      <c r="AG49" s="22">
        <f t="shared" si="12"/>
        <v>2481.6569309695315</v>
      </c>
    </row>
    <row r="50" spans="1:33" x14ac:dyDescent="0.25">
      <c r="A50" s="12" t="s">
        <v>30</v>
      </c>
      <c r="B50" s="23">
        <f t="shared" ref="B50:AG50" si="13">IF(B32=0,0,100*B32/B14)</f>
        <v>7287.2822832492511</v>
      </c>
      <c r="C50" s="23">
        <f t="shared" si="13"/>
        <v>7287.2812943460813</v>
      </c>
      <c r="D50" s="23">
        <f t="shared" si="13"/>
        <v>7287.2850957729515</v>
      </c>
      <c r="E50" s="23">
        <f t="shared" si="13"/>
        <v>7287.2803215865852</v>
      </c>
      <c r="F50" s="23">
        <f t="shared" si="13"/>
        <v>7287.2823197221296</v>
      </c>
      <c r="G50" s="23">
        <f t="shared" si="13"/>
        <v>7287.283692358601</v>
      </c>
      <c r="H50" s="23">
        <f t="shared" si="13"/>
        <v>7229.5804351801025</v>
      </c>
      <c r="I50" s="23">
        <f t="shared" si="13"/>
        <v>7263.6112526330162</v>
      </c>
      <c r="J50" s="23">
        <f t="shared" si="13"/>
        <v>7369.6947526857575</v>
      </c>
      <c r="K50" s="23">
        <f t="shared" si="13"/>
        <v>6922.4074306043849</v>
      </c>
      <c r="L50" s="23">
        <f t="shared" si="13"/>
        <v>6894.6786598361059</v>
      </c>
      <c r="M50" s="23">
        <f t="shared" si="13"/>
        <v>7130.4753621561722</v>
      </c>
      <c r="N50" s="23">
        <f t="shared" si="13"/>
        <v>7192.8615401967299</v>
      </c>
      <c r="O50" s="23">
        <f t="shared" si="13"/>
        <v>7142.365031484469</v>
      </c>
      <c r="P50" s="23">
        <f t="shared" si="13"/>
        <v>7201.9851040865824</v>
      </c>
      <c r="Q50" s="23">
        <f t="shared" si="13"/>
        <v>3700.0233282169784</v>
      </c>
      <c r="R50" s="23">
        <f t="shared" si="13"/>
        <v>3775.652379705939</v>
      </c>
      <c r="S50" s="23">
        <f t="shared" si="13"/>
        <v>4071.9717818111376</v>
      </c>
      <c r="T50" s="23">
        <f t="shared" si="13"/>
        <v>5487.7530540888092</v>
      </c>
      <c r="U50" s="23">
        <f t="shared" si="13"/>
        <v>5082.7932838711549</v>
      </c>
      <c r="V50" s="23">
        <f t="shared" si="13"/>
        <v>3506.689480497253</v>
      </c>
      <c r="W50" s="23">
        <f t="shared" si="13"/>
        <v>3217.5893164237823</v>
      </c>
      <c r="X50" s="23">
        <f t="shared" si="13"/>
        <v>2492.4050082628214</v>
      </c>
      <c r="Y50" s="23">
        <f t="shared" si="13"/>
        <v>2189.6170298812804</v>
      </c>
      <c r="Z50" s="23">
        <f t="shared" si="13"/>
        <v>2066.583496830563</v>
      </c>
      <c r="AA50" s="23">
        <f t="shared" si="13"/>
        <v>2601.4905991582345</v>
      </c>
      <c r="AB50" s="23">
        <f t="shared" si="13"/>
        <v>2206.0706974986956</v>
      </c>
      <c r="AC50" s="23">
        <f t="shared" si="13"/>
        <v>2856.9736608495778</v>
      </c>
      <c r="AD50" s="23">
        <f t="shared" si="13"/>
        <v>2632.0101318827051</v>
      </c>
      <c r="AE50" s="23">
        <f t="shared" si="13"/>
        <v>2694.1626771134415</v>
      </c>
      <c r="AF50" s="23">
        <f t="shared" si="13"/>
        <v>3235.2386563066584</v>
      </c>
      <c r="AG50" s="23">
        <f t="shared" si="13"/>
        <v>3480.8680172637769</v>
      </c>
    </row>
    <row r="51" spans="1:33" x14ac:dyDescent="0.25">
      <c r="A51" s="14" t="s">
        <v>24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 spans="1:33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 spans="1:33" x14ac:dyDescent="0.25">
      <c r="A53" s="8" t="s">
        <v>9</v>
      </c>
      <c r="B53" s="21">
        <v>5592.3747854954272</v>
      </c>
      <c r="C53" s="21">
        <v>5592.3730435862763</v>
      </c>
      <c r="D53" s="21">
        <v>5592.3753524324447</v>
      </c>
      <c r="E53" s="21">
        <v>5592.3735233361631</v>
      </c>
      <c r="F53" s="21">
        <v>5592.3744057301428</v>
      </c>
      <c r="G53" s="21">
        <v>5592.3750216950821</v>
      </c>
      <c r="H53" s="21">
        <v>5606.1844306245857</v>
      </c>
      <c r="I53" s="21">
        <v>5603.3902036410145</v>
      </c>
      <c r="J53" s="21">
        <v>5584.1078745228806</v>
      </c>
      <c r="K53" s="21">
        <v>5648.746119221677</v>
      </c>
      <c r="L53" s="21">
        <v>5646.8505924437732</v>
      </c>
      <c r="M53" s="21">
        <v>5705.9362101662546</v>
      </c>
      <c r="N53" s="21">
        <v>5782.0030018201714</v>
      </c>
      <c r="O53" s="21">
        <v>5789.3706812954606</v>
      </c>
      <c r="P53" s="21">
        <v>5809.2856579632544</v>
      </c>
      <c r="Q53" s="21">
        <v>5419.357903662476</v>
      </c>
      <c r="R53" s="21">
        <v>5491.4722610235231</v>
      </c>
      <c r="S53" s="21">
        <v>5786.3887709089422</v>
      </c>
      <c r="T53" s="21">
        <v>6353.6406635118983</v>
      </c>
      <c r="U53" s="21">
        <v>6426.0013044893567</v>
      </c>
      <c r="V53" s="21">
        <v>6683.6957439085863</v>
      </c>
      <c r="W53" s="21">
        <v>7189.3204962015889</v>
      </c>
      <c r="X53" s="21">
        <v>7001.6899783061544</v>
      </c>
      <c r="Y53" s="21">
        <v>7316.9380286527203</v>
      </c>
      <c r="Z53" s="21">
        <v>7626.1624701738929</v>
      </c>
      <c r="AA53" s="21">
        <v>7381.7675215345162</v>
      </c>
      <c r="AB53" s="21">
        <v>7292.6198426497012</v>
      </c>
      <c r="AC53" s="21">
        <v>7191.8683847642114</v>
      </c>
      <c r="AD53" s="21">
        <v>7516.9306897168281</v>
      </c>
      <c r="AE53" s="21">
        <v>7594.1947831712268</v>
      </c>
      <c r="AF53" s="21">
        <v>7443.7865230097814</v>
      </c>
      <c r="AG53" s="21">
        <v>7369.7571784056418</v>
      </c>
    </row>
    <row r="54" spans="1:33" x14ac:dyDescent="0.25">
      <c r="A54" s="10" t="s">
        <v>29</v>
      </c>
      <c r="B54" s="22">
        <v>6363.9393208248284</v>
      </c>
      <c r="C54" s="22">
        <v>6363.936025093536</v>
      </c>
      <c r="D54" s="22">
        <v>6363.9385835659868</v>
      </c>
      <c r="E54" s="22">
        <v>6363.9378241341547</v>
      </c>
      <c r="F54" s="22">
        <v>6363.9385216270766</v>
      </c>
      <c r="G54" s="22">
        <v>6363.9388021948025</v>
      </c>
      <c r="H54" s="22">
        <v>6363.9396928217029</v>
      </c>
      <c r="I54" s="22">
        <v>6363.9394930652752</v>
      </c>
      <c r="J54" s="22">
        <v>6363.9371506625284</v>
      </c>
      <c r="K54" s="22">
        <v>6363.9400215347441</v>
      </c>
      <c r="L54" s="22">
        <v>6363.93830132935</v>
      </c>
      <c r="M54" s="22">
        <v>6435.4237454629701</v>
      </c>
      <c r="N54" s="22">
        <v>6521.788324497209</v>
      </c>
      <c r="O54" s="22">
        <v>6565.673480027649</v>
      </c>
      <c r="P54" s="22">
        <v>6571.8163072930756</v>
      </c>
      <c r="Q54" s="22">
        <v>6025.2316419761073</v>
      </c>
      <c r="R54" s="22">
        <v>6181.5471741723477</v>
      </c>
      <c r="S54" s="22">
        <v>6271.9451376708075</v>
      </c>
      <c r="T54" s="22">
        <v>7203.958095836515</v>
      </c>
      <c r="U54" s="22">
        <v>7109.4390811505273</v>
      </c>
      <c r="V54" s="22">
        <v>7361.8554495201042</v>
      </c>
      <c r="W54" s="22">
        <v>8075.9861888049927</v>
      </c>
      <c r="X54" s="22">
        <v>8093.8171841670874</v>
      </c>
      <c r="Y54" s="22">
        <v>8673.7424223361431</v>
      </c>
      <c r="Z54" s="22">
        <v>9522.8049601633738</v>
      </c>
      <c r="AA54" s="22">
        <v>8623.59491593452</v>
      </c>
      <c r="AB54" s="22">
        <v>8595.4407377343159</v>
      </c>
      <c r="AC54" s="22">
        <v>8708.6926557119587</v>
      </c>
      <c r="AD54" s="22">
        <v>9364.0731685147839</v>
      </c>
      <c r="AE54" s="22">
        <v>9645.8169962380071</v>
      </c>
      <c r="AF54" s="22">
        <v>9194.0906943975497</v>
      </c>
      <c r="AG54" s="22">
        <v>9176.7259157547905</v>
      </c>
    </row>
    <row r="55" spans="1:33" x14ac:dyDescent="0.25">
      <c r="A55" s="12" t="s">
        <v>30</v>
      </c>
      <c r="B55" s="23">
        <v>4694.1436633572584</v>
      </c>
      <c r="C55" s="23">
        <v>4694.143292344379</v>
      </c>
      <c r="D55" s="23">
        <v>4694.1452549850819</v>
      </c>
      <c r="E55" s="23">
        <v>4694.142673633246</v>
      </c>
      <c r="F55" s="23">
        <v>4694.1436215407748</v>
      </c>
      <c r="G55" s="23">
        <v>4694.1445084026591</v>
      </c>
      <c r="H55" s="23">
        <v>4686.5567026745566</v>
      </c>
      <c r="I55" s="23">
        <v>4673.9819468823925</v>
      </c>
      <c r="J55" s="23">
        <v>4668.3084458463691</v>
      </c>
      <c r="K55" s="23">
        <v>4744.3827926729527</v>
      </c>
      <c r="L55" s="23">
        <v>4767.178742042147</v>
      </c>
      <c r="M55" s="23">
        <v>4820.6207193745586</v>
      </c>
      <c r="N55" s="23">
        <v>4889.1830395225243</v>
      </c>
      <c r="O55" s="23">
        <v>4862.9705065889148</v>
      </c>
      <c r="P55" s="23">
        <v>4893.3491105507937</v>
      </c>
      <c r="Q55" s="23">
        <v>4759.8591715812618</v>
      </c>
      <c r="R55" s="23">
        <v>4893.7811112243007</v>
      </c>
      <c r="S55" s="23">
        <v>5169.1647853959976</v>
      </c>
      <c r="T55" s="23">
        <v>5500.9647291234878</v>
      </c>
      <c r="U55" s="23">
        <v>5647.6863540606455</v>
      </c>
      <c r="V55" s="23">
        <v>5864.5775634464726</v>
      </c>
      <c r="W55" s="23">
        <v>6208.3091939415508</v>
      </c>
      <c r="X55" s="23">
        <v>6148.0347501507822</v>
      </c>
      <c r="Y55" s="23">
        <v>6325.4424638168703</v>
      </c>
      <c r="Z55" s="23">
        <v>6501.3981815272336</v>
      </c>
      <c r="AA55" s="23">
        <v>6481.26532538232</v>
      </c>
      <c r="AB55" s="23">
        <v>6515.2713183190053</v>
      </c>
      <c r="AC55" s="23">
        <v>6520.1937375422804</v>
      </c>
      <c r="AD55" s="23">
        <v>6748.9147761545573</v>
      </c>
      <c r="AE55" s="23">
        <v>6789.6682474358904</v>
      </c>
      <c r="AF55" s="23">
        <v>6732.2002627221445</v>
      </c>
      <c r="AG55" s="23">
        <v>6590.9212187401417</v>
      </c>
    </row>
    <row r="56" spans="1:33" x14ac:dyDescent="0.25">
      <c r="A56" s="14" t="s">
        <v>25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 spans="1:33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 spans="1:33" x14ac:dyDescent="0.25">
      <c r="A58" s="8" t="s">
        <v>6</v>
      </c>
      <c r="B58" s="18">
        <f t="shared" ref="B58:AG60" si="14">IF(B48=0,0,B48/B53)</f>
        <v>1.0499496547333762</v>
      </c>
      <c r="C58" s="18">
        <f t="shared" si="14"/>
        <v>1.0499495786526083</v>
      </c>
      <c r="D58" s="18">
        <f t="shared" si="14"/>
        <v>1.04994967180153</v>
      </c>
      <c r="E58" s="18">
        <f t="shared" si="14"/>
        <v>1.0499496015166452</v>
      </c>
      <c r="F58" s="18">
        <f t="shared" si="14"/>
        <v>1.0499496521115763</v>
      </c>
      <c r="G58" s="18">
        <f t="shared" si="14"/>
        <v>1.0499496555018883</v>
      </c>
      <c r="H58" s="18">
        <f t="shared" si="14"/>
        <v>1.0286178179520578</v>
      </c>
      <c r="I58" s="18">
        <f t="shared" si="14"/>
        <v>1.0329251870232037</v>
      </c>
      <c r="J58" s="18">
        <f t="shared" si="14"/>
        <v>1.0627686909152614</v>
      </c>
      <c r="K58" s="18">
        <f t="shared" si="14"/>
        <v>0.96352653562607071</v>
      </c>
      <c r="L58" s="18">
        <f t="shared" si="14"/>
        <v>0.96640517289210182</v>
      </c>
      <c r="M58" s="18">
        <f t="shared" si="14"/>
        <v>0.99188734871367146</v>
      </c>
      <c r="N58" s="18">
        <f t="shared" si="14"/>
        <v>0.98860183608261065</v>
      </c>
      <c r="O58" s="18">
        <f t="shared" si="14"/>
        <v>0.98668705749215901</v>
      </c>
      <c r="P58" s="18">
        <f t="shared" si="14"/>
        <v>0.98834148414988965</v>
      </c>
      <c r="Q58" s="18">
        <f t="shared" si="14"/>
        <v>0.54827133769361702</v>
      </c>
      <c r="R58" s="18">
        <f t="shared" si="14"/>
        <v>0.57933538554096331</v>
      </c>
      <c r="S58" s="18">
        <f t="shared" si="14"/>
        <v>0.53672935806299904</v>
      </c>
      <c r="T58" s="18">
        <f t="shared" si="14"/>
        <v>0.71349204117912313</v>
      </c>
      <c r="U58" s="18">
        <f t="shared" si="14"/>
        <v>0.62729876384071503</v>
      </c>
      <c r="V58" s="18">
        <f t="shared" si="14"/>
        <v>0.40962093830782637</v>
      </c>
      <c r="W58" s="18">
        <f t="shared" si="14"/>
        <v>0.36081072672511749</v>
      </c>
      <c r="X58" s="18">
        <f t="shared" si="14"/>
        <v>0.30898810685776218</v>
      </c>
      <c r="Y58" s="18">
        <f t="shared" si="14"/>
        <v>0.26549283595359324</v>
      </c>
      <c r="Z58" s="18">
        <f t="shared" si="14"/>
        <v>0.2515999601734738</v>
      </c>
      <c r="AA58" s="18">
        <f t="shared" si="14"/>
        <v>0.3105368938453158</v>
      </c>
      <c r="AB58" s="18">
        <f t="shared" si="14"/>
        <v>0.27335462474122618</v>
      </c>
      <c r="AC58" s="18">
        <f t="shared" si="14"/>
        <v>0.37154156434789609</v>
      </c>
      <c r="AD58" s="18">
        <f t="shared" si="14"/>
        <v>0.33192708409296995</v>
      </c>
      <c r="AE58" s="18">
        <f t="shared" si="14"/>
        <v>0.33935183970314997</v>
      </c>
      <c r="AF58" s="18">
        <f t="shared" si="14"/>
        <v>0.40430375255492046</v>
      </c>
      <c r="AG58" s="18">
        <f t="shared" si="14"/>
        <v>0.43148082261886955</v>
      </c>
    </row>
    <row r="59" spans="1:33" x14ac:dyDescent="0.25">
      <c r="A59" s="10" t="s">
        <v>29</v>
      </c>
      <c r="B59" s="19">
        <f t="shared" si="14"/>
        <v>0.73158496001405804</v>
      </c>
      <c r="C59" s="19">
        <f t="shared" si="14"/>
        <v>0.7315849070024254</v>
      </c>
      <c r="D59" s="19">
        <f t="shared" si="14"/>
        <v>0.73158497190682337</v>
      </c>
      <c r="E59" s="19">
        <f t="shared" si="14"/>
        <v>0.73158492293365163</v>
      </c>
      <c r="F59" s="19">
        <f t="shared" si="14"/>
        <v>0.73158495818723812</v>
      </c>
      <c r="G59" s="19">
        <f t="shared" si="14"/>
        <v>0.73158496054954303</v>
      </c>
      <c r="H59" s="19">
        <f t="shared" si="14"/>
        <v>0.71672134166023316</v>
      </c>
      <c r="I59" s="19">
        <f t="shared" si="14"/>
        <v>0.71972263454649077</v>
      </c>
      <c r="J59" s="19">
        <f t="shared" si="14"/>
        <v>0.74051702073741221</v>
      </c>
      <c r="K59" s="19">
        <f t="shared" si="14"/>
        <v>0.67136697351215913</v>
      </c>
      <c r="L59" s="19">
        <f t="shared" si="14"/>
        <v>0.6733727532366155</v>
      </c>
      <c r="M59" s="19">
        <f t="shared" si="14"/>
        <v>0.69112824893629088</v>
      </c>
      <c r="N59" s="19">
        <f t="shared" si="14"/>
        <v>0.68883896619212881</v>
      </c>
      <c r="O59" s="19">
        <f t="shared" si="14"/>
        <v>0.68750478486998978</v>
      </c>
      <c r="P59" s="19">
        <f t="shared" si="14"/>
        <v>0.68865755791466465</v>
      </c>
      <c r="Q59" s="19">
        <f t="shared" si="14"/>
        <v>0.38202504553925098</v>
      </c>
      <c r="R59" s="19">
        <f t="shared" si="14"/>
        <v>0.40366988355583833</v>
      </c>
      <c r="S59" s="19">
        <f t="shared" si="14"/>
        <v>0.3739828135441437</v>
      </c>
      <c r="T59" s="19">
        <f t="shared" si="14"/>
        <v>0.49714769090421668</v>
      </c>
      <c r="U59" s="19">
        <f t="shared" si="14"/>
        <v>0.43708985377762338</v>
      </c>
      <c r="V59" s="19">
        <f t="shared" si="14"/>
        <v>0.2854160829729982</v>
      </c>
      <c r="W59" s="19">
        <f t="shared" si="14"/>
        <v>0.25140605541783734</v>
      </c>
      <c r="X59" s="19">
        <f t="shared" si="14"/>
        <v>0.21529703903541816</v>
      </c>
      <c r="Y59" s="19">
        <f t="shared" si="14"/>
        <v>0.18499036110874412</v>
      </c>
      <c r="Z59" s="19">
        <f t="shared" si="14"/>
        <v>0.17531006936688917</v>
      </c>
      <c r="AA59" s="19">
        <f t="shared" si="14"/>
        <v>0.2163762043661096</v>
      </c>
      <c r="AB59" s="19">
        <f t="shared" si="14"/>
        <v>0.19046830608440093</v>
      </c>
      <c r="AC59" s="19">
        <f t="shared" si="14"/>
        <v>0.25888309908158458</v>
      </c>
      <c r="AD59" s="19">
        <f t="shared" si="14"/>
        <v>0.23128048230598564</v>
      </c>
      <c r="AE59" s="19">
        <f t="shared" si="14"/>
        <v>0.23622599270366476</v>
      </c>
      <c r="AF59" s="19">
        <f t="shared" si="14"/>
        <v>0.26695642308783851</v>
      </c>
      <c r="AG59" s="19">
        <f t="shared" si="14"/>
        <v>0.27042944877638464</v>
      </c>
    </row>
    <row r="60" spans="1:33" x14ac:dyDescent="0.25">
      <c r="A60" s="12" t="s">
        <v>30</v>
      </c>
      <c r="B60" s="20">
        <f t="shared" si="14"/>
        <v>1.5524199525749871</v>
      </c>
      <c r="C60" s="20">
        <f t="shared" si="14"/>
        <v>1.5524198646067791</v>
      </c>
      <c r="D60" s="20">
        <f t="shared" si="14"/>
        <v>1.5524200253569083</v>
      </c>
      <c r="E60" s="20">
        <f t="shared" si="14"/>
        <v>1.5524198619950045</v>
      </c>
      <c r="F60" s="20">
        <f t="shared" si="14"/>
        <v>1.5524199741741604</v>
      </c>
      <c r="G60" s="20">
        <f t="shared" si="14"/>
        <v>1.5524199732910109</v>
      </c>
      <c r="H60" s="20">
        <f t="shared" si="14"/>
        <v>1.5426209248795124</v>
      </c>
      <c r="I60" s="20">
        <f t="shared" si="14"/>
        <v>1.5540520556520208</v>
      </c>
      <c r="J60" s="20">
        <f t="shared" si="14"/>
        <v>1.5786649143209355</v>
      </c>
      <c r="K60" s="20">
        <f t="shared" si="14"/>
        <v>1.4590743903074372</v>
      </c>
      <c r="L60" s="20">
        <f t="shared" si="14"/>
        <v>1.4462807108597291</v>
      </c>
      <c r="M60" s="20">
        <f t="shared" si="14"/>
        <v>1.4791612485707653</v>
      </c>
      <c r="N60" s="20">
        <f t="shared" si="14"/>
        <v>1.4711786165606886</v>
      </c>
      <c r="O60" s="20">
        <f t="shared" si="14"/>
        <v>1.4687247273671857</v>
      </c>
      <c r="P60" s="20">
        <f t="shared" si="14"/>
        <v>1.471790575611706</v>
      </c>
      <c r="Q60" s="20">
        <f t="shared" si="14"/>
        <v>0.77733882344838412</v>
      </c>
      <c r="R60" s="20">
        <f t="shared" si="14"/>
        <v>0.77152048567234877</v>
      </c>
      <c r="S60" s="20">
        <f t="shared" si="14"/>
        <v>0.787742691684996</v>
      </c>
      <c r="T60" s="20">
        <f t="shared" si="14"/>
        <v>0.99759829853757598</v>
      </c>
      <c r="U60" s="20">
        <f t="shared" si="14"/>
        <v>0.89997796712217626</v>
      </c>
      <c r="V60" s="20">
        <f t="shared" si="14"/>
        <v>0.59794408762776341</v>
      </c>
      <c r="W60" s="20">
        <f t="shared" si="14"/>
        <v>0.51827143525063213</v>
      </c>
      <c r="X60" s="20">
        <f t="shared" si="14"/>
        <v>0.40539865331790692</v>
      </c>
      <c r="Y60" s="20">
        <f t="shared" si="14"/>
        <v>0.34616029509499824</v>
      </c>
      <c r="Z60" s="20">
        <f t="shared" si="14"/>
        <v>0.31786754773803211</v>
      </c>
      <c r="AA60" s="20">
        <f t="shared" si="14"/>
        <v>0.4013862214481671</v>
      </c>
      <c r="AB60" s="20">
        <f t="shared" si="14"/>
        <v>0.33859997377175693</v>
      </c>
      <c r="AC60" s="20">
        <f t="shared" si="14"/>
        <v>0.43817312427383248</v>
      </c>
      <c r="AD60" s="20">
        <f t="shared" si="14"/>
        <v>0.38999012718047532</v>
      </c>
      <c r="AE60" s="20">
        <f t="shared" si="14"/>
        <v>0.39680328683671529</v>
      </c>
      <c r="AF60" s="20">
        <f t="shared" si="14"/>
        <v>0.48056185645887184</v>
      </c>
      <c r="AG60" s="20">
        <f t="shared" si="14"/>
        <v>0.52813072736577893</v>
      </c>
    </row>
    <row r="61" spans="1:33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 spans="1:33" x14ac:dyDescent="0.25">
      <c r="A62" s="8" t="s">
        <v>0</v>
      </c>
      <c r="B62" s="33">
        <f t="shared" ref="B62:AG63" si="15">IF(B66=0,0,B66/B25)</f>
        <v>3.1904922830594806</v>
      </c>
      <c r="C62" s="33">
        <f t="shared" si="15"/>
        <v>3.1830589420787665</v>
      </c>
      <c r="D62" s="33">
        <f t="shared" si="15"/>
        <v>3.1966614560519635</v>
      </c>
      <c r="E62" s="33">
        <f t="shared" si="15"/>
        <v>3.1805681795135734</v>
      </c>
      <c r="F62" s="33">
        <f t="shared" si="15"/>
        <v>3.2085984362700439</v>
      </c>
      <c r="G62" s="33">
        <f t="shared" si="15"/>
        <v>3.2121473510193237</v>
      </c>
      <c r="H62" s="33">
        <f t="shared" si="15"/>
        <v>3.2052494532706968</v>
      </c>
      <c r="I62" s="33">
        <f t="shared" si="15"/>
        <v>3.2011090014754662</v>
      </c>
      <c r="J62" s="33">
        <f t="shared" si="15"/>
        <v>3.2045336696994982</v>
      </c>
      <c r="K62" s="33">
        <f t="shared" si="15"/>
        <v>3.200684249343916</v>
      </c>
      <c r="L62" s="33">
        <f t="shared" si="15"/>
        <v>3.2186368604601192</v>
      </c>
      <c r="M62" s="33">
        <f t="shared" si="15"/>
        <v>3.2285301160296953</v>
      </c>
      <c r="N62" s="33">
        <f t="shared" si="15"/>
        <v>3.217899717975099</v>
      </c>
      <c r="O62" s="33">
        <f t="shared" si="15"/>
        <v>3.2175713243032202</v>
      </c>
      <c r="P62" s="33">
        <f t="shared" si="15"/>
        <v>3.2186521493092708</v>
      </c>
      <c r="Q62" s="33">
        <f t="shared" si="15"/>
        <v>3.1897328821879869</v>
      </c>
      <c r="R62" s="33">
        <f t="shared" si="15"/>
        <v>3.1988547943553738</v>
      </c>
      <c r="S62" s="33">
        <f t="shared" si="15"/>
        <v>3.2119972838138202</v>
      </c>
      <c r="T62" s="33">
        <f t="shared" si="15"/>
        <v>3.215313459813204</v>
      </c>
      <c r="U62" s="33">
        <f t="shared" si="15"/>
        <v>3.2036654584614688</v>
      </c>
      <c r="V62" s="33">
        <f t="shared" si="15"/>
        <v>3.2047605366343914</v>
      </c>
      <c r="W62" s="33">
        <f t="shared" si="15"/>
        <v>3.1844533792269663</v>
      </c>
      <c r="X62" s="33">
        <f t="shared" si="15"/>
        <v>3.1754034138290228</v>
      </c>
      <c r="Y62" s="33">
        <f t="shared" si="15"/>
        <v>3.1633998896051114</v>
      </c>
      <c r="Z62" s="33">
        <f t="shared" si="15"/>
        <v>3.1678326787833719</v>
      </c>
      <c r="AA62" s="33">
        <f t="shared" si="15"/>
        <v>3.1345978122908438</v>
      </c>
      <c r="AB62" s="33">
        <f t="shared" si="15"/>
        <v>3.1406226103337431</v>
      </c>
      <c r="AC62" s="33">
        <f t="shared" si="15"/>
        <v>3.1285792664753065</v>
      </c>
      <c r="AD62" s="33">
        <f t="shared" si="15"/>
        <v>3.1411285618457323</v>
      </c>
      <c r="AE62" s="33">
        <f t="shared" si="15"/>
        <v>3.1418435299129537</v>
      </c>
      <c r="AF62" s="33">
        <f t="shared" si="15"/>
        <v>3.1410742573823871</v>
      </c>
      <c r="AG62" s="33">
        <f t="shared" si="15"/>
        <v>3.1267310288117165</v>
      </c>
    </row>
    <row r="63" spans="1:33" x14ac:dyDescent="0.25">
      <c r="A63" s="10" t="s">
        <v>29</v>
      </c>
      <c r="B63" s="34">
        <f t="shared" si="15"/>
        <v>3.1472684621343592</v>
      </c>
      <c r="C63" s="34">
        <f t="shared" si="15"/>
        <v>3.1334208368755885</v>
      </c>
      <c r="D63" s="34">
        <f t="shared" si="15"/>
        <v>3.1587610616992783</v>
      </c>
      <c r="E63" s="34">
        <f t="shared" si="15"/>
        <v>3.1287807759913751</v>
      </c>
      <c r="F63" s="34">
        <f t="shared" si="15"/>
        <v>3.1809985482976115</v>
      </c>
      <c r="G63" s="34">
        <f t="shared" si="15"/>
        <v>3.1876098476463746</v>
      </c>
      <c r="H63" s="34">
        <f t="shared" si="15"/>
        <v>3.1754440934942876</v>
      </c>
      <c r="I63" s="34">
        <f t="shared" si="15"/>
        <v>3.167962227051754</v>
      </c>
      <c r="J63" s="34">
        <f t="shared" si="15"/>
        <v>3.1736273589198309</v>
      </c>
      <c r="K63" s="34">
        <f t="shared" si="15"/>
        <v>3.1676112698614527</v>
      </c>
      <c r="L63" s="34">
        <f t="shared" si="15"/>
        <v>3.200119592910907</v>
      </c>
      <c r="M63" s="34">
        <f t="shared" si="15"/>
        <v>3.2182948696246108</v>
      </c>
      <c r="N63" s="34">
        <f t="shared" si="15"/>
        <v>3.1985800172509262</v>
      </c>
      <c r="O63" s="34">
        <f t="shared" si="15"/>
        <v>3.1979810914713145</v>
      </c>
      <c r="P63" s="34">
        <f t="shared" si="15"/>
        <v>3.1999932715928017</v>
      </c>
      <c r="Q63" s="34">
        <f t="shared" si="15"/>
        <v>3.1426673389020605</v>
      </c>
      <c r="R63" s="34">
        <f t="shared" si="15"/>
        <v>3.1549207633450496</v>
      </c>
      <c r="S63" s="34">
        <f t="shared" si="15"/>
        <v>3.1868240366587037</v>
      </c>
      <c r="T63" s="34">
        <f t="shared" si="15"/>
        <v>3.1908560926279952</v>
      </c>
      <c r="U63" s="34">
        <f t="shared" si="15"/>
        <v>3.1699115836129987</v>
      </c>
      <c r="V63" s="34">
        <f t="shared" si="15"/>
        <v>3.1728989432571644</v>
      </c>
      <c r="W63" s="34">
        <f t="shared" si="15"/>
        <v>3.1323954416475739</v>
      </c>
      <c r="X63" s="34">
        <f t="shared" si="15"/>
        <v>3.105371329945771</v>
      </c>
      <c r="Y63" s="34">
        <f t="shared" si="15"/>
        <v>3.1024188000000001</v>
      </c>
      <c r="Z63" s="34">
        <f t="shared" si="15"/>
        <v>3.1024187999999997</v>
      </c>
      <c r="AA63" s="34">
        <f t="shared" si="15"/>
        <v>3.1024187999999997</v>
      </c>
      <c r="AB63" s="34">
        <f t="shared" si="15"/>
        <v>3.1024188000000006</v>
      </c>
      <c r="AC63" s="34">
        <f t="shared" si="15"/>
        <v>3.1024188000000001</v>
      </c>
      <c r="AD63" s="34">
        <f t="shared" si="15"/>
        <v>3.1024187999999997</v>
      </c>
      <c r="AE63" s="34">
        <f t="shared" si="15"/>
        <v>3.1024188000000006</v>
      </c>
      <c r="AF63" s="34">
        <f t="shared" si="15"/>
        <v>3.1024188000000001</v>
      </c>
      <c r="AG63" s="34">
        <f t="shared" si="15"/>
        <v>3.1024188000000001</v>
      </c>
    </row>
    <row r="64" spans="1:33" x14ac:dyDescent="0.25">
      <c r="A64" s="12" t="s">
        <v>30</v>
      </c>
      <c r="B64" s="35">
        <f t="shared" ref="B64:AG64" si="16">IF(B68=0,0,B68/B32)</f>
        <v>3.2226410412708204</v>
      </c>
      <c r="C64" s="35">
        <f t="shared" si="16"/>
        <v>3.2199784799808771</v>
      </c>
      <c r="D64" s="35">
        <f t="shared" si="16"/>
        <v>3.2248507892959326</v>
      </c>
      <c r="E64" s="35">
        <f t="shared" si="16"/>
        <v>3.2190863079884915</v>
      </c>
      <c r="F64" s="35">
        <f t="shared" si="16"/>
        <v>3.2291265186218787</v>
      </c>
      <c r="G64" s="35">
        <f t="shared" si="16"/>
        <v>3.2303977108198421</v>
      </c>
      <c r="H64" s="35">
        <f t="shared" si="16"/>
        <v>3.2280707733857645</v>
      </c>
      <c r="I64" s="35">
        <f t="shared" si="16"/>
        <v>3.2266512451818685</v>
      </c>
      <c r="J64" s="35">
        <f t="shared" si="16"/>
        <v>3.2277428299606741</v>
      </c>
      <c r="K64" s="35">
        <f t="shared" si="16"/>
        <v>3.2264962314459096</v>
      </c>
      <c r="L64" s="35">
        <f t="shared" si="16"/>
        <v>3.2327554979634128</v>
      </c>
      <c r="M64" s="35">
        <f t="shared" si="16"/>
        <v>3.2362782264223298</v>
      </c>
      <c r="N64" s="35">
        <f t="shared" si="16"/>
        <v>3.2324623971133359</v>
      </c>
      <c r="O64" s="35">
        <f t="shared" si="16"/>
        <v>3.2323460707884872</v>
      </c>
      <c r="P64" s="35">
        <f t="shared" si="16"/>
        <v>3.2327362823083297</v>
      </c>
      <c r="Q64" s="35">
        <f t="shared" si="16"/>
        <v>3.2216039074713021</v>
      </c>
      <c r="R64" s="35">
        <f t="shared" si="16"/>
        <v>3.224003357265905</v>
      </c>
      <c r="S64" s="35">
        <f t="shared" si="16"/>
        <v>3.2304300925554275</v>
      </c>
      <c r="T64" s="35">
        <f t="shared" si="16"/>
        <v>3.2313191597707998</v>
      </c>
      <c r="U64" s="35">
        <f t="shared" si="16"/>
        <v>3.2271663123912275</v>
      </c>
      <c r="V64" s="35">
        <f t="shared" si="16"/>
        <v>3.2278200687621181</v>
      </c>
      <c r="W64" s="35">
        <f t="shared" si="16"/>
        <v>3.2207981349905999</v>
      </c>
      <c r="X64" s="35">
        <f t="shared" si="16"/>
        <v>3.2136752378064646</v>
      </c>
      <c r="Y64" s="35">
        <f t="shared" si="16"/>
        <v>3.1960553772665241</v>
      </c>
      <c r="Z64" s="35">
        <f t="shared" si="16"/>
        <v>3.1991702070923891</v>
      </c>
      <c r="AA64" s="35">
        <f t="shared" si="16"/>
        <v>3.1513345895000948</v>
      </c>
      <c r="AB64" s="35">
        <f t="shared" si="16"/>
        <v>3.1575390586885028</v>
      </c>
      <c r="AC64" s="35">
        <f t="shared" si="16"/>
        <v>3.1377208113729211</v>
      </c>
      <c r="AD64" s="35">
        <f t="shared" si="16"/>
        <v>3.1543721768880522</v>
      </c>
      <c r="AE64" s="35">
        <f t="shared" si="16"/>
        <v>3.1549189181413859</v>
      </c>
      <c r="AF64" s="35">
        <f t="shared" si="16"/>
        <v>3.1529967668896566</v>
      </c>
      <c r="AG64" s="35">
        <f t="shared" si="16"/>
        <v>3.1342019527987715</v>
      </c>
    </row>
    <row r="65" spans="1:33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 spans="1:33" x14ac:dyDescent="0.25">
      <c r="A66" s="8" t="s">
        <v>2</v>
      </c>
      <c r="B66" s="9">
        <f t="shared" ref="B66:AG66" si="17">SUM(B67:B68)</f>
        <v>1265.3453988000001</v>
      </c>
      <c r="C66" s="9">
        <f t="shared" si="17"/>
        <v>494.67117095999998</v>
      </c>
      <c r="D66" s="9">
        <f t="shared" si="17"/>
        <v>764.2425934800001</v>
      </c>
      <c r="E66" s="9">
        <f t="shared" si="17"/>
        <v>428.64897492</v>
      </c>
      <c r="F66" s="9">
        <f t="shared" si="17"/>
        <v>427.04679491999997</v>
      </c>
      <c r="G66" s="9">
        <f t="shared" si="17"/>
        <v>448.81680528000015</v>
      </c>
      <c r="H66" s="9">
        <f t="shared" si="17"/>
        <v>527.7620988000001</v>
      </c>
      <c r="I66" s="9">
        <f t="shared" si="17"/>
        <v>678.9243916800001</v>
      </c>
      <c r="J66" s="9">
        <f t="shared" si="17"/>
        <v>845.1281102400003</v>
      </c>
      <c r="K66" s="9">
        <f t="shared" si="17"/>
        <v>1172.4681592800002</v>
      </c>
      <c r="L66" s="9">
        <f t="shared" si="17"/>
        <v>915.68336759999988</v>
      </c>
      <c r="M66" s="9">
        <f t="shared" si="17"/>
        <v>836.20373544000006</v>
      </c>
      <c r="N66" s="9">
        <f t="shared" si="17"/>
        <v>865.59261228000014</v>
      </c>
      <c r="O66" s="9">
        <f t="shared" si="17"/>
        <v>912.67475760000002</v>
      </c>
      <c r="P66" s="9">
        <f t="shared" si="17"/>
        <v>812.19684204000032</v>
      </c>
      <c r="Q66" s="9">
        <f t="shared" si="17"/>
        <v>1032.5264075999999</v>
      </c>
      <c r="R66" s="9">
        <f t="shared" si="17"/>
        <v>946.37775276000013</v>
      </c>
      <c r="S66" s="9">
        <f t="shared" si="17"/>
        <v>797.21468784000024</v>
      </c>
      <c r="T66" s="9">
        <f t="shared" si="17"/>
        <v>884.71050120000018</v>
      </c>
      <c r="U66" s="9">
        <f t="shared" si="17"/>
        <v>793.58594831999994</v>
      </c>
      <c r="V66" s="9">
        <f t="shared" si="17"/>
        <v>690.29274383999996</v>
      </c>
      <c r="W66" s="9">
        <f t="shared" si="17"/>
        <v>543.14754227999993</v>
      </c>
      <c r="X66" s="9">
        <f t="shared" si="17"/>
        <v>459.44292203999998</v>
      </c>
      <c r="Y66" s="9">
        <f t="shared" si="17"/>
        <v>445.08818844000007</v>
      </c>
      <c r="Z66" s="9">
        <f t="shared" si="17"/>
        <v>466.64763011999997</v>
      </c>
      <c r="AA66" s="9">
        <f t="shared" si="17"/>
        <v>604.33913808000011</v>
      </c>
      <c r="AB66" s="9">
        <f t="shared" si="17"/>
        <v>575.12064204000001</v>
      </c>
      <c r="AC66" s="9">
        <f t="shared" si="17"/>
        <v>835.68602556000019</v>
      </c>
      <c r="AD66" s="9">
        <f t="shared" si="17"/>
        <v>848.11308443999997</v>
      </c>
      <c r="AE66" s="9">
        <f t="shared" si="17"/>
        <v>866.77951932000008</v>
      </c>
      <c r="AF66" s="9">
        <f t="shared" si="17"/>
        <v>947.44063475999997</v>
      </c>
      <c r="AG66" s="9">
        <f t="shared" si="17"/>
        <v>1091.8878127200001</v>
      </c>
    </row>
    <row r="67" spans="1:33" x14ac:dyDescent="0.25">
      <c r="A67" s="10" t="s">
        <v>29</v>
      </c>
      <c r="B67" s="11">
        <v>532.39749997386866</v>
      </c>
      <c r="C67" s="11">
        <v>207.70238397602213</v>
      </c>
      <c r="D67" s="11">
        <v>322.10851947843503</v>
      </c>
      <c r="E67" s="11">
        <v>179.85521556989275</v>
      </c>
      <c r="F67" s="11">
        <v>180.58197753594681</v>
      </c>
      <c r="G67" s="11">
        <v>189.9720209960017</v>
      </c>
      <c r="H67" s="11">
        <v>226.73346502921771</v>
      </c>
      <c r="I67" s="11">
        <v>292.41735494015285</v>
      </c>
      <c r="J67" s="11">
        <v>358.96460169519122</v>
      </c>
      <c r="K67" s="11">
        <v>508.63596274896315</v>
      </c>
      <c r="L67" s="11">
        <v>393.85528805066787</v>
      </c>
      <c r="M67" s="11">
        <v>359.1353317322164</v>
      </c>
      <c r="N67" s="11">
        <v>369.79891174487204</v>
      </c>
      <c r="O67" s="11">
        <v>390.00277648670203</v>
      </c>
      <c r="P67" s="11">
        <v>347.33442199894967</v>
      </c>
      <c r="Q67" s="11">
        <v>410.73627100809745</v>
      </c>
      <c r="R67" s="11">
        <v>339.78405018539604</v>
      </c>
      <c r="S67" s="11">
        <v>334.35122296728588</v>
      </c>
      <c r="T67" s="11">
        <v>347.29693725528722</v>
      </c>
      <c r="U67" s="11">
        <v>322.30440482487717</v>
      </c>
      <c r="V67" s="11">
        <v>286.94920563046912</v>
      </c>
      <c r="W67" s="11">
        <v>219.65230490219926</v>
      </c>
      <c r="X67" s="11">
        <v>158.77467424963822</v>
      </c>
      <c r="Y67" s="11">
        <v>152.23097921814525</v>
      </c>
      <c r="Z67" s="11">
        <v>148.02487496771079</v>
      </c>
      <c r="AA67" s="11">
        <v>204.6548710255488</v>
      </c>
      <c r="AB67" s="11">
        <v>174.35787444536936</v>
      </c>
      <c r="AC67" s="11">
        <v>214.59349183363457</v>
      </c>
      <c r="AD67" s="11">
        <v>213.53115160026869</v>
      </c>
      <c r="AE67" s="11">
        <v>213.16643588770503</v>
      </c>
      <c r="AF67" s="11">
        <v>220.58731617274924</v>
      </c>
      <c r="AG67" s="11">
        <v>254.66265379714858</v>
      </c>
    </row>
    <row r="68" spans="1:33" x14ac:dyDescent="0.25">
      <c r="A68" s="12" t="s">
        <v>30</v>
      </c>
      <c r="B68" s="13">
        <v>732.94789882613145</v>
      </c>
      <c r="C68" s="13">
        <v>286.96878698397785</v>
      </c>
      <c r="D68" s="13">
        <v>442.13407400156507</v>
      </c>
      <c r="E68" s="13">
        <v>248.79375935010725</v>
      </c>
      <c r="F68" s="13">
        <v>246.46481738405316</v>
      </c>
      <c r="G68" s="13">
        <v>258.84478428399842</v>
      </c>
      <c r="H68" s="13">
        <v>301.02863377078233</v>
      </c>
      <c r="I68" s="13">
        <v>386.50703673984731</v>
      </c>
      <c r="J68" s="13">
        <v>486.16350854480913</v>
      </c>
      <c r="K68" s="13">
        <v>663.8321965310372</v>
      </c>
      <c r="L68" s="13">
        <v>521.82807954933196</v>
      </c>
      <c r="M68" s="13">
        <v>477.06840370778366</v>
      </c>
      <c r="N68" s="13">
        <v>495.7937005351281</v>
      </c>
      <c r="O68" s="13">
        <v>522.67198111329799</v>
      </c>
      <c r="P68" s="13">
        <v>464.8624200410506</v>
      </c>
      <c r="Q68" s="13">
        <v>621.79013659190252</v>
      </c>
      <c r="R68" s="13">
        <v>606.59370257460409</v>
      </c>
      <c r="S68" s="13">
        <v>462.86346487271436</v>
      </c>
      <c r="T68" s="13">
        <v>537.41356394471302</v>
      </c>
      <c r="U68" s="13">
        <v>471.28154349512278</v>
      </c>
      <c r="V68" s="13">
        <v>403.34353820953083</v>
      </c>
      <c r="W68" s="13">
        <v>323.49523737780066</v>
      </c>
      <c r="X68" s="13">
        <v>300.66824779036176</v>
      </c>
      <c r="Y68" s="13">
        <v>292.85720922185482</v>
      </c>
      <c r="Z68" s="13">
        <v>318.62275515228919</v>
      </c>
      <c r="AA68" s="13">
        <v>399.68426705445125</v>
      </c>
      <c r="AB68" s="13">
        <v>400.76276759463065</v>
      </c>
      <c r="AC68" s="13">
        <v>621.09253372636556</v>
      </c>
      <c r="AD68" s="13">
        <v>634.58193283973128</v>
      </c>
      <c r="AE68" s="13">
        <v>653.61308343229507</v>
      </c>
      <c r="AF68" s="13">
        <v>726.85331858725067</v>
      </c>
      <c r="AG68" s="13">
        <v>837.22515892285151</v>
      </c>
    </row>
    <row r="69" spans="1:33" x14ac:dyDescent="0.25">
      <c r="A69" s="14" t="s">
        <v>24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 spans="1:33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 spans="1:33" x14ac:dyDescent="0.25">
      <c r="A71" s="8" t="s">
        <v>7</v>
      </c>
      <c r="B71" s="9">
        <f t="shared" ref="B71:AG73" si="18">IF(B66=0,0,100*B66/B12)</f>
        <v>18733.65174512962</v>
      </c>
      <c r="C71" s="9">
        <f t="shared" si="18"/>
        <v>18689.998132024743</v>
      </c>
      <c r="D71" s="9">
        <f t="shared" si="18"/>
        <v>18769.87756002244</v>
      </c>
      <c r="E71" s="9">
        <f t="shared" si="18"/>
        <v>18675.3751060336</v>
      </c>
      <c r="F71" s="9">
        <f t="shared" si="18"/>
        <v>18839.964535336941</v>
      </c>
      <c r="G71" s="9">
        <f t="shared" si="18"/>
        <v>18860.804877403058</v>
      </c>
      <c r="H71" s="9">
        <f t="shared" si="18"/>
        <v>18483.45943590931</v>
      </c>
      <c r="I71" s="9">
        <f t="shared" si="18"/>
        <v>18527.643967638782</v>
      </c>
      <c r="J71" s="9">
        <f t="shared" si="18"/>
        <v>19017.673634631137</v>
      </c>
      <c r="K71" s="9">
        <f t="shared" si="18"/>
        <v>17420.417867816672</v>
      </c>
      <c r="L71" s="9">
        <f t="shared" si="18"/>
        <v>17564.570055364791</v>
      </c>
      <c r="M71" s="9">
        <f t="shared" si="18"/>
        <v>18272.337361518614</v>
      </c>
      <c r="N71" s="9">
        <f t="shared" si="18"/>
        <v>18393.832664419129</v>
      </c>
      <c r="O71" s="9">
        <f t="shared" si="18"/>
        <v>18379.723416479701</v>
      </c>
      <c r="P71" s="9">
        <f t="shared" si="18"/>
        <v>18480.078026187122</v>
      </c>
      <c r="Q71" s="9">
        <f t="shared" si="18"/>
        <v>9477.5850757875305</v>
      </c>
      <c r="R71" s="9">
        <f t="shared" si="18"/>
        <v>10176.850076441082</v>
      </c>
      <c r="S71" s="9">
        <f t="shared" si="18"/>
        <v>9975.579398680853</v>
      </c>
      <c r="T71" s="9">
        <f t="shared" si="18"/>
        <v>14575.890626266542</v>
      </c>
      <c r="U71" s="9">
        <f t="shared" si="18"/>
        <v>12914.048105355501</v>
      </c>
      <c r="V71" s="9">
        <f t="shared" si="18"/>
        <v>8773.9348205328242</v>
      </c>
      <c r="W71" s="9">
        <f t="shared" si="18"/>
        <v>8260.4209644547063</v>
      </c>
      <c r="X71" s="9">
        <f t="shared" si="18"/>
        <v>6869.7913677487595</v>
      </c>
      <c r="Y71" s="9">
        <f t="shared" si="18"/>
        <v>6145.2036308886491</v>
      </c>
      <c r="Z71" s="9">
        <f t="shared" si="18"/>
        <v>6078.2541602353931</v>
      </c>
      <c r="AA71" s="9">
        <f t="shared" si="18"/>
        <v>7185.473538529146</v>
      </c>
      <c r="AB71" s="9">
        <f t="shared" si="18"/>
        <v>6260.7412277383455</v>
      </c>
      <c r="AC71" s="9">
        <f t="shared" si="18"/>
        <v>8359.8079238739592</v>
      </c>
      <c r="AD71" s="9">
        <f t="shared" si="18"/>
        <v>7837.3447034838446</v>
      </c>
      <c r="AE71" s="9">
        <f t="shared" si="18"/>
        <v>8096.8574363611488</v>
      </c>
      <c r="AF71" s="9">
        <f t="shared" si="18"/>
        <v>9453.2226210285371</v>
      </c>
      <c r="AG71" s="9">
        <f t="shared" si="18"/>
        <v>9942.7197946562774</v>
      </c>
    </row>
    <row r="72" spans="1:33" x14ac:dyDescent="0.25">
      <c r="A72" s="10" t="s">
        <v>29</v>
      </c>
      <c r="B72" s="11">
        <f t="shared" si="18"/>
        <v>14652.933833707924</v>
      </c>
      <c r="C72" s="11">
        <f t="shared" si="18"/>
        <v>14588.453970059394</v>
      </c>
      <c r="D72" s="11">
        <f t="shared" si="18"/>
        <v>14706.439180754525</v>
      </c>
      <c r="E72" s="11">
        <f t="shared" si="18"/>
        <v>14566.855397468247</v>
      </c>
      <c r="F72" s="11">
        <f t="shared" si="18"/>
        <v>14809.971200174095</v>
      </c>
      <c r="G72" s="11">
        <f t="shared" si="18"/>
        <v>14840.752536658283</v>
      </c>
      <c r="H72" s="11">
        <f t="shared" si="18"/>
        <v>14483.744765299443</v>
      </c>
      <c r="I72" s="11">
        <f t="shared" si="18"/>
        <v>14510.126461850796</v>
      </c>
      <c r="J72" s="11">
        <f t="shared" si="18"/>
        <v>14956.048284684215</v>
      </c>
      <c r="K72" s="11">
        <f t="shared" si="18"/>
        <v>13533.743168389879</v>
      </c>
      <c r="L72" s="11">
        <f t="shared" si="18"/>
        <v>13713.480989079777</v>
      </c>
      <c r="M72" s="11">
        <f t="shared" si="18"/>
        <v>14314.020211122644</v>
      </c>
      <c r="N72" s="11">
        <f t="shared" si="18"/>
        <v>14369.498948508315</v>
      </c>
      <c r="O72" s="11">
        <f t="shared" si="18"/>
        <v>14435.468971243346</v>
      </c>
      <c r="P72" s="11">
        <f t="shared" si="18"/>
        <v>14482.308650620667</v>
      </c>
      <c r="Q72" s="11">
        <f t="shared" si="18"/>
        <v>7233.7583445595656</v>
      </c>
      <c r="R72" s="11">
        <f t="shared" si="18"/>
        <v>7872.4877507421888</v>
      </c>
      <c r="S72" s="11">
        <f t="shared" si="18"/>
        <v>7475.0134692226839</v>
      </c>
      <c r="T72" s="11">
        <f t="shared" si="18"/>
        <v>11427.831350153987</v>
      </c>
      <c r="U72" s="11">
        <f t="shared" si="18"/>
        <v>9850.3851415825175</v>
      </c>
      <c r="V72" s="11">
        <f t="shared" si="18"/>
        <v>6666.8697044583023</v>
      </c>
      <c r="W72" s="11">
        <f t="shared" si="18"/>
        <v>6359.8648214189325</v>
      </c>
      <c r="X72" s="11">
        <f t="shared" si="18"/>
        <v>5411.3420547647765</v>
      </c>
      <c r="Y72" s="11">
        <f t="shared" si="18"/>
        <v>4978.0132095910676</v>
      </c>
      <c r="Z72" s="11">
        <f t="shared" si="18"/>
        <v>5179.3132043893174</v>
      </c>
      <c r="AA72" s="11">
        <f t="shared" si="18"/>
        <v>5788.9296187444497</v>
      </c>
      <c r="AB72" s="11">
        <f t="shared" si="18"/>
        <v>5079.152976111417</v>
      </c>
      <c r="AC72" s="11">
        <f t="shared" si="18"/>
        <v>6994.5066305968612</v>
      </c>
      <c r="AD72" s="11">
        <f t="shared" si="18"/>
        <v>6718.9932734995518</v>
      </c>
      <c r="AE72" s="11">
        <f t="shared" si="18"/>
        <v>7069.1488156716086</v>
      </c>
      <c r="AF72" s="11">
        <f t="shared" si="18"/>
        <v>7614.6436073790082</v>
      </c>
      <c r="AG72" s="11">
        <f t="shared" si="18"/>
        <v>7699.1391177901769</v>
      </c>
    </row>
    <row r="73" spans="1:33" x14ac:dyDescent="0.25">
      <c r="A73" s="12" t="s">
        <v>30</v>
      </c>
      <c r="B73" s="13">
        <f t="shared" si="18"/>
        <v>23484.294965324767</v>
      </c>
      <c r="C73" s="13">
        <f t="shared" si="18"/>
        <v>23464.88894536157</v>
      </c>
      <c r="D73" s="13">
        <f t="shared" si="18"/>
        <v>23500.40709292789</v>
      </c>
      <c r="E73" s="13">
        <f t="shared" si="18"/>
        <v>23458.384305693347</v>
      </c>
      <c r="F73" s="13">
        <f t="shared" si="18"/>
        <v>23531.556587299088</v>
      </c>
      <c r="G73" s="13">
        <f t="shared" si="18"/>
        <v>23540.824557889991</v>
      </c>
      <c r="H73" s="13">
        <f t="shared" si="18"/>
        <v>23337.597306646421</v>
      </c>
      <c r="I73" s="13">
        <f t="shared" si="18"/>
        <v>23437.140292825352</v>
      </c>
      <c r="J73" s="13">
        <f t="shared" si="18"/>
        <v>23787.479396980259</v>
      </c>
      <c r="K73" s="13">
        <f t="shared" si="18"/>
        <v>22335.121487378212</v>
      </c>
      <c r="L73" s="13">
        <f t="shared" si="18"/>
        <v>22288.810344276189</v>
      </c>
      <c r="M73" s="13">
        <f t="shared" si="18"/>
        <v>23076.202158586897</v>
      </c>
      <c r="N73" s="13">
        <f t="shared" si="18"/>
        <v>23250.654456328644</v>
      </c>
      <c r="O73" s="13">
        <f t="shared" si="18"/>
        <v>23086.595545655913</v>
      </c>
      <c r="P73" s="13">
        <f t="shared" si="18"/>
        <v>23282.118550624826</v>
      </c>
      <c r="Q73" s="13">
        <f t="shared" si="18"/>
        <v>11920.009611918791</v>
      </c>
      <c r="R73" s="13">
        <f t="shared" si="18"/>
        <v>12172.71594804095</v>
      </c>
      <c r="S73" s="13">
        <f t="shared" si="18"/>
        <v>13154.220179999244</v>
      </c>
      <c r="T73" s="13">
        <f t="shared" si="18"/>
        <v>17732.681587767893</v>
      </c>
      <c r="U73" s="13">
        <f t="shared" si="18"/>
        <v>16403.019258557375</v>
      </c>
      <c r="V73" s="13">
        <f t="shared" si="18"/>
        <v>11318.962680066039</v>
      </c>
      <c r="W73" s="13">
        <f t="shared" si="18"/>
        <v>10363.205669503397</v>
      </c>
      <c r="X73" s="13">
        <f t="shared" si="18"/>
        <v>8009.780257639045</v>
      </c>
      <c r="Y73" s="13">
        <f t="shared" si="18"/>
        <v>6998.1372825064209</v>
      </c>
      <c r="Z73" s="13">
        <f t="shared" si="18"/>
        <v>6611.3523535291461</v>
      </c>
      <c r="AA73" s="13">
        <f t="shared" si="18"/>
        <v>8198.1673093866702</v>
      </c>
      <c r="AB73" s="13">
        <f t="shared" si="18"/>
        <v>6965.7543935803196</v>
      </c>
      <c r="AC73" s="13">
        <f t="shared" si="18"/>
        <v>8964.3857131920013</v>
      </c>
      <c r="AD73" s="13">
        <f t="shared" si="18"/>
        <v>8302.3395292982586</v>
      </c>
      <c r="AE73" s="13">
        <f t="shared" si="18"/>
        <v>8499.8647985756397</v>
      </c>
      <c r="AF73" s="13">
        <f t="shared" si="18"/>
        <v>10200.697023451332</v>
      </c>
      <c r="AG73" s="13">
        <f t="shared" si="18"/>
        <v>10909.743337142918</v>
      </c>
    </row>
    <row r="74" spans="1:33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 spans="1:33" x14ac:dyDescent="0.25">
      <c r="A75" s="8" t="s">
        <v>19</v>
      </c>
      <c r="B75" s="21">
        <f t="shared" ref="B75:AG77" si="19">IF(B66=0,0,1000*B66/B3)</f>
        <v>17.12643597716097</v>
      </c>
      <c r="C75" s="21">
        <f t="shared" si="19"/>
        <v>17.086534097730464</v>
      </c>
      <c r="D75" s="21">
        <f t="shared" si="19"/>
        <v>17.159551852992667</v>
      </c>
      <c r="E75" s="21">
        <f t="shared" si="19"/>
        <v>17.073163783113628</v>
      </c>
      <c r="F75" s="21">
        <f t="shared" si="19"/>
        <v>17.223629089145557</v>
      </c>
      <c r="G75" s="21">
        <f t="shared" si="19"/>
        <v>17.242679522699238</v>
      </c>
      <c r="H75" s="21">
        <f t="shared" si="19"/>
        <v>17.057732468771029</v>
      </c>
      <c r="I75" s="21">
        <f t="shared" si="19"/>
        <v>17.065811559416776</v>
      </c>
      <c r="J75" s="21">
        <f t="shared" si="19"/>
        <v>17.289009776837222</v>
      </c>
      <c r="K75" s="21">
        <f t="shared" si="19"/>
        <v>16.56005217772827</v>
      </c>
      <c r="L75" s="21">
        <f t="shared" si="19"/>
        <v>16.67475107468896</v>
      </c>
      <c r="M75" s="21">
        <f t="shared" si="19"/>
        <v>16.900310911678584</v>
      </c>
      <c r="N75" s="21">
        <f t="shared" si="19"/>
        <v>16.804012860847777</v>
      </c>
      <c r="O75" s="21">
        <f t="shared" si="19"/>
        <v>16.784845458679918</v>
      </c>
      <c r="P75" s="21">
        <f t="shared" si="19"/>
        <v>16.799056092240331</v>
      </c>
      <c r="Q75" s="21">
        <f t="shared" si="19"/>
        <v>8.5146236614336139</v>
      </c>
      <c r="R75" s="21">
        <f t="shared" si="19"/>
        <v>8.1262635508151888</v>
      </c>
      <c r="S75" s="21">
        <f t="shared" si="19"/>
        <v>9.0124128953729858</v>
      </c>
      <c r="T75" s="21">
        <f t="shared" si="19"/>
        <v>10.665370969148986</v>
      </c>
      <c r="U75" s="21">
        <f t="shared" si="19"/>
        <v>9.5291593572582585</v>
      </c>
      <c r="V75" s="21">
        <f t="shared" si="19"/>
        <v>6.2612173920108116</v>
      </c>
      <c r="W75" s="21">
        <f t="shared" si="19"/>
        <v>5.3253984588885608</v>
      </c>
      <c r="X75" s="21">
        <f t="shared" si="19"/>
        <v>3.6974138020462624</v>
      </c>
      <c r="Y75" s="21">
        <f t="shared" si="19"/>
        <v>3.139194260464222</v>
      </c>
      <c r="Z75" s="21">
        <f t="shared" si="19"/>
        <v>2.7687611266464205</v>
      </c>
      <c r="AA75" s="21">
        <f t="shared" si="19"/>
        <v>3.5168187458285938</v>
      </c>
      <c r="AB75" s="21">
        <f t="shared" si="19"/>
        <v>2.8563638909744808</v>
      </c>
      <c r="AC75" s="21">
        <f t="shared" si="19"/>
        <v>3.4515255208781714</v>
      </c>
      <c r="AD75" s="21">
        <f t="shared" si="19"/>
        <v>3.0770015411858975</v>
      </c>
      <c r="AE75" s="21">
        <f t="shared" si="19"/>
        <v>3.0532109436388661</v>
      </c>
      <c r="AF75" s="21">
        <f t="shared" si="19"/>
        <v>3.5564523884467185</v>
      </c>
      <c r="AG75" s="21">
        <f t="shared" si="19"/>
        <v>3.7936157971146618</v>
      </c>
    </row>
    <row r="76" spans="1:33" x14ac:dyDescent="0.25">
      <c r="A76" s="10" t="s">
        <v>29</v>
      </c>
      <c r="B76" s="22">
        <f t="shared" si="19"/>
        <v>28.152053350271196</v>
      </c>
      <c r="C76" s="22">
        <f t="shared" si="19"/>
        <v>28.028188030227838</v>
      </c>
      <c r="D76" s="22">
        <f t="shared" si="19"/>
        <v>28.254854729805274</v>
      </c>
      <c r="E76" s="22">
        <f t="shared" si="19"/>
        <v>27.986682285915851</v>
      </c>
      <c r="F76" s="22">
        <f t="shared" si="19"/>
        <v>28.453766711427363</v>
      </c>
      <c r="G76" s="22">
        <f t="shared" si="19"/>
        <v>28.512904102939551</v>
      </c>
      <c r="H76" s="22">
        <f t="shared" si="19"/>
        <v>27.826995735550977</v>
      </c>
      <c r="I76" s="22">
        <f t="shared" si="19"/>
        <v>27.877682783681863</v>
      </c>
      <c r="J76" s="22">
        <f t="shared" si="19"/>
        <v>28.734425673068909</v>
      </c>
      <c r="K76" s="22">
        <f t="shared" si="19"/>
        <v>26.001796955845187</v>
      </c>
      <c r="L76" s="22">
        <f t="shared" si="19"/>
        <v>26.347127856084825</v>
      </c>
      <c r="M76" s="22">
        <f t="shared" si="19"/>
        <v>27.141879377250117</v>
      </c>
      <c r="N76" s="22">
        <f t="shared" si="19"/>
        <v>26.823082124144076</v>
      </c>
      <c r="O76" s="22">
        <f t="shared" si="19"/>
        <v>26.734458065065315</v>
      </c>
      <c r="P76" s="22">
        <f t="shared" si="19"/>
        <v>26.791712903434867</v>
      </c>
      <c r="Q76" s="22">
        <f t="shared" si="19"/>
        <v>14.821540523024739</v>
      </c>
      <c r="R76" s="22">
        <f t="shared" si="19"/>
        <v>15.651463157830323</v>
      </c>
      <c r="S76" s="22">
        <f t="shared" si="19"/>
        <v>14.609562415550842</v>
      </c>
      <c r="T76" s="22">
        <f t="shared" si="19"/>
        <v>18.975886674234726</v>
      </c>
      <c r="U76" s="22">
        <f t="shared" si="19"/>
        <v>16.612672931190314</v>
      </c>
      <c r="V76" s="22">
        <f t="shared" si="19"/>
        <v>10.791515753410744</v>
      </c>
      <c r="W76" s="22">
        <f t="shared" si="19"/>
        <v>9.2321851481359101</v>
      </c>
      <c r="X76" s="22">
        <f t="shared" si="19"/>
        <v>7.8349234347864716</v>
      </c>
      <c r="Y76" s="22">
        <f t="shared" si="19"/>
        <v>6.6439933739110524</v>
      </c>
      <c r="Z76" s="22">
        <f t="shared" si="19"/>
        <v>6.1934066054349382</v>
      </c>
      <c r="AA76" s="22">
        <f t="shared" si="19"/>
        <v>7.7791827158412339</v>
      </c>
      <c r="AB76" s="22">
        <f t="shared" si="19"/>
        <v>6.8516917537589208</v>
      </c>
      <c r="AC76" s="22">
        <f t="shared" si="19"/>
        <v>9.2912809741260691</v>
      </c>
      <c r="AD76" s="22">
        <f t="shared" si="19"/>
        <v>8.1950190422809008</v>
      </c>
      <c r="AE76" s="22">
        <f t="shared" si="19"/>
        <v>8.2824604110855322</v>
      </c>
      <c r="AF76" s="22">
        <f t="shared" si="19"/>
        <v>8.1306977106252347</v>
      </c>
      <c r="AG76" s="22">
        <f t="shared" si="19"/>
        <v>9.1429782601302705</v>
      </c>
    </row>
    <row r="77" spans="1:33" x14ac:dyDescent="0.25">
      <c r="A77" s="12" t="s">
        <v>30</v>
      </c>
      <c r="B77" s="23">
        <f t="shared" si="19"/>
        <v>13.333334116774948</v>
      </c>
      <c r="C77" s="23">
        <f t="shared" si="19"/>
        <v>13.322317865424525</v>
      </c>
      <c r="D77" s="23">
        <f t="shared" si="19"/>
        <v>13.342476349699346</v>
      </c>
      <c r="E77" s="23">
        <f t="shared" si="19"/>
        <v>13.318626877334994</v>
      </c>
      <c r="F77" s="23">
        <f t="shared" si="19"/>
        <v>13.36016689324569</v>
      </c>
      <c r="G77" s="23">
        <f t="shared" si="19"/>
        <v>13.365426360755096</v>
      </c>
      <c r="H77" s="23">
        <f t="shared" si="19"/>
        <v>13.207766624752786</v>
      </c>
      <c r="I77" s="23">
        <f t="shared" si="19"/>
        <v>13.194329458425614</v>
      </c>
      <c r="J77" s="23">
        <f t="shared" si="19"/>
        <v>13.359848488401816</v>
      </c>
      <c r="K77" s="23">
        <f t="shared" si="19"/>
        <v>12.955496705729404</v>
      </c>
      <c r="L77" s="23">
        <f t="shared" si="19"/>
        <v>13.056909423496302</v>
      </c>
      <c r="M77" s="23">
        <f t="shared" si="19"/>
        <v>13.161661425207905</v>
      </c>
      <c r="N77" s="23">
        <f t="shared" si="19"/>
        <v>13.142495082087244</v>
      </c>
      <c r="O77" s="23">
        <f t="shared" si="19"/>
        <v>13.136782823931675</v>
      </c>
      <c r="P77" s="23">
        <f t="shared" si="19"/>
        <v>13.137823622347716</v>
      </c>
      <c r="Q77" s="23">
        <f t="shared" si="19"/>
        <v>6.6463980042068647</v>
      </c>
      <c r="R77" s="23">
        <f t="shared" si="19"/>
        <v>6.4020619478912959</v>
      </c>
      <c r="S77" s="23">
        <f t="shared" si="19"/>
        <v>7.0588983737214477</v>
      </c>
      <c r="T77" s="23">
        <f t="shared" si="19"/>
        <v>8.3127036302685049</v>
      </c>
      <c r="U77" s="23">
        <f t="shared" si="19"/>
        <v>7.3777657017416045</v>
      </c>
      <c r="V77" s="23">
        <f t="shared" si="19"/>
        <v>4.8212978101758681</v>
      </c>
      <c r="W77" s="23">
        <f t="shared" si="19"/>
        <v>4.1367735747838408</v>
      </c>
      <c r="X77" s="23">
        <f t="shared" si="19"/>
        <v>2.8911625028106305</v>
      </c>
      <c r="Y77" s="23">
        <f t="shared" si="19"/>
        <v>2.4636423552957454</v>
      </c>
      <c r="Z77" s="23">
        <f t="shared" si="19"/>
        <v>2.2028700773357777</v>
      </c>
      <c r="AA77" s="23">
        <f t="shared" si="19"/>
        <v>2.746318897339548</v>
      </c>
      <c r="AB77" s="23">
        <f t="shared" si="19"/>
        <v>2.2783595841882973</v>
      </c>
      <c r="AC77" s="23">
        <f t="shared" si="19"/>
        <v>2.8357210794370524</v>
      </c>
      <c r="AD77" s="23">
        <f t="shared" si="19"/>
        <v>2.5426653977610703</v>
      </c>
      <c r="AE77" s="23">
        <f t="shared" si="19"/>
        <v>2.5318723409805068</v>
      </c>
      <c r="AF77" s="23">
        <f t="shared" si="19"/>
        <v>3.0377916429358116</v>
      </c>
      <c r="AG77" s="23">
        <f t="shared" si="19"/>
        <v>3.2204795513369087</v>
      </c>
    </row>
    <row r="78" spans="1:33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spans="1:33" x14ac:dyDescent="0.25">
      <c r="A79" s="8" t="s">
        <v>8</v>
      </c>
      <c r="B79" s="36">
        <f t="shared" ref="B79:AG81" si="20">IF(B66=0,0,B66/B$66)</f>
        <v>1</v>
      </c>
      <c r="C79" s="36">
        <f t="shared" si="20"/>
        <v>1</v>
      </c>
      <c r="D79" s="36">
        <f t="shared" si="20"/>
        <v>1</v>
      </c>
      <c r="E79" s="36">
        <f t="shared" si="20"/>
        <v>1</v>
      </c>
      <c r="F79" s="36">
        <f t="shared" si="20"/>
        <v>1</v>
      </c>
      <c r="G79" s="36">
        <f t="shared" si="20"/>
        <v>1</v>
      </c>
      <c r="H79" s="36">
        <f t="shared" si="20"/>
        <v>1</v>
      </c>
      <c r="I79" s="36">
        <f t="shared" si="20"/>
        <v>1</v>
      </c>
      <c r="J79" s="36">
        <f t="shared" si="20"/>
        <v>1</v>
      </c>
      <c r="K79" s="36">
        <f t="shared" si="20"/>
        <v>1</v>
      </c>
      <c r="L79" s="36">
        <f t="shared" si="20"/>
        <v>1</v>
      </c>
      <c r="M79" s="36">
        <f t="shared" si="20"/>
        <v>1</v>
      </c>
      <c r="N79" s="36">
        <f t="shared" si="20"/>
        <v>1</v>
      </c>
      <c r="O79" s="36">
        <f t="shared" si="20"/>
        <v>1</v>
      </c>
      <c r="P79" s="36">
        <f t="shared" si="20"/>
        <v>1</v>
      </c>
      <c r="Q79" s="36">
        <f t="shared" si="20"/>
        <v>1</v>
      </c>
      <c r="R79" s="36">
        <f t="shared" si="20"/>
        <v>1</v>
      </c>
      <c r="S79" s="36">
        <f t="shared" si="20"/>
        <v>1</v>
      </c>
      <c r="T79" s="36">
        <f t="shared" si="20"/>
        <v>1</v>
      </c>
      <c r="U79" s="36">
        <f t="shared" si="20"/>
        <v>1</v>
      </c>
      <c r="V79" s="36">
        <f t="shared" si="20"/>
        <v>1</v>
      </c>
      <c r="W79" s="36">
        <f t="shared" si="20"/>
        <v>1</v>
      </c>
      <c r="X79" s="36">
        <f t="shared" si="20"/>
        <v>1</v>
      </c>
      <c r="Y79" s="36">
        <f t="shared" si="20"/>
        <v>1</v>
      </c>
      <c r="Z79" s="36">
        <f t="shared" si="20"/>
        <v>1</v>
      </c>
      <c r="AA79" s="36">
        <f t="shared" si="20"/>
        <v>1</v>
      </c>
      <c r="AB79" s="36">
        <f t="shared" si="20"/>
        <v>1</v>
      </c>
      <c r="AC79" s="36">
        <f t="shared" si="20"/>
        <v>1</v>
      </c>
      <c r="AD79" s="36">
        <f t="shared" si="20"/>
        <v>1</v>
      </c>
      <c r="AE79" s="36">
        <f t="shared" si="20"/>
        <v>1</v>
      </c>
      <c r="AF79" s="36">
        <f t="shared" si="20"/>
        <v>1</v>
      </c>
      <c r="AG79" s="36">
        <f t="shared" si="20"/>
        <v>1</v>
      </c>
    </row>
    <row r="80" spans="1:33" x14ac:dyDescent="0.25">
      <c r="A80" s="10" t="s">
        <v>29</v>
      </c>
      <c r="B80" s="37">
        <f t="shared" si="20"/>
        <v>0.42075270552907679</v>
      </c>
      <c r="C80" s="37">
        <f t="shared" si="20"/>
        <v>0.41987970225339316</v>
      </c>
      <c r="D80" s="37">
        <f t="shared" si="20"/>
        <v>0.42147417878360438</v>
      </c>
      <c r="E80" s="37">
        <f t="shared" si="20"/>
        <v>0.41958624910618214</v>
      </c>
      <c r="F80" s="37">
        <f t="shared" si="20"/>
        <v>0.42286227102998347</v>
      </c>
      <c r="G80" s="37">
        <f t="shared" si="20"/>
        <v>0.42327296741369835</v>
      </c>
      <c r="H80" s="37">
        <f t="shared" si="20"/>
        <v>0.42961301227343396</v>
      </c>
      <c r="I80" s="37">
        <f t="shared" si="20"/>
        <v>0.43070680406188583</v>
      </c>
      <c r="J80" s="37">
        <f t="shared" si="20"/>
        <v>0.42474578391819451</v>
      </c>
      <c r="K80" s="37">
        <f t="shared" si="20"/>
        <v>0.43381643989488883</v>
      </c>
      <c r="L80" s="37">
        <f t="shared" si="20"/>
        <v>0.43012170143808554</v>
      </c>
      <c r="M80" s="37">
        <f t="shared" si="20"/>
        <v>0.42948305121268543</v>
      </c>
      <c r="N80" s="37">
        <f t="shared" si="20"/>
        <v>0.42722050361637126</v>
      </c>
      <c r="O80" s="37">
        <f t="shared" si="20"/>
        <v>0.427318465027198</v>
      </c>
      <c r="P80" s="37">
        <f t="shared" si="20"/>
        <v>0.42764808236208779</v>
      </c>
      <c r="Q80" s="37">
        <f t="shared" si="20"/>
        <v>0.39779735218861001</v>
      </c>
      <c r="R80" s="37">
        <f t="shared" si="20"/>
        <v>0.359036388159438</v>
      </c>
      <c r="S80" s="37">
        <f t="shared" si="20"/>
        <v>0.41939922591389794</v>
      </c>
      <c r="T80" s="37">
        <f t="shared" si="20"/>
        <v>0.39255432911016874</v>
      </c>
      <c r="U80" s="37">
        <f t="shared" si="20"/>
        <v>0.40613673352859497</v>
      </c>
      <c r="V80" s="37">
        <f t="shared" si="20"/>
        <v>0.41569204977327689</v>
      </c>
      <c r="W80" s="37">
        <f t="shared" si="20"/>
        <v>0.40440633125237546</v>
      </c>
      <c r="X80" s="37">
        <f t="shared" si="20"/>
        <v>0.34558084722396704</v>
      </c>
      <c r="Y80" s="37">
        <f t="shared" si="20"/>
        <v>0.34202430702936232</v>
      </c>
      <c r="Z80" s="37">
        <f t="shared" si="20"/>
        <v>0.31720910042904471</v>
      </c>
      <c r="AA80" s="37">
        <f t="shared" si="20"/>
        <v>0.33864242464213423</v>
      </c>
      <c r="AB80" s="37">
        <f t="shared" si="20"/>
        <v>0.30316747774329172</v>
      </c>
      <c r="AC80" s="37">
        <f t="shared" si="20"/>
        <v>0.25678722064286486</v>
      </c>
      <c r="AD80" s="37">
        <f t="shared" si="20"/>
        <v>0.2517720284214941</v>
      </c>
      <c r="AE80" s="37">
        <f t="shared" si="20"/>
        <v>0.2459292485993865</v>
      </c>
      <c r="AF80" s="37">
        <f t="shared" si="20"/>
        <v>0.23282441989479066</v>
      </c>
      <c r="AG80" s="37">
        <f t="shared" si="20"/>
        <v>0.23323151960342778</v>
      </c>
    </row>
    <row r="81" spans="1:33" x14ac:dyDescent="0.25">
      <c r="A81" s="12" t="s">
        <v>30</v>
      </c>
      <c r="B81" s="38">
        <f t="shared" si="20"/>
        <v>0.57924729447092327</v>
      </c>
      <c r="C81" s="38">
        <f t="shared" si="20"/>
        <v>0.58012029774660689</v>
      </c>
      <c r="D81" s="38">
        <f t="shared" si="20"/>
        <v>0.57852582121639562</v>
      </c>
      <c r="E81" s="38">
        <f t="shared" si="20"/>
        <v>0.58041375089381786</v>
      </c>
      <c r="F81" s="38">
        <f t="shared" si="20"/>
        <v>0.57713772897001647</v>
      </c>
      <c r="G81" s="38">
        <f t="shared" si="20"/>
        <v>0.57672703258630154</v>
      </c>
      <c r="H81" s="38">
        <f t="shared" si="20"/>
        <v>0.57038698772656593</v>
      </c>
      <c r="I81" s="38">
        <f t="shared" si="20"/>
        <v>0.56929319593811423</v>
      </c>
      <c r="J81" s="38">
        <f t="shared" si="20"/>
        <v>0.5752542160818056</v>
      </c>
      <c r="K81" s="38">
        <f t="shared" si="20"/>
        <v>0.56618356010511128</v>
      </c>
      <c r="L81" s="38">
        <f t="shared" si="20"/>
        <v>0.56987829856191441</v>
      </c>
      <c r="M81" s="38">
        <f t="shared" si="20"/>
        <v>0.57051694878731463</v>
      </c>
      <c r="N81" s="38">
        <f t="shared" si="20"/>
        <v>0.57277949638362879</v>
      </c>
      <c r="O81" s="38">
        <f t="shared" si="20"/>
        <v>0.57268153497280194</v>
      </c>
      <c r="P81" s="38">
        <f t="shared" si="20"/>
        <v>0.57235191763791216</v>
      </c>
      <c r="Q81" s="38">
        <f t="shared" si="20"/>
        <v>0.6022026478113901</v>
      </c>
      <c r="R81" s="38">
        <f t="shared" si="20"/>
        <v>0.64096361184056205</v>
      </c>
      <c r="S81" s="38">
        <f t="shared" si="20"/>
        <v>0.58060077408610211</v>
      </c>
      <c r="T81" s="38">
        <f t="shared" si="20"/>
        <v>0.60744567088983126</v>
      </c>
      <c r="U81" s="38">
        <f t="shared" si="20"/>
        <v>0.59386326647140497</v>
      </c>
      <c r="V81" s="38">
        <f t="shared" si="20"/>
        <v>0.58430795022672311</v>
      </c>
      <c r="W81" s="38">
        <f t="shared" si="20"/>
        <v>0.59559366874762454</v>
      </c>
      <c r="X81" s="38">
        <f t="shared" si="20"/>
        <v>0.65441915277603302</v>
      </c>
      <c r="Y81" s="38">
        <f t="shared" si="20"/>
        <v>0.65797569297063774</v>
      </c>
      <c r="Z81" s="38">
        <f t="shared" si="20"/>
        <v>0.68279089957095529</v>
      </c>
      <c r="AA81" s="38">
        <f t="shared" si="20"/>
        <v>0.66135757535786566</v>
      </c>
      <c r="AB81" s="38">
        <f t="shared" si="20"/>
        <v>0.69683252225670822</v>
      </c>
      <c r="AC81" s="38">
        <f t="shared" si="20"/>
        <v>0.74321277935713503</v>
      </c>
      <c r="AD81" s="38">
        <f t="shared" si="20"/>
        <v>0.74822797157850596</v>
      </c>
      <c r="AE81" s="38">
        <f t="shared" si="20"/>
        <v>0.75407075140061353</v>
      </c>
      <c r="AF81" s="38">
        <f t="shared" si="20"/>
        <v>0.76717558010520925</v>
      </c>
      <c r="AG81" s="38">
        <f t="shared" si="20"/>
        <v>0.76676848039657219</v>
      </c>
    </row>
    <row r="82" spans="1:33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 spans="1:33" x14ac:dyDescent="0.25">
      <c r="A83" s="8" t="s">
        <v>26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>
        <f>SUM(AD84:AD85)</f>
        <v>848.11308443999997</v>
      </c>
      <c r="AE83" s="9">
        <f t="shared" ref="AE83:AG83" si="21">SUM(AE84:AE85)</f>
        <v>866.77951932000008</v>
      </c>
      <c r="AF83" s="9">
        <f t="shared" si="21"/>
        <v>947.44063475999997</v>
      </c>
      <c r="AG83" s="9">
        <f t="shared" si="21"/>
        <v>1091.8878127200001</v>
      </c>
    </row>
    <row r="84" spans="1:33" x14ac:dyDescent="0.25">
      <c r="A84" s="10" t="s">
        <v>29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>
        <v>213.53115160026869</v>
      </c>
      <c r="AE84" s="11">
        <v>213.16643588770503</v>
      </c>
      <c r="AF84" s="11">
        <v>220.58731617274924</v>
      </c>
      <c r="AG84" s="11">
        <v>254.66265379714858</v>
      </c>
    </row>
    <row r="85" spans="1:33" x14ac:dyDescent="0.25">
      <c r="A85" s="12" t="s">
        <v>30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>
        <v>634.58193283973128</v>
      </c>
      <c r="AE85" s="13">
        <v>653.61308343229507</v>
      </c>
      <c r="AF85" s="13">
        <v>726.85331858725067</v>
      </c>
      <c r="AG85" s="13">
        <v>837.22515892285151</v>
      </c>
    </row>
    <row r="86" spans="1:33" x14ac:dyDescent="0.25">
      <c r="A86" s="14" t="s">
        <v>36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spans="1:33" x14ac:dyDescent="0.25">
      <c r="A87" s="14" t="s">
        <v>28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spans="1:33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spans="1:33" x14ac:dyDescent="0.25">
      <c r="A89" s="8" t="s">
        <v>69</v>
      </c>
      <c r="B89" s="9">
        <v>1265.3455200000001</v>
      </c>
      <c r="C89" s="9">
        <v>494.67113999999998</v>
      </c>
      <c r="D89" s="9">
        <v>764.24243999999999</v>
      </c>
      <c r="E89" s="9">
        <v>428.64893999999998</v>
      </c>
      <c r="F89" s="9">
        <v>427.04676000000001</v>
      </c>
      <c r="G89" s="9">
        <v>448.8168</v>
      </c>
      <c r="H89" s="9">
        <v>527.76221999999996</v>
      </c>
      <c r="I89" s="9">
        <v>678.92442000000005</v>
      </c>
      <c r="J89" s="9">
        <v>845.12801999999999</v>
      </c>
      <c r="K89" s="9">
        <v>1172.4681</v>
      </c>
      <c r="L89" s="9">
        <v>915.68327999999997</v>
      </c>
      <c r="M89" s="9">
        <v>836.2038</v>
      </c>
      <c r="N89" s="9">
        <v>865.59258</v>
      </c>
      <c r="O89" s="9">
        <v>912.67499999999995</v>
      </c>
      <c r="P89" s="9">
        <v>812.19690000000003</v>
      </c>
      <c r="Q89" s="9">
        <v>1032.5263199999999</v>
      </c>
      <c r="R89" s="9">
        <v>946.37753999999995</v>
      </c>
      <c r="S89" s="9">
        <v>797.21483999999998</v>
      </c>
      <c r="T89" s="9">
        <v>884.71037999999999</v>
      </c>
      <c r="U89" s="9">
        <v>793.58591999999999</v>
      </c>
      <c r="V89" s="9">
        <v>690.29262000000006</v>
      </c>
      <c r="W89" s="9">
        <v>543.14751000000001</v>
      </c>
      <c r="X89" s="9">
        <v>459.44297999999998</v>
      </c>
      <c r="Y89" s="9">
        <v>445.08828</v>
      </c>
      <c r="Z89" s="9">
        <v>466.64774999999997</v>
      </c>
      <c r="AA89" s="9">
        <v>604.33920000000001</v>
      </c>
      <c r="AB89" s="9">
        <v>575.12070000000006</v>
      </c>
      <c r="AC89" s="9">
        <v>835.68597999999997</v>
      </c>
      <c r="AD89" s="9">
        <v>848.11311999999998</v>
      </c>
      <c r="AE89" s="9">
        <v>866.77961000000005</v>
      </c>
      <c r="AF89" s="9">
        <v>946.96316999999999</v>
      </c>
      <c r="AG89" s="9">
        <v>1091.8877199999999</v>
      </c>
    </row>
    <row r="90" spans="1:33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 spans="1:33" x14ac:dyDescent="0.25">
      <c r="A91" s="8" t="s">
        <v>70</v>
      </c>
      <c r="B91" s="9">
        <f>B89-B$66</f>
        <v>1.2119999996684783E-4</v>
      </c>
      <c r="C91" s="9">
        <f t="shared" ref="C91:AG91" si="22">C89-C$66</f>
        <v>-3.0960000003688037E-5</v>
      </c>
      <c r="D91" s="9">
        <f t="shared" si="22"/>
        <v>-1.5348000010817486E-4</v>
      </c>
      <c r="E91" s="9">
        <f t="shared" si="22"/>
        <v>-3.4920000018701103E-5</v>
      </c>
      <c r="F91" s="9">
        <f t="shared" si="22"/>
        <v>-3.4919999961857684E-5</v>
      </c>
      <c r="G91" s="9">
        <f t="shared" si="22"/>
        <v>-5.2800001526520646E-6</v>
      </c>
      <c r="H91" s="9">
        <f t="shared" si="22"/>
        <v>1.2119999985316099E-4</v>
      </c>
      <c r="I91" s="9">
        <f t="shared" si="22"/>
        <v>2.8319999955783715E-5</v>
      </c>
      <c r="J91" s="9">
        <f t="shared" si="22"/>
        <v>-9.0240000304220302E-5</v>
      </c>
      <c r="K91" s="9">
        <f t="shared" si="22"/>
        <v>-5.9280000186845427E-5</v>
      </c>
      <c r="L91" s="9">
        <f t="shared" si="22"/>
        <v>-8.7599999915255466E-5</v>
      </c>
      <c r="M91" s="9">
        <f t="shared" si="22"/>
        <v>6.455999994159356E-5</v>
      </c>
      <c r="N91" s="9">
        <f t="shared" si="22"/>
        <v>-3.2280000141327037E-5</v>
      </c>
      <c r="O91" s="9">
        <f t="shared" si="22"/>
        <v>2.4239999993369565E-4</v>
      </c>
      <c r="P91" s="9">
        <f t="shared" si="22"/>
        <v>5.7959999708145915E-5</v>
      </c>
      <c r="Q91" s="9">
        <f t="shared" si="22"/>
        <v>-8.7599999915255466E-5</v>
      </c>
      <c r="R91" s="9">
        <f t="shared" si="22"/>
        <v>-2.1276000018133345E-4</v>
      </c>
      <c r="S91" s="9">
        <f t="shared" si="22"/>
        <v>1.5215999974316219E-4</v>
      </c>
      <c r="T91" s="9">
        <f t="shared" si="22"/>
        <v>-1.212000001942215E-4</v>
      </c>
      <c r="U91" s="9">
        <f t="shared" si="22"/>
        <v>-2.8319999955783715E-5</v>
      </c>
      <c r="V91" s="9">
        <f t="shared" si="22"/>
        <v>-1.2383999990106531E-4</v>
      </c>
      <c r="W91" s="9">
        <f t="shared" si="22"/>
        <v>-3.2279999913953361E-5</v>
      </c>
      <c r="X91" s="9">
        <f t="shared" si="22"/>
        <v>5.7959999992363009E-5</v>
      </c>
      <c r="Y91" s="9">
        <f t="shared" si="22"/>
        <v>9.1559999930268532E-5</v>
      </c>
      <c r="Z91" s="9">
        <f t="shared" si="22"/>
        <v>1.1987999999973908E-4</v>
      </c>
      <c r="AA91" s="9">
        <f t="shared" si="22"/>
        <v>6.1919999893689237E-5</v>
      </c>
      <c r="AB91" s="9">
        <f t="shared" si="22"/>
        <v>5.7960000049206428E-5</v>
      </c>
      <c r="AC91" s="9">
        <f t="shared" si="22"/>
        <v>-4.5560000216937624E-5</v>
      </c>
      <c r="AD91" s="9">
        <f t="shared" si="22"/>
        <v>3.5560000014811521E-5</v>
      </c>
      <c r="AE91" s="9">
        <f t="shared" si="22"/>
        <v>9.0679999971143843E-5</v>
      </c>
      <c r="AF91" s="9">
        <f t="shared" si="22"/>
        <v>-0.47746475999997529</v>
      </c>
      <c r="AG91" s="9">
        <f t="shared" si="22"/>
        <v>-9.2720000111512491E-5</v>
      </c>
    </row>
    <row r="92" spans="1:33" x14ac:dyDescent="0.25">
      <c r="A92" s="10" t="s">
        <v>29</v>
      </c>
      <c r="B92" s="11">
        <f>IF(B$66=0,50%,B$67/B$66)*B91</f>
        <v>5.0995227896175241E-5</v>
      </c>
      <c r="C92" s="11">
        <f t="shared" ref="C92:AG92" si="23">IF(C$66=0,50%,C$67/C$66)*C91</f>
        <v>-1.2999475583313584E-5</v>
      </c>
      <c r="D92" s="11">
        <f t="shared" si="23"/>
        <v>-6.4687857005300505E-5</v>
      </c>
      <c r="E92" s="11">
        <f t="shared" si="23"/>
        <v>-1.4651951826634606E-5</v>
      </c>
      <c r="F92" s="11">
        <f t="shared" si="23"/>
        <v>-1.4766350488238076E-5</v>
      </c>
      <c r="G92" s="11">
        <f t="shared" si="23"/>
        <v>-2.2348813325578195E-6</v>
      </c>
      <c r="H92" s="11">
        <f t="shared" si="23"/>
        <v>5.2069097024456244E-5</v>
      </c>
      <c r="I92" s="11">
        <f t="shared" si="23"/>
        <v>1.2197616671988351E-5</v>
      </c>
      <c r="J92" s="11">
        <f t="shared" si="23"/>
        <v>-3.8329059669994164E-5</v>
      </c>
      <c r="K92" s="11">
        <f t="shared" si="23"/>
        <v>-2.5716638638025627E-5</v>
      </c>
      <c r="L92" s="11">
        <f t="shared" si="23"/>
        <v>-3.767866100952583E-5</v>
      </c>
      <c r="M92" s="11">
        <f t="shared" si="23"/>
        <v>2.7727425761206395E-5</v>
      </c>
      <c r="N92" s="11">
        <f t="shared" si="23"/>
        <v>-1.3790677917114272E-5</v>
      </c>
      <c r="O92" s="11">
        <f t="shared" si="23"/>
        <v>1.0358199589425973E-4</v>
      </c>
      <c r="P92" s="11">
        <f t="shared" si="23"/>
        <v>2.4786482728895769E-5</v>
      </c>
      <c r="Q92" s="11">
        <f t="shared" si="23"/>
        <v>-3.4847048018011083E-5</v>
      </c>
      <c r="R92" s="11">
        <f t="shared" si="23"/>
        <v>-7.6388582009907338E-5</v>
      </c>
      <c r="S92" s="11">
        <f t="shared" si="23"/>
        <v>6.3815786107341126E-5</v>
      </c>
      <c r="T92" s="11">
        <f t="shared" si="23"/>
        <v>-4.7577584764394942E-5</v>
      </c>
      <c r="U92" s="11">
        <f t="shared" si="23"/>
        <v>-1.1501792275571951E-5</v>
      </c>
      <c r="V92" s="11">
        <f t="shared" si="23"/>
        <v>-5.1479303402796247E-5</v>
      </c>
      <c r="W92" s="11">
        <f t="shared" si="23"/>
        <v>-1.3054236338028875E-5</v>
      </c>
      <c r="X92" s="11">
        <f t="shared" si="23"/>
        <v>2.0029865902461933E-5</v>
      </c>
      <c r="Y92" s="11">
        <f t="shared" si="23"/>
        <v>3.1315745527758554E-5</v>
      </c>
      <c r="Z92" s="11">
        <f t="shared" si="23"/>
        <v>3.8027026959351113E-5</v>
      </c>
      <c r="AA92" s="11">
        <f t="shared" si="23"/>
        <v>2.0968738897839618E-5</v>
      </c>
      <c r="AB92" s="11">
        <f t="shared" si="23"/>
        <v>1.7571587024918978E-5</v>
      </c>
      <c r="AC92" s="11">
        <f t="shared" si="23"/>
        <v>-1.1699225828195732E-5</v>
      </c>
      <c r="AD92" s="11">
        <f t="shared" si="23"/>
        <v>8.9530133343974566E-6</v>
      </c>
      <c r="AE92" s="11">
        <f t="shared" si="23"/>
        <v>2.2300864255895796E-5</v>
      </c>
      <c r="AF92" s="11">
        <f t="shared" si="23"/>
        <v>-0.11116545576719969</v>
      </c>
      <c r="AG92" s="11">
        <f t="shared" si="23"/>
        <v>-2.162522652363805E-5</v>
      </c>
    </row>
    <row r="93" spans="1:33" x14ac:dyDescent="0.25">
      <c r="A93" s="12" t="s">
        <v>30</v>
      </c>
      <c r="B93" s="13">
        <f>B91-B92</f>
        <v>7.0204772070672593E-5</v>
      </c>
      <c r="C93" s="13">
        <f t="shared" ref="C93:AG93" si="24">C91-C92</f>
        <v>-1.7960524420374453E-5</v>
      </c>
      <c r="D93" s="13">
        <f t="shared" si="24"/>
        <v>-8.8792143102874358E-5</v>
      </c>
      <c r="E93" s="13">
        <f t="shared" si="24"/>
        <v>-2.0268048192066497E-5</v>
      </c>
      <c r="F93" s="13">
        <f t="shared" si="24"/>
        <v>-2.0153649473619608E-5</v>
      </c>
      <c r="G93" s="13">
        <f t="shared" si="24"/>
        <v>-3.0451188200942451E-6</v>
      </c>
      <c r="H93" s="13">
        <f t="shared" si="24"/>
        <v>6.9130902828704738E-5</v>
      </c>
      <c r="I93" s="13">
        <f t="shared" si="24"/>
        <v>1.6122383283795364E-5</v>
      </c>
      <c r="J93" s="13">
        <f t="shared" si="24"/>
        <v>-5.1910940634226139E-5</v>
      </c>
      <c r="K93" s="13">
        <f t="shared" si="24"/>
        <v>-3.3563361548819804E-5</v>
      </c>
      <c r="L93" s="13">
        <f t="shared" si="24"/>
        <v>-4.9921338905729637E-5</v>
      </c>
      <c r="M93" s="13">
        <f t="shared" si="24"/>
        <v>3.6832574180387165E-5</v>
      </c>
      <c r="N93" s="13">
        <f t="shared" si="24"/>
        <v>-1.8489322224212765E-5</v>
      </c>
      <c r="O93" s="13">
        <f t="shared" si="24"/>
        <v>1.3881800403943591E-4</v>
      </c>
      <c r="P93" s="13">
        <f t="shared" si="24"/>
        <v>3.3173516979250142E-5</v>
      </c>
      <c r="Q93" s="13">
        <f t="shared" si="24"/>
        <v>-5.2752951897244383E-5</v>
      </c>
      <c r="R93" s="13">
        <f t="shared" si="24"/>
        <v>-1.3637141817142613E-4</v>
      </c>
      <c r="S93" s="13">
        <f t="shared" si="24"/>
        <v>8.8344213635821063E-5</v>
      </c>
      <c r="T93" s="13">
        <f t="shared" si="24"/>
        <v>-7.362241542982656E-5</v>
      </c>
      <c r="U93" s="13">
        <f t="shared" si="24"/>
        <v>-1.6818207680211763E-5</v>
      </c>
      <c r="V93" s="13">
        <f t="shared" si="24"/>
        <v>-7.2360696498269072E-5</v>
      </c>
      <c r="W93" s="13">
        <f t="shared" si="24"/>
        <v>-1.9225763575924488E-5</v>
      </c>
      <c r="X93" s="13">
        <f t="shared" si="24"/>
        <v>3.7930134089901073E-5</v>
      </c>
      <c r="Y93" s="13">
        <f t="shared" si="24"/>
        <v>6.0244254402509978E-5</v>
      </c>
      <c r="Z93" s="13">
        <f t="shared" si="24"/>
        <v>8.1852973040387971E-5</v>
      </c>
      <c r="AA93" s="13">
        <f t="shared" si="24"/>
        <v>4.0951260995849615E-5</v>
      </c>
      <c r="AB93" s="13">
        <f t="shared" si="24"/>
        <v>4.0388413024287453E-5</v>
      </c>
      <c r="AC93" s="13">
        <f t="shared" si="24"/>
        <v>-3.386077438874189E-5</v>
      </c>
      <c r="AD93" s="13">
        <f t="shared" si="24"/>
        <v>2.6606986680414065E-5</v>
      </c>
      <c r="AE93" s="13">
        <f t="shared" si="24"/>
        <v>6.8379135715248044E-5</v>
      </c>
      <c r="AF93" s="13">
        <f t="shared" si="24"/>
        <v>-0.36629930423277557</v>
      </c>
      <c r="AG93" s="13">
        <f t="shared" si="24"/>
        <v>-7.1094773587874444E-5</v>
      </c>
    </row>
    <row r="94" spans="1:33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 spans="1:33" x14ac:dyDescent="0.25">
      <c r="A95" s="8" t="s">
        <v>31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</row>
    <row r="96" spans="1:33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</row>
    <row r="97" spans="1:33" x14ac:dyDescent="0.25">
      <c r="A97" s="8" t="s">
        <v>32</v>
      </c>
      <c r="B97" s="9">
        <f t="shared" ref="B97:AG97" si="25">SUM(B98:B99)</f>
        <v>58.733895652173914</v>
      </c>
      <c r="C97" s="9">
        <f t="shared" si="25"/>
        <v>23.014921739130436</v>
      </c>
      <c r="D97" s="9">
        <f t="shared" si="25"/>
        <v>35.4056</v>
      </c>
      <c r="E97" s="9">
        <f t="shared" si="25"/>
        <v>19.958808695652174</v>
      </c>
      <c r="F97" s="9">
        <f t="shared" si="25"/>
        <v>19.710495652173911</v>
      </c>
      <c r="G97" s="9">
        <f t="shared" si="25"/>
        <v>20.692408695652176</v>
      </c>
      <c r="H97" s="9">
        <f t="shared" si="25"/>
        <v>24.828878260869566</v>
      </c>
      <c r="I97" s="9">
        <f t="shared" si="25"/>
        <v>31.864226086956524</v>
      </c>
      <c r="J97" s="9">
        <f t="shared" si="25"/>
        <v>38.642686956521743</v>
      </c>
      <c r="K97" s="9">
        <f t="shared" si="25"/>
        <v>58.525434782608691</v>
      </c>
      <c r="L97" s="9">
        <f t="shared" si="25"/>
        <v>45.332530434782612</v>
      </c>
      <c r="M97" s="9">
        <f t="shared" si="25"/>
        <v>40.799277391304344</v>
      </c>
      <c r="N97" s="9">
        <f t="shared" si="25"/>
        <v>40.920739130434782</v>
      </c>
      <c r="O97" s="9">
        <f t="shared" si="25"/>
        <v>43.179660869565218</v>
      </c>
      <c r="P97" s="9">
        <f t="shared" si="25"/>
        <v>38.646407826086957</v>
      </c>
      <c r="Q97" s="9">
        <f t="shared" si="25"/>
        <v>94.733947826086961</v>
      </c>
      <c r="R97" s="9">
        <f t="shared" si="25"/>
        <v>90.989637391304342</v>
      </c>
      <c r="S97" s="9">
        <f t="shared" si="25"/>
        <v>87.412497391304356</v>
      </c>
      <c r="T97" s="9">
        <f t="shared" si="25"/>
        <v>82.879244347826074</v>
      </c>
      <c r="U97" s="9">
        <f t="shared" si="25"/>
        <v>78.34599130434782</v>
      </c>
      <c r="V97" s="9">
        <f t="shared" si="25"/>
        <v>73.812738260869551</v>
      </c>
      <c r="W97" s="9">
        <f t="shared" si="25"/>
        <v>69.870172173913033</v>
      </c>
      <c r="X97" s="9">
        <f t="shared" si="25"/>
        <v>68.909574782608686</v>
      </c>
      <c r="Y97" s="9">
        <f t="shared" si="25"/>
        <v>69.210864347826075</v>
      </c>
      <c r="Z97" s="9">
        <f t="shared" si="25"/>
        <v>72.089719130434773</v>
      </c>
      <c r="AA97" s="9">
        <f t="shared" si="25"/>
        <v>74.817869565217393</v>
      </c>
      <c r="AB97" s="9">
        <f t="shared" si="25"/>
        <v>80.922898260869573</v>
      </c>
      <c r="AC97" s="9">
        <f t="shared" si="25"/>
        <v>88.827483478260874</v>
      </c>
      <c r="AD97" s="9">
        <f t="shared" si="25"/>
        <v>94.543678260869569</v>
      </c>
      <c r="AE97" s="9">
        <f t="shared" si="25"/>
        <v>93.664878260869571</v>
      </c>
      <c r="AF97" s="9">
        <f t="shared" si="25"/>
        <v>90.566961739130434</v>
      </c>
      <c r="AG97" s="9">
        <f t="shared" si="25"/>
        <v>95.829226086956524</v>
      </c>
    </row>
    <row r="98" spans="1:33" x14ac:dyDescent="0.25">
      <c r="A98" s="10" t="s">
        <v>29</v>
      </c>
      <c r="B98" s="11">
        <v>31.594652173913044</v>
      </c>
      <c r="C98" s="11">
        <v>12.380391304347826</v>
      </c>
      <c r="D98" s="11">
        <v>19.045695652173912</v>
      </c>
      <c r="E98" s="11">
        <v>10.736417391304347</v>
      </c>
      <c r="F98" s="11">
        <v>10.602843478260869</v>
      </c>
      <c r="G98" s="11">
        <v>11.131043478260869</v>
      </c>
      <c r="H98" s="11">
        <v>13.61246956521739</v>
      </c>
      <c r="I98" s="11">
        <v>17.524034782608698</v>
      </c>
      <c r="J98" s="11">
        <v>20.870695652173914</v>
      </c>
      <c r="K98" s="11">
        <v>32.68069565217391</v>
      </c>
      <c r="L98" s="11">
        <v>24.974173913043479</v>
      </c>
      <c r="M98" s="11">
        <v>22.47675652173913</v>
      </c>
      <c r="N98" s="11">
        <v>22.378252173913044</v>
      </c>
      <c r="O98" s="11">
        <v>23.493026086956522</v>
      </c>
      <c r="P98" s="11">
        <v>20.995608695652173</v>
      </c>
      <c r="Q98" s="11">
        <v>49.374330434782607</v>
      </c>
      <c r="R98" s="11">
        <v>46.939930434782603</v>
      </c>
      <c r="S98" s="11">
        <v>45.398626086956519</v>
      </c>
      <c r="T98" s="11">
        <v>42.901208695652166</v>
      </c>
      <c r="U98" s="11">
        <v>40.40379130434782</v>
      </c>
      <c r="V98" s="11">
        <v>37.906373913043467</v>
      </c>
      <c r="W98" s="11">
        <v>35.999643478260857</v>
      </c>
      <c r="X98" s="11">
        <v>33.502226086956512</v>
      </c>
      <c r="Y98" s="11">
        <v>31.004808695652162</v>
      </c>
      <c r="Z98" s="11">
        <v>28.507391304347813</v>
      </c>
      <c r="AA98" s="11">
        <v>31.768095652173912</v>
      </c>
      <c r="AB98" s="11">
        <v>30.879147826086957</v>
      </c>
      <c r="AC98" s="11">
        <v>28.381730434782607</v>
      </c>
      <c r="AD98" s="11">
        <v>28.079234782608694</v>
      </c>
      <c r="AE98" s="11">
        <v>26.798026086956522</v>
      </c>
      <c r="AF98" s="11">
        <v>25.711008695652172</v>
      </c>
      <c r="AG98" s="11">
        <v>29.097878260869564</v>
      </c>
    </row>
    <row r="99" spans="1:33" x14ac:dyDescent="0.25">
      <c r="A99" s="12" t="s">
        <v>30</v>
      </c>
      <c r="B99" s="13">
        <v>27.139243478260873</v>
      </c>
      <c r="C99" s="13">
        <v>10.63453043478261</v>
      </c>
      <c r="D99" s="13">
        <v>16.359904347826088</v>
      </c>
      <c r="E99" s="13">
        <v>9.2223913043478252</v>
      </c>
      <c r="F99" s="13">
        <v>9.1076521739130438</v>
      </c>
      <c r="G99" s="13">
        <v>9.5613652173913053</v>
      </c>
      <c r="H99" s="13">
        <v>11.216408695652174</v>
      </c>
      <c r="I99" s="13">
        <v>14.340191304347826</v>
      </c>
      <c r="J99" s="13">
        <v>17.771991304347825</v>
      </c>
      <c r="K99" s="13">
        <v>25.844739130434782</v>
      </c>
      <c r="L99" s="13">
        <v>20.358356521739132</v>
      </c>
      <c r="M99" s="13">
        <v>18.322520869565217</v>
      </c>
      <c r="N99" s="13">
        <v>18.542486956521739</v>
      </c>
      <c r="O99" s="13">
        <v>19.686634782608696</v>
      </c>
      <c r="P99" s="13">
        <v>17.65079913043478</v>
      </c>
      <c r="Q99" s="13">
        <v>45.359617391304347</v>
      </c>
      <c r="R99" s="13">
        <v>44.049706956521739</v>
      </c>
      <c r="S99" s="13">
        <v>42.01387130434783</v>
      </c>
      <c r="T99" s="13">
        <v>39.978035652173915</v>
      </c>
      <c r="U99" s="13">
        <v>37.9422</v>
      </c>
      <c r="V99" s="13">
        <v>35.906364347826084</v>
      </c>
      <c r="W99" s="13">
        <v>33.870528695652176</v>
      </c>
      <c r="X99" s="13">
        <v>35.407348695652175</v>
      </c>
      <c r="Y99" s="13">
        <v>38.206055652173916</v>
      </c>
      <c r="Z99" s="13">
        <v>43.58232782608696</v>
      </c>
      <c r="AA99" s="13">
        <v>43.049773913043481</v>
      </c>
      <c r="AB99" s="13">
        <v>50.043750434782609</v>
      </c>
      <c r="AC99" s="13">
        <v>60.445753043478263</v>
      </c>
      <c r="AD99" s="13">
        <v>66.464443478260876</v>
      </c>
      <c r="AE99" s="13">
        <v>66.866852173913045</v>
      </c>
      <c r="AF99" s="13">
        <v>64.855953043478266</v>
      </c>
      <c r="AG99" s="13">
        <v>66.73134782608696</v>
      </c>
    </row>
    <row r="100" spans="1:33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spans="1:33" x14ac:dyDescent="0.25">
      <c r="A101" s="8" t="s">
        <v>33</v>
      </c>
      <c r="B101" s="9">
        <f t="shared" ref="B101:AG101" si="26">SUM(B102:B103)</f>
        <v>0</v>
      </c>
      <c r="C101" s="9">
        <f t="shared" si="26"/>
        <v>0</v>
      </c>
      <c r="D101" s="9">
        <f t="shared" si="26"/>
        <v>14.068789565217564</v>
      </c>
      <c r="E101" s="9">
        <f t="shared" si="26"/>
        <v>0</v>
      </c>
      <c r="F101" s="9">
        <f t="shared" si="26"/>
        <v>1.4297982608697404</v>
      </c>
      <c r="G101" s="9">
        <f t="shared" si="26"/>
        <v>2.6600243478262593</v>
      </c>
      <c r="H101" s="9">
        <f t="shared" si="26"/>
        <v>5.8145808695653907</v>
      </c>
      <c r="I101" s="9">
        <f t="shared" si="26"/>
        <v>8.7134591304349591</v>
      </c>
      <c r="J101" s="9">
        <f t="shared" si="26"/>
        <v>8.4565721739132158</v>
      </c>
      <c r="K101" s="9">
        <f t="shared" si="26"/>
        <v>21.560859130434956</v>
      </c>
      <c r="L101" s="9">
        <f t="shared" si="26"/>
        <v>0</v>
      </c>
      <c r="M101" s="9">
        <f t="shared" si="26"/>
        <v>0</v>
      </c>
      <c r="N101" s="9">
        <f t="shared" si="26"/>
        <v>1.7995730434784361</v>
      </c>
      <c r="O101" s="9">
        <f t="shared" si="26"/>
        <v>3.937033043478436</v>
      </c>
      <c r="P101" s="9">
        <f t="shared" si="26"/>
        <v>0</v>
      </c>
      <c r="Q101" s="9">
        <f t="shared" si="26"/>
        <v>57.765651304347998</v>
      </c>
      <c r="R101" s="9">
        <f t="shared" si="26"/>
        <v>1.9935403726347722E-2</v>
      </c>
      <c r="S101" s="9">
        <f t="shared" si="26"/>
        <v>0.91303105590026079</v>
      </c>
      <c r="T101" s="9">
        <f t="shared" si="26"/>
        <v>0</v>
      </c>
      <c r="U101" s="9">
        <f t="shared" si="26"/>
        <v>0</v>
      </c>
      <c r="V101" s="9">
        <f t="shared" si="26"/>
        <v>0</v>
      </c>
      <c r="W101" s="9">
        <f t="shared" si="26"/>
        <v>0.54760496894373922</v>
      </c>
      <c r="X101" s="9">
        <f t="shared" si="26"/>
        <v>2.6390293167701735</v>
      </c>
      <c r="Y101" s="9">
        <f t="shared" si="26"/>
        <v>3.9009162732919158</v>
      </c>
      <c r="Z101" s="9">
        <f t="shared" si="26"/>
        <v>6.4784814906832153</v>
      </c>
      <c r="AA101" s="9">
        <f t="shared" si="26"/>
        <v>4.7761460869567927</v>
      </c>
      <c r="AB101" s="9">
        <f t="shared" si="26"/>
        <v>8.1530243478263529</v>
      </c>
      <c r="AC101" s="9">
        <f t="shared" si="26"/>
        <v>11.504211925465825</v>
      </c>
      <c r="AD101" s="9">
        <f t="shared" si="26"/>
        <v>7.4373880745346916</v>
      </c>
      <c r="AE101" s="9">
        <f t="shared" si="26"/>
        <v>1.3397510559006065</v>
      </c>
      <c r="AF101" s="9">
        <f t="shared" si="26"/>
        <v>0</v>
      </c>
      <c r="AG101" s="9">
        <f t="shared" si="26"/>
        <v>6.9834576397520891</v>
      </c>
    </row>
    <row r="102" spans="1:33" x14ac:dyDescent="0.25">
      <c r="A102" s="10" t="s">
        <v>29</v>
      </c>
      <c r="B102" s="11">
        <v>0</v>
      </c>
      <c r="C102" s="11">
        <v>0</v>
      </c>
      <c r="D102" s="11">
        <v>7.5680086956520869</v>
      </c>
      <c r="E102" s="11">
        <v>0</v>
      </c>
      <c r="F102" s="11">
        <v>0.76913043478252208</v>
      </c>
      <c r="G102" s="11">
        <v>1.4309043478259986</v>
      </c>
      <c r="H102" s="11">
        <v>3.3841304347825214</v>
      </c>
      <c r="I102" s="11">
        <v>4.814269565217308</v>
      </c>
      <c r="J102" s="11">
        <v>4.2493652173912171</v>
      </c>
      <c r="K102" s="11">
        <v>12.712704347825998</v>
      </c>
      <c r="L102" s="11">
        <v>0</v>
      </c>
      <c r="M102" s="11">
        <v>0</v>
      </c>
      <c r="N102" s="11">
        <v>0.80419999999991498</v>
      </c>
      <c r="O102" s="11">
        <v>2.0174782608694799</v>
      </c>
      <c r="P102" s="11">
        <v>0</v>
      </c>
      <c r="Q102" s="11">
        <v>29.281426086956433</v>
      </c>
      <c r="R102" s="11">
        <v>1.9935403726347722E-2</v>
      </c>
      <c r="S102" s="11">
        <v>0.91303105590026079</v>
      </c>
      <c r="T102" s="11">
        <v>0</v>
      </c>
      <c r="U102" s="11">
        <v>0</v>
      </c>
      <c r="V102" s="11">
        <v>0</v>
      </c>
      <c r="W102" s="11">
        <v>0.54760496894373922</v>
      </c>
      <c r="X102" s="11">
        <v>0</v>
      </c>
      <c r="Y102" s="11">
        <v>0</v>
      </c>
      <c r="Z102" s="11">
        <v>0</v>
      </c>
      <c r="AA102" s="11">
        <v>4.2064906832301006</v>
      </c>
      <c r="AB102" s="11">
        <v>5.683850931704626E-2</v>
      </c>
      <c r="AC102" s="11">
        <v>0</v>
      </c>
      <c r="AD102" s="11">
        <v>0.64329068323008798</v>
      </c>
      <c r="AE102" s="11">
        <v>0</v>
      </c>
      <c r="AF102" s="11">
        <v>0</v>
      </c>
      <c r="AG102" s="11">
        <v>4.3326559006213934</v>
      </c>
    </row>
    <row r="103" spans="1:33" x14ac:dyDescent="0.25">
      <c r="A103" s="12" t="s">
        <v>30</v>
      </c>
      <c r="B103" s="13">
        <v>0</v>
      </c>
      <c r="C103" s="13">
        <v>0</v>
      </c>
      <c r="D103" s="13">
        <v>6.5007808695654763</v>
      </c>
      <c r="E103" s="13">
        <v>0</v>
      </c>
      <c r="F103" s="13">
        <v>0.6606678260872183</v>
      </c>
      <c r="G103" s="13">
        <v>1.2291200000002609</v>
      </c>
      <c r="H103" s="13">
        <v>2.4304504347828693</v>
      </c>
      <c r="I103" s="13">
        <v>3.8991895652176516</v>
      </c>
      <c r="J103" s="13">
        <v>4.2072069565219978</v>
      </c>
      <c r="K103" s="13">
        <v>8.8481547826089564</v>
      </c>
      <c r="L103" s="13">
        <v>0</v>
      </c>
      <c r="M103" s="13">
        <v>0</v>
      </c>
      <c r="N103" s="13">
        <v>0.99537304347852107</v>
      </c>
      <c r="O103" s="13">
        <v>1.9195547826089561</v>
      </c>
      <c r="P103" s="13">
        <v>0</v>
      </c>
      <c r="Q103" s="13">
        <v>28.484225217391565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2.6390293167701735</v>
      </c>
      <c r="Y103" s="13">
        <v>3.9009162732919158</v>
      </c>
      <c r="Z103" s="13">
        <v>6.4784814906832153</v>
      </c>
      <c r="AA103" s="13">
        <v>0.5696554037266921</v>
      </c>
      <c r="AB103" s="13">
        <v>8.0961858385093066</v>
      </c>
      <c r="AC103" s="13">
        <v>11.504211925465825</v>
      </c>
      <c r="AD103" s="13">
        <v>6.7940973913046037</v>
      </c>
      <c r="AE103" s="13">
        <v>1.3397510559006065</v>
      </c>
      <c r="AF103" s="13">
        <v>0</v>
      </c>
      <c r="AG103" s="13">
        <v>2.6508017391306953</v>
      </c>
    </row>
  </sheetData>
  <pageMargins left="0.7" right="0.7" top="0.75" bottom="0.75" header="0.3" footer="0.3"/>
  <pageSetup paperSize="9" scale="89" fitToHeight="0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>
    <pageSetUpPr fitToPage="1"/>
  </sheetPr>
  <dimension ref="A1:AG103"/>
  <sheetViews>
    <sheetView showGridLines="0" zoomScaleNormal="100" workbookViewId="0">
      <pane xSplit="1" ySplit="1" topLeftCell="M2" activePane="bottomRight" state="frozen"/>
      <selection activeCell="AG2" sqref="AG2"/>
      <selection pane="topRight" activeCell="AG2" sqref="AG2"/>
      <selection pane="bottomLeft" activeCell="AG2" sqref="AG2"/>
      <selection pane="bottomRight" activeCell="AG2" sqref="AG2"/>
    </sheetView>
  </sheetViews>
  <sheetFormatPr defaultRowHeight="11.25" x14ac:dyDescent="0.25"/>
  <cols>
    <col min="1" max="1" width="43.7109375" style="1" customWidth="1"/>
    <col min="2" max="12" width="10.42578125" style="2" customWidth="1"/>
    <col min="13" max="33" width="10.42578125" style="1" customWidth="1"/>
    <col min="34" max="16384" width="9.140625" style="1"/>
  </cols>
  <sheetData>
    <row r="1" spans="1:33" ht="12.75" x14ac:dyDescent="0.25">
      <c r="A1" s="3" t="s">
        <v>61</v>
      </c>
      <c r="B1" s="4">
        <v>1990</v>
      </c>
      <c r="C1" s="4">
        <v>1991</v>
      </c>
      <c r="D1" s="4">
        <v>1992</v>
      </c>
      <c r="E1" s="4">
        <v>1993</v>
      </c>
      <c r="F1" s="4">
        <v>1994</v>
      </c>
      <c r="G1" s="4">
        <v>1995</v>
      </c>
      <c r="H1" s="4">
        <v>1996</v>
      </c>
      <c r="I1" s="4">
        <v>1997</v>
      </c>
      <c r="J1" s="4">
        <v>1998</v>
      </c>
      <c r="K1" s="4">
        <v>1999</v>
      </c>
      <c r="L1" s="4">
        <v>2000</v>
      </c>
      <c r="M1" s="4">
        <v>2001</v>
      </c>
      <c r="N1" s="4">
        <v>2002</v>
      </c>
      <c r="O1" s="4">
        <v>2003</v>
      </c>
      <c r="P1" s="4">
        <v>2004</v>
      </c>
      <c r="Q1" s="4">
        <v>2005</v>
      </c>
      <c r="R1" s="4">
        <v>2006</v>
      </c>
      <c r="S1" s="4">
        <v>2007</v>
      </c>
      <c r="T1" s="4">
        <v>2008</v>
      </c>
      <c r="U1" s="4">
        <v>2009</v>
      </c>
      <c r="V1" s="4">
        <v>2010</v>
      </c>
      <c r="W1" s="4">
        <v>2011</v>
      </c>
      <c r="X1" s="4">
        <v>2012</v>
      </c>
      <c r="Y1" s="4">
        <v>2013</v>
      </c>
      <c r="Z1" s="4">
        <v>2014</v>
      </c>
      <c r="AA1" s="4">
        <v>2015</v>
      </c>
      <c r="AB1" s="4">
        <v>2016</v>
      </c>
      <c r="AC1" s="4">
        <v>2017</v>
      </c>
      <c r="AD1" s="4">
        <v>2018</v>
      </c>
      <c r="AE1" s="4">
        <v>2019</v>
      </c>
      <c r="AF1" s="4">
        <v>2020</v>
      </c>
      <c r="AG1" s="4">
        <v>2021</v>
      </c>
    </row>
    <row r="2" spans="1:33" x14ac:dyDescent="0.25">
      <c r="A2" s="5"/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x14ac:dyDescent="0.25">
      <c r="A3" s="8" t="s">
        <v>20</v>
      </c>
      <c r="B3" s="9">
        <f t="shared" ref="B3:AG3" si="0">SUM(B4:B5)</f>
        <v>111247.63699498287</v>
      </c>
      <c r="C3" s="9">
        <f t="shared" si="0"/>
        <v>112777.7510363136</v>
      </c>
      <c r="D3" s="9">
        <f t="shared" si="0"/>
        <v>110558.89268733808</v>
      </c>
      <c r="E3" s="9">
        <f t="shared" si="0"/>
        <v>93743.843061900727</v>
      </c>
      <c r="F3" s="9">
        <f t="shared" si="0"/>
        <v>89270.669510085907</v>
      </c>
      <c r="G3" s="9">
        <f t="shared" si="0"/>
        <v>88635.493336</v>
      </c>
      <c r="H3" s="9">
        <f t="shared" si="0"/>
        <v>91930.054229999994</v>
      </c>
      <c r="I3" s="9">
        <f t="shared" si="0"/>
        <v>91188.419740999991</v>
      </c>
      <c r="J3" s="9">
        <f t="shared" si="0"/>
        <v>69371.930676999997</v>
      </c>
      <c r="K3" s="9">
        <f t="shared" si="0"/>
        <v>109839.60021900001</v>
      </c>
      <c r="L3" s="9">
        <f t="shared" si="0"/>
        <v>123879.61343699999</v>
      </c>
      <c r="M3" s="9">
        <f t="shared" si="0"/>
        <v>122719.23788</v>
      </c>
      <c r="N3" s="9">
        <f t="shared" si="0"/>
        <v>123424.57705600001</v>
      </c>
      <c r="O3" s="9">
        <f t="shared" si="0"/>
        <v>119241.910385</v>
      </c>
      <c r="P3" s="9">
        <f t="shared" si="0"/>
        <v>118082.84119600001</v>
      </c>
      <c r="Q3" s="9">
        <f t="shared" si="0"/>
        <v>124464.95624</v>
      </c>
      <c r="R3" s="9">
        <f t="shared" si="0"/>
        <v>133496.04364399999</v>
      </c>
      <c r="S3" s="9">
        <f t="shared" si="0"/>
        <v>132891.77451000002</v>
      </c>
      <c r="T3" s="9">
        <f t="shared" si="0"/>
        <v>131840.454245</v>
      </c>
      <c r="U3" s="9">
        <f t="shared" si="0"/>
        <v>111302.224961</v>
      </c>
      <c r="V3" s="9">
        <f t="shared" si="0"/>
        <v>126150.84386000001</v>
      </c>
      <c r="W3" s="9">
        <f t="shared" si="0"/>
        <v>141613.73754300002</v>
      </c>
      <c r="X3" s="9">
        <f t="shared" si="0"/>
        <v>141215.69161899999</v>
      </c>
      <c r="Y3" s="9">
        <f t="shared" si="0"/>
        <v>170574.26906699999</v>
      </c>
      <c r="Z3" s="9">
        <f t="shared" si="0"/>
        <v>174334.98317299999</v>
      </c>
      <c r="AA3" s="9">
        <f t="shared" si="0"/>
        <v>188012.22816699999</v>
      </c>
      <c r="AB3" s="9">
        <f t="shared" si="0"/>
        <v>192831.02832300001</v>
      </c>
      <c r="AC3" s="9">
        <f t="shared" si="0"/>
        <v>204748.39295400001</v>
      </c>
      <c r="AD3" s="9">
        <f t="shared" si="0"/>
        <v>195628.70917599997</v>
      </c>
      <c r="AE3" s="9">
        <f t="shared" si="0"/>
        <v>180603.82022200001</v>
      </c>
      <c r="AF3" s="9">
        <f t="shared" si="0"/>
        <v>166882.61333299999</v>
      </c>
      <c r="AG3" s="9">
        <f t="shared" si="0"/>
        <v>178140.19741000002</v>
      </c>
    </row>
    <row r="4" spans="1:33" x14ac:dyDescent="0.25">
      <c r="A4" s="10" t="s">
        <v>29</v>
      </c>
      <c r="B4" s="11">
        <v>17498.292950499112</v>
      </c>
      <c r="C4" s="11">
        <v>17738.966680441663</v>
      </c>
      <c r="D4" s="11">
        <v>17389.959416514026</v>
      </c>
      <c r="E4" s="11">
        <v>14745.097266890538</v>
      </c>
      <c r="F4" s="11">
        <v>14041.505682004921</v>
      </c>
      <c r="G4" s="11">
        <v>13941.597952999999</v>
      </c>
      <c r="H4" s="11">
        <v>14913.194017999998</v>
      </c>
      <c r="I4" s="11">
        <v>14802.646642</v>
      </c>
      <c r="J4" s="11">
        <v>10877.868127999998</v>
      </c>
      <c r="K4" s="11">
        <v>18849.684799000002</v>
      </c>
      <c r="L4" s="11">
        <v>20938.128197999999</v>
      </c>
      <c r="M4" s="11">
        <v>20180.537816</v>
      </c>
      <c r="N4" s="11">
        <v>19969.948437999999</v>
      </c>
      <c r="O4" s="11">
        <v>17596.194653999999</v>
      </c>
      <c r="P4" s="11">
        <v>19154.378618000002</v>
      </c>
      <c r="Q4" s="11">
        <v>20644.359805</v>
      </c>
      <c r="R4" s="11">
        <v>20160.730477000001</v>
      </c>
      <c r="S4" s="11">
        <v>18775.961467000001</v>
      </c>
      <c r="T4" s="11">
        <v>17950.230006999998</v>
      </c>
      <c r="U4" s="11">
        <v>16792.273561000002</v>
      </c>
      <c r="V4" s="11">
        <v>18341.617492000001</v>
      </c>
      <c r="W4" s="11">
        <v>18628.171537000002</v>
      </c>
      <c r="X4" s="11">
        <v>18124.081183000002</v>
      </c>
      <c r="Y4" s="11">
        <v>21462.559781</v>
      </c>
      <c r="Z4" s="11">
        <v>22758.530397999999</v>
      </c>
      <c r="AA4" s="11">
        <v>23080.802442</v>
      </c>
      <c r="AB4" s="11">
        <v>23638.999646</v>
      </c>
      <c r="AC4" s="11">
        <v>25246.792842999999</v>
      </c>
      <c r="AD4" s="11">
        <v>26534.774093</v>
      </c>
      <c r="AE4" s="11">
        <v>28528.245319999998</v>
      </c>
      <c r="AF4" s="11">
        <v>25962.027889000001</v>
      </c>
      <c r="AG4" s="11">
        <v>26541.884238999999</v>
      </c>
    </row>
    <row r="5" spans="1:33" x14ac:dyDescent="0.25">
      <c r="A5" s="12" t="s">
        <v>30</v>
      </c>
      <c r="B5" s="13">
        <v>93749.344044483747</v>
      </c>
      <c r="C5" s="13">
        <v>95038.784355871932</v>
      </c>
      <c r="D5" s="13">
        <v>93168.933270824054</v>
      </c>
      <c r="E5" s="13">
        <v>78998.745795010182</v>
      </c>
      <c r="F5" s="13">
        <v>75229.163828080986</v>
      </c>
      <c r="G5" s="13">
        <v>74693.895382999995</v>
      </c>
      <c r="H5" s="13">
        <v>77016.860212</v>
      </c>
      <c r="I5" s="13">
        <v>76385.773098999998</v>
      </c>
      <c r="J5" s="13">
        <v>58494.062548999995</v>
      </c>
      <c r="K5" s="13">
        <v>90989.915420000005</v>
      </c>
      <c r="L5" s="13">
        <v>102941.485239</v>
      </c>
      <c r="M5" s="13">
        <v>102538.700064</v>
      </c>
      <c r="N5" s="13">
        <v>103454.628618</v>
      </c>
      <c r="O5" s="13">
        <v>101645.715731</v>
      </c>
      <c r="P5" s="13">
        <v>98928.462578000006</v>
      </c>
      <c r="Q5" s="13">
        <v>103820.596435</v>
      </c>
      <c r="R5" s="13">
        <v>113335.313167</v>
      </c>
      <c r="S5" s="13">
        <v>114115.813043</v>
      </c>
      <c r="T5" s="13">
        <v>113890.224238</v>
      </c>
      <c r="U5" s="13">
        <v>94509.951400000005</v>
      </c>
      <c r="V5" s="13">
        <v>107809.226368</v>
      </c>
      <c r="W5" s="13">
        <v>122985.56600600001</v>
      </c>
      <c r="X5" s="13">
        <v>123091.610436</v>
      </c>
      <c r="Y5" s="13">
        <v>149111.709286</v>
      </c>
      <c r="Z5" s="13">
        <v>151576.45277499998</v>
      </c>
      <c r="AA5" s="13">
        <v>164931.42572500001</v>
      </c>
      <c r="AB5" s="13">
        <v>169192.02867699999</v>
      </c>
      <c r="AC5" s="13">
        <v>179501.60011100001</v>
      </c>
      <c r="AD5" s="13">
        <v>169093.93508299999</v>
      </c>
      <c r="AE5" s="13">
        <v>152075.57490200002</v>
      </c>
      <c r="AF5" s="13">
        <v>140920.585444</v>
      </c>
      <c r="AG5" s="13">
        <v>151598.31317100002</v>
      </c>
    </row>
    <row r="6" spans="1:33" x14ac:dyDescent="0.25">
      <c r="A6" s="14" t="s">
        <v>34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3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 x14ac:dyDescent="0.25">
      <c r="A8" s="8" t="s">
        <v>10</v>
      </c>
      <c r="B8" s="15">
        <f t="shared" ref="B8:AG10" si="1">IF(B3=0,0,B3/B$3)</f>
        <v>1</v>
      </c>
      <c r="C8" s="15">
        <f t="shared" si="1"/>
        <v>1</v>
      </c>
      <c r="D8" s="15">
        <f t="shared" si="1"/>
        <v>1</v>
      </c>
      <c r="E8" s="15">
        <f t="shared" si="1"/>
        <v>1</v>
      </c>
      <c r="F8" s="15">
        <f t="shared" si="1"/>
        <v>1</v>
      </c>
      <c r="G8" s="15">
        <f t="shared" si="1"/>
        <v>1</v>
      </c>
      <c r="H8" s="15">
        <f t="shared" si="1"/>
        <v>1</v>
      </c>
      <c r="I8" s="15">
        <f t="shared" si="1"/>
        <v>1</v>
      </c>
      <c r="J8" s="15">
        <f t="shared" si="1"/>
        <v>1</v>
      </c>
      <c r="K8" s="15">
        <f t="shared" si="1"/>
        <v>1</v>
      </c>
      <c r="L8" s="15">
        <f t="shared" si="1"/>
        <v>1</v>
      </c>
      <c r="M8" s="15">
        <f t="shared" si="1"/>
        <v>1</v>
      </c>
      <c r="N8" s="15">
        <f t="shared" si="1"/>
        <v>1</v>
      </c>
      <c r="O8" s="15">
        <f t="shared" si="1"/>
        <v>1</v>
      </c>
      <c r="P8" s="15">
        <f t="shared" si="1"/>
        <v>1</v>
      </c>
      <c r="Q8" s="15">
        <f t="shared" si="1"/>
        <v>1</v>
      </c>
      <c r="R8" s="15">
        <f t="shared" si="1"/>
        <v>1</v>
      </c>
      <c r="S8" s="15">
        <f t="shared" si="1"/>
        <v>1</v>
      </c>
      <c r="T8" s="15">
        <f t="shared" si="1"/>
        <v>1</v>
      </c>
      <c r="U8" s="15">
        <f t="shared" si="1"/>
        <v>1</v>
      </c>
      <c r="V8" s="15">
        <f t="shared" si="1"/>
        <v>1</v>
      </c>
      <c r="W8" s="15">
        <f t="shared" si="1"/>
        <v>1</v>
      </c>
      <c r="X8" s="15">
        <f t="shared" si="1"/>
        <v>1</v>
      </c>
      <c r="Y8" s="15">
        <f t="shared" si="1"/>
        <v>1</v>
      </c>
      <c r="Z8" s="15">
        <f t="shared" si="1"/>
        <v>1</v>
      </c>
      <c r="AA8" s="15">
        <f t="shared" si="1"/>
        <v>1</v>
      </c>
      <c r="AB8" s="15">
        <f t="shared" si="1"/>
        <v>1</v>
      </c>
      <c r="AC8" s="15">
        <f t="shared" si="1"/>
        <v>1</v>
      </c>
      <c r="AD8" s="15">
        <f t="shared" si="1"/>
        <v>1</v>
      </c>
      <c r="AE8" s="15">
        <f t="shared" si="1"/>
        <v>1</v>
      </c>
      <c r="AF8" s="15">
        <f t="shared" si="1"/>
        <v>1</v>
      </c>
      <c r="AG8" s="15">
        <f t="shared" si="1"/>
        <v>1</v>
      </c>
    </row>
    <row r="9" spans="1:33" x14ac:dyDescent="0.25">
      <c r="A9" s="10" t="s">
        <v>29</v>
      </c>
      <c r="B9" s="16">
        <f t="shared" si="1"/>
        <v>0.15729136746777159</v>
      </c>
      <c r="C9" s="16">
        <f t="shared" si="1"/>
        <v>0.15729136746777161</v>
      </c>
      <c r="D9" s="16">
        <f t="shared" si="1"/>
        <v>0.15729136746777164</v>
      </c>
      <c r="E9" s="16">
        <f t="shared" si="1"/>
        <v>0.15729136746777159</v>
      </c>
      <c r="F9" s="16">
        <f t="shared" si="1"/>
        <v>0.15729136746777164</v>
      </c>
      <c r="G9" s="16">
        <f t="shared" si="1"/>
        <v>0.15729136746777161</v>
      </c>
      <c r="H9" s="16">
        <f t="shared" si="1"/>
        <v>0.16222327010368826</v>
      </c>
      <c r="I9" s="16">
        <f t="shared" si="1"/>
        <v>0.16233033409333728</v>
      </c>
      <c r="J9" s="16">
        <f t="shared" si="1"/>
        <v>0.1568050365881847</v>
      </c>
      <c r="K9" s="16">
        <f t="shared" si="1"/>
        <v>0.17161101061381495</v>
      </c>
      <c r="L9" s="16">
        <f t="shared" si="1"/>
        <v>0.16901996718490131</v>
      </c>
      <c r="M9" s="16">
        <f t="shared" si="1"/>
        <v>0.1644447778899456</v>
      </c>
      <c r="N9" s="16">
        <f t="shared" si="1"/>
        <v>0.16179879983659384</v>
      </c>
      <c r="O9" s="16">
        <f t="shared" si="1"/>
        <v>0.14756719845553151</v>
      </c>
      <c r="P9" s="16">
        <f t="shared" si="1"/>
        <v>0.162211363005795</v>
      </c>
      <c r="Q9" s="16">
        <f t="shared" si="1"/>
        <v>0.16586483801265667</v>
      </c>
      <c r="R9" s="16">
        <f t="shared" si="1"/>
        <v>0.15102118330010997</v>
      </c>
      <c r="S9" s="16">
        <f t="shared" si="1"/>
        <v>0.14128761194009884</v>
      </c>
      <c r="T9" s="16">
        <f t="shared" si="1"/>
        <v>0.13615115413394258</v>
      </c>
      <c r="U9" s="16">
        <f t="shared" si="1"/>
        <v>0.15087096027850269</v>
      </c>
      <c r="V9" s="16">
        <f t="shared" si="1"/>
        <v>0.14539433055521378</v>
      </c>
      <c r="W9" s="16">
        <f t="shared" si="1"/>
        <v>0.13154212197346807</v>
      </c>
      <c r="X9" s="16">
        <f t="shared" si="1"/>
        <v>0.12834325261741297</v>
      </c>
      <c r="Y9" s="16">
        <f t="shared" si="1"/>
        <v>0.12582530705478037</v>
      </c>
      <c r="Z9" s="16">
        <f t="shared" si="1"/>
        <v>0.13054482803038875</v>
      </c>
      <c r="AA9" s="16">
        <f t="shared" si="1"/>
        <v>0.12276224087668759</v>
      </c>
      <c r="AB9" s="16">
        <f t="shared" si="1"/>
        <v>0.12258919039939822</v>
      </c>
      <c r="AC9" s="16">
        <f t="shared" si="1"/>
        <v>0.12330642736068798</v>
      </c>
      <c r="AD9" s="16">
        <f t="shared" si="1"/>
        <v>0.13563844593549731</v>
      </c>
      <c r="AE9" s="16">
        <f t="shared" si="1"/>
        <v>0.15796036476378406</v>
      </c>
      <c r="AF9" s="16">
        <f t="shared" si="1"/>
        <v>0.15557059762238379</v>
      </c>
      <c r="AG9" s="16">
        <f t="shared" si="1"/>
        <v>0.1489943573931958</v>
      </c>
    </row>
    <row r="10" spans="1:33" x14ac:dyDescent="0.25">
      <c r="A10" s="12" t="s">
        <v>30</v>
      </c>
      <c r="B10" s="17">
        <f t="shared" si="1"/>
        <v>0.84270863253222839</v>
      </c>
      <c r="C10" s="17">
        <f t="shared" si="1"/>
        <v>0.84270863253222839</v>
      </c>
      <c r="D10" s="17">
        <f t="shared" si="1"/>
        <v>0.84270863253222827</v>
      </c>
      <c r="E10" s="17">
        <f t="shared" si="1"/>
        <v>0.84270863253222827</v>
      </c>
      <c r="F10" s="17">
        <f t="shared" si="1"/>
        <v>0.84270863253222839</v>
      </c>
      <c r="G10" s="17">
        <f t="shared" si="1"/>
        <v>0.84270863253222827</v>
      </c>
      <c r="H10" s="17">
        <f t="shared" si="1"/>
        <v>0.8377767298963118</v>
      </c>
      <c r="I10" s="17">
        <f t="shared" si="1"/>
        <v>0.83766966590666281</v>
      </c>
      <c r="J10" s="17">
        <f t="shared" si="1"/>
        <v>0.84319496341181521</v>
      </c>
      <c r="K10" s="17">
        <f t="shared" si="1"/>
        <v>0.82838898938618499</v>
      </c>
      <c r="L10" s="17">
        <f t="shared" si="1"/>
        <v>0.83098003281509869</v>
      </c>
      <c r="M10" s="17">
        <f t="shared" si="1"/>
        <v>0.8355552221100544</v>
      </c>
      <c r="N10" s="17">
        <f t="shared" si="1"/>
        <v>0.83820120016340605</v>
      </c>
      <c r="O10" s="17">
        <f t="shared" si="1"/>
        <v>0.85243280154446854</v>
      </c>
      <c r="P10" s="17">
        <f t="shared" si="1"/>
        <v>0.83778863699420503</v>
      </c>
      <c r="Q10" s="17">
        <f t="shared" si="1"/>
        <v>0.83413516198734339</v>
      </c>
      <c r="R10" s="17">
        <f t="shared" si="1"/>
        <v>0.84897881669989017</v>
      </c>
      <c r="S10" s="17">
        <f t="shared" si="1"/>
        <v>0.85871238805990102</v>
      </c>
      <c r="T10" s="17">
        <f t="shared" si="1"/>
        <v>0.86384884586605737</v>
      </c>
      <c r="U10" s="17">
        <f t="shared" si="1"/>
        <v>0.84912903972149734</v>
      </c>
      <c r="V10" s="17">
        <f t="shared" si="1"/>
        <v>0.85460566944478622</v>
      </c>
      <c r="W10" s="17">
        <f t="shared" si="1"/>
        <v>0.86845787802653185</v>
      </c>
      <c r="X10" s="17">
        <f t="shared" si="1"/>
        <v>0.87165674738258714</v>
      </c>
      <c r="Y10" s="17">
        <f t="shared" si="1"/>
        <v>0.87417469294521966</v>
      </c>
      <c r="Z10" s="17">
        <f t="shared" si="1"/>
        <v>0.8694551719696112</v>
      </c>
      <c r="AA10" s="17">
        <f t="shared" si="1"/>
        <v>0.87723775912331248</v>
      </c>
      <c r="AB10" s="17">
        <f t="shared" si="1"/>
        <v>0.87741080960060169</v>
      </c>
      <c r="AC10" s="17">
        <f t="shared" si="1"/>
        <v>0.87669357263931202</v>
      </c>
      <c r="AD10" s="17">
        <f t="shared" si="1"/>
        <v>0.86436155406450277</v>
      </c>
      <c r="AE10" s="17">
        <f t="shared" si="1"/>
        <v>0.84203963523621606</v>
      </c>
      <c r="AF10" s="17">
        <f t="shared" si="1"/>
        <v>0.84442940237761632</v>
      </c>
      <c r="AG10" s="17">
        <f t="shared" si="1"/>
        <v>0.85100564260680411</v>
      </c>
    </row>
    <row r="11" spans="1:33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spans="1:33" x14ac:dyDescent="0.25">
      <c r="A12" s="8" t="s">
        <v>12</v>
      </c>
      <c r="B12" s="18">
        <f t="shared" ref="B12:AG12" si="2">SUM(B13:B14)</f>
        <v>7.5180109999999996</v>
      </c>
      <c r="C12" s="18">
        <f t="shared" si="2"/>
        <v>7.6214150000000007</v>
      </c>
      <c r="D12" s="18">
        <f t="shared" si="2"/>
        <v>7.4714660000000004</v>
      </c>
      <c r="E12" s="18">
        <f t="shared" si="2"/>
        <v>6.3351199999999999</v>
      </c>
      <c r="F12" s="18">
        <f t="shared" si="2"/>
        <v>6.0328280000000003</v>
      </c>
      <c r="G12" s="18">
        <f t="shared" si="2"/>
        <v>5.9899040000000001</v>
      </c>
      <c r="H12" s="18">
        <f t="shared" si="2"/>
        <v>6.2602419999999999</v>
      </c>
      <c r="I12" s="18">
        <f t="shared" si="2"/>
        <v>6.1984080000000006</v>
      </c>
      <c r="J12" s="18">
        <f t="shared" si="2"/>
        <v>4.6642460000000003</v>
      </c>
      <c r="K12" s="18">
        <f t="shared" si="2"/>
        <v>7.6769509999999999</v>
      </c>
      <c r="L12" s="18">
        <f t="shared" si="2"/>
        <v>8.6522229999999993</v>
      </c>
      <c r="M12" s="18">
        <f t="shared" si="2"/>
        <v>8.2605000000000004</v>
      </c>
      <c r="N12" s="18">
        <f t="shared" si="2"/>
        <v>8.5039770000000008</v>
      </c>
      <c r="O12" s="18">
        <f t="shared" si="2"/>
        <v>7.8644160000000003</v>
      </c>
      <c r="P12" s="18">
        <f t="shared" si="2"/>
        <v>7.8152400000000002</v>
      </c>
      <c r="Q12" s="18">
        <f t="shared" si="2"/>
        <v>8.3422009999999993</v>
      </c>
      <c r="R12" s="18">
        <f t="shared" si="2"/>
        <v>8.197241</v>
      </c>
      <c r="S12" s="18">
        <f t="shared" si="2"/>
        <v>7.8877459999999999</v>
      </c>
      <c r="T12" s="18">
        <f t="shared" si="2"/>
        <v>7.1803799999999995</v>
      </c>
      <c r="U12" s="18">
        <f t="shared" si="2"/>
        <v>6.0953110000000006</v>
      </c>
      <c r="V12" s="18">
        <f t="shared" si="2"/>
        <v>6.6821289999999998</v>
      </c>
      <c r="W12" s="18">
        <f t="shared" si="2"/>
        <v>6.9083870000000012</v>
      </c>
      <c r="X12" s="18">
        <f t="shared" si="2"/>
        <v>6.4608280000000002</v>
      </c>
      <c r="Y12" s="18">
        <f t="shared" si="2"/>
        <v>7.3173589999999997</v>
      </c>
      <c r="Z12" s="18">
        <f t="shared" si="2"/>
        <v>7.3094399999999995</v>
      </c>
      <c r="AA12" s="18">
        <f t="shared" si="2"/>
        <v>7.3256589999999999</v>
      </c>
      <c r="AB12" s="18">
        <f t="shared" si="2"/>
        <v>7.355232</v>
      </c>
      <c r="AC12" s="18">
        <f t="shared" si="2"/>
        <v>7.7088950000000001</v>
      </c>
      <c r="AD12" s="18">
        <f t="shared" si="2"/>
        <v>7.8165230000000001</v>
      </c>
      <c r="AE12" s="18">
        <f t="shared" si="2"/>
        <v>7.6980360000000001</v>
      </c>
      <c r="AF12" s="18">
        <f t="shared" si="2"/>
        <v>6.7700839999999998</v>
      </c>
      <c r="AG12" s="18">
        <f t="shared" si="2"/>
        <v>7.3355360000000003</v>
      </c>
    </row>
    <row r="13" spans="1:33" x14ac:dyDescent="0.25">
      <c r="A13" s="10" t="s">
        <v>29</v>
      </c>
      <c r="B13" s="19">
        <v>2.983978</v>
      </c>
      <c r="C13" s="19">
        <v>3.02502</v>
      </c>
      <c r="D13" s="19">
        <v>2.9655040000000001</v>
      </c>
      <c r="E13" s="19">
        <v>2.5144760000000002</v>
      </c>
      <c r="F13" s="19">
        <v>2.3944930000000002</v>
      </c>
      <c r="G13" s="19">
        <v>2.377456</v>
      </c>
      <c r="H13" s="19">
        <v>2.543142</v>
      </c>
      <c r="I13" s="19">
        <v>2.5242900000000001</v>
      </c>
      <c r="J13" s="19">
        <v>1.8549990000000001</v>
      </c>
      <c r="K13" s="19">
        <v>3.2144300000000001</v>
      </c>
      <c r="L13" s="19">
        <v>3.5705710000000002</v>
      </c>
      <c r="M13" s="19">
        <v>3.4059979999999999</v>
      </c>
      <c r="N13" s="19">
        <v>3.398536</v>
      </c>
      <c r="O13" s="19">
        <v>2.910568</v>
      </c>
      <c r="P13" s="19">
        <v>3.1203880000000002</v>
      </c>
      <c r="Q13" s="19">
        <v>3.371375</v>
      </c>
      <c r="R13" s="19">
        <v>3.1613510000000002</v>
      </c>
      <c r="S13" s="19">
        <v>2.9245259999999997</v>
      </c>
      <c r="T13" s="19">
        <v>2.610827</v>
      </c>
      <c r="U13" s="19">
        <v>2.340697</v>
      </c>
      <c r="V13" s="19">
        <v>2.564073</v>
      </c>
      <c r="W13" s="19">
        <v>2.5210310000000002</v>
      </c>
      <c r="X13" s="19">
        <v>2.355664</v>
      </c>
      <c r="Y13" s="19">
        <v>2.6654390000000001</v>
      </c>
      <c r="Z13" s="19">
        <v>2.7302819999999999</v>
      </c>
      <c r="AA13" s="19">
        <v>2.620231</v>
      </c>
      <c r="AB13" s="19">
        <v>2.619459</v>
      </c>
      <c r="AC13" s="19">
        <v>2.754286</v>
      </c>
      <c r="AD13" s="19">
        <v>3.0158519999999998</v>
      </c>
      <c r="AE13" s="19">
        <v>3.2987229999999998</v>
      </c>
      <c r="AF13" s="19">
        <v>2.7676889999999998</v>
      </c>
      <c r="AG13" s="19">
        <v>3.0324900000000001</v>
      </c>
    </row>
    <row r="14" spans="1:33" x14ac:dyDescent="0.25">
      <c r="A14" s="12" t="s">
        <v>30</v>
      </c>
      <c r="B14" s="20">
        <v>4.534033</v>
      </c>
      <c r="C14" s="20">
        <v>4.5963950000000002</v>
      </c>
      <c r="D14" s="20">
        <v>4.5059620000000002</v>
      </c>
      <c r="E14" s="20">
        <v>3.8206440000000002</v>
      </c>
      <c r="F14" s="20">
        <v>3.6383350000000001</v>
      </c>
      <c r="G14" s="20">
        <v>3.6124480000000001</v>
      </c>
      <c r="H14" s="20">
        <v>3.7171000000000003</v>
      </c>
      <c r="I14" s="20">
        <v>3.674118</v>
      </c>
      <c r="J14" s="20">
        <v>2.809247</v>
      </c>
      <c r="K14" s="20">
        <v>4.4625209999999997</v>
      </c>
      <c r="L14" s="20">
        <v>5.0816520000000001</v>
      </c>
      <c r="M14" s="20">
        <v>4.8545020000000001</v>
      </c>
      <c r="N14" s="20">
        <v>5.1054410000000008</v>
      </c>
      <c r="O14" s="20">
        <v>4.9538479999999998</v>
      </c>
      <c r="P14" s="20">
        <v>4.694852</v>
      </c>
      <c r="Q14" s="20">
        <v>4.9708259999999997</v>
      </c>
      <c r="R14" s="20">
        <v>5.0358900000000002</v>
      </c>
      <c r="S14" s="20">
        <v>4.9632199999999997</v>
      </c>
      <c r="T14" s="20">
        <v>4.569553</v>
      </c>
      <c r="U14" s="20">
        <v>3.7546140000000001</v>
      </c>
      <c r="V14" s="20">
        <v>4.1180560000000002</v>
      </c>
      <c r="W14" s="20">
        <v>4.3873560000000005</v>
      </c>
      <c r="X14" s="20">
        <v>4.1051640000000003</v>
      </c>
      <c r="Y14" s="20">
        <v>4.6519199999999996</v>
      </c>
      <c r="Z14" s="20">
        <v>4.5791579999999996</v>
      </c>
      <c r="AA14" s="20">
        <v>4.7054279999999995</v>
      </c>
      <c r="AB14" s="20">
        <v>4.735773</v>
      </c>
      <c r="AC14" s="20">
        <v>4.9546089999999996</v>
      </c>
      <c r="AD14" s="20">
        <v>4.8006710000000004</v>
      </c>
      <c r="AE14" s="20">
        <v>4.3993130000000003</v>
      </c>
      <c r="AF14" s="20">
        <v>4.0023949999999999</v>
      </c>
      <c r="AG14" s="20">
        <v>4.3030460000000001</v>
      </c>
    </row>
    <row r="15" spans="1:33" x14ac:dyDescent="0.25">
      <c r="A15" s="14" t="s">
        <v>35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1:33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spans="1:33" x14ac:dyDescent="0.25">
      <c r="A17" s="8" t="s">
        <v>3</v>
      </c>
      <c r="B17" s="15">
        <f t="shared" ref="B17:AG19" si="3">IF(B12=0,0,B12/B$12)</f>
        <v>1</v>
      </c>
      <c r="C17" s="15">
        <f t="shared" si="3"/>
        <v>1</v>
      </c>
      <c r="D17" s="15">
        <f t="shared" si="3"/>
        <v>1</v>
      </c>
      <c r="E17" s="15">
        <f t="shared" si="3"/>
        <v>1</v>
      </c>
      <c r="F17" s="15">
        <f t="shared" si="3"/>
        <v>1</v>
      </c>
      <c r="G17" s="15">
        <f t="shared" si="3"/>
        <v>1</v>
      </c>
      <c r="H17" s="15">
        <f t="shared" si="3"/>
        <v>1</v>
      </c>
      <c r="I17" s="15">
        <f t="shared" si="3"/>
        <v>1</v>
      </c>
      <c r="J17" s="15">
        <f t="shared" si="3"/>
        <v>1</v>
      </c>
      <c r="K17" s="15">
        <f t="shared" si="3"/>
        <v>1</v>
      </c>
      <c r="L17" s="15">
        <f t="shared" si="3"/>
        <v>1</v>
      </c>
      <c r="M17" s="15">
        <f t="shared" si="3"/>
        <v>1</v>
      </c>
      <c r="N17" s="15">
        <f t="shared" si="3"/>
        <v>1</v>
      </c>
      <c r="O17" s="15">
        <f t="shared" si="3"/>
        <v>1</v>
      </c>
      <c r="P17" s="15">
        <f t="shared" si="3"/>
        <v>1</v>
      </c>
      <c r="Q17" s="15">
        <f t="shared" si="3"/>
        <v>1</v>
      </c>
      <c r="R17" s="15">
        <f t="shared" si="3"/>
        <v>1</v>
      </c>
      <c r="S17" s="15">
        <f t="shared" si="3"/>
        <v>1</v>
      </c>
      <c r="T17" s="15">
        <f t="shared" si="3"/>
        <v>1</v>
      </c>
      <c r="U17" s="15">
        <f t="shared" si="3"/>
        <v>1</v>
      </c>
      <c r="V17" s="15">
        <f t="shared" si="3"/>
        <v>1</v>
      </c>
      <c r="W17" s="15">
        <f t="shared" si="3"/>
        <v>1</v>
      </c>
      <c r="X17" s="15">
        <f t="shared" si="3"/>
        <v>1</v>
      </c>
      <c r="Y17" s="15">
        <f t="shared" si="3"/>
        <v>1</v>
      </c>
      <c r="Z17" s="15">
        <f t="shared" si="3"/>
        <v>1</v>
      </c>
      <c r="AA17" s="15">
        <f t="shared" si="3"/>
        <v>1</v>
      </c>
      <c r="AB17" s="15">
        <f t="shared" si="3"/>
        <v>1</v>
      </c>
      <c r="AC17" s="15">
        <f t="shared" si="3"/>
        <v>1</v>
      </c>
      <c r="AD17" s="15">
        <f t="shared" si="3"/>
        <v>1</v>
      </c>
      <c r="AE17" s="15">
        <f t="shared" si="3"/>
        <v>1</v>
      </c>
      <c r="AF17" s="15">
        <f t="shared" si="3"/>
        <v>1</v>
      </c>
      <c r="AG17" s="15">
        <f t="shared" si="3"/>
        <v>1</v>
      </c>
    </row>
    <row r="18" spans="1:33" x14ac:dyDescent="0.25">
      <c r="A18" s="10" t="s">
        <v>29</v>
      </c>
      <c r="B18" s="16">
        <f t="shared" si="3"/>
        <v>0.39691056583982121</v>
      </c>
      <c r="C18" s="16">
        <f t="shared" si="3"/>
        <v>0.39691054745083421</v>
      </c>
      <c r="D18" s="16">
        <f t="shared" si="3"/>
        <v>0.39691059291442937</v>
      </c>
      <c r="E18" s="16">
        <f t="shared" si="3"/>
        <v>0.39691055575900697</v>
      </c>
      <c r="F18" s="16">
        <f t="shared" si="3"/>
        <v>0.39691053681623278</v>
      </c>
      <c r="G18" s="16">
        <f t="shared" si="3"/>
        <v>0.39691053479321203</v>
      </c>
      <c r="H18" s="16">
        <f t="shared" si="3"/>
        <v>0.40623701128486728</v>
      </c>
      <c r="I18" s="16">
        <f t="shared" si="3"/>
        <v>0.40724811919447701</v>
      </c>
      <c r="J18" s="16">
        <f t="shared" si="3"/>
        <v>0.39770608154029607</v>
      </c>
      <c r="K18" s="16">
        <f t="shared" si="3"/>
        <v>0.41871180368351968</v>
      </c>
      <c r="L18" s="16">
        <f t="shared" si="3"/>
        <v>0.41267671903509656</v>
      </c>
      <c r="M18" s="16">
        <f t="shared" si="3"/>
        <v>0.41232346710247558</v>
      </c>
      <c r="N18" s="16">
        <f t="shared" si="3"/>
        <v>0.3996407798374807</v>
      </c>
      <c r="O18" s="16">
        <f t="shared" si="3"/>
        <v>0.37009334195953009</v>
      </c>
      <c r="P18" s="16">
        <f t="shared" si="3"/>
        <v>0.39926963215461075</v>
      </c>
      <c r="Q18" s="16">
        <f t="shared" si="3"/>
        <v>0.40413495191496829</v>
      </c>
      <c r="R18" s="16">
        <f t="shared" si="3"/>
        <v>0.38566037036119838</v>
      </c>
      <c r="S18" s="16">
        <f t="shared" si="3"/>
        <v>0.37076827778176424</v>
      </c>
      <c r="T18" s="16">
        <f t="shared" si="3"/>
        <v>0.36360568660711551</v>
      </c>
      <c r="U18" s="16">
        <f t="shared" si="3"/>
        <v>0.38401600837102484</v>
      </c>
      <c r="V18" s="16">
        <f t="shared" si="3"/>
        <v>0.38372096677570877</v>
      </c>
      <c r="W18" s="16">
        <f t="shared" si="3"/>
        <v>0.36492324474584298</v>
      </c>
      <c r="X18" s="16">
        <f t="shared" si="3"/>
        <v>0.36460713704187758</v>
      </c>
      <c r="Y18" s="16">
        <f t="shared" si="3"/>
        <v>0.3642624340284521</v>
      </c>
      <c r="Z18" s="16">
        <f t="shared" si="3"/>
        <v>0.3735282046230628</v>
      </c>
      <c r="AA18" s="16">
        <f t="shared" si="3"/>
        <v>0.35767853786260051</v>
      </c>
      <c r="AB18" s="16">
        <f t="shared" si="3"/>
        <v>0.35613546928227419</v>
      </c>
      <c r="AC18" s="16">
        <f t="shared" si="3"/>
        <v>0.35728674472800576</v>
      </c>
      <c r="AD18" s="16">
        <f t="shared" si="3"/>
        <v>0.38583037496339484</v>
      </c>
      <c r="AE18" s="16">
        <f t="shared" si="3"/>
        <v>0.428514883536528</v>
      </c>
      <c r="AF18" s="16">
        <f t="shared" si="3"/>
        <v>0.40881161888094741</v>
      </c>
      <c r="AG18" s="16">
        <f t="shared" si="3"/>
        <v>0.41339719415186565</v>
      </c>
    </row>
    <row r="19" spans="1:33" x14ac:dyDescent="0.25">
      <c r="A19" s="12" t="s">
        <v>30</v>
      </c>
      <c r="B19" s="17">
        <f t="shared" si="3"/>
        <v>0.60308943416017879</v>
      </c>
      <c r="C19" s="17">
        <f t="shared" si="3"/>
        <v>0.60308945254916568</v>
      </c>
      <c r="D19" s="17">
        <f t="shared" si="3"/>
        <v>0.60308940708557057</v>
      </c>
      <c r="E19" s="17">
        <f t="shared" si="3"/>
        <v>0.60308944424099309</v>
      </c>
      <c r="F19" s="17">
        <f t="shared" si="3"/>
        <v>0.60308946318376722</v>
      </c>
      <c r="G19" s="17">
        <f t="shared" si="3"/>
        <v>0.60308946520678797</v>
      </c>
      <c r="H19" s="17">
        <f t="shared" si="3"/>
        <v>0.59376298871513278</v>
      </c>
      <c r="I19" s="17">
        <f t="shared" si="3"/>
        <v>0.59275188080552288</v>
      </c>
      <c r="J19" s="17">
        <f t="shared" si="3"/>
        <v>0.60229391845970381</v>
      </c>
      <c r="K19" s="17">
        <f t="shared" si="3"/>
        <v>0.58128819631648032</v>
      </c>
      <c r="L19" s="17">
        <f t="shared" si="3"/>
        <v>0.58732328096490349</v>
      </c>
      <c r="M19" s="17">
        <f t="shared" si="3"/>
        <v>0.58767653289752431</v>
      </c>
      <c r="N19" s="17">
        <f t="shared" si="3"/>
        <v>0.6003592201625193</v>
      </c>
      <c r="O19" s="17">
        <f t="shared" si="3"/>
        <v>0.62990665804046986</v>
      </c>
      <c r="P19" s="17">
        <f t="shared" si="3"/>
        <v>0.60073036784538925</v>
      </c>
      <c r="Q19" s="17">
        <f t="shared" si="3"/>
        <v>0.59586504808503182</v>
      </c>
      <c r="R19" s="17">
        <f t="shared" si="3"/>
        <v>0.61433962963880162</v>
      </c>
      <c r="S19" s="17">
        <f t="shared" si="3"/>
        <v>0.62923172221823576</v>
      </c>
      <c r="T19" s="17">
        <f t="shared" si="3"/>
        <v>0.63639431339288455</v>
      </c>
      <c r="U19" s="17">
        <f t="shared" si="3"/>
        <v>0.6159839916289751</v>
      </c>
      <c r="V19" s="17">
        <f t="shared" si="3"/>
        <v>0.61627903322429134</v>
      </c>
      <c r="W19" s="17">
        <f t="shared" si="3"/>
        <v>0.63507675525415697</v>
      </c>
      <c r="X19" s="17">
        <f t="shared" si="3"/>
        <v>0.63539286295812236</v>
      </c>
      <c r="Y19" s="17">
        <f t="shared" si="3"/>
        <v>0.63573756597154796</v>
      </c>
      <c r="Z19" s="17">
        <f t="shared" si="3"/>
        <v>0.6264717953769372</v>
      </c>
      <c r="AA19" s="17">
        <f t="shared" si="3"/>
        <v>0.64232146213739949</v>
      </c>
      <c r="AB19" s="17">
        <f t="shared" si="3"/>
        <v>0.64386453071772587</v>
      </c>
      <c r="AC19" s="17">
        <f t="shared" si="3"/>
        <v>0.64271325527199419</v>
      </c>
      <c r="AD19" s="17">
        <f t="shared" si="3"/>
        <v>0.61416962503660522</v>
      </c>
      <c r="AE19" s="17">
        <f t="shared" si="3"/>
        <v>0.571485116463472</v>
      </c>
      <c r="AF19" s="17">
        <f t="shared" si="3"/>
        <v>0.59118838111905259</v>
      </c>
      <c r="AG19" s="17">
        <f t="shared" si="3"/>
        <v>0.58660280584813429</v>
      </c>
    </row>
    <row r="20" spans="1:33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spans="1:33" x14ac:dyDescent="0.25">
      <c r="A21" s="8" t="s">
        <v>11</v>
      </c>
      <c r="B21" s="21">
        <f t="shared" ref="B21:AG23" si="4">IF(B3=0,0,B3/B12)</f>
        <v>14797.482604771778</v>
      </c>
      <c r="C21" s="21">
        <f t="shared" si="4"/>
        <v>14797.481968415785</v>
      </c>
      <c r="D21" s="21">
        <f t="shared" si="4"/>
        <v>14797.483209766073</v>
      </c>
      <c r="E21" s="21">
        <f t="shared" si="4"/>
        <v>14797.484982431388</v>
      </c>
      <c r="F21" s="21">
        <f t="shared" si="4"/>
        <v>14797.482956597785</v>
      </c>
      <c r="G21" s="21">
        <f t="shared" si="4"/>
        <v>14797.481451455649</v>
      </c>
      <c r="H21" s="21">
        <f t="shared" si="4"/>
        <v>14684.744492305568</v>
      </c>
      <c r="I21" s="21">
        <f t="shared" si="4"/>
        <v>14711.587191582094</v>
      </c>
      <c r="J21" s="21">
        <f t="shared" si="4"/>
        <v>14873.128620788868</v>
      </c>
      <c r="K21" s="21">
        <f t="shared" si="4"/>
        <v>14307.711514506216</v>
      </c>
      <c r="L21" s="21">
        <f t="shared" si="4"/>
        <v>14317.663037233322</v>
      </c>
      <c r="M21" s="21">
        <f t="shared" si="4"/>
        <v>14856.1513080322</v>
      </c>
      <c r="N21" s="21">
        <f t="shared" si="4"/>
        <v>14513.747750728864</v>
      </c>
      <c r="O21" s="21">
        <f t="shared" si="4"/>
        <v>15162.207897573067</v>
      </c>
      <c r="P21" s="21">
        <f t="shared" si="4"/>
        <v>15109.304537800503</v>
      </c>
      <c r="Q21" s="21">
        <f t="shared" si="4"/>
        <v>14919.918165481749</v>
      </c>
      <c r="R21" s="21">
        <f t="shared" si="4"/>
        <v>16285.484792261201</v>
      </c>
      <c r="S21" s="21">
        <f t="shared" si="4"/>
        <v>16847.877012013319</v>
      </c>
      <c r="T21" s="21">
        <f t="shared" si="4"/>
        <v>18361.20849384016</v>
      </c>
      <c r="U21" s="21">
        <f t="shared" si="4"/>
        <v>18260.302872322674</v>
      </c>
      <c r="V21" s="21">
        <f t="shared" si="4"/>
        <v>18878.839941581497</v>
      </c>
      <c r="W21" s="21">
        <f t="shared" si="4"/>
        <v>20498.813622195747</v>
      </c>
      <c r="X21" s="21">
        <f t="shared" si="4"/>
        <v>21857.212669800214</v>
      </c>
      <c r="Y21" s="21">
        <f t="shared" si="4"/>
        <v>23310.906170791946</v>
      </c>
      <c r="Z21" s="21">
        <f t="shared" si="4"/>
        <v>23850.662044287936</v>
      </c>
      <c r="AA21" s="21">
        <f t="shared" si="4"/>
        <v>25664.889420460331</v>
      </c>
      <c r="AB21" s="21">
        <f t="shared" si="4"/>
        <v>26216.851939272616</v>
      </c>
      <c r="AC21" s="21">
        <f t="shared" si="4"/>
        <v>26560.018388368244</v>
      </c>
      <c r="AD21" s="21">
        <f t="shared" si="4"/>
        <v>25027.586968783944</v>
      </c>
      <c r="AE21" s="21">
        <f t="shared" si="4"/>
        <v>23461.025672262382</v>
      </c>
      <c r="AF21" s="21">
        <f t="shared" si="4"/>
        <v>24650.00631203394</v>
      </c>
      <c r="AG21" s="21">
        <f t="shared" si="4"/>
        <v>24284.550905346252</v>
      </c>
    </row>
    <row r="22" spans="1:33" x14ac:dyDescent="0.25">
      <c r="A22" s="10" t="s">
        <v>29</v>
      </c>
      <c r="B22" s="22">
        <f t="shared" si="4"/>
        <v>5864.0824263781806</v>
      </c>
      <c r="C22" s="22">
        <f t="shared" si="4"/>
        <v>5864.0824458818988</v>
      </c>
      <c r="D22" s="22">
        <f t="shared" si="4"/>
        <v>5864.0822661220573</v>
      </c>
      <c r="E22" s="22">
        <f t="shared" si="4"/>
        <v>5864.0835175561579</v>
      </c>
      <c r="F22" s="22">
        <f t="shared" si="4"/>
        <v>5864.0829946067579</v>
      </c>
      <c r="G22" s="22">
        <f t="shared" si="4"/>
        <v>5864.082428023904</v>
      </c>
      <c r="H22" s="22">
        <f t="shared" si="4"/>
        <v>5864.0823115657713</v>
      </c>
      <c r="I22" s="22">
        <f t="shared" si="4"/>
        <v>5864.0832241937333</v>
      </c>
      <c r="J22" s="22">
        <f t="shared" si="4"/>
        <v>5864.0830146000071</v>
      </c>
      <c r="K22" s="22">
        <f t="shared" si="4"/>
        <v>5864.0831497341678</v>
      </c>
      <c r="L22" s="22">
        <f t="shared" si="4"/>
        <v>5864.0839792851057</v>
      </c>
      <c r="M22" s="22">
        <f t="shared" si="4"/>
        <v>5924.9999019376992</v>
      </c>
      <c r="N22" s="22">
        <f t="shared" si="4"/>
        <v>5876.0444020601808</v>
      </c>
      <c r="O22" s="22">
        <f t="shared" si="4"/>
        <v>6045.622247616272</v>
      </c>
      <c r="P22" s="22">
        <f t="shared" si="4"/>
        <v>6138.4605433683255</v>
      </c>
      <c r="Q22" s="22">
        <f t="shared" si="4"/>
        <v>6123.4243609803125</v>
      </c>
      <c r="R22" s="22">
        <f t="shared" si="4"/>
        <v>6377.2515222131296</v>
      </c>
      <c r="S22" s="22">
        <f t="shared" si="4"/>
        <v>6420.172522658374</v>
      </c>
      <c r="T22" s="22">
        <f t="shared" si="4"/>
        <v>6875.3042645108226</v>
      </c>
      <c r="U22" s="22">
        <f t="shared" si="4"/>
        <v>7174.0483971227377</v>
      </c>
      <c r="V22" s="22">
        <f t="shared" si="4"/>
        <v>7153.3132995823444</v>
      </c>
      <c r="W22" s="22">
        <f t="shared" si="4"/>
        <v>7389.1084786343363</v>
      </c>
      <c r="X22" s="22">
        <f t="shared" si="4"/>
        <v>7693.8312013088462</v>
      </c>
      <c r="Y22" s="22">
        <f t="shared" si="4"/>
        <v>8052.1669342273444</v>
      </c>
      <c r="Z22" s="22">
        <f t="shared" si="4"/>
        <v>8335.5969815572171</v>
      </c>
      <c r="AA22" s="22">
        <f t="shared" si="4"/>
        <v>8808.6899368796112</v>
      </c>
      <c r="AB22" s="22">
        <f t="shared" si="4"/>
        <v>9024.3823804839085</v>
      </c>
      <c r="AC22" s="22">
        <f t="shared" si="4"/>
        <v>9166.365745242143</v>
      </c>
      <c r="AD22" s="22">
        <f t="shared" si="4"/>
        <v>8798.4337736069283</v>
      </c>
      <c r="AE22" s="22">
        <f t="shared" si="4"/>
        <v>8648.2694424478796</v>
      </c>
      <c r="AF22" s="22">
        <f t="shared" si="4"/>
        <v>9380.3992749907957</v>
      </c>
      <c r="AG22" s="22">
        <f t="shared" si="4"/>
        <v>8752.5051159278337</v>
      </c>
    </row>
    <row r="23" spans="1:33" x14ac:dyDescent="0.25">
      <c r="A23" s="12" t="s">
        <v>30</v>
      </c>
      <c r="B23" s="23">
        <f t="shared" si="4"/>
        <v>20676.811140210877</v>
      </c>
      <c r="C23" s="23">
        <f t="shared" si="4"/>
        <v>20676.809620555225</v>
      </c>
      <c r="D23" s="23">
        <f t="shared" si="4"/>
        <v>20676.81291382929</v>
      </c>
      <c r="E23" s="23">
        <f t="shared" si="4"/>
        <v>20676.814116942111</v>
      </c>
      <c r="F23" s="23">
        <f t="shared" si="4"/>
        <v>20676.810636755818</v>
      </c>
      <c r="G23" s="23">
        <f t="shared" si="4"/>
        <v>20676.808464232563</v>
      </c>
      <c r="H23" s="23">
        <f t="shared" si="4"/>
        <v>20719.609429931934</v>
      </c>
      <c r="I23" s="23">
        <f t="shared" si="4"/>
        <v>20790.234036849117</v>
      </c>
      <c r="J23" s="23">
        <f t="shared" si="4"/>
        <v>20821.972061908404</v>
      </c>
      <c r="K23" s="23">
        <f t="shared" si="4"/>
        <v>20389.801060880163</v>
      </c>
      <c r="L23" s="23">
        <f t="shared" si="4"/>
        <v>20257.484227373305</v>
      </c>
      <c r="M23" s="23">
        <f t="shared" si="4"/>
        <v>21122.393206141434</v>
      </c>
      <c r="N23" s="23">
        <f t="shared" si="4"/>
        <v>20263.602814722566</v>
      </c>
      <c r="O23" s="23">
        <f t="shared" si="4"/>
        <v>20518.537454318342</v>
      </c>
      <c r="P23" s="23">
        <f t="shared" si="4"/>
        <v>21071.689283922049</v>
      </c>
      <c r="Q23" s="23">
        <f t="shared" si="4"/>
        <v>20885.984831293634</v>
      </c>
      <c r="R23" s="23">
        <f t="shared" si="4"/>
        <v>22505.51802501643</v>
      </c>
      <c r="S23" s="23">
        <f t="shared" si="4"/>
        <v>22992.293922695349</v>
      </c>
      <c r="T23" s="23">
        <f t="shared" si="4"/>
        <v>24923.712283892975</v>
      </c>
      <c r="U23" s="23">
        <f t="shared" si="4"/>
        <v>25171.682468557356</v>
      </c>
      <c r="V23" s="23">
        <f t="shared" si="4"/>
        <v>26179.64067705733</v>
      </c>
      <c r="W23" s="23">
        <f t="shared" si="4"/>
        <v>28031.818253636131</v>
      </c>
      <c r="X23" s="23">
        <f t="shared" si="4"/>
        <v>29984.578067039463</v>
      </c>
      <c r="Y23" s="23">
        <f t="shared" si="4"/>
        <v>32053.799137990336</v>
      </c>
      <c r="Z23" s="23">
        <f t="shared" si="4"/>
        <v>33101.380816080164</v>
      </c>
      <c r="AA23" s="23">
        <f t="shared" si="4"/>
        <v>35051.312170752593</v>
      </c>
      <c r="AB23" s="23">
        <f t="shared" si="4"/>
        <v>35726.38060924795</v>
      </c>
      <c r="AC23" s="23">
        <f t="shared" si="4"/>
        <v>36229.216091723894</v>
      </c>
      <c r="AD23" s="23">
        <f t="shared" si="4"/>
        <v>35222.979263315479</v>
      </c>
      <c r="AE23" s="23">
        <f t="shared" si="4"/>
        <v>34568.027985733228</v>
      </c>
      <c r="AF23" s="23">
        <f t="shared" si="4"/>
        <v>35209.064933371141</v>
      </c>
      <c r="AG23" s="23">
        <f t="shared" si="4"/>
        <v>35230.465389168516</v>
      </c>
    </row>
    <row r="24" spans="1:33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spans="1:33" x14ac:dyDescent="0.25">
      <c r="A25" s="8" t="s">
        <v>1</v>
      </c>
      <c r="B25" s="21">
        <f>SUM(B26,B32)</f>
        <v>612.13241616509026</v>
      </c>
      <c r="C25" s="21">
        <f t="shared" ref="C25:AG25" si="5">SUM(C26,C32)</f>
        <v>620.55176268271703</v>
      </c>
      <c r="D25" s="21">
        <f t="shared" si="5"/>
        <v>608.34264832330177</v>
      </c>
      <c r="E25" s="21">
        <f t="shared" si="5"/>
        <v>515.81900257953566</v>
      </c>
      <c r="F25" s="21">
        <f t="shared" si="5"/>
        <v>491.20567497850391</v>
      </c>
      <c r="G25" s="21">
        <f t="shared" si="5"/>
        <v>487.71066208082561</v>
      </c>
      <c r="H25" s="21">
        <f t="shared" si="5"/>
        <v>503.28959587274284</v>
      </c>
      <c r="I25" s="21">
        <f t="shared" si="5"/>
        <v>499.83490971625099</v>
      </c>
      <c r="J25" s="21">
        <f t="shared" si="5"/>
        <v>382.98865004299228</v>
      </c>
      <c r="K25" s="21">
        <f t="shared" si="5"/>
        <v>590.8041272570938</v>
      </c>
      <c r="L25" s="21">
        <f t="shared" si="5"/>
        <v>666.64402407566649</v>
      </c>
      <c r="M25" s="21">
        <f t="shared" si="5"/>
        <v>476.77196904557172</v>
      </c>
      <c r="N25" s="21">
        <f t="shared" si="5"/>
        <v>483.63688736027507</v>
      </c>
      <c r="O25" s="21">
        <f t="shared" si="5"/>
        <v>580.7053310404126</v>
      </c>
      <c r="P25" s="21">
        <f t="shared" si="5"/>
        <v>655.94196044711941</v>
      </c>
      <c r="Q25" s="21">
        <f t="shared" si="5"/>
        <v>577.51332760103196</v>
      </c>
      <c r="R25" s="21">
        <f t="shared" si="5"/>
        <v>632.04978503869302</v>
      </c>
      <c r="S25" s="21">
        <f t="shared" si="5"/>
        <v>493.69441100601887</v>
      </c>
      <c r="T25" s="21">
        <f t="shared" si="5"/>
        <v>526.5357695614789</v>
      </c>
      <c r="U25" s="21">
        <f t="shared" si="5"/>
        <v>474.06139294926902</v>
      </c>
      <c r="V25" s="21">
        <f t="shared" si="5"/>
        <v>458.39303525365426</v>
      </c>
      <c r="W25" s="21">
        <f t="shared" si="5"/>
        <v>558.92338779019769</v>
      </c>
      <c r="X25" s="21">
        <f t="shared" si="5"/>
        <v>603.49191745485791</v>
      </c>
      <c r="Y25" s="21">
        <f t="shared" si="5"/>
        <v>643.42699914015475</v>
      </c>
      <c r="Z25" s="21">
        <f t="shared" si="5"/>
        <v>605.09217540842656</v>
      </c>
      <c r="AA25" s="21">
        <f t="shared" si="5"/>
        <v>641.27730008598451</v>
      </c>
      <c r="AB25" s="21">
        <f t="shared" si="5"/>
        <v>762.94539982803099</v>
      </c>
      <c r="AC25" s="21">
        <f t="shared" si="5"/>
        <v>776.82424763542554</v>
      </c>
      <c r="AD25" s="21">
        <f t="shared" si="5"/>
        <v>808.40825451418755</v>
      </c>
      <c r="AE25" s="21">
        <f t="shared" si="5"/>
        <v>952.30128976784181</v>
      </c>
      <c r="AF25" s="21">
        <f t="shared" si="5"/>
        <v>686.58968185726565</v>
      </c>
      <c r="AG25" s="21">
        <f t="shared" si="5"/>
        <v>659.35984522785918</v>
      </c>
    </row>
    <row r="26" spans="1:33" x14ac:dyDescent="0.25">
      <c r="A26" s="24" t="s">
        <v>29</v>
      </c>
      <c r="B26" s="25">
        <f>SUM(B27:B31)</f>
        <v>206.36034277253134</v>
      </c>
      <c r="C26" s="25">
        <f t="shared" ref="C26:AG26" si="6">SUM(C27:C31)</f>
        <v>209.19864671713128</v>
      </c>
      <c r="D26" s="25">
        <f t="shared" si="6"/>
        <v>205.08274856388823</v>
      </c>
      <c r="E26" s="25">
        <f t="shared" si="6"/>
        <v>173.89143792676322</v>
      </c>
      <c r="F26" s="25">
        <f t="shared" si="6"/>
        <v>165.59386069773828</v>
      </c>
      <c r="G26" s="25">
        <f t="shared" si="6"/>
        <v>164.41563215844346</v>
      </c>
      <c r="H26" s="25">
        <f t="shared" si="6"/>
        <v>173.1758063518285</v>
      </c>
      <c r="I26" s="25">
        <f t="shared" si="6"/>
        <v>172.52836418835341</v>
      </c>
      <c r="J26" s="25">
        <f t="shared" si="6"/>
        <v>129.61115802382901</v>
      </c>
      <c r="K26" s="25">
        <f t="shared" si="6"/>
        <v>207.61768873968657</v>
      </c>
      <c r="L26" s="25">
        <f t="shared" si="6"/>
        <v>230.94805086167395</v>
      </c>
      <c r="M26" s="25">
        <f t="shared" si="6"/>
        <v>164.76638735770538</v>
      </c>
      <c r="N26" s="25">
        <f t="shared" si="6"/>
        <v>163.6492780823279</v>
      </c>
      <c r="O26" s="25">
        <f t="shared" si="6"/>
        <v>186.02863247246796</v>
      </c>
      <c r="P26" s="25">
        <f t="shared" si="6"/>
        <v>222.99997761799011</v>
      </c>
      <c r="Q26" s="25">
        <f t="shared" si="6"/>
        <v>198.98119585942001</v>
      </c>
      <c r="R26" s="25">
        <f t="shared" si="6"/>
        <v>207.21942966034112</v>
      </c>
      <c r="S26" s="25">
        <f t="shared" si="6"/>
        <v>156.98260249249191</v>
      </c>
      <c r="T26" s="25">
        <f t="shared" si="6"/>
        <v>164.97694641293759</v>
      </c>
      <c r="U26" s="25">
        <f t="shared" si="6"/>
        <v>157.9474011341585</v>
      </c>
      <c r="V26" s="25">
        <f t="shared" si="6"/>
        <v>150.13369167140655</v>
      </c>
      <c r="W26" s="25">
        <f t="shared" si="6"/>
        <v>174.3600159747111</v>
      </c>
      <c r="X26" s="25">
        <f t="shared" si="6"/>
        <v>186.31913585791318</v>
      </c>
      <c r="Y26" s="25">
        <f t="shared" si="6"/>
        <v>197.03280834919482</v>
      </c>
      <c r="Z26" s="25">
        <f t="shared" si="6"/>
        <v>188.44027579925262</v>
      </c>
      <c r="AA26" s="25">
        <f t="shared" si="6"/>
        <v>192.69621056787793</v>
      </c>
      <c r="AB26" s="25">
        <f t="shared" si="6"/>
        <v>227.77059168796853</v>
      </c>
      <c r="AC26" s="25">
        <f t="shared" si="6"/>
        <v>233.38790344627279</v>
      </c>
      <c r="AD26" s="25">
        <f t="shared" si="6"/>
        <v>257.16401595938044</v>
      </c>
      <c r="AE26" s="25">
        <f t="shared" si="6"/>
        <v>330.1325871116174</v>
      </c>
      <c r="AF26" s="25">
        <f t="shared" si="6"/>
        <v>210.34333087950975</v>
      </c>
      <c r="AG26" s="25">
        <f t="shared" si="6"/>
        <v>201.39834894600841</v>
      </c>
    </row>
    <row r="27" spans="1:33" x14ac:dyDescent="0.25">
      <c r="A27" s="26" t="s">
        <v>13</v>
      </c>
      <c r="B27" s="27">
        <v>159.86800186005826</v>
      </c>
      <c r="C27" s="27">
        <v>167.40893555715903</v>
      </c>
      <c r="D27" s="27">
        <v>160.62208925744005</v>
      </c>
      <c r="E27" s="27">
        <v>141.0156323839293</v>
      </c>
      <c r="F27" s="27">
        <v>135.73695800999496</v>
      </c>
      <c r="G27" s="27">
        <v>150.06474078321415</v>
      </c>
      <c r="H27" s="27">
        <v>152.90074730973123</v>
      </c>
      <c r="I27" s="27">
        <v>147.06397047858155</v>
      </c>
      <c r="J27" s="27">
        <v>82.399102374627972</v>
      </c>
      <c r="K27" s="27">
        <v>140.1714906218713</v>
      </c>
      <c r="L27" s="27">
        <v>156.00477516477642</v>
      </c>
      <c r="M27" s="27">
        <v>116.74450649120156</v>
      </c>
      <c r="N27" s="27">
        <v>95.603666432843355</v>
      </c>
      <c r="O27" s="27">
        <v>109.84873282716572</v>
      </c>
      <c r="P27" s="27">
        <v>109.92700404157536</v>
      </c>
      <c r="Q27" s="27">
        <v>103.16290183118375</v>
      </c>
      <c r="R27" s="27">
        <v>99.498877326499937</v>
      </c>
      <c r="S27" s="27">
        <v>36.492780263126804</v>
      </c>
      <c r="T27" s="27">
        <v>40.133167744285871</v>
      </c>
      <c r="U27" s="27">
        <v>31.586036413346857</v>
      </c>
      <c r="V27" s="27">
        <v>37.078800576286675</v>
      </c>
      <c r="W27" s="27">
        <v>38.301703545483669</v>
      </c>
      <c r="X27" s="27">
        <v>34.984717374666737</v>
      </c>
      <c r="Y27" s="27">
        <v>42.040379589424013</v>
      </c>
      <c r="Z27" s="27">
        <v>41.553465043020012</v>
      </c>
      <c r="AA27" s="27">
        <v>76.976750161519647</v>
      </c>
      <c r="AB27" s="27">
        <v>89.551875681485754</v>
      </c>
      <c r="AC27" s="27">
        <v>91.859833459430888</v>
      </c>
      <c r="AD27" s="27">
        <v>98.887700886896653</v>
      </c>
      <c r="AE27" s="27">
        <v>115.23972950234595</v>
      </c>
      <c r="AF27" s="27">
        <v>99.555892327639384</v>
      </c>
      <c r="AG27" s="27">
        <v>99.998882820339929</v>
      </c>
    </row>
    <row r="28" spans="1:33" x14ac:dyDescent="0.25">
      <c r="A28" s="26" t="s">
        <v>14</v>
      </c>
      <c r="B28" s="27">
        <v>46.492340912473097</v>
      </c>
      <c r="C28" s="27">
        <v>41.789711159972242</v>
      </c>
      <c r="D28" s="27">
        <v>44.460659306448171</v>
      </c>
      <c r="E28" s="27">
        <v>32.87580554283393</v>
      </c>
      <c r="F28" s="27">
        <v>29.856902687743307</v>
      </c>
      <c r="G28" s="27">
        <v>14.35089137522931</v>
      </c>
      <c r="H28" s="27">
        <v>20.275059042097269</v>
      </c>
      <c r="I28" s="27">
        <v>25.464393709771869</v>
      </c>
      <c r="J28" s="27">
        <v>47.212055649201034</v>
      </c>
      <c r="K28" s="27">
        <v>67.446198117815285</v>
      </c>
      <c r="L28" s="27">
        <v>74.94327569689753</v>
      </c>
      <c r="M28" s="27">
        <v>48.021880866503821</v>
      </c>
      <c r="N28" s="27">
        <v>68.045611649484542</v>
      </c>
      <c r="O28" s="27">
        <v>76.179899645302243</v>
      </c>
      <c r="P28" s="27">
        <v>113.07297357641477</v>
      </c>
      <c r="Q28" s="27">
        <v>95.818294028236267</v>
      </c>
      <c r="R28" s="27">
        <v>107.72055233384118</v>
      </c>
      <c r="S28" s="27">
        <v>120.4898222293651</v>
      </c>
      <c r="T28" s="27">
        <v>124.84377866865171</v>
      </c>
      <c r="U28" s="27">
        <v>126.36136472081165</v>
      </c>
      <c r="V28" s="27">
        <v>113.05489109511988</v>
      </c>
      <c r="W28" s="27">
        <v>136.05831242922744</v>
      </c>
      <c r="X28" s="27">
        <v>151.33441848324645</v>
      </c>
      <c r="Y28" s="27">
        <v>154.9924287597708</v>
      </c>
      <c r="Z28" s="27">
        <v>146.88681075623259</v>
      </c>
      <c r="AA28" s="27">
        <v>115.71946040635828</v>
      </c>
      <c r="AB28" s="27">
        <v>138.21871600648277</v>
      </c>
      <c r="AC28" s="27">
        <v>141.5280699868419</v>
      </c>
      <c r="AD28" s="27">
        <v>158.27631507248381</v>
      </c>
      <c r="AE28" s="27">
        <v>214.89285760927143</v>
      </c>
      <c r="AF28" s="27">
        <v>110.78743855187037</v>
      </c>
      <c r="AG28" s="27">
        <v>101.39946612566847</v>
      </c>
    </row>
    <row r="29" spans="1:33" x14ac:dyDescent="0.25">
      <c r="A29" s="26" t="s">
        <v>15</v>
      </c>
      <c r="B29" s="27">
        <v>0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</row>
    <row r="30" spans="1:33" x14ac:dyDescent="0.25">
      <c r="A30" s="26" t="s">
        <v>16</v>
      </c>
      <c r="B30" s="27">
        <v>0</v>
      </c>
      <c r="C30" s="27">
        <v>0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</row>
    <row r="31" spans="1:33" x14ac:dyDescent="0.25">
      <c r="A31" s="28" t="s">
        <v>17</v>
      </c>
      <c r="B31" s="29">
        <v>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9">
        <v>0</v>
      </c>
      <c r="AE31" s="29">
        <v>0</v>
      </c>
      <c r="AF31" s="29">
        <v>0</v>
      </c>
      <c r="AG31" s="29">
        <v>0</v>
      </c>
    </row>
    <row r="32" spans="1:33" x14ac:dyDescent="0.25">
      <c r="A32" s="24" t="s">
        <v>30</v>
      </c>
      <c r="B32" s="25">
        <f>SUM(B33:B37)</f>
        <v>405.77207339255892</v>
      </c>
      <c r="C32" s="25">
        <f t="shared" ref="C32:AG32" si="7">SUM(C33:C37)</f>
        <v>411.35311596558574</v>
      </c>
      <c r="D32" s="25">
        <f t="shared" si="7"/>
        <v>403.25989975941354</v>
      </c>
      <c r="E32" s="25">
        <f t="shared" si="7"/>
        <v>341.92756465277245</v>
      </c>
      <c r="F32" s="25">
        <f t="shared" si="7"/>
        <v>325.61181428076566</v>
      </c>
      <c r="G32" s="25">
        <f t="shared" si="7"/>
        <v>323.29502992238213</v>
      </c>
      <c r="H32" s="25">
        <f t="shared" si="7"/>
        <v>330.11378952091434</v>
      </c>
      <c r="I32" s="25">
        <f t="shared" si="7"/>
        <v>327.30654552789758</v>
      </c>
      <c r="J32" s="25">
        <f t="shared" si="7"/>
        <v>253.3774920191633</v>
      </c>
      <c r="K32" s="25">
        <f t="shared" si="7"/>
        <v>383.18643851740723</v>
      </c>
      <c r="L32" s="25">
        <f t="shared" si="7"/>
        <v>435.69597321399249</v>
      </c>
      <c r="M32" s="25">
        <f t="shared" si="7"/>
        <v>312.00558168786637</v>
      </c>
      <c r="N32" s="25">
        <f t="shared" si="7"/>
        <v>319.98760927794717</v>
      </c>
      <c r="O32" s="25">
        <f t="shared" si="7"/>
        <v>394.67669856794458</v>
      </c>
      <c r="P32" s="25">
        <f t="shared" si="7"/>
        <v>432.9419828291293</v>
      </c>
      <c r="Q32" s="25">
        <f t="shared" si="7"/>
        <v>378.53213174161192</v>
      </c>
      <c r="R32" s="25">
        <f t="shared" si="7"/>
        <v>424.8303553783519</v>
      </c>
      <c r="S32" s="25">
        <f t="shared" si="7"/>
        <v>336.71180851352699</v>
      </c>
      <c r="T32" s="25">
        <f t="shared" si="7"/>
        <v>361.55882314854125</v>
      </c>
      <c r="U32" s="25">
        <f t="shared" si="7"/>
        <v>316.11399181511052</v>
      </c>
      <c r="V32" s="25">
        <f t="shared" si="7"/>
        <v>308.25934358224771</v>
      </c>
      <c r="W32" s="25">
        <f t="shared" si="7"/>
        <v>384.56337181548656</v>
      </c>
      <c r="X32" s="25">
        <f t="shared" si="7"/>
        <v>417.17278159694479</v>
      </c>
      <c r="Y32" s="25">
        <f t="shared" si="7"/>
        <v>446.3941907909599</v>
      </c>
      <c r="Z32" s="25">
        <f t="shared" si="7"/>
        <v>416.65189960917388</v>
      </c>
      <c r="AA32" s="25">
        <f t="shared" si="7"/>
        <v>448.58108951810658</v>
      </c>
      <c r="AB32" s="25">
        <f t="shared" si="7"/>
        <v>535.17480814006251</v>
      </c>
      <c r="AC32" s="25">
        <f t="shared" si="7"/>
        <v>543.43634418915281</v>
      </c>
      <c r="AD32" s="25">
        <f t="shared" si="7"/>
        <v>551.24423855480711</v>
      </c>
      <c r="AE32" s="25">
        <f t="shared" si="7"/>
        <v>622.16870265622447</v>
      </c>
      <c r="AF32" s="25">
        <f t="shared" si="7"/>
        <v>476.24635097775587</v>
      </c>
      <c r="AG32" s="25">
        <f t="shared" si="7"/>
        <v>457.96149628185077</v>
      </c>
    </row>
    <row r="33" spans="1:33" x14ac:dyDescent="0.25">
      <c r="A33" s="26" t="s">
        <v>13</v>
      </c>
      <c r="B33" s="27">
        <v>59.534921613716442</v>
      </c>
      <c r="C33" s="27">
        <v>62.34317106364918</v>
      </c>
      <c r="D33" s="27">
        <v>59.815743932585733</v>
      </c>
      <c r="E33" s="27">
        <v>52.514290230000199</v>
      </c>
      <c r="F33" s="27">
        <v>50.548510605654222</v>
      </c>
      <c r="G33" s="27">
        <v>55.884184410251038</v>
      </c>
      <c r="H33" s="27">
        <v>55.117997316236057</v>
      </c>
      <c r="I33" s="27">
        <v>52.675410432854328</v>
      </c>
      <c r="J33" s="27">
        <v>30.407088511012635</v>
      </c>
      <c r="K33" s="27">
        <v>49.218707142531102</v>
      </c>
      <c r="L33" s="27">
        <v>56.153694310717967</v>
      </c>
      <c r="M33" s="27">
        <v>41.598141832100247</v>
      </c>
      <c r="N33" s="27">
        <v>35.831071314362156</v>
      </c>
      <c r="O33" s="27">
        <v>44.354276631131768</v>
      </c>
      <c r="P33" s="27">
        <v>40.136280567195051</v>
      </c>
      <c r="Q33" s="27">
        <v>37.58610934680425</v>
      </c>
      <c r="R33" s="27">
        <v>39.151165665761468</v>
      </c>
      <c r="S33" s="27">
        <v>14.859068404113087</v>
      </c>
      <c r="T33" s="27">
        <v>16.353848592773456</v>
      </c>
      <c r="U33" s="27">
        <v>11.549561179086506</v>
      </c>
      <c r="V33" s="27">
        <v>14.273048090953214</v>
      </c>
      <c r="W33" s="27">
        <v>16.131314511266122</v>
      </c>
      <c r="X33" s="27">
        <v>15.340132152418382</v>
      </c>
      <c r="Y33" s="27">
        <v>18.55480527729997</v>
      </c>
      <c r="Z33" s="27">
        <v>18.014720683549204</v>
      </c>
      <c r="AA33" s="27">
        <v>34.970283372444264</v>
      </c>
      <c r="AB33" s="27">
        <v>40.881830251446353</v>
      </c>
      <c r="AC33" s="27">
        <v>41.927182877628418</v>
      </c>
      <c r="AD33" s="27">
        <v>41.346005046035458</v>
      </c>
      <c r="AE33" s="27">
        <v>42.220545648126965</v>
      </c>
      <c r="AF33" s="27">
        <v>43.909971816814625</v>
      </c>
      <c r="AG33" s="27">
        <v>44.820549681809659</v>
      </c>
    </row>
    <row r="34" spans="1:33" x14ac:dyDescent="0.25">
      <c r="A34" s="26" t="s">
        <v>14</v>
      </c>
      <c r="B34" s="27">
        <v>346.23715177884247</v>
      </c>
      <c r="C34" s="27">
        <v>349.00994490193659</v>
      </c>
      <c r="D34" s="27">
        <v>343.4441558268278</v>
      </c>
      <c r="E34" s="27">
        <v>289.41327442277225</v>
      </c>
      <c r="F34" s="27">
        <v>275.06330367511146</v>
      </c>
      <c r="G34" s="27">
        <v>267.41084551213106</v>
      </c>
      <c r="H34" s="27">
        <v>274.99579220467831</v>
      </c>
      <c r="I34" s="27">
        <v>274.63113509504325</v>
      </c>
      <c r="J34" s="27">
        <v>222.97040350815067</v>
      </c>
      <c r="K34" s="27">
        <v>333.96773137487611</v>
      </c>
      <c r="L34" s="27">
        <v>379.54227890327451</v>
      </c>
      <c r="M34" s="27">
        <v>270.40743985576614</v>
      </c>
      <c r="N34" s="27">
        <v>284.15653796358504</v>
      </c>
      <c r="O34" s="27">
        <v>350.32242193681282</v>
      </c>
      <c r="P34" s="27">
        <v>392.80570226193424</v>
      </c>
      <c r="Q34" s="27">
        <v>340.9460223948077</v>
      </c>
      <c r="R34" s="27">
        <v>385.67918971259041</v>
      </c>
      <c r="S34" s="27">
        <v>321.8527401094139</v>
      </c>
      <c r="T34" s="27">
        <v>345.20497455576782</v>
      </c>
      <c r="U34" s="27">
        <v>304.56443063602404</v>
      </c>
      <c r="V34" s="27">
        <v>293.98629549129447</v>
      </c>
      <c r="W34" s="27">
        <v>368.43205730422045</v>
      </c>
      <c r="X34" s="27">
        <v>401.8326494445264</v>
      </c>
      <c r="Y34" s="27">
        <v>427.83938551365992</v>
      </c>
      <c r="Z34" s="27">
        <v>398.63717892562465</v>
      </c>
      <c r="AA34" s="27">
        <v>413.61080614566231</v>
      </c>
      <c r="AB34" s="27">
        <v>494.29297788861612</v>
      </c>
      <c r="AC34" s="27">
        <v>501.50916131152434</v>
      </c>
      <c r="AD34" s="27">
        <v>509.89823350877163</v>
      </c>
      <c r="AE34" s="27">
        <v>579.9481570080975</v>
      </c>
      <c r="AF34" s="27">
        <v>432.33637916094125</v>
      </c>
      <c r="AG34" s="27">
        <v>413.1409466000411</v>
      </c>
    </row>
    <row r="35" spans="1:33" x14ac:dyDescent="0.25">
      <c r="A35" s="26" t="s">
        <v>15</v>
      </c>
      <c r="B35" s="27">
        <v>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27">
        <v>0</v>
      </c>
      <c r="AG35" s="27">
        <v>0</v>
      </c>
    </row>
    <row r="36" spans="1:33" x14ac:dyDescent="0.25">
      <c r="A36" s="26" t="s">
        <v>16</v>
      </c>
      <c r="B36" s="27">
        <v>0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  <c r="AB36" s="27">
        <v>0</v>
      </c>
      <c r="AC36" s="27">
        <v>0</v>
      </c>
      <c r="AD36" s="27">
        <v>0</v>
      </c>
      <c r="AE36" s="27">
        <v>0</v>
      </c>
      <c r="AF36" s="27">
        <v>0</v>
      </c>
      <c r="AG36" s="27">
        <v>0</v>
      </c>
    </row>
    <row r="37" spans="1:33" x14ac:dyDescent="0.25">
      <c r="A37" s="28" t="s">
        <v>17</v>
      </c>
      <c r="B37" s="29">
        <v>0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</row>
    <row r="38" spans="1:33" x14ac:dyDescent="0.25">
      <c r="A38" s="14" t="s">
        <v>23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spans="1:33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 spans="1:33" x14ac:dyDescent="0.25">
      <c r="A40" s="8" t="s">
        <v>18</v>
      </c>
      <c r="B40" s="21">
        <f t="shared" ref="B40:AG41" si="8">IF(B25=0,0,B25/(B3/1000))</f>
        <v>5.5024307275191529</v>
      </c>
      <c r="C40" s="21">
        <f t="shared" si="8"/>
        <v>5.5024307275191546</v>
      </c>
      <c r="D40" s="21">
        <f t="shared" si="8"/>
        <v>5.5024307275191537</v>
      </c>
      <c r="E40" s="21">
        <f t="shared" si="8"/>
        <v>5.502430727519152</v>
      </c>
      <c r="F40" s="21">
        <f t="shared" si="8"/>
        <v>5.5024307275191537</v>
      </c>
      <c r="G40" s="21">
        <f t="shared" si="8"/>
        <v>5.5024307275191546</v>
      </c>
      <c r="H40" s="21">
        <f t="shared" si="8"/>
        <v>5.4747013921427863</v>
      </c>
      <c r="I40" s="21">
        <f t="shared" si="8"/>
        <v>5.4813419416184495</v>
      </c>
      <c r="J40" s="21">
        <f t="shared" si="8"/>
        <v>5.5208013717566997</v>
      </c>
      <c r="K40" s="21">
        <f t="shared" si="8"/>
        <v>5.3787898542887875</v>
      </c>
      <c r="L40" s="21">
        <f t="shared" si="8"/>
        <v>5.3813860536035163</v>
      </c>
      <c r="M40" s="21">
        <f t="shared" si="8"/>
        <v>3.8850629883456356</v>
      </c>
      <c r="N40" s="21">
        <f t="shared" si="8"/>
        <v>3.9184812206473278</v>
      </c>
      <c r="O40" s="21">
        <f t="shared" si="8"/>
        <v>4.8699767486571757</v>
      </c>
      <c r="P40" s="21">
        <f t="shared" si="8"/>
        <v>5.5549303675574082</v>
      </c>
      <c r="Q40" s="21">
        <f t="shared" si="8"/>
        <v>4.6399673052344133</v>
      </c>
      <c r="R40" s="21">
        <f t="shared" si="8"/>
        <v>4.734595631344769</v>
      </c>
      <c r="S40" s="21">
        <f t="shared" si="8"/>
        <v>3.7150110518606159</v>
      </c>
      <c r="T40" s="21">
        <f t="shared" si="8"/>
        <v>3.9937344920172531</v>
      </c>
      <c r="U40" s="21">
        <f t="shared" si="8"/>
        <v>4.2592265618713272</v>
      </c>
      <c r="V40" s="21">
        <f t="shared" si="8"/>
        <v>3.6336898052174016</v>
      </c>
      <c r="W40" s="21">
        <f t="shared" si="8"/>
        <v>3.9468161598410223</v>
      </c>
      <c r="X40" s="21">
        <f t="shared" si="8"/>
        <v>4.2735471570898751</v>
      </c>
      <c r="Y40" s="21">
        <f t="shared" si="8"/>
        <v>3.7721222706070785</v>
      </c>
      <c r="Z40" s="21">
        <f t="shared" si="8"/>
        <v>3.4708591723553726</v>
      </c>
      <c r="AA40" s="21">
        <f t="shared" si="8"/>
        <v>3.4108276165759621</v>
      </c>
      <c r="AB40" s="21">
        <f t="shared" si="8"/>
        <v>3.9565489354237413</v>
      </c>
      <c r="AC40" s="21">
        <f t="shared" si="8"/>
        <v>3.7940431982289184</v>
      </c>
      <c r="AD40" s="21">
        <f t="shared" si="8"/>
        <v>4.1323600095264768</v>
      </c>
      <c r="AE40" s="21">
        <f t="shared" si="8"/>
        <v>5.2728745637676084</v>
      </c>
      <c r="AF40" s="21">
        <f t="shared" si="8"/>
        <v>4.1142073949143798</v>
      </c>
      <c r="AG40" s="21">
        <f t="shared" si="8"/>
        <v>3.701353511528362</v>
      </c>
    </row>
    <row r="41" spans="1:33" x14ac:dyDescent="0.25">
      <c r="A41" s="10" t="s">
        <v>29</v>
      </c>
      <c r="B41" s="22">
        <f t="shared" si="8"/>
        <v>11.793169959852868</v>
      </c>
      <c r="C41" s="22">
        <f t="shared" si="8"/>
        <v>11.793169832591548</v>
      </c>
      <c r="D41" s="22">
        <f t="shared" si="8"/>
        <v>11.793170050134535</v>
      </c>
      <c r="E41" s="22">
        <f t="shared" si="8"/>
        <v>11.79316994518773</v>
      </c>
      <c r="F41" s="22">
        <f t="shared" si="8"/>
        <v>11.79316979588288</v>
      </c>
      <c r="G41" s="22">
        <f t="shared" si="8"/>
        <v>11.793169815448879</v>
      </c>
      <c r="H41" s="22">
        <f t="shared" si="8"/>
        <v>11.612254634574454</v>
      </c>
      <c r="I41" s="22">
        <f t="shared" si="8"/>
        <v>11.655237631548498</v>
      </c>
      <c r="J41" s="22">
        <f t="shared" si="8"/>
        <v>11.915124958189697</v>
      </c>
      <c r="K41" s="22">
        <f t="shared" si="8"/>
        <v>11.014385171613105</v>
      </c>
      <c r="L41" s="22">
        <f t="shared" si="8"/>
        <v>11.030023728851466</v>
      </c>
      <c r="M41" s="22">
        <f t="shared" si="8"/>
        <v>8.1646182505141898</v>
      </c>
      <c r="N41" s="22">
        <f t="shared" si="8"/>
        <v>8.1947771968667862</v>
      </c>
      <c r="O41" s="22">
        <f t="shared" si="8"/>
        <v>10.57209448579154</v>
      </c>
      <c r="P41" s="22">
        <f t="shared" si="8"/>
        <v>11.642245465923372</v>
      </c>
      <c r="Q41" s="22">
        <f t="shared" si="8"/>
        <v>9.638525860764517</v>
      </c>
      <c r="R41" s="22">
        <f t="shared" si="8"/>
        <v>10.278369124409634</v>
      </c>
      <c r="S41" s="22">
        <f t="shared" si="8"/>
        <v>8.3608289657176407</v>
      </c>
      <c r="T41" s="22">
        <f t="shared" si="8"/>
        <v>9.190798466014197</v>
      </c>
      <c r="U41" s="22">
        <f t="shared" si="8"/>
        <v>9.4059568860878251</v>
      </c>
      <c r="V41" s="22">
        <f t="shared" si="8"/>
        <v>8.1854117684489847</v>
      </c>
      <c r="W41" s="22">
        <f t="shared" si="8"/>
        <v>9.3600177359538712</v>
      </c>
      <c r="X41" s="22">
        <f t="shared" si="8"/>
        <v>10.280197598798914</v>
      </c>
      <c r="Y41" s="22">
        <f t="shared" si="8"/>
        <v>9.1803032983801209</v>
      </c>
      <c r="Z41" s="22">
        <f t="shared" si="8"/>
        <v>8.2799843620751812</v>
      </c>
      <c r="AA41" s="22">
        <f t="shared" si="8"/>
        <v>8.3487656485127122</v>
      </c>
      <c r="AB41" s="22">
        <f t="shared" si="8"/>
        <v>9.6353735394429023</v>
      </c>
      <c r="AC41" s="22">
        <f t="shared" si="8"/>
        <v>9.2442594549581614</v>
      </c>
      <c r="AD41" s="22">
        <f t="shared" si="8"/>
        <v>9.6915849013096196</v>
      </c>
      <c r="AE41" s="22">
        <f t="shared" si="8"/>
        <v>11.572130827134146</v>
      </c>
      <c r="AF41" s="22">
        <f t="shared" si="8"/>
        <v>8.1019607473972126</v>
      </c>
      <c r="AG41" s="22">
        <f t="shared" si="8"/>
        <v>7.5879446663428132</v>
      </c>
    </row>
    <row r="42" spans="1:33" x14ac:dyDescent="0.25">
      <c r="A42" s="12" t="s">
        <v>30</v>
      </c>
      <c r="B42" s="23">
        <f t="shared" ref="B42:AG42" si="9">IF(B32=0,0,B32/(B5/1000))</f>
        <v>4.3282657337849901</v>
      </c>
      <c r="C42" s="23">
        <f t="shared" si="9"/>
        <v>4.3282657575382855</v>
      </c>
      <c r="D42" s="23">
        <f t="shared" si="9"/>
        <v>4.328265716933938</v>
      </c>
      <c r="E42" s="23">
        <f t="shared" si="9"/>
        <v>4.3282657365222335</v>
      </c>
      <c r="F42" s="23">
        <f t="shared" si="9"/>
        <v>4.3282657643899496</v>
      </c>
      <c r="G42" s="23">
        <f t="shared" si="9"/>
        <v>4.3282657607379607</v>
      </c>
      <c r="H42" s="23">
        <f t="shared" si="9"/>
        <v>4.2862535373712793</v>
      </c>
      <c r="I42" s="23">
        <f t="shared" si="9"/>
        <v>4.2849150077160436</v>
      </c>
      <c r="J42" s="23">
        <f t="shared" si="9"/>
        <v>4.3316788230756087</v>
      </c>
      <c r="K42" s="23">
        <f t="shared" si="9"/>
        <v>4.2113066788627993</v>
      </c>
      <c r="L42" s="23">
        <f t="shared" si="9"/>
        <v>4.2324624732432596</v>
      </c>
      <c r="M42" s="23">
        <f t="shared" si="9"/>
        <v>3.0428080470410355</v>
      </c>
      <c r="N42" s="23">
        <f t="shared" si="9"/>
        <v>3.0930236138537812</v>
      </c>
      <c r="O42" s="23">
        <f t="shared" si="9"/>
        <v>3.8828660483087698</v>
      </c>
      <c r="P42" s="23">
        <f t="shared" si="9"/>
        <v>4.3763136669366194</v>
      </c>
      <c r="Q42" s="23">
        <f t="shared" si="9"/>
        <v>3.6460215481289717</v>
      </c>
      <c r="R42" s="23">
        <f t="shared" si="9"/>
        <v>3.748437653781949</v>
      </c>
      <c r="S42" s="23">
        <f t="shared" si="9"/>
        <v>2.9506148143259563</v>
      </c>
      <c r="T42" s="23">
        <f t="shared" si="9"/>
        <v>3.1746256148638388</v>
      </c>
      <c r="U42" s="23">
        <f t="shared" si="9"/>
        <v>3.3447693828261826</v>
      </c>
      <c r="V42" s="23">
        <f t="shared" si="9"/>
        <v>2.8593039201489479</v>
      </c>
      <c r="W42" s="23">
        <f t="shared" si="9"/>
        <v>3.1268984182804438</v>
      </c>
      <c r="X42" s="23">
        <f t="shared" si="9"/>
        <v>3.3891244100169504</v>
      </c>
      <c r="Y42" s="23">
        <f t="shared" si="9"/>
        <v>2.9936897171151369</v>
      </c>
      <c r="Z42" s="23">
        <f t="shared" si="9"/>
        <v>2.7487904089407067</v>
      </c>
      <c r="AA42" s="23">
        <f t="shared" si="9"/>
        <v>2.7198036247261488</v>
      </c>
      <c r="AB42" s="23">
        <f t="shared" si="9"/>
        <v>3.1631206997449657</v>
      </c>
      <c r="AC42" s="23">
        <f t="shared" si="9"/>
        <v>3.0274735370219719</v>
      </c>
      <c r="AD42" s="23">
        <f t="shared" si="9"/>
        <v>3.2599882324828986</v>
      </c>
      <c r="AE42" s="23">
        <f t="shared" si="9"/>
        <v>4.0911810003490707</v>
      </c>
      <c r="AF42" s="23">
        <f t="shared" si="9"/>
        <v>3.3795371306274484</v>
      </c>
      <c r="AG42" s="23">
        <f t="shared" si="9"/>
        <v>3.0208878100462693</v>
      </c>
    </row>
    <row r="43" spans="1:33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 spans="1:33" x14ac:dyDescent="0.25">
      <c r="A44" s="8" t="s">
        <v>5</v>
      </c>
      <c r="B44" s="30">
        <f t="shared" ref="B44:AG45" si="10">IF(B25=0,0,B25/B$25)</f>
        <v>1</v>
      </c>
      <c r="C44" s="30">
        <f t="shared" si="10"/>
        <v>1</v>
      </c>
      <c r="D44" s="30">
        <f t="shared" si="10"/>
        <v>1</v>
      </c>
      <c r="E44" s="30">
        <f t="shared" si="10"/>
        <v>1</v>
      </c>
      <c r="F44" s="30">
        <f t="shared" si="10"/>
        <v>1</v>
      </c>
      <c r="G44" s="30">
        <f t="shared" si="10"/>
        <v>1</v>
      </c>
      <c r="H44" s="30">
        <f t="shared" si="10"/>
        <v>1</v>
      </c>
      <c r="I44" s="30">
        <f t="shared" si="10"/>
        <v>1</v>
      </c>
      <c r="J44" s="30">
        <f t="shared" si="10"/>
        <v>1</v>
      </c>
      <c r="K44" s="30">
        <f t="shared" si="10"/>
        <v>1</v>
      </c>
      <c r="L44" s="30">
        <f t="shared" si="10"/>
        <v>1</v>
      </c>
      <c r="M44" s="30">
        <f t="shared" si="10"/>
        <v>1</v>
      </c>
      <c r="N44" s="30">
        <f t="shared" si="10"/>
        <v>1</v>
      </c>
      <c r="O44" s="30">
        <f t="shared" si="10"/>
        <v>1</v>
      </c>
      <c r="P44" s="30">
        <f t="shared" si="10"/>
        <v>1</v>
      </c>
      <c r="Q44" s="30">
        <f t="shared" si="10"/>
        <v>1</v>
      </c>
      <c r="R44" s="30">
        <f t="shared" si="10"/>
        <v>1</v>
      </c>
      <c r="S44" s="30">
        <f t="shared" si="10"/>
        <v>1</v>
      </c>
      <c r="T44" s="30">
        <f t="shared" si="10"/>
        <v>1</v>
      </c>
      <c r="U44" s="30">
        <f t="shared" si="10"/>
        <v>1</v>
      </c>
      <c r="V44" s="30">
        <f t="shared" si="10"/>
        <v>1</v>
      </c>
      <c r="W44" s="30">
        <f t="shared" si="10"/>
        <v>1</v>
      </c>
      <c r="X44" s="30">
        <f t="shared" si="10"/>
        <v>1</v>
      </c>
      <c r="Y44" s="30">
        <f t="shared" si="10"/>
        <v>1</v>
      </c>
      <c r="Z44" s="30">
        <f t="shared" si="10"/>
        <v>1</v>
      </c>
      <c r="AA44" s="30">
        <f t="shared" si="10"/>
        <v>1</v>
      </c>
      <c r="AB44" s="30">
        <f t="shared" si="10"/>
        <v>1</v>
      </c>
      <c r="AC44" s="30">
        <f t="shared" si="10"/>
        <v>1</v>
      </c>
      <c r="AD44" s="30">
        <f t="shared" si="10"/>
        <v>1</v>
      </c>
      <c r="AE44" s="30">
        <f t="shared" si="10"/>
        <v>1</v>
      </c>
      <c r="AF44" s="30">
        <f t="shared" si="10"/>
        <v>1</v>
      </c>
      <c r="AG44" s="30">
        <f t="shared" si="10"/>
        <v>1</v>
      </c>
    </row>
    <row r="45" spans="1:33" x14ac:dyDescent="0.25">
      <c r="A45" s="10" t="s">
        <v>29</v>
      </c>
      <c r="B45" s="31">
        <f t="shared" si="10"/>
        <v>0.33711716178232354</v>
      </c>
      <c r="C45" s="31">
        <f t="shared" si="10"/>
        <v>0.33711715814445736</v>
      </c>
      <c r="D45" s="31">
        <f t="shared" si="10"/>
        <v>0.33711716436309697</v>
      </c>
      <c r="E45" s="31">
        <f t="shared" si="10"/>
        <v>0.33711716136310893</v>
      </c>
      <c r="F45" s="31">
        <f t="shared" si="10"/>
        <v>0.33711715709511086</v>
      </c>
      <c r="G45" s="31">
        <f t="shared" si="10"/>
        <v>0.33711715765442041</v>
      </c>
      <c r="H45" s="31">
        <f t="shared" si="10"/>
        <v>0.3440877931353386</v>
      </c>
      <c r="I45" s="31">
        <f t="shared" si="10"/>
        <v>0.34517069703333697</v>
      </c>
      <c r="J45" s="31">
        <f t="shared" si="10"/>
        <v>0.33842036313420659</v>
      </c>
      <c r="K45" s="31">
        <f t="shared" si="10"/>
        <v>0.35141543391645913</v>
      </c>
      <c r="L45" s="31">
        <f t="shared" si="10"/>
        <v>0.34643384253221854</v>
      </c>
      <c r="M45" s="31">
        <f t="shared" si="10"/>
        <v>0.34558740457737852</v>
      </c>
      <c r="N45" s="31">
        <f t="shared" si="10"/>
        <v>0.33837220104433602</v>
      </c>
      <c r="O45" s="31">
        <f t="shared" si="10"/>
        <v>0.32034944838404078</v>
      </c>
      <c r="P45" s="31">
        <f t="shared" si="10"/>
        <v>0.33996906901028767</v>
      </c>
      <c r="Q45" s="31">
        <f t="shared" si="10"/>
        <v>0.34454823178883198</v>
      </c>
      <c r="R45" s="31">
        <f t="shared" si="10"/>
        <v>0.32785301817269902</v>
      </c>
      <c r="S45" s="31">
        <f t="shared" si="10"/>
        <v>0.31797524742603994</v>
      </c>
      <c r="T45" s="31">
        <f t="shared" si="10"/>
        <v>0.31332524008831786</v>
      </c>
      <c r="U45" s="31">
        <f t="shared" si="10"/>
        <v>0.33317921156060265</v>
      </c>
      <c r="V45" s="31">
        <f t="shared" si="10"/>
        <v>0.3275217556225069</v>
      </c>
      <c r="W45" s="31">
        <f t="shared" si="10"/>
        <v>0.31195691535484715</v>
      </c>
      <c r="X45" s="31">
        <f t="shared" si="10"/>
        <v>0.30873509730451382</v>
      </c>
      <c r="Y45" s="31">
        <f t="shared" si="10"/>
        <v>0.30622402947420624</v>
      </c>
      <c r="Z45" s="31">
        <f t="shared" si="10"/>
        <v>0.31142408290449097</v>
      </c>
      <c r="AA45" s="31">
        <f t="shared" si="10"/>
        <v>0.30048812041536571</v>
      </c>
      <c r="AB45" s="31">
        <f t="shared" si="10"/>
        <v>0.29854114296948164</v>
      </c>
      <c r="AC45" s="31">
        <f t="shared" si="10"/>
        <v>0.30043848934515366</v>
      </c>
      <c r="AD45" s="31">
        <f t="shared" si="10"/>
        <v>0.3181115661837508</v>
      </c>
      <c r="AE45" s="31">
        <f t="shared" si="10"/>
        <v>0.34666821378778062</v>
      </c>
      <c r="AF45" s="31">
        <f t="shared" si="10"/>
        <v>0.30635958628233184</v>
      </c>
      <c r="AG45" s="31">
        <f t="shared" si="10"/>
        <v>0.30544527453959514</v>
      </c>
    </row>
    <row r="46" spans="1:33" x14ac:dyDescent="0.25">
      <c r="A46" s="12" t="s">
        <v>30</v>
      </c>
      <c r="B46" s="32">
        <f t="shared" ref="B46:AG46" si="11">IF(B32=0,0,B32/B$25)</f>
        <v>0.66288283821767646</v>
      </c>
      <c r="C46" s="32">
        <f t="shared" si="11"/>
        <v>0.66288284185554269</v>
      </c>
      <c r="D46" s="32">
        <f t="shared" si="11"/>
        <v>0.66288283563690298</v>
      </c>
      <c r="E46" s="32">
        <f t="shared" si="11"/>
        <v>0.66288283863689113</v>
      </c>
      <c r="F46" s="32">
        <f t="shared" si="11"/>
        <v>0.66288284290488919</v>
      </c>
      <c r="G46" s="32">
        <f t="shared" si="11"/>
        <v>0.66288284234557948</v>
      </c>
      <c r="H46" s="32">
        <f t="shared" si="11"/>
        <v>0.65591220686466145</v>
      </c>
      <c r="I46" s="32">
        <f t="shared" si="11"/>
        <v>0.65482930296666308</v>
      </c>
      <c r="J46" s="32">
        <f t="shared" si="11"/>
        <v>0.66157963686579346</v>
      </c>
      <c r="K46" s="32">
        <f t="shared" si="11"/>
        <v>0.64858456608354087</v>
      </c>
      <c r="L46" s="32">
        <f t="shared" si="11"/>
        <v>0.65356615746778135</v>
      </c>
      <c r="M46" s="32">
        <f t="shared" si="11"/>
        <v>0.65441259542262153</v>
      </c>
      <c r="N46" s="32">
        <f t="shared" si="11"/>
        <v>0.66162779895566393</v>
      </c>
      <c r="O46" s="32">
        <f t="shared" si="11"/>
        <v>0.67965055161595911</v>
      </c>
      <c r="P46" s="32">
        <f t="shared" si="11"/>
        <v>0.66003093098971233</v>
      </c>
      <c r="Q46" s="32">
        <f t="shared" si="11"/>
        <v>0.65545176821116802</v>
      </c>
      <c r="R46" s="32">
        <f t="shared" si="11"/>
        <v>0.67214698182730104</v>
      </c>
      <c r="S46" s="32">
        <f t="shared" si="11"/>
        <v>0.68202475257396011</v>
      </c>
      <c r="T46" s="32">
        <f t="shared" si="11"/>
        <v>0.68667475991168203</v>
      </c>
      <c r="U46" s="32">
        <f t="shared" si="11"/>
        <v>0.66682078843939729</v>
      </c>
      <c r="V46" s="32">
        <f t="shared" si="11"/>
        <v>0.67247824437749304</v>
      </c>
      <c r="W46" s="32">
        <f t="shared" si="11"/>
        <v>0.68804308464515285</v>
      </c>
      <c r="X46" s="32">
        <f t="shared" si="11"/>
        <v>0.69126490269548624</v>
      </c>
      <c r="Y46" s="32">
        <f t="shared" si="11"/>
        <v>0.69377597052579376</v>
      </c>
      <c r="Z46" s="32">
        <f t="shared" si="11"/>
        <v>0.68857591709550892</v>
      </c>
      <c r="AA46" s="32">
        <f t="shared" si="11"/>
        <v>0.69951187958463423</v>
      </c>
      <c r="AB46" s="32">
        <f t="shared" si="11"/>
        <v>0.70145885703051847</v>
      </c>
      <c r="AC46" s="32">
        <f t="shared" si="11"/>
        <v>0.6995615106548464</v>
      </c>
      <c r="AD46" s="32">
        <f t="shared" si="11"/>
        <v>0.6818884338162492</v>
      </c>
      <c r="AE46" s="32">
        <f t="shared" si="11"/>
        <v>0.65333178621221943</v>
      </c>
      <c r="AF46" s="32">
        <f t="shared" si="11"/>
        <v>0.69364041371766816</v>
      </c>
      <c r="AG46" s="32">
        <f t="shared" si="11"/>
        <v>0.69455472546040486</v>
      </c>
    </row>
    <row r="47" spans="1:33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 spans="1:33" x14ac:dyDescent="0.25">
      <c r="A48" s="8" t="s">
        <v>4</v>
      </c>
      <c r="B48" s="21">
        <f t="shared" ref="B48:AG49" si="12">IF(B25=0,0,100*B25/B12)</f>
        <v>8142.2122974426384</v>
      </c>
      <c r="C48" s="21">
        <f t="shared" si="12"/>
        <v>8142.2119472921622</v>
      </c>
      <c r="D48" s="21">
        <f t="shared" si="12"/>
        <v>8142.2126303365594</v>
      </c>
      <c r="E48" s="21">
        <f t="shared" si="12"/>
        <v>8142.2136057333673</v>
      </c>
      <c r="F48" s="21">
        <f t="shared" si="12"/>
        <v>8142.2124910324619</v>
      </c>
      <c r="G48" s="21">
        <f t="shared" si="12"/>
        <v>8142.2116628384301</v>
      </c>
      <c r="H48" s="21">
        <f t="shared" si="12"/>
        <v>8039.4591115286421</v>
      </c>
      <c r="I48" s="21">
        <f t="shared" si="12"/>
        <v>8063.9239900995699</v>
      </c>
      <c r="J48" s="21">
        <f t="shared" si="12"/>
        <v>8211.1588891965021</v>
      </c>
      <c r="K48" s="21">
        <f t="shared" si="12"/>
        <v>7695.8173532316905</v>
      </c>
      <c r="L48" s="21">
        <f t="shared" si="12"/>
        <v>7704.8872188761961</v>
      </c>
      <c r="M48" s="21">
        <f t="shared" si="12"/>
        <v>5771.708359609851</v>
      </c>
      <c r="N48" s="21">
        <f t="shared" si="12"/>
        <v>5687.1848002443448</v>
      </c>
      <c r="O48" s="21">
        <f t="shared" si="12"/>
        <v>7383.9599919487036</v>
      </c>
      <c r="P48" s="21">
        <f t="shared" si="12"/>
        <v>8393.1134609700966</v>
      </c>
      <c r="Q48" s="21">
        <f t="shared" si="12"/>
        <v>6922.7932484608318</v>
      </c>
      <c r="R48" s="21">
        <f t="shared" si="12"/>
        <v>7710.5185151771557</v>
      </c>
      <c r="S48" s="21">
        <f t="shared" si="12"/>
        <v>6259.0049300017881</v>
      </c>
      <c r="T48" s="21">
        <f t="shared" si="12"/>
        <v>7332.9791676969589</v>
      </c>
      <c r="U48" s="21">
        <f t="shared" si="12"/>
        <v>7777.4767021612015</v>
      </c>
      <c r="V48" s="21">
        <f t="shared" si="12"/>
        <v>6859.9848230055759</v>
      </c>
      <c r="W48" s="21">
        <f t="shared" si="12"/>
        <v>8090.5048861651439</v>
      </c>
      <c r="X48" s="21">
        <f t="shared" si="12"/>
        <v>9340.78290669335</v>
      </c>
      <c r="Y48" s="21">
        <f t="shared" si="12"/>
        <v>8793.158831487628</v>
      </c>
      <c r="Z48" s="21">
        <f t="shared" si="12"/>
        <v>8278.2289123164919</v>
      </c>
      <c r="AA48" s="21">
        <f t="shared" si="12"/>
        <v>8753.8513611674334</v>
      </c>
      <c r="AB48" s="21">
        <f t="shared" si="12"/>
        <v>10372.825763049092</v>
      </c>
      <c r="AC48" s="21">
        <f t="shared" si="12"/>
        <v>10076.985711122354</v>
      </c>
      <c r="AD48" s="21">
        <f t="shared" si="12"/>
        <v>10342.299952474874</v>
      </c>
      <c r="AE48" s="21">
        <f t="shared" si="12"/>
        <v>12370.704550717115</v>
      </c>
      <c r="AF48" s="21">
        <f t="shared" si="12"/>
        <v>10141.523825365619</v>
      </c>
      <c r="AG48" s="21">
        <f t="shared" si="12"/>
        <v>8988.5707769392611</v>
      </c>
    </row>
    <row r="49" spans="1:33" x14ac:dyDescent="0.25">
      <c r="A49" s="10" t="s">
        <v>29</v>
      </c>
      <c r="B49" s="22">
        <f t="shared" si="12"/>
        <v>6915.6120712864276</v>
      </c>
      <c r="C49" s="22">
        <f t="shared" si="12"/>
        <v>6915.6120196604079</v>
      </c>
      <c r="D49" s="22">
        <f t="shared" si="12"/>
        <v>6915.6119352355699</v>
      </c>
      <c r="E49" s="22">
        <f t="shared" si="12"/>
        <v>6915.6133495314016</v>
      </c>
      <c r="F49" s="22">
        <f t="shared" si="12"/>
        <v>6915.612645254685</v>
      </c>
      <c r="G49" s="22">
        <f t="shared" si="12"/>
        <v>6915.6119885475664</v>
      </c>
      <c r="H49" s="22">
        <f t="shared" si="12"/>
        <v>6809.5217000005705</v>
      </c>
      <c r="I49" s="22">
        <f t="shared" si="12"/>
        <v>6834.7283469155045</v>
      </c>
      <c r="J49" s="22">
        <f t="shared" si="12"/>
        <v>6987.1281884156815</v>
      </c>
      <c r="K49" s="22">
        <f t="shared" si="12"/>
        <v>6458.9270489538285</v>
      </c>
      <c r="L49" s="22">
        <f t="shared" si="12"/>
        <v>6468.0985439492433</v>
      </c>
      <c r="M49" s="22">
        <f t="shared" si="12"/>
        <v>4837.536233365533</v>
      </c>
      <c r="N49" s="22">
        <f t="shared" si="12"/>
        <v>4815.2874673779497</v>
      </c>
      <c r="O49" s="22">
        <f t="shared" si="12"/>
        <v>6391.4889627202647</v>
      </c>
      <c r="P49" s="22">
        <f t="shared" si="12"/>
        <v>7146.5464428779405</v>
      </c>
      <c r="Q49" s="22">
        <f t="shared" si="12"/>
        <v>5902.0784059744174</v>
      </c>
      <c r="R49" s="22">
        <f t="shared" si="12"/>
        <v>6554.7745144509772</v>
      </c>
      <c r="S49" s="22">
        <f t="shared" si="12"/>
        <v>5367.796439234663</v>
      </c>
      <c r="T49" s="22">
        <f t="shared" si="12"/>
        <v>6318.9535887646934</v>
      </c>
      <c r="U49" s="22">
        <f t="shared" si="12"/>
        <v>6747.8789922043943</v>
      </c>
      <c r="V49" s="22">
        <f t="shared" si="12"/>
        <v>5855.2814865803957</v>
      </c>
      <c r="W49" s="22">
        <f t="shared" si="12"/>
        <v>6916.2186412904512</v>
      </c>
      <c r="X49" s="22">
        <f t="shared" si="12"/>
        <v>7909.4105041259354</v>
      </c>
      <c r="Y49" s="22">
        <f t="shared" si="12"/>
        <v>7392.1334665394634</v>
      </c>
      <c r="Z49" s="22">
        <f t="shared" si="12"/>
        <v>6901.8612655854831</v>
      </c>
      <c r="AA49" s="22">
        <f t="shared" si="12"/>
        <v>7354.1687953420114</v>
      </c>
      <c r="AB49" s="22">
        <f t="shared" si="12"/>
        <v>8695.3295198729393</v>
      </c>
      <c r="AC49" s="22">
        <f t="shared" si="12"/>
        <v>8473.6263208059299</v>
      </c>
      <c r="AD49" s="22">
        <f t="shared" si="12"/>
        <v>8527.0767915461529</v>
      </c>
      <c r="AE49" s="22">
        <f t="shared" si="12"/>
        <v>10007.890541631336</v>
      </c>
      <c r="AF49" s="22">
        <f t="shared" si="12"/>
        <v>7599.9626720888709</v>
      </c>
      <c r="AG49" s="22">
        <f t="shared" si="12"/>
        <v>6641.3524511542792</v>
      </c>
    </row>
    <row r="50" spans="1:33" x14ac:dyDescent="0.25">
      <c r="A50" s="12" t="s">
        <v>30</v>
      </c>
      <c r="B50" s="23">
        <f t="shared" ref="B50:AG50" si="13">IF(B32=0,0,100*B32/B14)</f>
        <v>8949.4733142118494</v>
      </c>
      <c r="C50" s="23">
        <f t="shared" si="13"/>
        <v>8949.4727055787353</v>
      </c>
      <c r="D50" s="23">
        <f t="shared" si="13"/>
        <v>8949.474047038424</v>
      </c>
      <c r="E50" s="23">
        <f t="shared" si="13"/>
        <v>8949.4746082799757</v>
      </c>
      <c r="F50" s="23">
        <f t="shared" si="13"/>
        <v>8949.473159584415</v>
      </c>
      <c r="G50" s="23">
        <f t="shared" si="13"/>
        <v>8949.4722117074652</v>
      </c>
      <c r="H50" s="23">
        <f t="shared" si="13"/>
        <v>8880.9499211997081</v>
      </c>
      <c r="I50" s="23">
        <f t="shared" si="13"/>
        <v>8908.4385838423696</v>
      </c>
      <c r="J50" s="23">
        <f t="shared" si="13"/>
        <v>9019.4095435240579</v>
      </c>
      <c r="K50" s="23">
        <f t="shared" si="13"/>
        <v>8586.7705388368431</v>
      </c>
      <c r="L50" s="23">
        <f t="shared" si="13"/>
        <v>8573.904179467474</v>
      </c>
      <c r="M50" s="23">
        <f t="shared" si="13"/>
        <v>6427.1388020412051</v>
      </c>
      <c r="N50" s="23">
        <f t="shared" si="13"/>
        <v>6267.5802007690836</v>
      </c>
      <c r="O50" s="23">
        <f t="shared" si="13"/>
        <v>7967.0732442324543</v>
      </c>
      <c r="P50" s="23">
        <f t="shared" si="13"/>
        <v>9221.632179866996</v>
      </c>
      <c r="Q50" s="23">
        <f t="shared" si="13"/>
        <v>7615.0750748791443</v>
      </c>
      <c r="R50" s="23">
        <f t="shared" si="13"/>
        <v>8436.053118283995</v>
      </c>
      <c r="S50" s="23">
        <f t="shared" si="13"/>
        <v>6784.1403063641546</v>
      </c>
      <c r="T50" s="23">
        <f t="shared" si="13"/>
        <v>7912.3455433943163</v>
      </c>
      <c r="U50" s="23">
        <f t="shared" si="13"/>
        <v>8419.3472835053217</v>
      </c>
      <c r="V50" s="23">
        <f t="shared" si="13"/>
        <v>7485.5549216000873</v>
      </c>
      <c r="W50" s="23">
        <f t="shared" si="13"/>
        <v>8765.2648158819684</v>
      </c>
      <c r="X50" s="23">
        <f t="shared" si="13"/>
        <v>10162.14654510623</v>
      </c>
      <c r="Y50" s="23">
        <f t="shared" si="13"/>
        <v>9595.9128873875725</v>
      </c>
      <c r="Z50" s="23">
        <f t="shared" si="13"/>
        <v>9098.8758109935025</v>
      </c>
      <c r="AA50" s="23">
        <f t="shared" si="13"/>
        <v>9533.2685893420676</v>
      </c>
      <c r="AB50" s="23">
        <f t="shared" si="13"/>
        <v>11300.685403207935</v>
      </c>
      <c r="AC50" s="23">
        <f t="shared" si="13"/>
        <v>10968.299298474469</v>
      </c>
      <c r="AD50" s="23">
        <f t="shared" si="13"/>
        <v>11482.64979113976</v>
      </c>
      <c r="AE50" s="23">
        <f t="shared" si="13"/>
        <v>14142.405931476675</v>
      </c>
      <c r="AF50" s="23">
        <f t="shared" si="13"/>
        <v>11899.034227700062</v>
      </c>
      <c r="AG50" s="23">
        <f t="shared" si="13"/>
        <v>10642.728343639616</v>
      </c>
    </row>
    <row r="51" spans="1:33" x14ac:dyDescent="0.25">
      <c r="A51" s="14" t="s">
        <v>24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 spans="1:33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 spans="1:33" x14ac:dyDescent="0.25">
      <c r="A53" s="8" t="s">
        <v>9</v>
      </c>
      <c r="B53" s="21">
        <v>5777.6581630556939</v>
      </c>
      <c r="C53" s="21">
        <v>5777.6579740561783</v>
      </c>
      <c r="D53" s="21">
        <v>5777.6583787286982</v>
      </c>
      <c r="E53" s="21">
        <v>5777.6589373300849</v>
      </c>
      <c r="F53" s="21">
        <v>5777.6582967790609</v>
      </c>
      <c r="G53" s="21">
        <v>5777.6577832474122</v>
      </c>
      <c r="H53" s="21">
        <v>5793.6233828351396</v>
      </c>
      <c r="I53" s="21">
        <v>5789.8226763589373</v>
      </c>
      <c r="J53" s="21">
        <v>5766.9452309492144</v>
      </c>
      <c r="K53" s="21">
        <v>5847.0184337959408</v>
      </c>
      <c r="L53" s="21">
        <v>5845.609509637442</v>
      </c>
      <c r="M53" s="21">
        <v>5906.5683172980371</v>
      </c>
      <c r="N53" s="21">
        <v>5805.8714884230985</v>
      </c>
      <c r="O53" s="21">
        <v>5818.1127950874134</v>
      </c>
      <c r="P53" s="21">
        <v>5991.663444080129</v>
      </c>
      <c r="Q53" s="21">
        <v>5971.6119653185742</v>
      </c>
      <c r="R53" s="21">
        <v>6199.1811998527346</v>
      </c>
      <c r="S53" s="21">
        <v>6180.0777406317502</v>
      </c>
      <c r="T53" s="21">
        <v>6519.3366563870331</v>
      </c>
      <c r="U53" s="21">
        <v>6713.3776509675736</v>
      </c>
      <c r="V53" s="21">
        <v>6807.3256198191502</v>
      </c>
      <c r="W53" s="21">
        <v>6986.8293375378207</v>
      </c>
      <c r="X53" s="21">
        <v>7300.1268511416374</v>
      </c>
      <c r="Y53" s="21">
        <v>7643.124985068639</v>
      </c>
      <c r="Z53" s="21">
        <v>7936.6530816608147</v>
      </c>
      <c r="AA53" s="21">
        <v>8254.8690411308053</v>
      </c>
      <c r="AB53" s="21">
        <v>8444.7324080201215</v>
      </c>
      <c r="AC53" s="21">
        <v>8530.9800825064176</v>
      </c>
      <c r="AD53" s="21">
        <v>8402.9447465617486</v>
      </c>
      <c r="AE53" s="21">
        <v>8393.2782088834028</v>
      </c>
      <c r="AF53" s="21">
        <v>8111.9967117037959</v>
      </c>
      <c r="AG53" s="21">
        <v>8044.0649552394352</v>
      </c>
    </row>
    <row r="54" spans="1:33" x14ac:dyDescent="0.25">
      <c r="A54" s="10" t="s">
        <v>29</v>
      </c>
      <c r="B54" s="22">
        <v>7042.7739857761771</v>
      </c>
      <c r="C54" s="22">
        <v>7042.7740056865823</v>
      </c>
      <c r="D54" s="22">
        <v>7042.7738221784693</v>
      </c>
      <c r="E54" s="22">
        <v>7042.7750997069516</v>
      </c>
      <c r="F54" s="22">
        <v>7042.7745658532222</v>
      </c>
      <c r="G54" s="22">
        <v>7042.773987456193</v>
      </c>
      <c r="H54" s="22">
        <v>7042.7738685697213</v>
      </c>
      <c r="I54" s="22">
        <v>7042.7748002270437</v>
      </c>
      <c r="J54" s="22">
        <v>7042.7745862632255</v>
      </c>
      <c r="K54" s="22">
        <v>7042.7747242152882</v>
      </c>
      <c r="L54" s="22">
        <v>7042.7755710635638</v>
      </c>
      <c r="M54" s="22">
        <v>7104.9134280870849</v>
      </c>
      <c r="N54" s="22">
        <v>7054.9835209415833</v>
      </c>
      <c r="O54" s="22">
        <v>7227.6739282884391</v>
      </c>
      <c r="P54" s="22">
        <v>7321.9075924304634</v>
      </c>
      <c r="Q54" s="22">
        <v>7306.6600047749489</v>
      </c>
      <c r="R54" s="22">
        <v>7563.3153640390128</v>
      </c>
      <c r="S54" s="22">
        <v>7606.5616397658187</v>
      </c>
      <c r="T54" s="22">
        <v>8062.5390157536949</v>
      </c>
      <c r="U54" s="22">
        <v>8359.3662215954046</v>
      </c>
      <c r="V54" s="22">
        <v>8338.824904099034</v>
      </c>
      <c r="W54" s="22">
        <v>8571.8967491197072</v>
      </c>
      <c r="X54" s="22">
        <v>8871.4569810478715</v>
      </c>
      <c r="Y54" s="22">
        <v>9221.4570872331442</v>
      </c>
      <c r="Z54" s="22">
        <v>9496.6383060694188</v>
      </c>
      <c r="AA54" s="22">
        <v>9952.869732668114</v>
      </c>
      <c r="AB54" s="22">
        <v>10159.64564796083</v>
      </c>
      <c r="AC54" s="22">
        <v>10295.354369998697</v>
      </c>
      <c r="AD54" s="22">
        <v>9943.0187673957389</v>
      </c>
      <c r="AE54" s="22">
        <v>9754.4380735741161</v>
      </c>
      <c r="AF54" s="22">
        <v>9206.6876111304628</v>
      </c>
      <c r="AG54" s="22">
        <v>9483.0702982649145</v>
      </c>
    </row>
    <row r="55" spans="1:33" x14ac:dyDescent="0.25">
      <c r="A55" s="12" t="s">
        <v>30</v>
      </c>
      <c r="B55" s="23">
        <v>4945.0489203682628</v>
      </c>
      <c r="C55" s="23">
        <v>4945.0486578414921</v>
      </c>
      <c r="D55" s="23">
        <v>4945.0492914767246</v>
      </c>
      <c r="E55" s="23">
        <v>4945.0495061690735</v>
      </c>
      <c r="F55" s="23">
        <v>4945.0488612861227</v>
      </c>
      <c r="G55" s="23">
        <v>4945.0483974809222</v>
      </c>
      <c r="H55" s="23">
        <v>4938.9874934073559</v>
      </c>
      <c r="I55" s="23">
        <v>4928.9862751440032</v>
      </c>
      <c r="J55" s="23">
        <v>4924.4909439897074</v>
      </c>
      <c r="K55" s="23">
        <v>4985.6947800556754</v>
      </c>
      <c r="L55" s="23">
        <v>5004.4329747011006</v>
      </c>
      <c r="M55" s="23">
        <v>5065.789788283676</v>
      </c>
      <c r="N55" s="23">
        <v>4974.3757938205672</v>
      </c>
      <c r="O55" s="23">
        <v>4989.9437579391924</v>
      </c>
      <c r="P55" s="23">
        <v>5107.5295294045236</v>
      </c>
      <c r="Q55" s="23">
        <v>5066.1391959997054</v>
      </c>
      <c r="R55" s="23">
        <v>5342.8267314103241</v>
      </c>
      <c r="S55" s="23">
        <v>5339.5368716799485</v>
      </c>
      <c r="T55" s="23">
        <v>5637.6236340633668</v>
      </c>
      <c r="U55" s="23">
        <v>5687.2374114375316</v>
      </c>
      <c r="V55" s="23">
        <v>5853.7504464020385</v>
      </c>
      <c r="W55" s="23">
        <v>6076.0292835445507</v>
      </c>
      <c r="X55" s="23">
        <v>6398.4513470362126</v>
      </c>
      <c r="Y55" s="23">
        <v>6738.7784055786087</v>
      </c>
      <c r="Z55" s="23">
        <v>7006.5258446297366</v>
      </c>
      <c r="AA55" s="23">
        <v>7309.3325139567669</v>
      </c>
      <c r="AB55" s="23">
        <v>7496.176613521131</v>
      </c>
      <c r="AC55" s="23">
        <v>7550.1577010026576</v>
      </c>
      <c r="AD55" s="23">
        <v>7435.4476371201245</v>
      </c>
      <c r="AE55" s="23">
        <v>7372.6439979663446</v>
      </c>
      <c r="AF55" s="23">
        <v>7355.0089679295543</v>
      </c>
      <c r="AG55" s="23">
        <v>7029.9532509556939</v>
      </c>
    </row>
    <row r="56" spans="1:33" x14ac:dyDescent="0.25">
      <c r="A56" s="14" t="s">
        <v>25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 spans="1:33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 spans="1:33" x14ac:dyDescent="0.25">
      <c r="A58" s="8" t="s">
        <v>6</v>
      </c>
      <c r="B58" s="18">
        <f t="shared" ref="B58:AG60" si="14">IF(B48=0,0,B48/B53)</f>
        <v>1.4092582267166143</v>
      </c>
      <c r="C58" s="18">
        <f t="shared" si="14"/>
        <v>1.409258212212233</v>
      </c>
      <c r="D58" s="18">
        <f t="shared" si="14"/>
        <v>1.4092582317281541</v>
      </c>
      <c r="E58" s="18">
        <f t="shared" si="14"/>
        <v>1.4092582642989944</v>
      </c>
      <c r="F58" s="18">
        <f t="shared" si="14"/>
        <v>1.4092582276060868</v>
      </c>
      <c r="G58" s="18">
        <f t="shared" si="14"/>
        <v>1.4092582095199808</v>
      </c>
      <c r="H58" s="18">
        <f t="shared" si="14"/>
        <v>1.3876392337388164</v>
      </c>
      <c r="I58" s="18">
        <f t="shared" si="14"/>
        <v>1.3927756411308183</v>
      </c>
      <c r="J58" s="18">
        <f t="shared" si="14"/>
        <v>1.4238316058786258</v>
      </c>
      <c r="K58" s="18">
        <f t="shared" si="14"/>
        <v>1.3161951583305496</v>
      </c>
      <c r="L58" s="18">
        <f t="shared" si="14"/>
        <v>1.3180639599982571</v>
      </c>
      <c r="M58" s="18">
        <f t="shared" si="14"/>
        <v>0.97716779855178615</v>
      </c>
      <c r="N58" s="18">
        <f t="shared" si="14"/>
        <v>0.97955747239403856</v>
      </c>
      <c r="O58" s="18">
        <f t="shared" si="14"/>
        <v>1.2691331797801222</v>
      </c>
      <c r="P58" s="18">
        <f t="shared" si="14"/>
        <v>1.4007985494016095</v>
      </c>
      <c r="Q58" s="18">
        <f t="shared" si="14"/>
        <v>1.1592838397180607</v>
      </c>
      <c r="R58" s="18">
        <f t="shared" si="14"/>
        <v>1.2437962799603799</v>
      </c>
      <c r="S58" s="18">
        <f t="shared" si="14"/>
        <v>1.0127712292114257</v>
      </c>
      <c r="T58" s="18">
        <f t="shared" si="14"/>
        <v>1.124804493799656</v>
      </c>
      <c r="U58" s="18">
        <f t="shared" si="14"/>
        <v>1.1585042740803153</v>
      </c>
      <c r="V58" s="18">
        <f t="shared" si="14"/>
        <v>1.007735666857644</v>
      </c>
      <c r="W58" s="18">
        <f t="shared" si="14"/>
        <v>1.1579651506152664</v>
      </c>
      <c r="X58" s="18">
        <f t="shared" si="14"/>
        <v>1.2795370679391116</v>
      </c>
      <c r="Y58" s="18">
        <f t="shared" si="14"/>
        <v>1.1504664451602791</v>
      </c>
      <c r="Z58" s="18">
        <f t="shared" si="14"/>
        <v>1.0430377675754727</v>
      </c>
      <c r="AA58" s="18">
        <f t="shared" si="14"/>
        <v>1.0604470304193068</v>
      </c>
      <c r="AB58" s="18">
        <f t="shared" si="14"/>
        <v>1.2283190587777326</v>
      </c>
      <c r="AC58" s="18">
        <f t="shared" si="14"/>
        <v>1.1812225106217475</v>
      </c>
      <c r="AD58" s="18">
        <f t="shared" si="14"/>
        <v>1.2307947111882005</v>
      </c>
      <c r="AE58" s="18">
        <f t="shared" si="14"/>
        <v>1.4738823428519294</v>
      </c>
      <c r="AF58" s="18">
        <f t="shared" si="14"/>
        <v>1.2501883550733779</v>
      </c>
      <c r="AG58" s="18">
        <f t="shared" si="14"/>
        <v>1.1174164837001508</v>
      </c>
    </row>
    <row r="59" spans="1:33" x14ac:dyDescent="0.25">
      <c r="A59" s="10" t="s">
        <v>29</v>
      </c>
      <c r="B59" s="19">
        <f t="shared" si="14"/>
        <v>0.98194434256351693</v>
      </c>
      <c r="C59" s="19">
        <f t="shared" si="14"/>
        <v>0.98194433245713986</v>
      </c>
      <c r="D59" s="19">
        <f t="shared" si="14"/>
        <v>0.98194434605546288</v>
      </c>
      <c r="E59" s="19">
        <f t="shared" si="14"/>
        <v>0.98194436875020452</v>
      </c>
      <c r="F59" s="19">
        <f t="shared" si="14"/>
        <v>0.98194434318328472</v>
      </c>
      <c r="G59" s="19">
        <f t="shared" si="14"/>
        <v>0.98194433058122932</v>
      </c>
      <c r="H59" s="19">
        <f t="shared" si="14"/>
        <v>0.96688063923078638</v>
      </c>
      <c r="I59" s="19">
        <f t="shared" si="14"/>
        <v>0.97045959025910755</v>
      </c>
      <c r="J59" s="19">
        <f t="shared" si="14"/>
        <v>0.99209879612559504</v>
      </c>
      <c r="K59" s="19">
        <f t="shared" si="14"/>
        <v>0.9170997656287363</v>
      </c>
      <c r="L59" s="19">
        <f t="shared" si="14"/>
        <v>0.91840191110512193</v>
      </c>
      <c r="M59" s="19">
        <f t="shared" si="14"/>
        <v>0.6808719462001922</v>
      </c>
      <c r="N59" s="19">
        <f t="shared" si="14"/>
        <v>0.68253702550608997</v>
      </c>
      <c r="O59" s="19">
        <f t="shared" si="14"/>
        <v>0.88430787361679053</v>
      </c>
      <c r="P59" s="19">
        <f t="shared" si="14"/>
        <v>0.97604980022776922</v>
      </c>
      <c r="Q59" s="19">
        <f t="shared" si="14"/>
        <v>0.80776694168298124</v>
      </c>
      <c r="R59" s="19">
        <f t="shared" si="14"/>
        <v>0.86665360347351061</v>
      </c>
      <c r="S59" s="19">
        <f t="shared" si="14"/>
        <v>0.70567973986731802</v>
      </c>
      <c r="T59" s="19">
        <f t="shared" si="14"/>
        <v>0.78374238889484504</v>
      </c>
      <c r="U59" s="19">
        <f t="shared" si="14"/>
        <v>0.80722375516604006</v>
      </c>
      <c r="V59" s="19">
        <f t="shared" si="14"/>
        <v>0.70217105574457772</v>
      </c>
      <c r="W59" s="19">
        <f t="shared" si="14"/>
        <v>0.80684810418425934</v>
      </c>
      <c r="X59" s="19">
        <f t="shared" si="14"/>
        <v>0.89155710510943587</v>
      </c>
      <c r="Y59" s="19">
        <f t="shared" si="14"/>
        <v>0.80162314877262408</v>
      </c>
      <c r="Z59" s="19">
        <f t="shared" si="14"/>
        <v>0.72676888843649212</v>
      </c>
      <c r="AA59" s="19">
        <f t="shared" si="14"/>
        <v>0.73889933183829015</v>
      </c>
      <c r="AB59" s="19">
        <f t="shared" si="14"/>
        <v>0.85586936997337137</v>
      </c>
      <c r="AC59" s="19">
        <f t="shared" si="14"/>
        <v>0.82305339051743609</v>
      </c>
      <c r="AD59" s="19">
        <f t="shared" si="14"/>
        <v>0.85759435751115987</v>
      </c>
      <c r="AE59" s="19">
        <f t="shared" si="14"/>
        <v>1.0259832976687659</v>
      </c>
      <c r="AF59" s="19">
        <f t="shared" si="14"/>
        <v>0.82548284389500359</v>
      </c>
      <c r="AG59" s="19">
        <f t="shared" si="14"/>
        <v>0.70033778536571911</v>
      </c>
    </row>
    <row r="60" spans="1:33" x14ac:dyDescent="0.25">
      <c r="A60" s="12" t="s">
        <v>30</v>
      </c>
      <c r="B60" s="20">
        <f t="shared" si="14"/>
        <v>1.8097845862251598</v>
      </c>
      <c r="C60" s="20">
        <f t="shared" si="14"/>
        <v>1.8097845592251804</v>
      </c>
      <c r="D60" s="20">
        <f t="shared" si="14"/>
        <v>1.8097845986012144</v>
      </c>
      <c r="E60" s="20">
        <f t="shared" si="14"/>
        <v>1.8097846335239478</v>
      </c>
      <c r="F60" s="20">
        <f t="shared" si="14"/>
        <v>1.8097845765788469</v>
      </c>
      <c r="G60" s="20">
        <f t="shared" si="14"/>
        <v>1.8097845546398399</v>
      </c>
      <c r="H60" s="20">
        <f t="shared" si="14"/>
        <v>1.7981316885402423</v>
      </c>
      <c r="I60" s="20">
        <f t="shared" si="14"/>
        <v>1.8073571494337555</v>
      </c>
      <c r="J60" s="20">
        <f t="shared" si="14"/>
        <v>1.8315415026871271</v>
      </c>
      <c r="K60" s="20">
        <f t="shared" si="14"/>
        <v>1.7222816312756624</v>
      </c>
      <c r="L60" s="20">
        <f t="shared" si="14"/>
        <v>1.7132618665913029</v>
      </c>
      <c r="M60" s="20">
        <f t="shared" si="14"/>
        <v>1.2687338145980911</v>
      </c>
      <c r="N60" s="20">
        <f t="shared" si="14"/>
        <v>1.2599732027795334</v>
      </c>
      <c r="O60" s="20">
        <f t="shared" si="14"/>
        <v>1.5966258600723775</v>
      </c>
      <c r="P60" s="20">
        <f t="shared" si="14"/>
        <v>1.8054975750560422</v>
      </c>
      <c r="Q60" s="20">
        <f t="shared" si="14"/>
        <v>1.5031318288475204</v>
      </c>
      <c r="R60" s="20">
        <f t="shared" si="14"/>
        <v>1.5789494105598976</v>
      </c>
      <c r="S60" s="20">
        <f t="shared" si="14"/>
        <v>1.2705484519352517</v>
      </c>
      <c r="T60" s="20">
        <f t="shared" si="14"/>
        <v>1.4034894943299761</v>
      </c>
      <c r="U60" s="20">
        <f t="shared" si="14"/>
        <v>1.4803931459891719</v>
      </c>
      <c r="V60" s="20">
        <f t="shared" si="14"/>
        <v>1.2787622209281273</v>
      </c>
      <c r="W60" s="20">
        <f t="shared" si="14"/>
        <v>1.4425975265821314</v>
      </c>
      <c r="X60" s="20">
        <f t="shared" si="14"/>
        <v>1.5882197103543463</v>
      </c>
      <c r="Y60" s="20">
        <f t="shared" si="14"/>
        <v>1.4239840383301108</v>
      </c>
      <c r="Z60" s="20">
        <f t="shared" si="14"/>
        <v>1.2986287373745264</v>
      </c>
      <c r="AA60" s="20">
        <f t="shared" si="14"/>
        <v>1.3042598036330701</v>
      </c>
      <c r="AB60" s="20">
        <f t="shared" si="14"/>
        <v>1.5075265679872685</v>
      </c>
      <c r="AC60" s="20">
        <f t="shared" si="14"/>
        <v>1.452724530113839</v>
      </c>
      <c r="AD60" s="20">
        <f t="shared" si="14"/>
        <v>1.5443118358893031</v>
      </c>
      <c r="AE60" s="20">
        <f t="shared" si="14"/>
        <v>1.9182271564146713</v>
      </c>
      <c r="AF60" s="20">
        <f t="shared" si="14"/>
        <v>1.617813693985156</v>
      </c>
      <c r="AG60" s="20">
        <f t="shared" si="14"/>
        <v>1.5139116810190423</v>
      </c>
    </row>
    <row r="61" spans="1:33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 spans="1:33" x14ac:dyDescent="0.25">
      <c r="A62" s="8" t="s">
        <v>0</v>
      </c>
      <c r="B62" s="33">
        <f t="shared" ref="B62:AG63" si="15">IF(B66=0,0,B66/B25)</f>
        <v>3.1910617688856187</v>
      </c>
      <c r="C62" s="33">
        <f t="shared" si="15"/>
        <v>3.1894294302922663</v>
      </c>
      <c r="D62" s="33">
        <f t="shared" si="15"/>
        <v>3.190518222566733</v>
      </c>
      <c r="E62" s="33">
        <f t="shared" si="15"/>
        <v>3.188745354735901</v>
      </c>
      <c r="F62" s="33">
        <f t="shared" si="15"/>
        <v>3.1881855561797692</v>
      </c>
      <c r="G62" s="33">
        <f t="shared" si="15"/>
        <v>3.1822395715080636</v>
      </c>
      <c r="H62" s="33">
        <f t="shared" si="15"/>
        <v>3.1834773403206222</v>
      </c>
      <c r="I62" s="33">
        <f t="shared" si="15"/>
        <v>3.1853712266393033</v>
      </c>
      <c r="J62" s="33">
        <f t="shared" si="15"/>
        <v>3.1998880000815424</v>
      </c>
      <c r="K62" s="33">
        <f t="shared" si="15"/>
        <v>3.1962927459683321</v>
      </c>
      <c r="L62" s="33">
        <f t="shared" si="15"/>
        <v>3.1966125851270282</v>
      </c>
      <c r="M62" s="33">
        <f t="shared" si="15"/>
        <v>3.1946968677061882</v>
      </c>
      <c r="N62" s="33">
        <f t="shared" si="15"/>
        <v>3.2030351920738136</v>
      </c>
      <c r="O62" s="33">
        <f t="shared" si="15"/>
        <v>3.2038944266391138</v>
      </c>
      <c r="P62" s="33">
        <f t="shared" si="15"/>
        <v>3.2089746051391574</v>
      </c>
      <c r="Q62" s="33">
        <f t="shared" si="15"/>
        <v>3.2069103793903357</v>
      </c>
      <c r="R62" s="33">
        <f t="shared" si="15"/>
        <v>3.2102746697964388</v>
      </c>
      <c r="S62" s="33">
        <f t="shared" si="15"/>
        <v>3.2262119671040437</v>
      </c>
      <c r="T62" s="33">
        <f t="shared" si="15"/>
        <v>3.2257608552113464</v>
      </c>
      <c r="U62" s="33">
        <f t="shared" si="15"/>
        <v>3.2276481477658359</v>
      </c>
      <c r="V62" s="33">
        <f t="shared" si="15"/>
        <v>3.2247295510108125</v>
      </c>
      <c r="W62" s="33">
        <f t="shared" si="15"/>
        <v>3.2268193991499139</v>
      </c>
      <c r="X62" s="33">
        <f t="shared" si="15"/>
        <v>3.2290617488605662</v>
      </c>
      <c r="Y62" s="33">
        <f t="shared" si="15"/>
        <v>3.227303834521992</v>
      </c>
      <c r="Z62" s="33">
        <f t="shared" si="15"/>
        <v>3.2269816315539286</v>
      </c>
      <c r="AA62" s="33">
        <f t="shared" si="15"/>
        <v>3.2161954668962358</v>
      </c>
      <c r="AB62" s="33">
        <f t="shared" si="15"/>
        <v>3.2167368020217171</v>
      </c>
      <c r="AC62" s="33">
        <f t="shared" si="15"/>
        <v>3.2166016777744701</v>
      </c>
      <c r="AD62" s="33">
        <f t="shared" si="15"/>
        <v>3.2164826319872346</v>
      </c>
      <c r="AE62" s="33">
        <f t="shared" si="15"/>
        <v>3.2176545732359609</v>
      </c>
      <c r="AF62" s="33">
        <f t="shared" si="15"/>
        <v>3.2115541375385819</v>
      </c>
      <c r="AG62" s="33">
        <f t="shared" si="15"/>
        <v>3.210083434408344</v>
      </c>
    </row>
    <row r="63" spans="1:33" x14ac:dyDescent="0.25">
      <c r="A63" s="10" t="s">
        <v>29</v>
      </c>
      <c r="B63" s="34">
        <f t="shared" si="15"/>
        <v>3.1335468079324551</v>
      </c>
      <c r="C63" s="34">
        <f t="shared" si="15"/>
        <v>3.130018645693065</v>
      </c>
      <c r="D63" s="34">
        <f t="shared" si="15"/>
        <v>3.1323719791908196</v>
      </c>
      <c r="E63" s="34">
        <f t="shared" si="15"/>
        <v>3.1285400742933063</v>
      </c>
      <c r="F63" s="34">
        <f t="shared" si="15"/>
        <v>3.1273301163273621</v>
      </c>
      <c r="G63" s="34">
        <f t="shared" si="15"/>
        <v>3.1144783728659968</v>
      </c>
      <c r="H63" s="34">
        <f t="shared" si="15"/>
        <v>3.1185947972511685</v>
      </c>
      <c r="I63" s="34">
        <f t="shared" si="15"/>
        <v>3.1228112305132432</v>
      </c>
      <c r="J63" s="34">
        <f t="shared" si="15"/>
        <v>3.152746452657337</v>
      </c>
      <c r="K63" s="34">
        <f t="shared" si="15"/>
        <v>3.1473025647302437</v>
      </c>
      <c r="L63" s="34">
        <f t="shared" si="15"/>
        <v>3.1472535266065407</v>
      </c>
      <c r="M63" s="34">
        <f t="shared" si="15"/>
        <v>3.1426874158457041</v>
      </c>
      <c r="N63" s="34">
        <f t="shared" si="15"/>
        <v>3.1598677616841111</v>
      </c>
      <c r="O63" s="34">
        <f t="shared" si="15"/>
        <v>3.1589979942168429</v>
      </c>
      <c r="P63" s="34">
        <f t="shared" si="15"/>
        <v>3.1724755763157519</v>
      </c>
      <c r="Q63" s="34">
        <f t="shared" si="15"/>
        <v>3.1689511024432315</v>
      </c>
      <c r="R63" s="34">
        <f t="shared" si="15"/>
        <v>3.1742419176741934</v>
      </c>
      <c r="S63" s="34">
        <f t="shared" si="15"/>
        <v>3.2084649715509097</v>
      </c>
      <c r="T63" s="34">
        <f t="shared" si="15"/>
        <v>3.2069725946272385</v>
      </c>
      <c r="U63" s="34">
        <f t="shared" si="15"/>
        <v>3.2126336308172321</v>
      </c>
      <c r="V63" s="34">
        <f t="shared" si="15"/>
        <v>3.2061418980144296</v>
      </c>
      <c r="W63" s="34">
        <f t="shared" si="15"/>
        <v>3.2099662343439741</v>
      </c>
      <c r="X63" s="34">
        <f t="shared" si="15"/>
        <v>3.2146403870785925</v>
      </c>
      <c r="Y63" s="34">
        <f t="shared" si="15"/>
        <v>3.2108709997088494</v>
      </c>
      <c r="Z63" s="34">
        <f t="shared" si="15"/>
        <v>3.2101162016832179</v>
      </c>
      <c r="AA63" s="34">
        <f t="shared" si="15"/>
        <v>3.1851950165869307</v>
      </c>
      <c r="AB63" s="34">
        <f t="shared" si="15"/>
        <v>3.1860963063451617</v>
      </c>
      <c r="AC63" s="34">
        <f t="shared" si="15"/>
        <v>3.1860660909359142</v>
      </c>
      <c r="AD63" s="34">
        <f t="shared" si="15"/>
        <v>3.1873553271035346</v>
      </c>
      <c r="AE63" s="34">
        <f t="shared" si="15"/>
        <v>3.1922888554316331</v>
      </c>
      <c r="AF63" s="34">
        <f t="shared" si="15"/>
        <v>3.1750838529986045</v>
      </c>
      <c r="AG63" s="34">
        <f t="shared" si="15"/>
        <v>3.1718821680886173</v>
      </c>
    </row>
    <row r="64" spans="1:33" x14ac:dyDescent="0.25">
      <c r="A64" s="12" t="s">
        <v>30</v>
      </c>
      <c r="B64" s="35">
        <f t="shared" ref="B64:AG64" si="16">IF(B68=0,0,B68/B32)</f>
        <v>3.2203117045887133</v>
      </c>
      <c r="C64" s="35">
        <f t="shared" si="16"/>
        <v>3.2196435097684399</v>
      </c>
      <c r="D64" s="35">
        <f t="shared" si="16"/>
        <v>3.2200892049959595</v>
      </c>
      <c r="E64" s="35">
        <f t="shared" si="16"/>
        <v>3.2193634852091737</v>
      </c>
      <c r="F64" s="35">
        <f t="shared" si="16"/>
        <v>3.2191343325682378</v>
      </c>
      <c r="G64" s="35">
        <f t="shared" si="16"/>
        <v>3.2167003558672418</v>
      </c>
      <c r="H64" s="35">
        <f t="shared" si="16"/>
        <v>3.2175143514085764</v>
      </c>
      <c r="I64" s="35">
        <f t="shared" si="16"/>
        <v>3.2183475723394812</v>
      </c>
      <c r="J64" s="35">
        <f t="shared" si="16"/>
        <v>3.224002496219283</v>
      </c>
      <c r="K64" s="35">
        <f t="shared" si="16"/>
        <v>3.2228365564407073</v>
      </c>
      <c r="L64" s="35">
        <f t="shared" si="16"/>
        <v>3.2227761924552856</v>
      </c>
      <c r="M64" s="35">
        <f t="shared" si="16"/>
        <v>3.2221624324090632</v>
      </c>
      <c r="N64" s="35">
        <f t="shared" si="16"/>
        <v>3.2251120432240334</v>
      </c>
      <c r="O64" s="35">
        <f t="shared" si="16"/>
        <v>3.2250561064563223</v>
      </c>
      <c r="P64" s="35">
        <f t="shared" si="16"/>
        <v>3.2277745435454777</v>
      </c>
      <c r="Q64" s="35">
        <f t="shared" si="16"/>
        <v>3.2268642530182943</v>
      </c>
      <c r="R64" s="35">
        <f t="shared" si="16"/>
        <v>3.2278503591259224</v>
      </c>
      <c r="S64" s="35">
        <f t="shared" si="16"/>
        <v>3.234486014755217</v>
      </c>
      <c r="T64" s="35">
        <f t="shared" si="16"/>
        <v>3.2343338166802007</v>
      </c>
      <c r="U64" s="35">
        <f t="shared" si="16"/>
        <v>3.2351502007996151</v>
      </c>
      <c r="V64" s="35">
        <f t="shared" si="16"/>
        <v>3.2337824249040237</v>
      </c>
      <c r="W64" s="35">
        <f t="shared" si="16"/>
        <v>3.2344605795122447</v>
      </c>
      <c r="X64" s="35">
        <f t="shared" si="16"/>
        <v>3.2355026668294369</v>
      </c>
      <c r="Y64" s="35">
        <f t="shared" si="16"/>
        <v>3.2345570821205665</v>
      </c>
      <c r="Z64" s="35">
        <f t="shared" si="16"/>
        <v>3.2346094049045147</v>
      </c>
      <c r="AA64" s="35">
        <f t="shared" si="16"/>
        <v>3.2295122772569185</v>
      </c>
      <c r="AB64" s="35">
        <f t="shared" si="16"/>
        <v>3.2297774080512056</v>
      </c>
      <c r="AC64" s="35">
        <f t="shared" si="16"/>
        <v>3.2297157005463291</v>
      </c>
      <c r="AD64" s="35">
        <f t="shared" si="16"/>
        <v>3.2300709730057338</v>
      </c>
      <c r="AE64" s="35">
        <f t="shared" si="16"/>
        <v>3.2311140256432176</v>
      </c>
      <c r="AF64" s="35">
        <f t="shared" si="16"/>
        <v>3.2276619378661073</v>
      </c>
      <c r="AG64" s="35">
        <f t="shared" si="16"/>
        <v>3.2268832571596104</v>
      </c>
    </row>
    <row r="65" spans="1:33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 spans="1:33" x14ac:dyDescent="0.25">
      <c r="A66" s="8" t="s">
        <v>2</v>
      </c>
      <c r="B66" s="9">
        <f t="shared" ref="B66:AG66" si="17">SUM(B67:B68)</f>
        <v>1953.3523507200007</v>
      </c>
      <c r="C66" s="9">
        <f t="shared" si="17"/>
        <v>1979.2060549199998</v>
      </c>
      <c r="D66" s="9">
        <f t="shared" si="17"/>
        <v>1940.9283050399999</v>
      </c>
      <c r="E66" s="9">
        <f t="shared" si="17"/>
        <v>1644.8154483600001</v>
      </c>
      <c r="F66" s="9">
        <f t="shared" si="17"/>
        <v>1566.0548380800003</v>
      </c>
      <c r="G66" s="9">
        <f t="shared" si="17"/>
        <v>1552.0121683200005</v>
      </c>
      <c r="H66" s="9">
        <f t="shared" si="17"/>
        <v>1602.2110240800002</v>
      </c>
      <c r="I66" s="9">
        <f t="shared" si="17"/>
        <v>1592.1597394799999</v>
      </c>
      <c r="J66" s="9">
        <f t="shared" si="17"/>
        <v>1225.5207854400003</v>
      </c>
      <c r="K66" s="9">
        <f t="shared" si="17"/>
        <v>1888.3829462400004</v>
      </c>
      <c r="L66" s="9">
        <f t="shared" si="17"/>
        <v>2131.002677160001</v>
      </c>
      <c r="M66" s="9">
        <f t="shared" si="17"/>
        <v>1523.1419161199997</v>
      </c>
      <c r="N66" s="9">
        <f t="shared" si="17"/>
        <v>1549.1059703999999</v>
      </c>
      <c r="O66" s="9">
        <f t="shared" si="17"/>
        <v>1860.5185736399994</v>
      </c>
      <c r="P66" s="9">
        <f t="shared" si="17"/>
        <v>2104.9010935199999</v>
      </c>
      <c r="Q66" s="9">
        <f t="shared" si="17"/>
        <v>1852.0334845200007</v>
      </c>
      <c r="R66" s="9">
        <f t="shared" si="17"/>
        <v>2029.0534149600003</v>
      </c>
      <c r="S66" s="9">
        <f t="shared" si="17"/>
        <v>1592.7628168800004</v>
      </c>
      <c r="T66" s="9">
        <f t="shared" si="17"/>
        <v>1698.4784743200005</v>
      </c>
      <c r="U66" s="9">
        <f t="shared" si="17"/>
        <v>1530.1033768800003</v>
      </c>
      <c r="V66" s="9">
        <f t="shared" si="17"/>
        <v>1478.1935667600001</v>
      </c>
      <c r="W66" s="9">
        <f t="shared" si="17"/>
        <v>1803.5448303600001</v>
      </c>
      <c r="X66" s="9">
        <f t="shared" si="17"/>
        <v>1948.7126664</v>
      </c>
      <c r="Y66" s="9">
        <f t="shared" si="17"/>
        <v>2076.5344215599998</v>
      </c>
      <c r="Z66" s="9">
        <f t="shared" si="17"/>
        <v>1952.6213354400004</v>
      </c>
      <c r="AA66" s="9">
        <f t="shared" si="17"/>
        <v>2062.4731455600004</v>
      </c>
      <c r="AB66" s="9">
        <f t="shared" si="17"/>
        <v>2454.1945455600007</v>
      </c>
      <c r="AC66" s="9">
        <f t="shared" si="17"/>
        <v>2498.7341782800004</v>
      </c>
      <c r="AD66" s="9">
        <f t="shared" si="17"/>
        <v>2600.2311102000003</v>
      </c>
      <c r="AE66" s="9">
        <f t="shared" si="17"/>
        <v>3064.1766001200003</v>
      </c>
      <c r="AF66" s="9">
        <f t="shared" si="17"/>
        <v>2205.01993356</v>
      </c>
      <c r="AG66" s="9">
        <f t="shared" si="17"/>
        <v>2116.6001164800005</v>
      </c>
    </row>
    <row r="67" spans="1:33" x14ac:dyDescent="0.25">
      <c r="A67" s="10" t="s">
        <v>29</v>
      </c>
      <c r="B67" s="11">
        <v>646.63979337871285</v>
      </c>
      <c r="C67" s="11">
        <v>654.79566487837724</v>
      </c>
      <c r="D67" s="11">
        <v>642.39545501695977</v>
      </c>
      <c r="E67" s="11">
        <v>544.02633213036563</v>
      </c>
      <c r="F67" s="11">
        <v>517.86666763895482</v>
      </c>
      <c r="G67" s="11">
        <v>512.06893051856321</v>
      </c>
      <c r="H67" s="11">
        <v>540.0651686985882</v>
      </c>
      <c r="I67" s="11">
        <v>538.77351326946882</v>
      </c>
      <c r="J67" s="11">
        <v>408.63111868443644</v>
      </c>
      <c r="K67" s="11">
        <v>653.43568425378101</v>
      </c>
      <c r="L67" s="11">
        <v>726.85206753731006</v>
      </c>
      <c r="M67" s="11">
        <v>517.80925210341945</v>
      </c>
      <c r="N67" s="11">
        <v>517.11007803522614</v>
      </c>
      <c r="O67" s="11">
        <v>587.66407684742853</v>
      </c>
      <c r="P67" s="11">
        <v>707.46198251203293</v>
      </c>
      <c r="Q67" s="11">
        <v>630.56167998418164</v>
      </c>
      <c r="R67" s="11">
        <v>657.76459978439379</v>
      </c>
      <c r="S67" s="11">
        <v>503.67318124006079</v>
      </c>
      <c r="T67" s="11">
        <v>529.07654589157733</v>
      </c>
      <c r="U67" s="11">
        <v>507.42713278377744</v>
      </c>
      <c r="V67" s="11">
        <v>481.34991917127655</v>
      </c>
      <c r="W67" s="11">
        <v>559.68976389849854</v>
      </c>
      <c r="X67" s="11">
        <v>598.94901901443086</v>
      </c>
      <c r="Y67" s="11">
        <v>632.64693031962133</v>
      </c>
      <c r="Z67" s="11">
        <v>604.91518239283482</v>
      </c>
      <c r="AA67" s="11">
        <v>613.7750096159906</v>
      </c>
      <c r="AB67" s="11">
        <v>725.69904087108853</v>
      </c>
      <c r="AC67" s="11">
        <v>743.58928520479492</v>
      </c>
      <c r="AD67" s="11">
        <v>819.6730962074696</v>
      </c>
      <c r="AE67" s="11">
        <v>1053.878578651229</v>
      </c>
      <c r="AF67" s="11">
        <v>667.85771346147419</v>
      </c>
      <c r="AG67" s="11">
        <v>638.81183170433303</v>
      </c>
    </row>
    <row r="68" spans="1:33" x14ac:dyDescent="0.25">
      <c r="A68" s="12" t="s">
        <v>30</v>
      </c>
      <c r="B68" s="13">
        <v>1306.7125573412879</v>
      </c>
      <c r="C68" s="13">
        <v>1324.4103900416226</v>
      </c>
      <c r="D68" s="13">
        <v>1298.5328500230403</v>
      </c>
      <c r="E68" s="13">
        <v>1100.7891162296346</v>
      </c>
      <c r="F68" s="13">
        <v>1048.1881704410455</v>
      </c>
      <c r="G68" s="13">
        <v>1039.9432378014371</v>
      </c>
      <c r="H68" s="13">
        <v>1062.145855381412</v>
      </c>
      <c r="I68" s="13">
        <v>1053.386226210531</v>
      </c>
      <c r="J68" s="13">
        <v>816.88966675556389</v>
      </c>
      <c r="K68" s="13">
        <v>1234.9472619862195</v>
      </c>
      <c r="L68" s="13">
        <v>1404.1506096226908</v>
      </c>
      <c r="M68" s="13">
        <v>1005.3326640165801</v>
      </c>
      <c r="N68" s="13">
        <v>1031.9958923647739</v>
      </c>
      <c r="O68" s="13">
        <v>1272.8544967925709</v>
      </c>
      <c r="P68" s="13">
        <v>1397.4391110079669</v>
      </c>
      <c r="Q68" s="13">
        <v>1221.471804535819</v>
      </c>
      <c r="R68" s="13">
        <v>1371.2888151756065</v>
      </c>
      <c r="S68" s="13">
        <v>1089.0896356399396</v>
      </c>
      <c r="T68" s="13">
        <v>1169.4019284284232</v>
      </c>
      <c r="U68" s="13">
        <v>1022.6762440962227</v>
      </c>
      <c r="V68" s="13">
        <v>996.84364758872357</v>
      </c>
      <c r="W68" s="13">
        <v>1243.8550664615016</v>
      </c>
      <c r="X68" s="13">
        <v>1349.7636473855691</v>
      </c>
      <c r="Y68" s="13">
        <v>1443.8874912403787</v>
      </c>
      <c r="Z68" s="13">
        <v>1347.7061530471656</v>
      </c>
      <c r="AA68" s="13">
        <v>1448.6981359440099</v>
      </c>
      <c r="AB68" s="13">
        <v>1728.4955046889124</v>
      </c>
      <c r="AC68" s="13">
        <v>1755.1448930752056</v>
      </c>
      <c r="AD68" s="13">
        <v>1780.5580139925305</v>
      </c>
      <c r="AE68" s="13">
        <v>2010.2980214687716</v>
      </c>
      <c r="AF68" s="13">
        <v>1537.1622200985257</v>
      </c>
      <c r="AG68" s="13">
        <v>1477.7882847756675</v>
      </c>
    </row>
    <row r="69" spans="1:33" x14ac:dyDescent="0.25">
      <c r="A69" s="14" t="s">
        <v>24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 spans="1:33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 spans="1:33" x14ac:dyDescent="0.25">
      <c r="A71" s="8" t="s">
        <v>7</v>
      </c>
      <c r="B71" s="9">
        <f t="shared" ref="B71:AG73" si="18">IF(B66=0,0,100*B66/B12)</f>
        <v>25982.302376519547</v>
      </c>
      <c r="C71" s="9">
        <f t="shared" si="18"/>
        <v>25969.010412370924</v>
      </c>
      <c r="D71" s="9">
        <f t="shared" si="18"/>
        <v>25977.877769101804</v>
      </c>
      <c r="E71" s="9">
        <f t="shared" si="18"/>
        <v>25963.445812549726</v>
      </c>
      <c r="F71" s="9">
        <f t="shared" si="18"/>
        <v>25958.884259256192</v>
      </c>
      <c r="G71" s="9">
        <f t="shared" si="18"/>
        <v>25910.46815307892</v>
      </c>
      <c r="H71" s="9">
        <f t="shared" si="18"/>
        <v>25593.435909985594</v>
      </c>
      <c r="I71" s="9">
        <f t="shared" si="18"/>
        <v>25686.591451869575</v>
      </c>
      <c r="J71" s="9">
        <f t="shared" si="18"/>
        <v>26274.788796302772</v>
      </c>
      <c r="K71" s="9">
        <f t="shared" si="18"/>
        <v>24598.085180431663</v>
      </c>
      <c r="L71" s="9">
        <f t="shared" si="18"/>
        <v>24629.539450844033</v>
      </c>
      <c r="M71" s="9">
        <f t="shared" si="18"/>
        <v>18438.858617759211</v>
      </c>
      <c r="N71" s="9">
        <f t="shared" si="18"/>
        <v>18216.253059009916</v>
      </c>
      <c r="O71" s="9">
        <f t="shared" si="18"/>
        <v>23657.428264730646</v>
      </c>
      <c r="P71" s="9">
        <f t="shared" si="18"/>
        <v>26933.287954304666</v>
      </c>
      <c r="Q71" s="9">
        <f t="shared" si="18"/>
        <v>22200.77752286238</v>
      </c>
      <c r="R71" s="9">
        <f t="shared" si="18"/>
        <v>24752.88228026967</v>
      </c>
      <c r="S71" s="9">
        <f t="shared" si="18"/>
        <v>20192.87660733498</v>
      </c>
      <c r="T71" s="9">
        <f t="shared" si="18"/>
        <v>23654.437151237129</v>
      </c>
      <c r="U71" s="9">
        <f t="shared" si="18"/>
        <v>25102.958272022544</v>
      </c>
      <c r="V71" s="9">
        <f t="shared" si="18"/>
        <v>22121.59577823176</v>
      </c>
      <c r="W71" s="9">
        <f t="shared" si="18"/>
        <v>26106.598115594854</v>
      </c>
      <c r="X71" s="9">
        <f t="shared" si="18"/>
        <v>30161.964788414112</v>
      </c>
      <c r="Y71" s="9">
        <f t="shared" si="18"/>
        <v>28378.195214420939</v>
      </c>
      <c r="Z71" s="9">
        <f t="shared" si="18"/>
        <v>26713.69264184398</v>
      </c>
      <c r="AA71" s="9">
        <f t="shared" si="18"/>
        <v>28154.097065670136</v>
      </c>
      <c r="AB71" s="9">
        <f t="shared" si="18"/>
        <v>33366.650372959011</v>
      </c>
      <c r="AC71" s="9">
        <f t="shared" si="18"/>
        <v>32413.649145305524</v>
      </c>
      <c r="AD71" s="9">
        <f t="shared" si="18"/>
        <v>33265.828171937836</v>
      </c>
      <c r="AE71" s="9">
        <f t="shared" si="18"/>
        <v>39804.654071765835</v>
      </c>
      <c r="AF71" s="9">
        <f t="shared" si="18"/>
        <v>32570.052802299055</v>
      </c>
      <c r="AG71" s="9">
        <f t="shared" si="18"/>
        <v>28854.062150059661</v>
      </c>
    </row>
    <row r="72" spans="1:33" x14ac:dyDescent="0.25">
      <c r="A72" s="10" t="s">
        <v>29</v>
      </c>
      <c r="B72" s="11">
        <f t="shared" si="18"/>
        <v>21670.39413087874</v>
      </c>
      <c r="C72" s="11">
        <f t="shared" si="18"/>
        <v>21645.994567916154</v>
      </c>
      <c r="D72" s="11">
        <f t="shared" si="18"/>
        <v>21662.269044889494</v>
      </c>
      <c r="E72" s="11">
        <f t="shared" si="18"/>
        <v>21635.773502326752</v>
      </c>
      <c r="F72" s="11">
        <f t="shared" si="18"/>
        <v>21627.403698359311</v>
      </c>
      <c r="G72" s="11">
        <f t="shared" si="18"/>
        <v>21538.523973464209</v>
      </c>
      <c r="H72" s="11">
        <f t="shared" si="18"/>
        <v>21236.138945390707</v>
      </c>
      <c r="I72" s="11">
        <f t="shared" si="18"/>
        <v>21343.566439254952</v>
      </c>
      <c r="J72" s="11">
        <f t="shared" si="18"/>
        <v>22028.643610289626</v>
      </c>
      <c r="K72" s="11">
        <f t="shared" si="18"/>
        <v>20328.197666577929</v>
      </c>
      <c r="L72" s="11">
        <f t="shared" si="18"/>
        <v>20356.745952882888</v>
      </c>
      <c r="M72" s="11">
        <f t="shared" si="18"/>
        <v>15202.864244295488</v>
      </c>
      <c r="N72" s="11">
        <f t="shared" si="18"/>
        <v>15215.671631409115</v>
      </c>
      <c r="O72" s="11">
        <f t="shared" si="18"/>
        <v>20190.700813292406</v>
      </c>
      <c r="P72" s="11">
        <f t="shared" si="18"/>
        <v>22672.244045036481</v>
      </c>
      <c r="Q72" s="11">
        <f t="shared" si="18"/>
        <v>18703.397871319019</v>
      </c>
      <c r="R72" s="11">
        <f t="shared" si="18"/>
        <v>20806.440024672796</v>
      </c>
      <c r="S72" s="11">
        <f t="shared" si="18"/>
        <v>17222.386849700117</v>
      </c>
      <c r="T72" s="11">
        <f t="shared" si="18"/>
        <v>20264.710985889811</v>
      </c>
      <c r="U72" s="11">
        <f t="shared" si="18"/>
        <v>21678.46298704093</v>
      </c>
      <c r="V72" s="11">
        <f t="shared" si="18"/>
        <v>18772.863298793622</v>
      </c>
      <c r="W72" s="11">
        <f t="shared" si="18"/>
        <v>22200.828307882708</v>
      </c>
      <c r="X72" s="11">
        <f t="shared" si="18"/>
        <v>25425.910444546884</v>
      </c>
      <c r="Y72" s="11">
        <f t="shared" si="18"/>
        <v>23735.186973688811</v>
      </c>
      <c r="Z72" s="11">
        <f t="shared" si="18"/>
        <v>22155.776670425796</v>
      </c>
      <c r="AA72" s="11">
        <f t="shared" si="18"/>
        <v>23424.461798062483</v>
      </c>
      <c r="AB72" s="11">
        <f t="shared" si="18"/>
        <v>27704.157265721224</v>
      </c>
      <c r="AC72" s="11">
        <f t="shared" si="18"/>
        <v>26997.533487981818</v>
      </c>
      <c r="AD72" s="11">
        <f t="shared" si="18"/>
        <v>27178.823636155543</v>
      </c>
      <c r="AE72" s="11">
        <f t="shared" si="18"/>
        <v>31948.07744242936</v>
      </c>
      <c r="AF72" s="11">
        <f t="shared" si="18"/>
        <v>24130.518763541506</v>
      </c>
      <c r="AG72" s="11">
        <f t="shared" si="18"/>
        <v>21065.587411807886</v>
      </c>
    </row>
    <row r="73" spans="1:33" x14ac:dyDescent="0.25">
      <c r="A73" s="12" t="s">
        <v>30</v>
      </c>
      <c r="B73" s="13">
        <f t="shared" si="18"/>
        <v>28820.093663660762</v>
      </c>
      <c r="C73" s="13">
        <f t="shared" si="18"/>
        <v>28814.111712366375</v>
      </c>
      <c r="D73" s="13">
        <f t="shared" si="18"/>
        <v>28818.104769259931</v>
      </c>
      <c r="E73" s="13">
        <f t="shared" si="18"/>
        <v>28811.611765703234</v>
      </c>
      <c r="F73" s="13">
        <f t="shared" si="18"/>
        <v>28809.556306416136</v>
      </c>
      <c r="G73" s="13">
        <f t="shared" si="18"/>
        <v>28787.770448223397</v>
      </c>
      <c r="H73" s="13">
        <f t="shared" si="18"/>
        <v>28574.583825600927</v>
      </c>
      <c r="I73" s="13">
        <f t="shared" si="18"/>
        <v>28670.451689644455</v>
      </c>
      <c r="J73" s="13">
        <f t="shared" si="18"/>
        <v>29078.598882745588</v>
      </c>
      <c r="K73" s="13">
        <f t="shared" si="18"/>
        <v>27673.757994331445</v>
      </c>
      <c r="L73" s="13">
        <f t="shared" si="18"/>
        <v>27631.774265980646</v>
      </c>
      <c r="M73" s="13">
        <f t="shared" si="18"/>
        <v>20709.285195815763</v>
      </c>
      <c r="N73" s="13">
        <f t="shared" si="18"/>
        <v>20213.648387372879</v>
      </c>
      <c r="O73" s="13">
        <f t="shared" si="18"/>
        <v>25694.258216896662</v>
      </c>
      <c r="P73" s="13">
        <f t="shared" si="18"/>
        <v>29765.349600114485</v>
      </c>
      <c r="Q73" s="13">
        <f t="shared" si="18"/>
        <v>24572.813543178119</v>
      </c>
      <c r="R73" s="13">
        <f t="shared" si="18"/>
        <v>27230.317087458356</v>
      </c>
      <c r="S73" s="13">
        <f t="shared" si="18"/>
        <v>21943.206943072033</v>
      </c>
      <c r="T73" s="13">
        <f t="shared" si="18"/>
        <v>25591.166760259115</v>
      </c>
      <c r="U73" s="13">
        <f t="shared" si="18"/>
        <v>27237.853054833937</v>
      </c>
      <c r="V73" s="13">
        <f t="shared" si="18"/>
        <v>24206.655946124178</v>
      </c>
      <c r="W73" s="13">
        <f t="shared" si="18"/>
        <v>28350.903515955884</v>
      </c>
      <c r="X73" s="13">
        <f t="shared" si="18"/>
        <v>32879.652247402759</v>
      </c>
      <c r="Y73" s="13">
        <f t="shared" si="18"/>
        <v>31038.527989311482</v>
      </c>
      <c r="Z73" s="13">
        <f t="shared" si="18"/>
        <v>29431.309272297785</v>
      </c>
      <c r="AA73" s="13">
        <f t="shared" si="18"/>
        <v>30787.80795166795</v>
      </c>
      <c r="AB73" s="13">
        <f t="shared" si="18"/>
        <v>36498.698410775018</v>
      </c>
      <c r="AC73" s="13">
        <f t="shared" si="18"/>
        <v>35424.488452574275</v>
      </c>
      <c r="AD73" s="13">
        <f t="shared" si="18"/>
        <v>37089.773783550889</v>
      </c>
      <c r="AE73" s="13">
        <f t="shared" si="18"/>
        <v>45695.726161534119</v>
      </c>
      <c r="AF73" s="13">
        <f t="shared" si="18"/>
        <v>38406.059874113525</v>
      </c>
      <c r="AG73" s="13">
        <f t="shared" si="18"/>
        <v>34342.841902588712</v>
      </c>
    </row>
    <row r="74" spans="1:33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 spans="1:33" x14ac:dyDescent="0.25">
      <c r="A75" s="8" t="s">
        <v>19</v>
      </c>
      <c r="B75" s="21">
        <f t="shared" ref="B75:AG77" si="19">IF(B66=0,0,1000*B66/B3)</f>
        <v>17.558596330527852</v>
      </c>
      <c r="C75" s="21">
        <f t="shared" si="19"/>
        <v>17.549614500494076</v>
      </c>
      <c r="D75" s="21">
        <f t="shared" si="19"/>
        <v>17.555605504560987</v>
      </c>
      <c r="E75" s="21">
        <f t="shared" si="19"/>
        <v>17.54585042213278</v>
      </c>
      <c r="F75" s="21">
        <f t="shared" si="19"/>
        <v>17.542770169356302</v>
      </c>
      <c r="G75" s="21">
        <f t="shared" si="19"/>
        <v>17.510052800593353</v>
      </c>
      <c r="H75" s="21">
        <f t="shared" si="19"/>
        <v>17.428587826908327</v>
      </c>
      <c r="I75" s="21">
        <f t="shared" si="19"/>
        <v>17.460108904202617</v>
      </c>
      <c r="J75" s="21">
        <f t="shared" si="19"/>
        <v>17.665946060317982</v>
      </c>
      <c r="K75" s="21">
        <f t="shared" si="19"/>
        <v>17.192186993351317</v>
      </c>
      <c r="L75" s="21">
        <f t="shared" si="19"/>
        <v>17.202206384376069</v>
      </c>
      <c r="M75" s="21">
        <f t="shared" si="19"/>
        <v>12.411598559709045</v>
      </c>
      <c r="N75" s="21">
        <f t="shared" si="19"/>
        <v>12.551033249213745</v>
      </c>
      <c r="O75" s="21">
        <f t="shared" si="19"/>
        <v>15.602891362884797</v>
      </c>
      <c r="P75" s="21">
        <f t="shared" si="19"/>
        <v>17.825630482808052</v>
      </c>
      <c r="Q75" s="21">
        <f t="shared" si="19"/>
        <v>14.879959311188045</v>
      </c>
      <c r="R75" s="21">
        <f t="shared" si="19"/>
        <v>15.19935242703499</v>
      </c>
      <c r="S75" s="21">
        <f t="shared" si="19"/>
        <v>11.985413113436497</v>
      </c>
      <c r="T75" s="21">
        <f t="shared" si="19"/>
        <v>12.882832390456624</v>
      </c>
      <c r="U75" s="21">
        <f t="shared" si="19"/>
        <v>13.747284723339039</v>
      </c>
      <c r="V75" s="21">
        <f t="shared" si="19"/>
        <v>11.717666894091279</v>
      </c>
      <c r="W75" s="21">
        <f t="shared" si="19"/>
        <v>12.735662949453376</v>
      </c>
      <c r="X75" s="21">
        <f t="shared" si="19"/>
        <v>13.799547656910732</v>
      </c>
      <c r="Y75" s="21">
        <f t="shared" si="19"/>
        <v>12.173784668216028</v>
      </c>
      <c r="Z75" s="21">
        <f t="shared" si="19"/>
        <v>11.200398794901259</v>
      </c>
      <c r="AA75" s="21">
        <f t="shared" si="19"/>
        <v>10.9698883187961</v>
      </c>
      <c r="AB75" s="21">
        <f t="shared" si="19"/>
        <v>12.727176569577397</v>
      </c>
      <c r="AC75" s="21">
        <f t="shared" si="19"/>
        <v>12.203925716971957</v>
      </c>
      <c r="AD75" s="21">
        <f t="shared" si="19"/>
        <v>13.291664199760516</v>
      </c>
      <c r="AE75" s="21">
        <f t="shared" si="19"/>
        <v>16.966288954206419</v>
      </c>
      <c r="AF75" s="21">
        <f t="shared" si="19"/>
        <v>13.212999781829106</v>
      </c>
      <c r="AG75" s="21">
        <f t="shared" si="19"/>
        <v>11.881653592246348</v>
      </c>
    </row>
    <row r="76" spans="1:33" x14ac:dyDescent="0.25">
      <c r="A76" s="10" t="s">
        <v>29</v>
      </c>
      <c r="B76" s="22">
        <f t="shared" si="19"/>
        <v>36.954450083101875</v>
      </c>
      <c r="C76" s="22">
        <f t="shared" si="19"/>
        <v>36.912841467836515</v>
      </c>
      <c r="D76" s="22">
        <f t="shared" si="19"/>
        <v>36.940595410873811</v>
      </c>
      <c r="E76" s="22">
        <f t="shared" si="19"/>
        <v>36.895404776471203</v>
      </c>
      <c r="F76" s="22">
        <f t="shared" si="19"/>
        <v>36.881135069626737</v>
      </c>
      <c r="G76" s="22">
        <f t="shared" si="19"/>
        <v>36.729572337751605</v>
      </c>
      <c r="H76" s="22">
        <f t="shared" si="19"/>
        <v>36.213916887739657</v>
      </c>
      <c r="I76" s="22">
        <f t="shared" si="19"/>
        <v>36.397106970100218</v>
      </c>
      <c r="J76" s="22">
        <f t="shared" si="19"/>
        <v>37.56536794490146</v>
      </c>
      <c r="K76" s="22">
        <f t="shared" si="19"/>
        <v>34.665602699544692</v>
      </c>
      <c r="L76" s="22">
        <f t="shared" si="19"/>
        <v>34.714281079181596</v>
      </c>
      <c r="M76" s="22">
        <f t="shared" si="19"/>
        <v>25.658843031075115</v>
      </c>
      <c r="N76" s="22">
        <f t="shared" si="19"/>
        <v>25.894412278563451</v>
      </c>
      <c r="O76" s="22">
        <f t="shared" si="19"/>
        <v>33.397225275286424</v>
      </c>
      <c r="P76" s="22">
        <f t="shared" si="19"/>
        <v>36.9347393941147</v>
      </c>
      <c r="Q76" s="22">
        <f t="shared" si="19"/>
        <v>30.544017152397313</v>
      </c>
      <c r="R76" s="22">
        <f t="shared" si="19"/>
        <v>32.626030120029256</v>
      </c>
      <c r="S76" s="22">
        <f t="shared" si="19"/>
        <v>26.825426869633272</v>
      </c>
      <c r="T76" s="22">
        <f t="shared" si="19"/>
        <v>29.474638803249594</v>
      </c>
      <c r="U76" s="22">
        <f t="shared" si="19"/>
        <v>30.217893422262676</v>
      </c>
      <c r="V76" s="22">
        <f t="shared" si="19"/>
        <v>26.243591623324676</v>
      </c>
      <c r="W76" s="22">
        <f t="shared" si="19"/>
        <v>30.045340885272655</v>
      </c>
      <c r="X76" s="22">
        <f t="shared" si="19"/>
        <v>33.047138388247348</v>
      </c>
      <c r="Y76" s="22">
        <f t="shared" si="19"/>
        <v>29.476769629300229</v>
      </c>
      <c r="Z76" s="22">
        <f t="shared" si="19"/>
        <v>26.579711950381217</v>
      </c>
      <c r="AA76" s="22">
        <f t="shared" si="19"/>
        <v>26.592446738294843</v>
      </c>
      <c r="AB76" s="22">
        <f t="shared" si="19"/>
        <v>30.699228044274935</v>
      </c>
      <c r="AC76" s="22">
        <f t="shared" si="19"/>
        <v>29.452821585255915</v>
      </c>
      <c r="AD76" s="22">
        <f t="shared" si="19"/>
        <v>30.890524763265397</v>
      </c>
      <c r="AE76" s="22">
        <f t="shared" si="19"/>
        <v>36.941584273057174</v>
      </c>
      <c r="AF76" s="22">
        <f t="shared" si="19"/>
        <v>25.724404746689398</v>
      </c>
      <c r="AG76" s="22">
        <f t="shared" si="19"/>
        <v>24.068066379615903</v>
      </c>
    </row>
    <row r="77" spans="1:33" x14ac:dyDescent="0.25">
      <c r="A77" s="12" t="s">
        <v>30</v>
      </c>
      <c r="B77" s="23">
        <f t="shared" si="19"/>
        <v>13.938364803078059</v>
      </c>
      <c r="C77" s="23">
        <f t="shared" si="19"/>
        <v>13.935472754811119</v>
      </c>
      <c r="D77" s="23">
        <f t="shared" si="19"/>
        <v>13.937401711453072</v>
      </c>
      <c r="E77" s="23">
        <f t="shared" si="19"/>
        <v>13.934260666441668</v>
      </c>
      <c r="F77" s="23">
        <f t="shared" si="19"/>
        <v>13.933268922627391</v>
      </c>
      <c r="G77" s="23">
        <f t="shared" si="19"/>
        <v>13.922734012853796</v>
      </c>
      <c r="H77" s="23">
        <f t="shared" si="19"/>
        <v>13.791082270267868</v>
      </c>
      <c r="I77" s="23">
        <f t="shared" si="19"/>
        <v>13.79034581276394</v>
      </c>
      <c r="J77" s="23">
        <f t="shared" si="19"/>
        <v>13.965343338415966</v>
      </c>
      <c r="K77" s="23">
        <f t="shared" si="19"/>
        <v>13.572353115021937</v>
      </c>
      <c r="L77" s="23">
        <f t="shared" si="19"/>
        <v>13.640279294228794</v>
      </c>
      <c r="M77" s="23">
        <f t="shared" si="19"/>
        <v>9.8044217782076135</v>
      </c>
      <c r="N77" s="23">
        <f t="shared" si="19"/>
        <v>9.9753477070161516</v>
      </c>
      <c r="O77" s="23">
        <f t="shared" si="19"/>
        <v>12.522460859650129</v>
      </c>
      <c r="P77" s="23">
        <f t="shared" si="19"/>
        <v>14.125753848708181</v>
      </c>
      <c r="Q77" s="23">
        <f t="shared" si="19"/>
        <v>11.765216599391799</v>
      </c>
      <c r="R77" s="23">
        <f t="shared" si="19"/>
        <v>12.099395826921194</v>
      </c>
      <c r="S77" s="23">
        <f t="shared" si="19"/>
        <v>9.543722351866867</v>
      </c>
      <c r="T77" s="23">
        <f t="shared" si="19"/>
        <v>10.267798981453289</v>
      </c>
      <c r="U77" s="23">
        <f t="shared" si="19"/>
        <v>10.820831340478529</v>
      </c>
      <c r="V77" s="23">
        <f t="shared" si="19"/>
        <v>9.2463667644368446</v>
      </c>
      <c r="W77" s="23">
        <f t="shared" si="19"/>
        <v>10.113829670067288</v>
      </c>
      <c r="X77" s="23">
        <f t="shared" si="19"/>
        <v>10.965521066826584</v>
      </c>
      <c r="Y77" s="23">
        <f t="shared" si="19"/>
        <v>9.6832602761662816</v>
      </c>
      <c r="Z77" s="23">
        <f t="shared" si="19"/>
        <v>8.8912633088709363</v>
      </c>
      <c r="AA77" s="23">
        <f t="shared" si="19"/>
        <v>8.7836391977809658</v>
      </c>
      <c r="AB77" s="23">
        <f t="shared" si="19"/>
        <v>10.216175774975412</v>
      </c>
      <c r="AC77" s="23">
        <f t="shared" si="19"/>
        <v>9.7778788155083909</v>
      </c>
      <c r="AD77" s="23">
        <f t="shared" si="19"/>
        <v>10.529993362083278</v>
      </c>
      <c r="AE77" s="23">
        <f t="shared" si="19"/>
        <v>13.219072311672932</v>
      </c>
      <c r="AF77" s="23">
        <f t="shared" si="19"/>
        <v>10.908003364131453</v>
      </c>
      <c r="AG77" s="23">
        <f t="shared" si="19"/>
        <v>9.7480522959958691</v>
      </c>
    </row>
    <row r="78" spans="1:33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spans="1:33" x14ac:dyDescent="0.25">
      <c r="A79" s="8" t="s">
        <v>8</v>
      </c>
      <c r="B79" s="36">
        <f t="shared" ref="B79:AG81" si="20">IF(B66=0,0,B66/B$66)</f>
        <v>1</v>
      </c>
      <c r="C79" s="36">
        <f t="shared" si="20"/>
        <v>1</v>
      </c>
      <c r="D79" s="36">
        <f t="shared" si="20"/>
        <v>1</v>
      </c>
      <c r="E79" s="36">
        <f t="shared" si="20"/>
        <v>1</v>
      </c>
      <c r="F79" s="36">
        <f t="shared" si="20"/>
        <v>1</v>
      </c>
      <c r="G79" s="36">
        <f t="shared" si="20"/>
        <v>1</v>
      </c>
      <c r="H79" s="36">
        <f t="shared" si="20"/>
        <v>1</v>
      </c>
      <c r="I79" s="36">
        <f t="shared" si="20"/>
        <v>1</v>
      </c>
      <c r="J79" s="36">
        <f t="shared" si="20"/>
        <v>1</v>
      </c>
      <c r="K79" s="36">
        <f t="shared" si="20"/>
        <v>1</v>
      </c>
      <c r="L79" s="36">
        <f t="shared" si="20"/>
        <v>1</v>
      </c>
      <c r="M79" s="36">
        <f t="shared" si="20"/>
        <v>1</v>
      </c>
      <c r="N79" s="36">
        <f t="shared" si="20"/>
        <v>1</v>
      </c>
      <c r="O79" s="36">
        <f t="shared" si="20"/>
        <v>1</v>
      </c>
      <c r="P79" s="36">
        <f t="shared" si="20"/>
        <v>1</v>
      </c>
      <c r="Q79" s="36">
        <f t="shared" si="20"/>
        <v>1</v>
      </c>
      <c r="R79" s="36">
        <f t="shared" si="20"/>
        <v>1</v>
      </c>
      <c r="S79" s="36">
        <f t="shared" si="20"/>
        <v>1</v>
      </c>
      <c r="T79" s="36">
        <f t="shared" si="20"/>
        <v>1</v>
      </c>
      <c r="U79" s="36">
        <f t="shared" si="20"/>
        <v>1</v>
      </c>
      <c r="V79" s="36">
        <f t="shared" si="20"/>
        <v>1</v>
      </c>
      <c r="W79" s="36">
        <f t="shared" si="20"/>
        <v>1</v>
      </c>
      <c r="X79" s="36">
        <f t="shared" si="20"/>
        <v>1</v>
      </c>
      <c r="Y79" s="36">
        <f t="shared" si="20"/>
        <v>1</v>
      </c>
      <c r="Z79" s="36">
        <f t="shared" si="20"/>
        <v>1</v>
      </c>
      <c r="AA79" s="36">
        <f t="shared" si="20"/>
        <v>1</v>
      </c>
      <c r="AB79" s="36">
        <f t="shared" si="20"/>
        <v>1</v>
      </c>
      <c r="AC79" s="36">
        <f t="shared" si="20"/>
        <v>1</v>
      </c>
      <c r="AD79" s="36">
        <f t="shared" si="20"/>
        <v>1</v>
      </c>
      <c r="AE79" s="36">
        <f t="shared" si="20"/>
        <v>1</v>
      </c>
      <c r="AF79" s="36">
        <f t="shared" si="20"/>
        <v>1</v>
      </c>
      <c r="AG79" s="36">
        <f t="shared" si="20"/>
        <v>1</v>
      </c>
    </row>
    <row r="80" spans="1:33" x14ac:dyDescent="0.25">
      <c r="A80" s="10" t="s">
        <v>29</v>
      </c>
      <c r="B80" s="37">
        <f t="shared" si="20"/>
        <v>0.33104103985149586</v>
      </c>
      <c r="C80" s="37">
        <f t="shared" si="20"/>
        <v>0.33083754127098419</v>
      </c>
      <c r="D80" s="37">
        <f t="shared" si="20"/>
        <v>0.33097330455166962</v>
      </c>
      <c r="E80" s="37">
        <f t="shared" si="20"/>
        <v>0.33075220242660003</v>
      </c>
      <c r="F80" s="37">
        <f t="shared" si="20"/>
        <v>0.33068233311284606</v>
      </c>
      <c r="G80" s="37">
        <f t="shared" si="20"/>
        <v>0.3299387343546798</v>
      </c>
      <c r="H80" s="37">
        <f t="shared" si="20"/>
        <v>0.33707492994482235</v>
      </c>
      <c r="I80" s="37">
        <f t="shared" si="20"/>
        <v>0.33839161982919658</v>
      </c>
      <c r="J80" s="37">
        <f t="shared" si="20"/>
        <v>0.33343467001069682</v>
      </c>
      <c r="K80" s="37">
        <f t="shared" si="20"/>
        <v>0.34602922333886288</v>
      </c>
      <c r="L80" s="37">
        <f t="shared" si="20"/>
        <v>0.34108453984017972</v>
      </c>
      <c r="M80" s="37">
        <f t="shared" si="20"/>
        <v>0.33996126468797422</v>
      </c>
      <c r="N80" s="37">
        <f t="shared" si="20"/>
        <v>0.33381194567451145</v>
      </c>
      <c r="O80" s="37">
        <f t="shared" si="20"/>
        <v>0.31586036558490088</v>
      </c>
      <c r="P80" s="37">
        <f t="shared" si="20"/>
        <v>0.33610224475153511</v>
      </c>
      <c r="Q80" s="37">
        <f t="shared" si="20"/>
        <v>0.34046991334371418</v>
      </c>
      <c r="R80" s="37">
        <f t="shared" si="20"/>
        <v>0.3241731316360445</v>
      </c>
      <c r="S80" s="37">
        <f t="shared" si="20"/>
        <v>0.31622610466678652</v>
      </c>
      <c r="T80" s="37">
        <f t="shared" si="20"/>
        <v>0.31150029505283977</v>
      </c>
      <c r="U80" s="37">
        <f t="shared" si="20"/>
        <v>0.33162931371242432</v>
      </c>
      <c r="V80" s="37">
        <f t="shared" si="20"/>
        <v>0.32563388854839243</v>
      </c>
      <c r="W80" s="37">
        <f t="shared" si="20"/>
        <v>0.31032761397274533</v>
      </c>
      <c r="X80" s="37">
        <f t="shared" si="20"/>
        <v>0.30735625079140755</v>
      </c>
      <c r="Y80" s="37">
        <f t="shared" si="20"/>
        <v>0.30466479329745194</v>
      </c>
      <c r="Z80" s="37">
        <f t="shared" si="20"/>
        <v>0.3097964625366158</v>
      </c>
      <c r="AA80" s="37">
        <f t="shared" si="20"/>
        <v>0.29759175819442685</v>
      </c>
      <c r="AB80" s="37">
        <f t="shared" si="20"/>
        <v>0.29569743856858655</v>
      </c>
      <c r="AC80" s="37">
        <f t="shared" si="20"/>
        <v>0.29758639060864145</v>
      </c>
      <c r="AD80" s="37">
        <f t="shared" si="20"/>
        <v>0.31523086274605155</v>
      </c>
      <c r="AE80" s="37">
        <f t="shared" si="20"/>
        <v>0.3439353262504376</v>
      </c>
      <c r="AF80" s="37">
        <f t="shared" si="20"/>
        <v>0.30288057867269225</v>
      </c>
      <c r="AG80" s="37">
        <f t="shared" si="20"/>
        <v>0.30181035460146594</v>
      </c>
    </row>
    <row r="81" spans="1:33" x14ac:dyDescent="0.25">
      <c r="A81" s="12" t="s">
        <v>30</v>
      </c>
      <c r="B81" s="38">
        <f t="shared" si="20"/>
        <v>0.6689589601485042</v>
      </c>
      <c r="C81" s="38">
        <f t="shared" si="20"/>
        <v>0.66916245872901581</v>
      </c>
      <c r="D81" s="38">
        <f t="shared" si="20"/>
        <v>0.66902669544833049</v>
      </c>
      <c r="E81" s="38">
        <f t="shared" si="20"/>
        <v>0.66924779757340003</v>
      </c>
      <c r="F81" s="38">
        <f t="shared" si="20"/>
        <v>0.66931766688715399</v>
      </c>
      <c r="G81" s="38">
        <f t="shared" si="20"/>
        <v>0.67006126564532009</v>
      </c>
      <c r="H81" s="38">
        <f t="shared" si="20"/>
        <v>0.66292507005517765</v>
      </c>
      <c r="I81" s="38">
        <f t="shared" si="20"/>
        <v>0.66160838017080337</v>
      </c>
      <c r="J81" s="38">
        <f t="shared" si="20"/>
        <v>0.66656532998930329</v>
      </c>
      <c r="K81" s="38">
        <f t="shared" si="20"/>
        <v>0.65397077666113712</v>
      </c>
      <c r="L81" s="38">
        <f t="shared" si="20"/>
        <v>0.65891546015982017</v>
      </c>
      <c r="M81" s="38">
        <f t="shared" si="20"/>
        <v>0.66003873531202573</v>
      </c>
      <c r="N81" s="38">
        <f t="shared" si="20"/>
        <v>0.66618805432548867</v>
      </c>
      <c r="O81" s="38">
        <f t="shared" si="20"/>
        <v>0.68413963441509917</v>
      </c>
      <c r="P81" s="38">
        <f t="shared" si="20"/>
        <v>0.66389775524846484</v>
      </c>
      <c r="Q81" s="38">
        <f t="shared" si="20"/>
        <v>0.65953008665628587</v>
      </c>
      <c r="R81" s="38">
        <f t="shared" si="20"/>
        <v>0.67582686836395545</v>
      </c>
      <c r="S81" s="38">
        <f t="shared" si="20"/>
        <v>0.68377389533321342</v>
      </c>
      <c r="T81" s="38">
        <f t="shared" si="20"/>
        <v>0.68849970494716017</v>
      </c>
      <c r="U81" s="38">
        <f t="shared" si="20"/>
        <v>0.66837068628757557</v>
      </c>
      <c r="V81" s="38">
        <f t="shared" si="20"/>
        <v>0.67436611145160763</v>
      </c>
      <c r="W81" s="38">
        <f t="shared" si="20"/>
        <v>0.68967238602725467</v>
      </c>
      <c r="X81" s="38">
        <f t="shared" si="20"/>
        <v>0.69264374920859251</v>
      </c>
      <c r="Y81" s="38">
        <f t="shared" si="20"/>
        <v>0.69533520670254811</v>
      </c>
      <c r="Z81" s="38">
        <f t="shared" si="20"/>
        <v>0.69020353746338414</v>
      </c>
      <c r="AA81" s="38">
        <f t="shared" si="20"/>
        <v>0.70240824180557315</v>
      </c>
      <c r="AB81" s="38">
        <f t="shared" si="20"/>
        <v>0.70430256143141357</v>
      </c>
      <c r="AC81" s="38">
        <f t="shared" si="20"/>
        <v>0.70241360939135855</v>
      </c>
      <c r="AD81" s="38">
        <f t="shared" si="20"/>
        <v>0.68476913725394839</v>
      </c>
      <c r="AE81" s="38">
        <f t="shared" si="20"/>
        <v>0.65606467374956245</v>
      </c>
      <c r="AF81" s="38">
        <f t="shared" si="20"/>
        <v>0.69711942132730775</v>
      </c>
      <c r="AG81" s="38">
        <f t="shared" si="20"/>
        <v>0.69818964539853412</v>
      </c>
    </row>
    <row r="82" spans="1:33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 spans="1:33" x14ac:dyDescent="0.25">
      <c r="A83" s="8" t="s">
        <v>26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>
        <f>SUM(AD84:AD85)</f>
        <v>2600.2311102000003</v>
      </c>
      <c r="AE83" s="9">
        <f t="shared" ref="AE83:AG83" si="21">SUM(AE84:AE85)</f>
        <v>3064.1766001200003</v>
      </c>
      <c r="AF83" s="9">
        <f t="shared" si="21"/>
        <v>2205.01993356</v>
      </c>
      <c r="AG83" s="9">
        <f t="shared" si="21"/>
        <v>2116.6001164800005</v>
      </c>
    </row>
    <row r="84" spans="1:33" x14ac:dyDescent="0.25">
      <c r="A84" s="10" t="s">
        <v>29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>
        <v>819.6730962074696</v>
      </c>
      <c r="AE84" s="11">
        <v>1053.878578651229</v>
      </c>
      <c r="AF84" s="11">
        <v>667.85771346147419</v>
      </c>
      <c r="AG84" s="11">
        <v>638.81183170433303</v>
      </c>
    </row>
    <row r="85" spans="1:33" x14ac:dyDescent="0.25">
      <c r="A85" s="12" t="s">
        <v>30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>
        <v>1780.5580139925305</v>
      </c>
      <c r="AE85" s="13">
        <v>2010.2980214687716</v>
      </c>
      <c r="AF85" s="13">
        <v>1537.1622200985257</v>
      </c>
      <c r="AG85" s="13">
        <v>1477.7882847756675</v>
      </c>
    </row>
    <row r="86" spans="1:33" x14ac:dyDescent="0.25">
      <c r="A86" s="14" t="s">
        <v>36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spans="1:33" x14ac:dyDescent="0.25">
      <c r="A87" s="14" t="s">
        <v>28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spans="1:33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spans="1:33" x14ac:dyDescent="0.25">
      <c r="A89" s="8" t="s">
        <v>69</v>
      </c>
      <c r="B89" s="9">
        <v>1399.9681499999999</v>
      </c>
      <c r="C89" s="9">
        <v>1389.00505</v>
      </c>
      <c r="D89" s="9">
        <v>1385.7863600000001</v>
      </c>
      <c r="E89" s="9">
        <v>1168.47686</v>
      </c>
      <c r="F89" s="9">
        <v>1063.1498099999999</v>
      </c>
      <c r="G89" s="9">
        <v>1118.76739</v>
      </c>
      <c r="H89" s="9">
        <v>1180.2671800000001</v>
      </c>
      <c r="I89" s="9">
        <v>1150.52738</v>
      </c>
      <c r="J89" s="9">
        <v>1158.99001</v>
      </c>
      <c r="K89" s="9">
        <v>1514.5093400000001</v>
      </c>
      <c r="L89" s="9">
        <v>1667.00532</v>
      </c>
      <c r="M89" s="9">
        <v>1160.93055</v>
      </c>
      <c r="N89" s="9">
        <v>1229.3570199999999</v>
      </c>
      <c r="O89" s="9">
        <v>1518.3044400000001</v>
      </c>
      <c r="P89" s="9">
        <v>1772.76792</v>
      </c>
      <c r="Q89" s="9">
        <v>1553.1220800000001</v>
      </c>
      <c r="R89" s="9">
        <v>1694.2442900000001</v>
      </c>
      <c r="S89" s="9">
        <v>1781.75603</v>
      </c>
      <c r="T89" s="9">
        <v>1974.2642499999999</v>
      </c>
      <c r="U89" s="9">
        <v>1798.89222</v>
      </c>
      <c r="V89" s="9">
        <v>1634.5417</v>
      </c>
      <c r="W89" s="9">
        <v>1951.9857500000001</v>
      </c>
      <c r="X89" s="9">
        <v>2097.3467099999998</v>
      </c>
      <c r="Y89" s="9">
        <v>2111.3791900000001</v>
      </c>
      <c r="Z89" s="9">
        <v>1961.1736900000001</v>
      </c>
      <c r="AA89" s="9">
        <v>2023.67884</v>
      </c>
      <c r="AB89" s="9">
        <v>2372.8708000000001</v>
      </c>
      <c r="AC89" s="9">
        <v>2536.3501000000001</v>
      </c>
      <c r="AD89" s="9">
        <v>2657.3286699999999</v>
      </c>
      <c r="AE89" s="9">
        <v>3068.2864100000002</v>
      </c>
      <c r="AF89" s="9">
        <v>2192.46587</v>
      </c>
      <c r="AG89" s="9">
        <v>2147.3740200000002</v>
      </c>
    </row>
    <row r="90" spans="1:33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 spans="1:33" x14ac:dyDescent="0.25">
      <c r="A91" s="8" t="s">
        <v>70</v>
      </c>
      <c r="B91" s="9">
        <f>B89-B$66</f>
        <v>-553.38420072000076</v>
      </c>
      <c r="C91" s="9">
        <f t="shared" ref="C91:AG91" si="22">C89-C$66</f>
        <v>-590.20100491999983</v>
      </c>
      <c r="D91" s="9">
        <f t="shared" si="22"/>
        <v>-555.14194503999988</v>
      </c>
      <c r="E91" s="9">
        <f t="shared" si="22"/>
        <v>-476.33858836000013</v>
      </c>
      <c r="F91" s="9">
        <f t="shared" si="22"/>
        <v>-502.90502808000042</v>
      </c>
      <c r="G91" s="9">
        <f t="shared" si="22"/>
        <v>-433.24477832000048</v>
      </c>
      <c r="H91" s="9">
        <f t="shared" si="22"/>
        <v>-421.94384408000019</v>
      </c>
      <c r="I91" s="9">
        <f t="shared" si="22"/>
        <v>-441.63235947999988</v>
      </c>
      <c r="J91" s="9">
        <f t="shared" si="22"/>
        <v>-66.530775440000298</v>
      </c>
      <c r="K91" s="9">
        <f t="shared" si="22"/>
        <v>-373.8736062400003</v>
      </c>
      <c r="L91" s="9">
        <f t="shared" si="22"/>
        <v>-463.997357160001</v>
      </c>
      <c r="M91" s="9">
        <f t="shared" si="22"/>
        <v>-362.21136611999964</v>
      </c>
      <c r="N91" s="9">
        <f t="shared" si="22"/>
        <v>-319.74895040000001</v>
      </c>
      <c r="O91" s="9">
        <f t="shared" si="22"/>
        <v>-342.21413363999932</v>
      </c>
      <c r="P91" s="9">
        <f t="shared" si="22"/>
        <v>-332.1331735199999</v>
      </c>
      <c r="Q91" s="9">
        <f t="shared" si="22"/>
        <v>-298.91140452000059</v>
      </c>
      <c r="R91" s="9">
        <f t="shared" si="22"/>
        <v>-334.80912496000019</v>
      </c>
      <c r="S91" s="9">
        <f t="shared" si="22"/>
        <v>188.99321311999961</v>
      </c>
      <c r="T91" s="9">
        <f t="shared" si="22"/>
        <v>275.78577567999946</v>
      </c>
      <c r="U91" s="9">
        <f t="shared" si="22"/>
        <v>268.78884311999968</v>
      </c>
      <c r="V91" s="9">
        <f t="shared" si="22"/>
        <v>156.34813323999992</v>
      </c>
      <c r="W91" s="9">
        <f t="shared" si="22"/>
        <v>148.44091963999995</v>
      </c>
      <c r="X91" s="9">
        <f t="shared" si="22"/>
        <v>148.63404359999981</v>
      </c>
      <c r="Y91" s="9">
        <f t="shared" si="22"/>
        <v>34.84476844000028</v>
      </c>
      <c r="Z91" s="9">
        <f t="shared" si="22"/>
        <v>8.5523545599996851</v>
      </c>
      <c r="AA91" s="9">
        <f t="shared" si="22"/>
        <v>-38.794305560000339</v>
      </c>
      <c r="AB91" s="9">
        <f t="shared" si="22"/>
        <v>-81.323745560000589</v>
      </c>
      <c r="AC91" s="9">
        <f t="shared" si="22"/>
        <v>37.615921719999733</v>
      </c>
      <c r="AD91" s="9">
        <f t="shared" si="22"/>
        <v>57.097559799999544</v>
      </c>
      <c r="AE91" s="9">
        <f t="shared" si="22"/>
        <v>4.1098098799998297</v>
      </c>
      <c r="AF91" s="9">
        <f t="shared" si="22"/>
        <v>-12.554063560000031</v>
      </c>
      <c r="AG91" s="9">
        <f t="shared" si="22"/>
        <v>30.773903519999749</v>
      </c>
    </row>
    <row r="92" spans="1:33" x14ac:dyDescent="0.25">
      <c r="A92" s="10" t="s">
        <v>29</v>
      </c>
      <c r="B92" s="11">
        <f>IF(B$66=0,50%,B$67/B$66)*B91</f>
        <v>-183.19288124373796</v>
      </c>
      <c r="C92" s="11">
        <f t="shared" ref="C92:AG92" si="23">IF(C$66=0,50%,C$67/C$66)*C91</f>
        <v>-195.26064932339679</v>
      </c>
      <c r="D92" s="11">
        <f t="shared" si="23"/>
        <v>-183.73716404513013</v>
      </c>
      <c r="E92" s="11">
        <f t="shared" si="23"/>
        <v>-157.55003720084767</v>
      </c>
      <c r="F92" s="11">
        <f t="shared" si="23"/>
        <v>-166.30180801967589</v>
      </c>
      <c r="G92" s="11">
        <f t="shared" si="23"/>
        <v>-142.94423382467477</v>
      </c>
      <c r="H92" s="11">
        <f t="shared" si="23"/>
        <v>-142.22669168391511</v>
      </c>
      <c r="I92" s="11">
        <f t="shared" si="23"/>
        <v>-149.44468949342721</v>
      </c>
      <c r="J92" s="11">
        <f t="shared" si="23"/>
        <v>-22.183667154392271</v>
      </c>
      <c r="K92" s="11">
        <f t="shared" si="23"/>
        <v>-129.37119359412713</v>
      </c>
      <c r="L92" s="11">
        <f t="shared" si="23"/>
        <v>-158.26232505397846</v>
      </c>
      <c r="M92" s="11">
        <f t="shared" si="23"/>
        <v>-123.13783411051394</v>
      </c>
      <c r="N92" s="11">
        <f t="shared" si="23"/>
        <v>-106.73601926040686</v>
      </c>
      <c r="O92" s="11">
        <f t="shared" si="23"/>
        <v>-108.0918813598503</v>
      </c>
      <c r="P92" s="11">
        <f t="shared" si="23"/>
        <v>-111.63070517652308</v>
      </c>
      <c r="Q92" s="11">
        <f t="shared" si="23"/>
        <v>-101.77033999437249</v>
      </c>
      <c r="R92" s="11">
        <f t="shared" si="23"/>
        <v>-108.53612253860702</v>
      </c>
      <c r="S92" s="11">
        <f t="shared" si="23"/>
        <v>59.764587593397287</v>
      </c>
      <c r="T92" s="11">
        <f t="shared" si="23"/>
        <v>85.907350495696122</v>
      </c>
      <c r="U92" s="11">
        <f t="shared" si="23"/>
        <v>89.138259577441985</v>
      </c>
      <c r="V92" s="11">
        <f t="shared" si="23"/>
        <v>50.912250594223345</v>
      </c>
      <c r="W92" s="11">
        <f t="shared" si="23"/>
        <v>46.065316407801213</v>
      </c>
      <c r="X92" s="11">
        <f t="shared" si="23"/>
        <v>45.683602380862546</v>
      </c>
      <c r="Y92" s="11">
        <f t="shared" si="23"/>
        <v>10.615974174270262</v>
      </c>
      <c r="Z92" s="11">
        <f t="shared" si="23"/>
        <v>2.6494891890467978</v>
      </c>
      <c r="AA92" s="11">
        <f t="shared" si="23"/>
        <v>-11.544865599532329</v>
      </c>
      <c r="AB92" s="11">
        <f t="shared" si="23"/>
        <v>-24.047223256895638</v>
      </c>
      <c r="AC92" s="11">
        <f t="shared" si="23"/>
        <v>11.193986374071921</v>
      </c>
      <c r="AD92" s="11">
        <f t="shared" si="23"/>
        <v>17.998913036448126</v>
      </c>
      <c r="AE92" s="11">
        <f t="shared" si="23"/>
        <v>1.4135088019050133</v>
      </c>
      <c r="AF92" s="11">
        <f t="shared" si="23"/>
        <v>-3.8023820357465685</v>
      </c>
      <c r="AG92" s="11">
        <f t="shared" si="23"/>
        <v>9.2878827338424248</v>
      </c>
    </row>
    <row r="93" spans="1:33" x14ac:dyDescent="0.25">
      <c r="A93" s="12" t="s">
        <v>30</v>
      </c>
      <c r="B93" s="13">
        <f>B91-B92</f>
        <v>-370.19131947626283</v>
      </c>
      <c r="C93" s="13">
        <f t="shared" ref="C93:AG93" si="24">C91-C92</f>
        <v>-394.94035559660301</v>
      </c>
      <c r="D93" s="13">
        <f t="shared" si="24"/>
        <v>-371.40478099486972</v>
      </c>
      <c r="E93" s="13">
        <f t="shared" si="24"/>
        <v>-318.78855115915246</v>
      </c>
      <c r="F93" s="13">
        <f t="shared" si="24"/>
        <v>-336.60322006032453</v>
      </c>
      <c r="G93" s="13">
        <f t="shared" si="24"/>
        <v>-290.30054449532571</v>
      </c>
      <c r="H93" s="13">
        <f t="shared" si="24"/>
        <v>-279.71715239608511</v>
      </c>
      <c r="I93" s="13">
        <f t="shared" si="24"/>
        <v>-292.1876699865727</v>
      </c>
      <c r="J93" s="13">
        <f t="shared" si="24"/>
        <v>-44.34710828560803</v>
      </c>
      <c r="K93" s="13">
        <f t="shared" si="24"/>
        <v>-244.50241264587316</v>
      </c>
      <c r="L93" s="13">
        <f t="shared" si="24"/>
        <v>-305.73503210602257</v>
      </c>
      <c r="M93" s="13">
        <f t="shared" si="24"/>
        <v>-239.07353200948569</v>
      </c>
      <c r="N93" s="13">
        <f t="shared" si="24"/>
        <v>-213.01293113959315</v>
      </c>
      <c r="O93" s="13">
        <f t="shared" si="24"/>
        <v>-234.12225228014901</v>
      </c>
      <c r="P93" s="13">
        <f t="shared" si="24"/>
        <v>-220.50246834347683</v>
      </c>
      <c r="Q93" s="13">
        <f t="shared" si="24"/>
        <v>-197.14106452562811</v>
      </c>
      <c r="R93" s="13">
        <f t="shared" si="24"/>
        <v>-226.27300242139319</v>
      </c>
      <c r="S93" s="13">
        <f t="shared" si="24"/>
        <v>129.22862552660231</v>
      </c>
      <c r="T93" s="13">
        <f t="shared" si="24"/>
        <v>189.87842518430335</v>
      </c>
      <c r="U93" s="13">
        <f t="shared" si="24"/>
        <v>179.65058354255768</v>
      </c>
      <c r="V93" s="13">
        <f t="shared" si="24"/>
        <v>105.43588264577659</v>
      </c>
      <c r="W93" s="13">
        <f t="shared" si="24"/>
        <v>102.37560323219873</v>
      </c>
      <c r="X93" s="13">
        <f t="shared" si="24"/>
        <v>102.95044121913728</v>
      </c>
      <c r="Y93" s="13">
        <f t="shared" si="24"/>
        <v>24.228794265730016</v>
      </c>
      <c r="Z93" s="13">
        <f t="shared" si="24"/>
        <v>5.9028653709528873</v>
      </c>
      <c r="AA93" s="13">
        <f t="shared" si="24"/>
        <v>-27.24943996046801</v>
      </c>
      <c r="AB93" s="13">
        <f t="shared" si="24"/>
        <v>-57.276522303104954</v>
      </c>
      <c r="AC93" s="13">
        <f t="shared" si="24"/>
        <v>26.421935345927814</v>
      </c>
      <c r="AD93" s="13">
        <f t="shared" si="24"/>
        <v>39.098646763551415</v>
      </c>
      <c r="AE93" s="13">
        <f t="shared" si="24"/>
        <v>2.6963010780948165</v>
      </c>
      <c r="AF93" s="13">
        <f t="shared" si="24"/>
        <v>-8.7516815242534634</v>
      </c>
      <c r="AG93" s="13">
        <f t="shared" si="24"/>
        <v>21.486020786157326</v>
      </c>
    </row>
    <row r="94" spans="1:33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 spans="1:33" x14ac:dyDescent="0.25">
      <c r="A95" s="8" t="s">
        <v>31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</row>
    <row r="96" spans="1:33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</row>
    <row r="97" spans="1:33" x14ac:dyDescent="0.25">
      <c r="A97" s="8" t="s">
        <v>32</v>
      </c>
      <c r="B97" s="9">
        <f t="shared" ref="B97:AG97" si="25">SUM(B98:B99)</f>
        <v>65.374008695652179</v>
      </c>
      <c r="C97" s="9">
        <f t="shared" si="25"/>
        <v>66.273173913043479</v>
      </c>
      <c r="D97" s="9">
        <f t="shared" si="25"/>
        <v>64.969269565217388</v>
      </c>
      <c r="E97" s="9">
        <f t="shared" si="25"/>
        <v>55.088000000000008</v>
      </c>
      <c r="F97" s="9">
        <f t="shared" si="25"/>
        <v>52.459373913043478</v>
      </c>
      <c r="G97" s="9">
        <f t="shared" si="25"/>
        <v>52.086121739130434</v>
      </c>
      <c r="H97" s="9">
        <f t="shared" si="25"/>
        <v>54.436886956521747</v>
      </c>
      <c r="I97" s="9">
        <f t="shared" si="25"/>
        <v>53.899199999999993</v>
      </c>
      <c r="J97" s="9">
        <f t="shared" si="25"/>
        <v>40.558660869565216</v>
      </c>
      <c r="K97" s="9">
        <f t="shared" si="25"/>
        <v>66.756095652173912</v>
      </c>
      <c r="L97" s="9">
        <f t="shared" si="25"/>
        <v>75.236721739130431</v>
      </c>
      <c r="M97" s="9">
        <f t="shared" si="25"/>
        <v>72.200701739130437</v>
      </c>
      <c r="N97" s="9">
        <f t="shared" si="25"/>
        <v>74.273612173913051</v>
      </c>
      <c r="O97" s="9">
        <f t="shared" si="25"/>
        <v>69.918126086956534</v>
      </c>
      <c r="P97" s="9">
        <f t="shared" si="25"/>
        <v>67.958608695652174</v>
      </c>
      <c r="Q97" s="9">
        <f t="shared" si="25"/>
        <v>73.015107826086961</v>
      </c>
      <c r="R97" s="9">
        <f t="shared" si="25"/>
        <v>71.64102434782609</v>
      </c>
      <c r="S97" s="9">
        <f t="shared" si="25"/>
        <v>68.673362608695641</v>
      </c>
      <c r="T97" s="9">
        <f t="shared" si="25"/>
        <v>62.969225217391298</v>
      </c>
      <c r="U97" s="9">
        <f t="shared" si="25"/>
        <v>55.952801739130436</v>
      </c>
      <c r="V97" s="9">
        <f t="shared" si="25"/>
        <v>58.485055652173919</v>
      </c>
      <c r="W97" s="9">
        <f t="shared" si="25"/>
        <v>60.789067826086963</v>
      </c>
      <c r="X97" s="9">
        <f t="shared" si="25"/>
        <v>57.3366452173913</v>
      </c>
      <c r="Y97" s="9">
        <f t="shared" si="25"/>
        <v>64.440379130434778</v>
      </c>
      <c r="Z97" s="9">
        <f t="shared" si="25"/>
        <v>64.321339130434779</v>
      </c>
      <c r="AA97" s="9">
        <f t="shared" si="25"/>
        <v>64.176481739130423</v>
      </c>
      <c r="AB97" s="9">
        <f t="shared" si="25"/>
        <v>64.107919999999993</v>
      </c>
      <c r="AC97" s="9">
        <f t="shared" si="25"/>
        <v>67.230349565217395</v>
      </c>
      <c r="AD97" s="9">
        <f t="shared" si="25"/>
        <v>67.969765217391299</v>
      </c>
      <c r="AE97" s="9">
        <f t="shared" si="25"/>
        <v>67.096383478260861</v>
      </c>
      <c r="AF97" s="9">
        <f t="shared" si="25"/>
        <v>60.483569565217394</v>
      </c>
      <c r="AG97" s="9">
        <f t="shared" si="25"/>
        <v>63.902351304347832</v>
      </c>
    </row>
    <row r="98" spans="1:33" x14ac:dyDescent="0.25">
      <c r="A98" s="10" t="s">
        <v>29</v>
      </c>
      <c r="B98" s="11">
        <v>25.947634782608695</v>
      </c>
      <c r="C98" s="11">
        <v>26.304521739130436</v>
      </c>
      <c r="D98" s="11">
        <v>25.786991304347829</v>
      </c>
      <c r="E98" s="11">
        <v>21.865008695652175</v>
      </c>
      <c r="F98" s="11">
        <v>20.821678260869565</v>
      </c>
      <c r="G98" s="11">
        <v>20.673530434782609</v>
      </c>
      <c r="H98" s="11">
        <v>22.114278260869565</v>
      </c>
      <c r="I98" s="11">
        <v>21.950347826086954</v>
      </c>
      <c r="J98" s="11">
        <v>16.130426086956522</v>
      </c>
      <c r="K98" s="11">
        <v>27.951565217391302</v>
      </c>
      <c r="L98" s="11">
        <v>31.048443478260868</v>
      </c>
      <c r="M98" s="11">
        <v>29.61737391304348</v>
      </c>
      <c r="N98" s="11">
        <v>29.878473043478262</v>
      </c>
      <c r="O98" s="11">
        <v>26.841186956521739</v>
      </c>
      <c r="P98" s="11">
        <v>27.133808695652174</v>
      </c>
      <c r="Q98" s="11">
        <v>29.790533913043479</v>
      </c>
      <c r="R98" s="11">
        <v>27.850676521739132</v>
      </c>
      <c r="S98" s="11">
        <v>25.430660869565216</v>
      </c>
      <c r="T98" s="11">
        <v>22.951482608695649</v>
      </c>
      <c r="U98" s="11">
        <v>20.353886956521741</v>
      </c>
      <c r="V98" s="11">
        <v>22.675873043478262</v>
      </c>
      <c r="W98" s="11">
        <v>22.638146086956521</v>
      </c>
      <c r="X98" s="11">
        <v>21.63956695652174</v>
      </c>
      <c r="Y98" s="11">
        <v>23.988900869565217</v>
      </c>
      <c r="Z98" s="11">
        <v>24.502573913043477</v>
      </c>
      <c r="AA98" s="11">
        <v>23.259716521739129</v>
      </c>
      <c r="AB98" s="11">
        <v>22.927285217391304</v>
      </c>
      <c r="AC98" s="11">
        <v>24.146793043478258</v>
      </c>
      <c r="AD98" s="11">
        <v>26.224799999999998</v>
      </c>
      <c r="AE98" s="11">
        <v>28.684547826086956</v>
      </c>
      <c r="AF98" s="11">
        <v>25.680134782608697</v>
      </c>
      <c r="AG98" s="11">
        <v>26.484560000000002</v>
      </c>
    </row>
    <row r="99" spans="1:33" x14ac:dyDescent="0.25">
      <c r="A99" s="12" t="s">
        <v>30</v>
      </c>
      <c r="B99" s="13">
        <v>39.426373913043477</v>
      </c>
      <c r="C99" s="13">
        <v>39.968652173913043</v>
      </c>
      <c r="D99" s="13">
        <v>39.182278260869566</v>
      </c>
      <c r="E99" s="13">
        <v>33.222991304347829</v>
      </c>
      <c r="F99" s="13">
        <v>31.637695652173914</v>
      </c>
      <c r="G99" s="13">
        <v>31.412591304347824</v>
      </c>
      <c r="H99" s="13">
        <v>32.322608695652178</v>
      </c>
      <c r="I99" s="13">
        <v>31.948852173913043</v>
      </c>
      <c r="J99" s="13">
        <v>24.428234782608694</v>
      </c>
      <c r="K99" s="13">
        <v>38.804530434782606</v>
      </c>
      <c r="L99" s="13">
        <v>44.188278260869566</v>
      </c>
      <c r="M99" s="13">
        <v>42.583327826086958</v>
      </c>
      <c r="N99" s="13">
        <v>44.395139130434785</v>
      </c>
      <c r="O99" s="13">
        <v>43.076939130434788</v>
      </c>
      <c r="P99" s="13">
        <v>40.824800000000003</v>
      </c>
      <c r="Q99" s="13">
        <v>43.224573913043479</v>
      </c>
      <c r="R99" s="13">
        <v>43.790347826086958</v>
      </c>
      <c r="S99" s="13">
        <v>43.242701739130432</v>
      </c>
      <c r="T99" s="13">
        <v>40.017742608695649</v>
      </c>
      <c r="U99" s="13">
        <v>35.598914782608695</v>
      </c>
      <c r="V99" s="13">
        <v>35.809182608695657</v>
      </c>
      <c r="W99" s="13">
        <v>38.150921739130439</v>
      </c>
      <c r="X99" s="13">
        <v>35.69707826086956</v>
      </c>
      <c r="Y99" s="13">
        <v>40.451478260869564</v>
      </c>
      <c r="Z99" s="13">
        <v>39.818765217391302</v>
      </c>
      <c r="AA99" s="13">
        <v>40.916765217391301</v>
      </c>
      <c r="AB99" s="13">
        <v>41.180634782608692</v>
      </c>
      <c r="AC99" s="13">
        <v>43.083556521739133</v>
      </c>
      <c r="AD99" s="13">
        <v>41.744965217391304</v>
      </c>
      <c r="AE99" s="13">
        <v>38.411835652173913</v>
      </c>
      <c r="AF99" s="13">
        <v>34.803434782608697</v>
      </c>
      <c r="AG99" s="13">
        <v>37.41779130434783</v>
      </c>
    </row>
    <row r="100" spans="1:33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spans="1:33" x14ac:dyDescent="0.25">
      <c r="A101" s="8" t="s">
        <v>33</v>
      </c>
      <c r="B101" s="9">
        <f t="shared" ref="B101:AG101" si="26">SUM(B102:B103)</f>
        <v>0</v>
      </c>
      <c r="C101" s="9">
        <f t="shared" si="26"/>
        <v>2.7669940372673052</v>
      </c>
      <c r="D101" s="9">
        <f t="shared" si="26"/>
        <v>0.56392447204991569</v>
      </c>
      <c r="E101" s="9">
        <f t="shared" si="26"/>
        <v>0</v>
      </c>
      <c r="F101" s="9">
        <f t="shared" si="26"/>
        <v>0</v>
      </c>
      <c r="G101" s="9">
        <f t="shared" si="26"/>
        <v>1.4945766459629521</v>
      </c>
      <c r="H101" s="9">
        <f t="shared" si="26"/>
        <v>4.2185940372673061</v>
      </c>
      <c r="I101" s="9">
        <f t="shared" si="26"/>
        <v>1.3645162732924285</v>
      </c>
      <c r="J101" s="9">
        <f t="shared" si="26"/>
        <v>0</v>
      </c>
      <c r="K101" s="9">
        <f t="shared" si="26"/>
        <v>28.065263602484695</v>
      </c>
      <c r="L101" s="9">
        <f t="shared" si="26"/>
        <v>10.34845490683252</v>
      </c>
      <c r="M101" s="9">
        <f t="shared" si="26"/>
        <v>0.38081739130486758</v>
      </c>
      <c r="N101" s="9">
        <f t="shared" si="26"/>
        <v>4.0699084472050009</v>
      </c>
      <c r="O101" s="9">
        <f t="shared" si="26"/>
        <v>0.24609440993821607</v>
      </c>
      <c r="P101" s="9">
        <f t="shared" si="26"/>
        <v>1.0339827329194378</v>
      </c>
      <c r="Q101" s="9">
        <f t="shared" si="26"/>
        <v>7.0534971428571707</v>
      </c>
      <c r="R101" s="9">
        <f t="shared" si="26"/>
        <v>1.6937118012425643</v>
      </c>
      <c r="S101" s="9">
        <f t="shared" si="26"/>
        <v>1.1133900621121242</v>
      </c>
      <c r="T101" s="9">
        <f t="shared" si="26"/>
        <v>0.49649689441013045</v>
      </c>
      <c r="U101" s="9">
        <f t="shared" si="26"/>
        <v>6.954906832317409E-2</v>
      </c>
      <c r="V101" s="9">
        <f t="shared" si="26"/>
        <v>4.5292519254658732</v>
      </c>
      <c r="W101" s="9">
        <f t="shared" si="26"/>
        <v>4.5311585093170841</v>
      </c>
      <c r="X101" s="9">
        <f t="shared" si="26"/>
        <v>0</v>
      </c>
      <c r="Y101" s="9">
        <f t="shared" si="26"/>
        <v>9.1007319254658654</v>
      </c>
      <c r="Z101" s="9">
        <f t="shared" si="26"/>
        <v>1.9223592546580881</v>
      </c>
      <c r="AA101" s="9">
        <f t="shared" si="26"/>
        <v>2.2244678260869963</v>
      </c>
      <c r="AB101" s="9">
        <f t="shared" si="26"/>
        <v>1.9284362732919527</v>
      </c>
      <c r="AC101" s="9">
        <f t="shared" si="26"/>
        <v>5.1194275776397866</v>
      </c>
      <c r="AD101" s="9">
        <f t="shared" si="26"/>
        <v>3.2573940372667836</v>
      </c>
      <c r="AE101" s="9">
        <f t="shared" si="26"/>
        <v>3.7522387577638705</v>
      </c>
      <c r="AF101" s="9">
        <f t="shared" si="26"/>
        <v>0</v>
      </c>
      <c r="AG101" s="9">
        <f t="shared" si="26"/>
        <v>5.4157797515528259</v>
      </c>
    </row>
    <row r="102" spans="1:33" x14ac:dyDescent="0.25">
      <c r="A102" s="10" t="s">
        <v>29</v>
      </c>
      <c r="B102" s="11">
        <v>0</v>
      </c>
      <c r="C102" s="11">
        <v>1.0982479503107383</v>
      </c>
      <c r="D102" s="11">
        <v>0.2238305590063927</v>
      </c>
      <c r="E102" s="11">
        <v>0</v>
      </c>
      <c r="F102" s="11">
        <v>0</v>
      </c>
      <c r="G102" s="11">
        <v>0.59321316770204224</v>
      </c>
      <c r="H102" s="11">
        <v>2.1821088198759577</v>
      </c>
      <c r="I102" s="11">
        <v>0.57743055900638907</v>
      </c>
      <c r="J102" s="11">
        <v>0</v>
      </c>
      <c r="K102" s="11">
        <v>12.562500124223781</v>
      </c>
      <c r="L102" s="11">
        <v>3.8382392546585655</v>
      </c>
      <c r="M102" s="11">
        <v>0.32473167701882621</v>
      </c>
      <c r="N102" s="11">
        <v>1.131629316770173</v>
      </c>
      <c r="O102" s="11">
        <v>0</v>
      </c>
      <c r="P102" s="11">
        <v>1.0339827329194378</v>
      </c>
      <c r="Q102" s="11">
        <v>3.527255403726695</v>
      </c>
      <c r="R102" s="11">
        <v>0</v>
      </c>
      <c r="S102" s="11">
        <v>0</v>
      </c>
      <c r="T102" s="11">
        <v>0.49649689441013045</v>
      </c>
      <c r="U102" s="11">
        <v>6.954906832317409E-2</v>
      </c>
      <c r="V102" s="11">
        <v>3.1925162732919112</v>
      </c>
      <c r="W102" s="11">
        <v>0.83280322981365273</v>
      </c>
      <c r="X102" s="11">
        <v>0</v>
      </c>
      <c r="Y102" s="11">
        <v>3.2198640993788672</v>
      </c>
      <c r="Z102" s="11">
        <v>1.3842032298136537</v>
      </c>
      <c r="AA102" s="11">
        <v>0</v>
      </c>
      <c r="AB102" s="11">
        <v>0.53809888198756539</v>
      </c>
      <c r="AC102" s="11">
        <v>2.0900380124223474</v>
      </c>
      <c r="AD102" s="11">
        <v>2.8296032298136531</v>
      </c>
      <c r="AE102" s="11">
        <v>3.201108819875957</v>
      </c>
      <c r="AF102" s="11">
        <v>0</v>
      </c>
      <c r="AG102" s="11">
        <v>1.6749554037266954</v>
      </c>
    </row>
    <row r="103" spans="1:33" x14ac:dyDescent="0.25">
      <c r="A103" s="12" t="s">
        <v>30</v>
      </c>
      <c r="B103" s="13">
        <v>0</v>
      </c>
      <c r="C103" s="13">
        <v>1.6687460869565669</v>
      </c>
      <c r="D103" s="13">
        <v>0.34009391304352299</v>
      </c>
      <c r="E103" s="13">
        <v>0</v>
      </c>
      <c r="F103" s="13">
        <v>0</v>
      </c>
      <c r="G103" s="13">
        <v>0.9013634782609099</v>
      </c>
      <c r="H103" s="13">
        <v>2.0364852173913484</v>
      </c>
      <c r="I103" s="13">
        <v>0.78708571428603946</v>
      </c>
      <c r="J103" s="13">
        <v>0</v>
      </c>
      <c r="K103" s="13">
        <v>15.502763478260913</v>
      </c>
      <c r="L103" s="13">
        <v>6.5102156521739545</v>
      </c>
      <c r="M103" s="13">
        <v>5.6085714286041366E-2</v>
      </c>
      <c r="N103" s="13">
        <v>2.9382791304348279</v>
      </c>
      <c r="O103" s="13">
        <v>0.24609440993821607</v>
      </c>
      <c r="P103" s="13">
        <v>0</v>
      </c>
      <c r="Q103" s="13">
        <v>3.5262417391304757</v>
      </c>
      <c r="R103" s="13">
        <v>1.6937118012425643</v>
      </c>
      <c r="S103" s="13">
        <v>1.1133900621121242</v>
      </c>
      <c r="T103" s="13">
        <v>0</v>
      </c>
      <c r="U103" s="13">
        <v>0</v>
      </c>
      <c r="V103" s="13">
        <v>1.336735652173962</v>
      </c>
      <c r="W103" s="13">
        <v>3.6983552795034313</v>
      </c>
      <c r="X103" s="13">
        <v>0</v>
      </c>
      <c r="Y103" s="13">
        <v>5.8808678260869982</v>
      </c>
      <c r="Z103" s="13">
        <v>0.53815602484443437</v>
      </c>
      <c r="AA103" s="13">
        <v>2.2244678260869963</v>
      </c>
      <c r="AB103" s="13">
        <v>1.3903373913043873</v>
      </c>
      <c r="AC103" s="13">
        <v>3.0293895652174396</v>
      </c>
      <c r="AD103" s="13">
        <v>0.42779080745313047</v>
      </c>
      <c r="AE103" s="13">
        <v>0.55112993788791353</v>
      </c>
      <c r="AF103" s="13">
        <v>0</v>
      </c>
      <c r="AG103" s="13">
        <v>3.7408243478261305</v>
      </c>
    </row>
  </sheetData>
  <pageMargins left="0.7" right="0.7" top="0.75" bottom="0.75" header="0.3" footer="0.3"/>
  <pageSetup paperSize="9" scale="8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>
    <pageSetUpPr fitToPage="1"/>
  </sheetPr>
  <dimension ref="A1:AG103"/>
  <sheetViews>
    <sheetView showGridLines="0" zoomScaleNormal="100" workbookViewId="0">
      <pane xSplit="1" ySplit="1" topLeftCell="M2" activePane="bottomRight" state="frozen"/>
      <selection activeCell="AG2" sqref="AG2"/>
      <selection pane="topRight" activeCell="AG2" sqref="AG2"/>
      <selection pane="bottomLeft" activeCell="AG2" sqref="AG2"/>
      <selection pane="bottomRight" activeCell="AG2" sqref="AG2"/>
    </sheetView>
  </sheetViews>
  <sheetFormatPr defaultRowHeight="11.25" x14ac:dyDescent="0.25"/>
  <cols>
    <col min="1" max="1" width="43.7109375" style="1" customWidth="1"/>
    <col min="2" max="12" width="10.42578125" style="2" customWidth="1"/>
    <col min="13" max="33" width="10.42578125" style="1" customWidth="1"/>
    <col min="34" max="16384" width="9.140625" style="1"/>
  </cols>
  <sheetData>
    <row r="1" spans="1:33" ht="12.75" x14ac:dyDescent="0.25">
      <c r="A1" s="3" t="s">
        <v>62</v>
      </c>
      <c r="B1" s="4">
        <v>1990</v>
      </c>
      <c r="C1" s="4">
        <v>1991</v>
      </c>
      <c r="D1" s="4">
        <v>1992</v>
      </c>
      <c r="E1" s="4">
        <v>1993</v>
      </c>
      <c r="F1" s="4">
        <v>1994</v>
      </c>
      <c r="G1" s="4">
        <v>1995</v>
      </c>
      <c r="H1" s="4">
        <v>1996</v>
      </c>
      <c r="I1" s="4">
        <v>1997</v>
      </c>
      <c r="J1" s="4">
        <v>1998</v>
      </c>
      <c r="K1" s="4">
        <v>1999</v>
      </c>
      <c r="L1" s="4">
        <v>2000</v>
      </c>
      <c r="M1" s="4">
        <v>2001</v>
      </c>
      <c r="N1" s="4">
        <v>2002</v>
      </c>
      <c r="O1" s="4">
        <v>2003</v>
      </c>
      <c r="P1" s="4">
        <v>2004</v>
      </c>
      <c r="Q1" s="4">
        <v>2005</v>
      </c>
      <c r="R1" s="4">
        <v>2006</v>
      </c>
      <c r="S1" s="4">
        <v>2007</v>
      </c>
      <c r="T1" s="4">
        <v>2008</v>
      </c>
      <c r="U1" s="4">
        <v>2009</v>
      </c>
      <c r="V1" s="4">
        <v>2010</v>
      </c>
      <c r="W1" s="4">
        <v>2011</v>
      </c>
      <c r="X1" s="4">
        <v>2012</v>
      </c>
      <c r="Y1" s="4">
        <v>2013</v>
      </c>
      <c r="Z1" s="4">
        <v>2014</v>
      </c>
      <c r="AA1" s="4">
        <v>2015</v>
      </c>
      <c r="AB1" s="4">
        <v>2016</v>
      </c>
      <c r="AC1" s="4">
        <v>2017</v>
      </c>
      <c r="AD1" s="4">
        <v>2018</v>
      </c>
      <c r="AE1" s="4">
        <v>2019</v>
      </c>
      <c r="AF1" s="4">
        <v>2020</v>
      </c>
      <c r="AG1" s="4">
        <v>2021</v>
      </c>
    </row>
    <row r="2" spans="1:33" x14ac:dyDescent="0.25">
      <c r="A2" s="5"/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x14ac:dyDescent="0.25">
      <c r="A3" s="8" t="s">
        <v>20</v>
      </c>
      <c r="B3" s="9">
        <f t="shared" ref="B3:AG3" si="0">SUM(B4:B5)</f>
        <v>0</v>
      </c>
      <c r="C3" s="9">
        <f t="shared" si="0"/>
        <v>0</v>
      </c>
      <c r="D3" s="9">
        <f t="shared" si="0"/>
        <v>0</v>
      </c>
      <c r="E3" s="9">
        <f t="shared" si="0"/>
        <v>0</v>
      </c>
      <c r="F3" s="9">
        <f t="shared" si="0"/>
        <v>0</v>
      </c>
      <c r="G3" s="9">
        <f t="shared" si="0"/>
        <v>0</v>
      </c>
      <c r="H3" s="9">
        <f t="shared" si="0"/>
        <v>0</v>
      </c>
      <c r="I3" s="9">
        <f t="shared" si="0"/>
        <v>0</v>
      </c>
      <c r="J3" s="9">
        <f t="shared" si="0"/>
        <v>79033.992398000002</v>
      </c>
      <c r="K3" s="9">
        <f t="shared" si="0"/>
        <v>0</v>
      </c>
      <c r="L3" s="9">
        <f t="shared" si="0"/>
        <v>0</v>
      </c>
      <c r="M3" s="9">
        <f t="shared" si="0"/>
        <v>0</v>
      </c>
      <c r="N3" s="9">
        <f t="shared" si="0"/>
        <v>0</v>
      </c>
      <c r="O3" s="9">
        <f t="shared" si="0"/>
        <v>0</v>
      </c>
      <c r="P3" s="9">
        <f t="shared" si="0"/>
        <v>0</v>
      </c>
      <c r="Q3" s="9">
        <f t="shared" si="0"/>
        <v>0</v>
      </c>
      <c r="R3" s="9">
        <f t="shared" si="0"/>
        <v>0</v>
      </c>
      <c r="S3" s="9">
        <f t="shared" si="0"/>
        <v>85261.918619999997</v>
      </c>
      <c r="T3" s="9">
        <f t="shared" si="0"/>
        <v>104396.89372399999</v>
      </c>
      <c r="U3" s="9">
        <f t="shared" si="0"/>
        <v>63048.293743999995</v>
      </c>
      <c r="V3" s="9">
        <f t="shared" si="0"/>
        <v>80360.56111000001</v>
      </c>
      <c r="W3" s="9">
        <f t="shared" si="0"/>
        <v>80424.612057999999</v>
      </c>
      <c r="X3" s="9">
        <f t="shared" si="0"/>
        <v>91672.594737000007</v>
      </c>
      <c r="Y3" s="9">
        <f t="shared" si="0"/>
        <v>108033.278964</v>
      </c>
      <c r="Z3" s="9">
        <f t="shared" si="0"/>
        <v>90164.729099999997</v>
      </c>
      <c r="AA3" s="9">
        <f t="shared" si="0"/>
        <v>98789.199107000008</v>
      </c>
      <c r="AB3" s="9">
        <f t="shared" si="0"/>
        <v>96005.19610999999</v>
      </c>
      <c r="AC3" s="9">
        <f t="shared" si="0"/>
        <v>91348.703477999996</v>
      </c>
      <c r="AD3" s="9">
        <f t="shared" si="0"/>
        <v>102060.770823</v>
      </c>
      <c r="AE3" s="9">
        <f t="shared" si="0"/>
        <v>111028.48065999999</v>
      </c>
      <c r="AF3" s="9">
        <f t="shared" si="0"/>
        <v>93216.732281000004</v>
      </c>
      <c r="AG3" s="9">
        <f t="shared" si="0"/>
        <v>109153.660219</v>
      </c>
    </row>
    <row r="4" spans="1:33" x14ac:dyDescent="0.25">
      <c r="A4" s="10" t="s">
        <v>29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8202.1107080000002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9689.2467199999992</v>
      </c>
      <c r="T4" s="11">
        <v>11405.927935</v>
      </c>
      <c r="U4" s="11">
        <v>18991.729664999999</v>
      </c>
      <c r="V4" s="11">
        <v>17337.809384</v>
      </c>
      <c r="W4" s="11">
        <v>15223.862709000001</v>
      </c>
      <c r="X4" s="11">
        <v>13400.720387000001</v>
      </c>
      <c r="Y4" s="11">
        <v>14547.731978</v>
      </c>
      <c r="Z4" s="11">
        <v>17673.512666000002</v>
      </c>
      <c r="AA4" s="11">
        <v>19662.816300999999</v>
      </c>
      <c r="AB4" s="11">
        <v>19811.197026000002</v>
      </c>
      <c r="AC4" s="11">
        <v>22020.835884</v>
      </c>
      <c r="AD4" s="11">
        <v>26446.241291999999</v>
      </c>
      <c r="AE4" s="11">
        <v>21595.406935999999</v>
      </c>
      <c r="AF4" s="11">
        <v>20278.448015000002</v>
      </c>
      <c r="AG4" s="11">
        <v>21179.515822000001</v>
      </c>
    </row>
    <row r="5" spans="1:33" x14ac:dyDescent="0.25">
      <c r="A5" s="12" t="s">
        <v>30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70831.881689999995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75572.671900000001</v>
      </c>
      <c r="T5" s="13">
        <v>92990.965788999994</v>
      </c>
      <c r="U5" s="13">
        <v>44056.564078999996</v>
      </c>
      <c r="V5" s="13">
        <v>63022.751726000002</v>
      </c>
      <c r="W5" s="13">
        <v>65200.749348999998</v>
      </c>
      <c r="X5" s="13">
        <v>78271.874349999998</v>
      </c>
      <c r="Y5" s="13">
        <v>93485.546986000001</v>
      </c>
      <c r="Z5" s="13">
        <v>72491.216434000002</v>
      </c>
      <c r="AA5" s="13">
        <v>79126.382806000009</v>
      </c>
      <c r="AB5" s="13">
        <v>76193.999083999995</v>
      </c>
      <c r="AC5" s="13">
        <v>69327.867593999996</v>
      </c>
      <c r="AD5" s="13">
        <v>75614.529531000007</v>
      </c>
      <c r="AE5" s="13">
        <v>89433.073723999987</v>
      </c>
      <c r="AF5" s="13">
        <v>72938.284266000002</v>
      </c>
      <c r="AG5" s="13">
        <v>87974.144396999996</v>
      </c>
    </row>
    <row r="6" spans="1:33" x14ac:dyDescent="0.25">
      <c r="A6" s="14" t="s">
        <v>34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3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 x14ac:dyDescent="0.25">
      <c r="A8" s="8" t="s">
        <v>10</v>
      </c>
      <c r="B8" s="15">
        <f t="shared" ref="B8:AG10" si="1">IF(B3=0,0,B3/B$3)</f>
        <v>0</v>
      </c>
      <c r="C8" s="15">
        <f t="shared" si="1"/>
        <v>0</v>
      </c>
      <c r="D8" s="15">
        <f t="shared" si="1"/>
        <v>0</v>
      </c>
      <c r="E8" s="15">
        <f t="shared" si="1"/>
        <v>0</v>
      </c>
      <c r="F8" s="15">
        <f t="shared" si="1"/>
        <v>0</v>
      </c>
      <c r="G8" s="15">
        <f t="shared" si="1"/>
        <v>0</v>
      </c>
      <c r="H8" s="15">
        <f t="shared" si="1"/>
        <v>0</v>
      </c>
      <c r="I8" s="15">
        <f t="shared" si="1"/>
        <v>0</v>
      </c>
      <c r="J8" s="15">
        <f t="shared" si="1"/>
        <v>1</v>
      </c>
      <c r="K8" s="15">
        <f t="shared" si="1"/>
        <v>0</v>
      </c>
      <c r="L8" s="15">
        <f t="shared" si="1"/>
        <v>0</v>
      </c>
      <c r="M8" s="15">
        <f t="shared" si="1"/>
        <v>0</v>
      </c>
      <c r="N8" s="15">
        <f t="shared" si="1"/>
        <v>0</v>
      </c>
      <c r="O8" s="15">
        <f t="shared" si="1"/>
        <v>0</v>
      </c>
      <c r="P8" s="15">
        <f t="shared" si="1"/>
        <v>0</v>
      </c>
      <c r="Q8" s="15">
        <f t="shared" si="1"/>
        <v>0</v>
      </c>
      <c r="R8" s="15">
        <f t="shared" si="1"/>
        <v>0</v>
      </c>
      <c r="S8" s="15">
        <f t="shared" si="1"/>
        <v>1</v>
      </c>
      <c r="T8" s="15">
        <f t="shared" si="1"/>
        <v>1</v>
      </c>
      <c r="U8" s="15">
        <f t="shared" si="1"/>
        <v>1</v>
      </c>
      <c r="V8" s="15">
        <f t="shared" si="1"/>
        <v>1</v>
      </c>
      <c r="W8" s="15">
        <f t="shared" si="1"/>
        <v>1</v>
      </c>
      <c r="X8" s="15">
        <f t="shared" si="1"/>
        <v>1</v>
      </c>
      <c r="Y8" s="15">
        <f t="shared" si="1"/>
        <v>1</v>
      </c>
      <c r="Z8" s="15">
        <f t="shared" si="1"/>
        <v>1</v>
      </c>
      <c r="AA8" s="15">
        <f t="shared" si="1"/>
        <v>1</v>
      </c>
      <c r="AB8" s="15">
        <f t="shared" si="1"/>
        <v>1</v>
      </c>
      <c r="AC8" s="15">
        <f t="shared" si="1"/>
        <v>1</v>
      </c>
      <c r="AD8" s="15">
        <f t="shared" si="1"/>
        <v>1</v>
      </c>
      <c r="AE8" s="15">
        <f t="shared" si="1"/>
        <v>1</v>
      </c>
      <c r="AF8" s="15">
        <f t="shared" si="1"/>
        <v>1</v>
      </c>
      <c r="AG8" s="15">
        <f t="shared" si="1"/>
        <v>1</v>
      </c>
    </row>
    <row r="9" spans="1:33" x14ac:dyDescent="0.25">
      <c r="A9" s="10" t="s">
        <v>29</v>
      </c>
      <c r="B9" s="16">
        <f t="shared" si="1"/>
        <v>0</v>
      </c>
      <c r="C9" s="16">
        <f t="shared" si="1"/>
        <v>0</v>
      </c>
      <c r="D9" s="16">
        <f t="shared" si="1"/>
        <v>0</v>
      </c>
      <c r="E9" s="16">
        <f t="shared" si="1"/>
        <v>0</v>
      </c>
      <c r="F9" s="16">
        <f t="shared" si="1"/>
        <v>0</v>
      </c>
      <c r="G9" s="16">
        <f t="shared" si="1"/>
        <v>0</v>
      </c>
      <c r="H9" s="16">
        <f t="shared" si="1"/>
        <v>0</v>
      </c>
      <c r="I9" s="16">
        <f t="shared" si="1"/>
        <v>0</v>
      </c>
      <c r="J9" s="16">
        <f t="shared" si="1"/>
        <v>0.10377953155517877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6">
        <f t="shared" si="1"/>
        <v>0.11364096512047267</v>
      </c>
      <c r="T9" s="16">
        <f t="shared" si="1"/>
        <v>0.10925543402808996</v>
      </c>
      <c r="U9" s="16">
        <f t="shared" si="1"/>
        <v>0.30122511708427241</v>
      </c>
      <c r="V9" s="16">
        <f t="shared" si="1"/>
        <v>0.21575022802874003</v>
      </c>
      <c r="W9" s="16">
        <f t="shared" si="1"/>
        <v>0.18929357965719465</v>
      </c>
      <c r="X9" s="16">
        <f t="shared" si="1"/>
        <v>0.14618022349476853</v>
      </c>
      <c r="Y9" s="16">
        <f t="shared" si="1"/>
        <v>0.13465972816439045</v>
      </c>
      <c r="Z9" s="16">
        <f t="shared" si="1"/>
        <v>0.19601359469952651</v>
      </c>
      <c r="AA9" s="16">
        <f t="shared" si="1"/>
        <v>0.19903811832407831</v>
      </c>
      <c r="AB9" s="16">
        <f t="shared" si="1"/>
        <v>0.20635546646142885</v>
      </c>
      <c r="AC9" s="16">
        <f t="shared" si="1"/>
        <v>0.24106347485603227</v>
      </c>
      <c r="AD9" s="16">
        <f t="shared" si="1"/>
        <v>0.25912249220481276</v>
      </c>
      <c r="AE9" s="16">
        <f t="shared" si="1"/>
        <v>0.19450330948985178</v>
      </c>
      <c r="AF9" s="16">
        <f t="shared" si="1"/>
        <v>0.21754085901521433</v>
      </c>
      <c r="AG9" s="16">
        <f t="shared" si="1"/>
        <v>0.19403394975034796</v>
      </c>
    </row>
    <row r="10" spans="1:33" x14ac:dyDescent="0.25">
      <c r="A10" s="12" t="s">
        <v>30</v>
      </c>
      <c r="B10" s="17">
        <f t="shared" si="1"/>
        <v>0</v>
      </c>
      <c r="C10" s="17">
        <f t="shared" si="1"/>
        <v>0</v>
      </c>
      <c r="D10" s="17">
        <f t="shared" si="1"/>
        <v>0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0.89622046844482117</v>
      </c>
      <c r="K10" s="17">
        <f t="shared" si="1"/>
        <v>0</v>
      </c>
      <c r="L10" s="17">
        <f t="shared" si="1"/>
        <v>0</v>
      </c>
      <c r="M10" s="17">
        <f t="shared" si="1"/>
        <v>0</v>
      </c>
      <c r="N10" s="17">
        <f t="shared" si="1"/>
        <v>0</v>
      </c>
      <c r="O10" s="17">
        <f t="shared" si="1"/>
        <v>0</v>
      </c>
      <c r="P10" s="17">
        <f t="shared" si="1"/>
        <v>0</v>
      </c>
      <c r="Q10" s="17">
        <f t="shared" si="1"/>
        <v>0</v>
      </c>
      <c r="R10" s="17">
        <f t="shared" si="1"/>
        <v>0</v>
      </c>
      <c r="S10" s="17">
        <f t="shared" si="1"/>
        <v>0.88635903487952739</v>
      </c>
      <c r="T10" s="17">
        <f t="shared" si="1"/>
        <v>0.8907445659719101</v>
      </c>
      <c r="U10" s="17">
        <f t="shared" si="1"/>
        <v>0.69877488291572754</v>
      </c>
      <c r="V10" s="17">
        <f t="shared" si="1"/>
        <v>0.78424977197125989</v>
      </c>
      <c r="W10" s="17">
        <f t="shared" si="1"/>
        <v>0.81070642034280538</v>
      </c>
      <c r="X10" s="17">
        <f t="shared" si="1"/>
        <v>0.85381977650523144</v>
      </c>
      <c r="Y10" s="17">
        <f t="shared" si="1"/>
        <v>0.86534027183560958</v>
      </c>
      <c r="Z10" s="17">
        <f t="shared" si="1"/>
        <v>0.80398640530047361</v>
      </c>
      <c r="AA10" s="17">
        <f t="shared" si="1"/>
        <v>0.80096188167592164</v>
      </c>
      <c r="AB10" s="17">
        <f t="shared" si="1"/>
        <v>0.79364453353857123</v>
      </c>
      <c r="AC10" s="17">
        <f t="shared" si="1"/>
        <v>0.7589365251439677</v>
      </c>
      <c r="AD10" s="17">
        <f t="shared" si="1"/>
        <v>0.74087750779518735</v>
      </c>
      <c r="AE10" s="17">
        <f t="shared" si="1"/>
        <v>0.80549669051014827</v>
      </c>
      <c r="AF10" s="17">
        <f t="shared" si="1"/>
        <v>0.78245914098478564</v>
      </c>
      <c r="AG10" s="17">
        <f t="shared" si="1"/>
        <v>0.80596605024965207</v>
      </c>
    </row>
    <row r="11" spans="1:33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spans="1:33" x14ac:dyDescent="0.25">
      <c r="A12" s="8" t="s">
        <v>12</v>
      </c>
      <c r="B12" s="18">
        <f t="shared" ref="B12:AG12" si="2">SUM(B13:B14)</f>
        <v>0</v>
      </c>
      <c r="C12" s="18">
        <f t="shared" si="2"/>
        <v>0</v>
      </c>
      <c r="D12" s="18">
        <f t="shared" si="2"/>
        <v>0</v>
      </c>
      <c r="E12" s="18">
        <f t="shared" si="2"/>
        <v>0</v>
      </c>
      <c r="F12" s="18">
        <f t="shared" si="2"/>
        <v>0</v>
      </c>
      <c r="G12" s="18">
        <f t="shared" si="2"/>
        <v>0</v>
      </c>
      <c r="H12" s="18">
        <f t="shared" si="2"/>
        <v>0</v>
      </c>
      <c r="I12" s="18">
        <f t="shared" si="2"/>
        <v>0</v>
      </c>
      <c r="J12" s="18">
        <f t="shared" si="2"/>
        <v>3.8952369999999998</v>
      </c>
      <c r="K12" s="18">
        <f t="shared" si="2"/>
        <v>0</v>
      </c>
      <c r="L12" s="18">
        <f t="shared" si="2"/>
        <v>0</v>
      </c>
      <c r="M12" s="18">
        <f t="shared" si="2"/>
        <v>0</v>
      </c>
      <c r="N12" s="18">
        <f t="shared" si="2"/>
        <v>0</v>
      </c>
      <c r="O12" s="18">
        <f t="shared" si="2"/>
        <v>0</v>
      </c>
      <c r="P12" s="18">
        <f t="shared" si="2"/>
        <v>0</v>
      </c>
      <c r="Q12" s="18">
        <f t="shared" si="2"/>
        <v>0</v>
      </c>
      <c r="R12" s="18">
        <f t="shared" si="2"/>
        <v>0</v>
      </c>
      <c r="S12" s="18">
        <f t="shared" si="2"/>
        <v>4.3178509999999992</v>
      </c>
      <c r="T12" s="18">
        <f t="shared" si="2"/>
        <v>4.9003170000000003</v>
      </c>
      <c r="U12" s="18">
        <f t="shared" si="2"/>
        <v>4.2284240000000004</v>
      </c>
      <c r="V12" s="18">
        <f t="shared" si="2"/>
        <v>4.4788499999999996</v>
      </c>
      <c r="W12" s="18">
        <f t="shared" si="2"/>
        <v>5.5305149999999994</v>
      </c>
      <c r="X12" s="18">
        <f t="shared" si="2"/>
        <v>5.3153090000000001</v>
      </c>
      <c r="Y12" s="18">
        <f t="shared" si="2"/>
        <v>5.805021</v>
      </c>
      <c r="Z12" s="18">
        <f t="shared" si="2"/>
        <v>5.2593189999999996</v>
      </c>
      <c r="AA12" s="18">
        <f t="shared" si="2"/>
        <v>5.5335330000000003</v>
      </c>
      <c r="AB12" s="18">
        <f t="shared" si="2"/>
        <v>5.2858990000000006</v>
      </c>
      <c r="AC12" s="18">
        <f t="shared" si="2"/>
        <v>5.2354140000000005</v>
      </c>
      <c r="AD12" s="18">
        <f t="shared" si="2"/>
        <v>5.9454589999999996</v>
      </c>
      <c r="AE12" s="18">
        <f t="shared" si="2"/>
        <v>5.7509069999999998</v>
      </c>
      <c r="AF12" s="18">
        <f t="shared" si="2"/>
        <v>5.0542289999999994</v>
      </c>
      <c r="AG12" s="18">
        <f t="shared" si="2"/>
        <v>5.3287849999999999</v>
      </c>
    </row>
    <row r="13" spans="1:33" x14ac:dyDescent="0.25">
      <c r="A13" s="10" t="s">
        <v>29</v>
      </c>
      <c r="B13" s="19">
        <v>0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1.1021319999999999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1.3019609999999999</v>
      </c>
      <c r="T13" s="19">
        <v>1.4564980000000001</v>
      </c>
      <c r="U13" s="19">
        <v>2.4359039999999998</v>
      </c>
      <c r="V13" s="19">
        <v>2.1825699999999997</v>
      </c>
      <c r="W13" s="19">
        <v>2.509951</v>
      </c>
      <c r="X13" s="19">
        <v>2.0751900000000001</v>
      </c>
      <c r="Y13" s="19">
        <v>2.1155529999999998</v>
      </c>
      <c r="Z13" s="19">
        <v>2.4525580000000002</v>
      </c>
      <c r="AA13" s="19">
        <v>2.6144379999999998</v>
      </c>
      <c r="AB13" s="19">
        <v>2.545131</v>
      </c>
      <c r="AC13" s="19">
        <v>2.7594340000000002</v>
      </c>
      <c r="AD13" s="19">
        <v>3.2539009999999999</v>
      </c>
      <c r="AE13" s="19">
        <v>2.706448</v>
      </c>
      <c r="AF13" s="19">
        <v>2.427298</v>
      </c>
      <c r="AG13" s="19">
        <v>2.4946260000000002</v>
      </c>
    </row>
    <row r="14" spans="1:33" x14ac:dyDescent="0.25">
      <c r="A14" s="12" t="s">
        <v>30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2.7931050000000002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3.0158899999999997</v>
      </c>
      <c r="T14" s="20">
        <v>3.443819</v>
      </c>
      <c r="U14" s="20">
        <v>1.7925200000000001</v>
      </c>
      <c r="V14" s="20">
        <v>2.2962799999999999</v>
      </c>
      <c r="W14" s="20">
        <v>3.0205639999999998</v>
      </c>
      <c r="X14" s="20">
        <v>3.240119</v>
      </c>
      <c r="Y14" s="20">
        <v>3.6894679999999997</v>
      </c>
      <c r="Z14" s="20">
        <v>2.8067609999999998</v>
      </c>
      <c r="AA14" s="20">
        <v>2.919095</v>
      </c>
      <c r="AB14" s="20">
        <v>2.7407680000000001</v>
      </c>
      <c r="AC14" s="20">
        <v>2.4759799999999998</v>
      </c>
      <c r="AD14" s="20">
        <v>2.6915579999999997</v>
      </c>
      <c r="AE14" s="20">
        <v>3.0444589999999998</v>
      </c>
      <c r="AF14" s="20">
        <v>2.6269309999999999</v>
      </c>
      <c r="AG14" s="20">
        <v>2.8341590000000001</v>
      </c>
    </row>
    <row r="15" spans="1:33" x14ac:dyDescent="0.25">
      <c r="A15" s="14" t="s">
        <v>35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1:33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spans="1:33" x14ac:dyDescent="0.25">
      <c r="A17" s="8" t="s">
        <v>3</v>
      </c>
      <c r="B17" s="15">
        <f t="shared" ref="B17:AG19" si="3">IF(B12=0,0,B12/B$12)</f>
        <v>0</v>
      </c>
      <c r="C17" s="15">
        <f t="shared" si="3"/>
        <v>0</v>
      </c>
      <c r="D17" s="15">
        <f t="shared" si="3"/>
        <v>0</v>
      </c>
      <c r="E17" s="15">
        <f t="shared" si="3"/>
        <v>0</v>
      </c>
      <c r="F17" s="15">
        <f t="shared" si="3"/>
        <v>0</v>
      </c>
      <c r="G17" s="15">
        <f t="shared" si="3"/>
        <v>0</v>
      </c>
      <c r="H17" s="15">
        <f t="shared" si="3"/>
        <v>0</v>
      </c>
      <c r="I17" s="15">
        <f t="shared" si="3"/>
        <v>0</v>
      </c>
      <c r="J17" s="15">
        <f t="shared" si="3"/>
        <v>1</v>
      </c>
      <c r="K17" s="15">
        <f t="shared" si="3"/>
        <v>0</v>
      </c>
      <c r="L17" s="15">
        <f t="shared" si="3"/>
        <v>0</v>
      </c>
      <c r="M17" s="15">
        <f t="shared" si="3"/>
        <v>0</v>
      </c>
      <c r="N17" s="15">
        <f t="shared" si="3"/>
        <v>0</v>
      </c>
      <c r="O17" s="15">
        <f t="shared" si="3"/>
        <v>0</v>
      </c>
      <c r="P17" s="15">
        <f t="shared" si="3"/>
        <v>0</v>
      </c>
      <c r="Q17" s="15">
        <f t="shared" si="3"/>
        <v>0</v>
      </c>
      <c r="R17" s="15">
        <f t="shared" si="3"/>
        <v>0</v>
      </c>
      <c r="S17" s="15">
        <f t="shared" si="3"/>
        <v>1</v>
      </c>
      <c r="T17" s="15">
        <f t="shared" si="3"/>
        <v>1</v>
      </c>
      <c r="U17" s="15">
        <f t="shared" si="3"/>
        <v>1</v>
      </c>
      <c r="V17" s="15">
        <f t="shared" si="3"/>
        <v>1</v>
      </c>
      <c r="W17" s="15">
        <f t="shared" si="3"/>
        <v>1</v>
      </c>
      <c r="X17" s="15">
        <f t="shared" si="3"/>
        <v>1</v>
      </c>
      <c r="Y17" s="15">
        <f t="shared" si="3"/>
        <v>1</v>
      </c>
      <c r="Z17" s="15">
        <f t="shared" si="3"/>
        <v>1</v>
      </c>
      <c r="AA17" s="15">
        <f t="shared" si="3"/>
        <v>1</v>
      </c>
      <c r="AB17" s="15">
        <f t="shared" si="3"/>
        <v>1</v>
      </c>
      <c r="AC17" s="15">
        <f t="shared" si="3"/>
        <v>1</v>
      </c>
      <c r="AD17" s="15">
        <f t="shared" si="3"/>
        <v>1</v>
      </c>
      <c r="AE17" s="15">
        <f t="shared" si="3"/>
        <v>1</v>
      </c>
      <c r="AF17" s="15">
        <f t="shared" si="3"/>
        <v>1</v>
      </c>
      <c r="AG17" s="15">
        <f t="shared" si="3"/>
        <v>1</v>
      </c>
    </row>
    <row r="18" spans="1:33" x14ac:dyDescent="0.25">
      <c r="A18" s="10" t="s">
        <v>29</v>
      </c>
      <c r="B18" s="16">
        <f t="shared" si="3"/>
        <v>0</v>
      </c>
      <c r="C18" s="16">
        <f t="shared" si="3"/>
        <v>0</v>
      </c>
      <c r="D18" s="16">
        <f t="shared" si="3"/>
        <v>0</v>
      </c>
      <c r="E18" s="16">
        <f t="shared" si="3"/>
        <v>0</v>
      </c>
      <c r="F18" s="16">
        <f t="shared" si="3"/>
        <v>0</v>
      </c>
      <c r="G18" s="16">
        <f t="shared" si="3"/>
        <v>0</v>
      </c>
      <c r="H18" s="16">
        <f t="shared" si="3"/>
        <v>0</v>
      </c>
      <c r="I18" s="16">
        <f t="shared" si="3"/>
        <v>0</v>
      </c>
      <c r="J18" s="16">
        <f t="shared" si="3"/>
        <v>0.28294350253912659</v>
      </c>
      <c r="K18" s="16">
        <f t="shared" si="3"/>
        <v>0</v>
      </c>
      <c r="L18" s="16">
        <f t="shared" si="3"/>
        <v>0</v>
      </c>
      <c r="M18" s="16">
        <f t="shared" si="3"/>
        <v>0</v>
      </c>
      <c r="N18" s="16">
        <f t="shared" si="3"/>
        <v>0</v>
      </c>
      <c r="O18" s="16">
        <f t="shared" si="3"/>
        <v>0</v>
      </c>
      <c r="P18" s="16">
        <f t="shared" si="3"/>
        <v>0</v>
      </c>
      <c r="Q18" s="16">
        <f t="shared" si="3"/>
        <v>0</v>
      </c>
      <c r="R18" s="16">
        <f t="shared" si="3"/>
        <v>0</v>
      </c>
      <c r="S18" s="16">
        <f t="shared" si="3"/>
        <v>0.3015298582558778</v>
      </c>
      <c r="T18" s="16">
        <f t="shared" si="3"/>
        <v>0.29722526114126901</v>
      </c>
      <c r="U18" s="16">
        <f t="shared" si="3"/>
        <v>0.57607846327615198</v>
      </c>
      <c r="V18" s="16">
        <f t="shared" si="3"/>
        <v>0.4873058932538486</v>
      </c>
      <c r="W18" s="16">
        <f t="shared" si="3"/>
        <v>0.45383675842123206</v>
      </c>
      <c r="X18" s="16">
        <f t="shared" si="3"/>
        <v>0.39041756556392115</v>
      </c>
      <c r="Y18" s="16">
        <f t="shared" si="3"/>
        <v>0.36443502960626667</v>
      </c>
      <c r="Z18" s="16">
        <f t="shared" si="3"/>
        <v>0.46632615363319857</v>
      </c>
      <c r="AA18" s="16">
        <f t="shared" si="3"/>
        <v>0.47247174635083944</v>
      </c>
      <c r="AB18" s="16">
        <f t="shared" si="3"/>
        <v>0.48149444399145724</v>
      </c>
      <c r="AC18" s="16">
        <f t="shared" si="3"/>
        <v>0.52707082954662232</v>
      </c>
      <c r="AD18" s="16">
        <f t="shared" si="3"/>
        <v>0.54729180707494585</v>
      </c>
      <c r="AE18" s="16">
        <f t="shared" si="3"/>
        <v>0.47061237470889378</v>
      </c>
      <c r="AF18" s="16">
        <f t="shared" si="3"/>
        <v>0.48025089484469347</v>
      </c>
      <c r="AG18" s="16">
        <f t="shared" si="3"/>
        <v>0.46814161201849958</v>
      </c>
    </row>
    <row r="19" spans="1:33" x14ac:dyDescent="0.25">
      <c r="A19" s="12" t="s">
        <v>30</v>
      </c>
      <c r="B19" s="17">
        <f t="shared" si="3"/>
        <v>0</v>
      </c>
      <c r="C19" s="17">
        <f t="shared" si="3"/>
        <v>0</v>
      </c>
      <c r="D19" s="17">
        <f t="shared" si="3"/>
        <v>0</v>
      </c>
      <c r="E19" s="17">
        <f t="shared" si="3"/>
        <v>0</v>
      </c>
      <c r="F19" s="17">
        <f t="shared" si="3"/>
        <v>0</v>
      </c>
      <c r="G19" s="17">
        <f t="shared" si="3"/>
        <v>0</v>
      </c>
      <c r="H19" s="17">
        <f t="shared" si="3"/>
        <v>0</v>
      </c>
      <c r="I19" s="17">
        <f t="shared" si="3"/>
        <v>0</v>
      </c>
      <c r="J19" s="17">
        <f t="shared" si="3"/>
        <v>0.71705649746087341</v>
      </c>
      <c r="K19" s="17">
        <f t="shared" si="3"/>
        <v>0</v>
      </c>
      <c r="L19" s="17">
        <f t="shared" si="3"/>
        <v>0</v>
      </c>
      <c r="M19" s="17">
        <f t="shared" si="3"/>
        <v>0</v>
      </c>
      <c r="N19" s="17">
        <f t="shared" si="3"/>
        <v>0</v>
      </c>
      <c r="O19" s="17">
        <f t="shared" si="3"/>
        <v>0</v>
      </c>
      <c r="P19" s="17">
        <f t="shared" si="3"/>
        <v>0</v>
      </c>
      <c r="Q19" s="17">
        <f t="shared" si="3"/>
        <v>0</v>
      </c>
      <c r="R19" s="17">
        <f t="shared" si="3"/>
        <v>0</v>
      </c>
      <c r="S19" s="17">
        <f t="shared" si="3"/>
        <v>0.69847014174412236</v>
      </c>
      <c r="T19" s="17">
        <f t="shared" si="3"/>
        <v>0.70277473885873099</v>
      </c>
      <c r="U19" s="17">
        <f t="shared" si="3"/>
        <v>0.42392153672384791</v>
      </c>
      <c r="V19" s="17">
        <f t="shared" si="3"/>
        <v>0.51269410674615135</v>
      </c>
      <c r="W19" s="17">
        <f t="shared" si="3"/>
        <v>0.54616324157876806</v>
      </c>
      <c r="X19" s="17">
        <f t="shared" si="3"/>
        <v>0.60958243443607885</v>
      </c>
      <c r="Y19" s="17">
        <f t="shared" si="3"/>
        <v>0.63556497039373328</v>
      </c>
      <c r="Z19" s="17">
        <f t="shared" si="3"/>
        <v>0.53367384636680149</v>
      </c>
      <c r="AA19" s="17">
        <f t="shared" si="3"/>
        <v>0.52752825364916045</v>
      </c>
      <c r="AB19" s="17">
        <f t="shared" si="3"/>
        <v>0.51850555600854265</v>
      </c>
      <c r="AC19" s="17">
        <f t="shared" si="3"/>
        <v>0.47292917045337762</v>
      </c>
      <c r="AD19" s="17">
        <f t="shared" si="3"/>
        <v>0.45270819292505421</v>
      </c>
      <c r="AE19" s="17">
        <f t="shared" si="3"/>
        <v>0.52938762529110628</v>
      </c>
      <c r="AF19" s="17">
        <f t="shared" si="3"/>
        <v>0.51974910515530659</v>
      </c>
      <c r="AG19" s="17">
        <f t="shared" si="3"/>
        <v>0.53185838798150054</v>
      </c>
    </row>
    <row r="20" spans="1:33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spans="1:33" x14ac:dyDescent="0.25">
      <c r="A21" s="8" t="s">
        <v>11</v>
      </c>
      <c r="B21" s="21">
        <f t="shared" ref="B21:AG23" si="4">IF(B3=0,0,B3/B12)</f>
        <v>0</v>
      </c>
      <c r="C21" s="21">
        <f t="shared" si="4"/>
        <v>0</v>
      </c>
      <c r="D21" s="21">
        <f t="shared" si="4"/>
        <v>0</v>
      </c>
      <c r="E21" s="21">
        <f t="shared" si="4"/>
        <v>0</v>
      </c>
      <c r="F21" s="21">
        <f t="shared" si="4"/>
        <v>0</v>
      </c>
      <c r="G21" s="21">
        <f t="shared" si="4"/>
        <v>0</v>
      </c>
      <c r="H21" s="21">
        <f t="shared" si="4"/>
        <v>0</v>
      </c>
      <c r="I21" s="21">
        <f t="shared" si="4"/>
        <v>0</v>
      </c>
      <c r="J21" s="21">
        <f t="shared" si="4"/>
        <v>20289.905953861089</v>
      </c>
      <c r="K21" s="21">
        <f t="shared" si="4"/>
        <v>0</v>
      </c>
      <c r="L21" s="21">
        <f t="shared" si="4"/>
        <v>0</v>
      </c>
      <c r="M21" s="21">
        <f t="shared" si="4"/>
        <v>0</v>
      </c>
      <c r="N21" s="21">
        <f t="shared" si="4"/>
        <v>0</v>
      </c>
      <c r="O21" s="21">
        <f t="shared" si="4"/>
        <v>0</v>
      </c>
      <c r="P21" s="21">
        <f t="shared" si="4"/>
        <v>0</v>
      </c>
      <c r="Q21" s="21">
        <f t="shared" si="4"/>
        <v>0</v>
      </c>
      <c r="R21" s="21">
        <f t="shared" si="4"/>
        <v>0</v>
      </c>
      <c r="S21" s="21">
        <f t="shared" si="4"/>
        <v>19746.378145054106</v>
      </c>
      <c r="T21" s="21">
        <f t="shared" si="4"/>
        <v>21304.110269600922</v>
      </c>
      <c r="U21" s="21">
        <f t="shared" si="4"/>
        <v>14910.589322168256</v>
      </c>
      <c r="V21" s="21">
        <f t="shared" si="4"/>
        <v>17942.230954374452</v>
      </c>
      <c r="W21" s="21">
        <f t="shared" si="4"/>
        <v>14541.97521532805</v>
      </c>
      <c r="X21" s="21">
        <f t="shared" si="4"/>
        <v>17246.898484547182</v>
      </c>
      <c r="Y21" s="21">
        <f t="shared" si="4"/>
        <v>18610.316648983699</v>
      </c>
      <c r="Z21" s="21">
        <f t="shared" si="4"/>
        <v>17143.803047504822</v>
      </c>
      <c r="AA21" s="21">
        <f t="shared" si="4"/>
        <v>17852.825510754159</v>
      </c>
      <c r="AB21" s="21">
        <f t="shared" si="4"/>
        <v>18162.510503889684</v>
      </c>
      <c r="AC21" s="21">
        <f t="shared" si="4"/>
        <v>17448.229209380574</v>
      </c>
      <c r="AD21" s="21">
        <f t="shared" si="4"/>
        <v>17166.171833495111</v>
      </c>
      <c r="AE21" s="21">
        <f t="shared" si="4"/>
        <v>19306.255632372424</v>
      </c>
      <c r="AF21" s="21">
        <f t="shared" si="4"/>
        <v>18443.313961634904</v>
      </c>
      <c r="AG21" s="21">
        <f t="shared" si="4"/>
        <v>20483.780114791647</v>
      </c>
    </row>
    <row r="22" spans="1:33" x14ac:dyDescent="0.25">
      <c r="A22" s="10" t="s">
        <v>29</v>
      </c>
      <c r="B22" s="22">
        <f t="shared" si="4"/>
        <v>0</v>
      </c>
      <c r="C22" s="22">
        <f t="shared" si="4"/>
        <v>0</v>
      </c>
      <c r="D22" s="22">
        <f t="shared" si="4"/>
        <v>0</v>
      </c>
      <c r="E22" s="22">
        <f t="shared" si="4"/>
        <v>0</v>
      </c>
      <c r="F22" s="22">
        <f t="shared" si="4"/>
        <v>0</v>
      </c>
      <c r="G22" s="22">
        <f t="shared" si="4"/>
        <v>0</v>
      </c>
      <c r="H22" s="22">
        <f t="shared" si="4"/>
        <v>0</v>
      </c>
      <c r="I22" s="22">
        <f t="shared" si="4"/>
        <v>0</v>
      </c>
      <c r="J22" s="22">
        <f t="shared" si="4"/>
        <v>7442.0402528916693</v>
      </c>
      <c r="K22" s="22">
        <f t="shared" si="4"/>
        <v>0</v>
      </c>
      <c r="L22" s="22">
        <f t="shared" si="4"/>
        <v>0</v>
      </c>
      <c r="M22" s="22">
        <f t="shared" si="4"/>
        <v>0</v>
      </c>
      <c r="N22" s="22">
        <f t="shared" si="4"/>
        <v>0</v>
      </c>
      <c r="O22" s="22">
        <f t="shared" si="4"/>
        <v>0</v>
      </c>
      <c r="P22" s="22">
        <f t="shared" si="4"/>
        <v>0</v>
      </c>
      <c r="Q22" s="22">
        <f t="shared" si="4"/>
        <v>0</v>
      </c>
      <c r="R22" s="22">
        <f t="shared" si="4"/>
        <v>0</v>
      </c>
      <c r="S22" s="22">
        <f t="shared" si="4"/>
        <v>7442.0406755655504</v>
      </c>
      <c r="T22" s="22">
        <f t="shared" si="4"/>
        <v>7831.0632318067028</v>
      </c>
      <c r="U22" s="22">
        <f t="shared" si="4"/>
        <v>7796.5838001004968</v>
      </c>
      <c r="V22" s="22">
        <f t="shared" si="4"/>
        <v>7943.7586808212345</v>
      </c>
      <c r="W22" s="22">
        <f t="shared" si="4"/>
        <v>6065.4023560619316</v>
      </c>
      <c r="X22" s="22">
        <f t="shared" si="4"/>
        <v>6457.5872026175921</v>
      </c>
      <c r="Y22" s="22">
        <f t="shared" si="4"/>
        <v>6876.5622879691509</v>
      </c>
      <c r="Z22" s="22">
        <f t="shared" si="4"/>
        <v>7206.1548252885359</v>
      </c>
      <c r="AA22" s="22">
        <f t="shared" si="4"/>
        <v>7520.8577526030449</v>
      </c>
      <c r="AB22" s="22">
        <f t="shared" si="4"/>
        <v>7783.9596570864142</v>
      </c>
      <c r="AC22" s="22">
        <f t="shared" si="4"/>
        <v>7980.2002454126459</v>
      </c>
      <c r="AD22" s="22">
        <f t="shared" si="4"/>
        <v>8127.5494527952751</v>
      </c>
      <c r="AE22" s="22">
        <f t="shared" si="4"/>
        <v>7979.2432501936119</v>
      </c>
      <c r="AF22" s="22">
        <f t="shared" si="4"/>
        <v>8354.3298000492741</v>
      </c>
      <c r="AG22" s="22">
        <f t="shared" si="4"/>
        <v>8490.0565543692719</v>
      </c>
    </row>
    <row r="23" spans="1:33" x14ac:dyDescent="0.25">
      <c r="A23" s="12" t="s">
        <v>30</v>
      </c>
      <c r="B23" s="23">
        <f t="shared" si="4"/>
        <v>0</v>
      </c>
      <c r="C23" s="23">
        <f t="shared" si="4"/>
        <v>0</v>
      </c>
      <c r="D23" s="23">
        <f t="shared" si="4"/>
        <v>0</v>
      </c>
      <c r="E23" s="23">
        <f t="shared" si="4"/>
        <v>0</v>
      </c>
      <c r="F23" s="23">
        <f t="shared" si="4"/>
        <v>0</v>
      </c>
      <c r="G23" s="23">
        <f t="shared" si="4"/>
        <v>0</v>
      </c>
      <c r="H23" s="23">
        <f t="shared" si="4"/>
        <v>0</v>
      </c>
      <c r="I23" s="23">
        <f t="shared" si="4"/>
        <v>0</v>
      </c>
      <c r="J23" s="23">
        <f t="shared" si="4"/>
        <v>25359.548491732316</v>
      </c>
      <c r="K23" s="23">
        <f t="shared" si="4"/>
        <v>0</v>
      </c>
      <c r="L23" s="23">
        <f t="shared" si="4"/>
        <v>0</v>
      </c>
      <c r="M23" s="23">
        <f t="shared" si="4"/>
        <v>0</v>
      </c>
      <c r="N23" s="23">
        <f t="shared" si="4"/>
        <v>0</v>
      </c>
      <c r="O23" s="23">
        <f t="shared" si="4"/>
        <v>0</v>
      </c>
      <c r="P23" s="23">
        <f t="shared" si="4"/>
        <v>0</v>
      </c>
      <c r="Q23" s="23">
        <f t="shared" si="4"/>
        <v>0</v>
      </c>
      <c r="R23" s="23">
        <f t="shared" si="4"/>
        <v>0</v>
      </c>
      <c r="S23" s="23">
        <f t="shared" si="4"/>
        <v>25058.165881381618</v>
      </c>
      <c r="T23" s="23">
        <f t="shared" si="4"/>
        <v>27002.280256018101</v>
      </c>
      <c r="U23" s="23">
        <f t="shared" si="4"/>
        <v>24578.004194653335</v>
      </c>
      <c r="V23" s="23">
        <f t="shared" si="4"/>
        <v>27445.586655808529</v>
      </c>
      <c r="W23" s="23">
        <f t="shared" si="4"/>
        <v>21585.620880405117</v>
      </c>
      <c r="X23" s="23">
        <f t="shared" si="4"/>
        <v>24157.098659030733</v>
      </c>
      <c r="Y23" s="23">
        <f t="shared" si="4"/>
        <v>25338.489718842935</v>
      </c>
      <c r="Z23" s="23">
        <f t="shared" si="4"/>
        <v>25827.356313558583</v>
      </c>
      <c r="AA23" s="23">
        <f t="shared" si="4"/>
        <v>27106.477454827611</v>
      </c>
      <c r="AB23" s="23">
        <f t="shared" si="4"/>
        <v>27800.236679645994</v>
      </c>
      <c r="AC23" s="23">
        <f t="shared" si="4"/>
        <v>28000.172696871541</v>
      </c>
      <c r="AD23" s="23">
        <f t="shared" si="4"/>
        <v>28093.219440561941</v>
      </c>
      <c r="AE23" s="23">
        <f t="shared" si="4"/>
        <v>29375.686689819107</v>
      </c>
      <c r="AF23" s="23">
        <f t="shared" si="4"/>
        <v>27765.588158196773</v>
      </c>
      <c r="AG23" s="23">
        <f t="shared" si="4"/>
        <v>31040.652411173825</v>
      </c>
    </row>
    <row r="24" spans="1:33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spans="1:33" x14ac:dyDescent="0.25">
      <c r="A25" s="8" t="s">
        <v>1</v>
      </c>
      <c r="B25" s="21">
        <f>SUM(B26,B32)</f>
        <v>0</v>
      </c>
      <c r="C25" s="21">
        <f t="shared" ref="C25:AG25" si="5">SUM(C26,C32)</f>
        <v>0</v>
      </c>
      <c r="D25" s="21">
        <f t="shared" si="5"/>
        <v>0</v>
      </c>
      <c r="E25" s="21">
        <f t="shared" si="5"/>
        <v>0</v>
      </c>
      <c r="F25" s="21">
        <f t="shared" si="5"/>
        <v>0</v>
      </c>
      <c r="G25" s="21">
        <f t="shared" si="5"/>
        <v>0</v>
      </c>
      <c r="H25" s="21">
        <f t="shared" si="5"/>
        <v>0</v>
      </c>
      <c r="I25" s="21">
        <f t="shared" si="5"/>
        <v>0</v>
      </c>
      <c r="J25" s="21">
        <f t="shared" si="5"/>
        <v>32.865176268271711</v>
      </c>
      <c r="K25" s="21">
        <f t="shared" si="5"/>
        <v>0</v>
      </c>
      <c r="L25" s="21">
        <f t="shared" si="5"/>
        <v>0</v>
      </c>
      <c r="M25" s="21">
        <f t="shared" si="5"/>
        <v>0</v>
      </c>
      <c r="N25" s="21">
        <f t="shared" si="5"/>
        <v>0</v>
      </c>
      <c r="O25" s="21">
        <f t="shared" si="5"/>
        <v>0</v>
      </c>
      <c r="P25" s="21">
        <f t="shared" si="5"/>
        <v>0</v>
      </c>
      <c r="Q25" s="21">
        <f t="shared" si="5"/>
        <v>0</v>
      </c>
      <c r="R25" s="21">
        <f t="shared" si="5"/>
        <v>0</v>
      </c>
      <c r="S25" s="21">
        <f t="shared" si="5"/>
        <v>34.889681857265685</v>
      </c>
      <c r="T25" s="21">
        <f t="shared" si="5"/>
        <v>69.503267411865863</v>
      </c>
      <c r="U25" s="21">
        <f t="shared" si="5"/>
        <v>15.686500429922614</v>
      </c>
      <c r="V25" s="21">
        <f t="shared" si="5"/>
        <v>15.896646603611348</v>
      </c>
      <c r="W25" s="21">
        <f t="shared" si="5"/>
        <v>9.2433361994840926</v>
      </c>
      <c r="X25" s="21">
        <f t="shared" si="5"/>
        <v>14.18959587274291</v>
      </c>
      <c r="Y25" s="21">
        <f t="shared" si="5"/>
        <v>41.555288048151326</v>
      </c>
      <c r="Z25" s="21">
        <f t="shared" si="5"/>
        <v>80.069905417024927</v>
      </c>
      <c r="AA25" s="21">
        <f t="shared" si="5"/>
        <v>44.595872742906273</v>
      </c>
      <c r="AB25" s="21">
        <f t="shared" si="5"/>
        <v>31.419862424763544</v>
      </c>
      <c r="AC25" s="21">
        <f t="shared" si="5"/>
        <v>27.899828030954431</v>
      </c>
      <c r="AD25" s="21">
        <f t="shared" si="5"/>
        <v>18.094754944110061</v>
      </c>
      <c r="AE25" s="21">
        <f t="shared" si="5"/>
        <v>34.201461736887353</v>
      </c>
      <c r="AF25" s="21">
        <f t="shared" si="5"/>
        <v>43.104729148753222</v>
      </c>
      <c r="AG25" s="21">
        <f t="shared" si="5"/>
        <v>33.949957007738597</v>
      </c>
    </row>
    <row r="26" spans="1:33" x14ac:dyDescent="0.25">
      <c r="A26" s="24" t="s">
        <v>29</v>
      </c>
      <c r="B26" s="25">
        <f>SUM(B27:B31)</f>
        <v>0</v>
      </c>
      <c r="C26" s="25">
        <f t="shared" ref="C26:AG26" si="6">SUM(C27:C31)</f>
        <v>0</v>
      </c>
      <c r="D26" s="25">
        <f t="shared" si="6"/>
        <v>0</v>
      </c>
      <c r="E26" s="25">
        <f t="shared" si="6"/>
        <v>0</v>
      </c>
      <c r="F26" s="25">
        <f t="shared" si="6"/>
        <v>0</v>
      </c>
      <c r="G26" s="25">
        <f t="shared" si="6"/>
        <v>0</v>
      </c>
      <c r="H26" s="25">
        <f t="shared" si="6"/>
        <v>0</v>
      </c>
      <c r="I26" s="25">
        <f t="shared" si="6"/>
        <v>0</v>
      </c>
      <c r="J26" s="25">
        <f t="shared" si="6"/>
        <v>8.849296815570046</v>
      </c>
      <c r="K26" s="25">
        <f t="shared" si="6"/>
        <v>0</v>
      </c>
      <c r="L26" s="25">
        <f t="shared" si="6"/>
        <v>0</v>
      </c>
      <c r="M26" s="25">
        <f t="shared" si="6"/>
        <v>0</v>
      </c>
      <c r="N26" s="25">
        <f t="shared" si="6"/>
        <v>0</v>
      </c>
      <c r="O26" s="25">
        <f t="shared" si="6"/>
        <v>0</v>
      </c>
      <c r="P26" s="25">
        <f t="shared" si="6"/>
        <v>0</v>
      </c>
      <c r="Q26" s="25">
        <f t="shared" si="6"/>
        <v>0</v>
      </c>
      <c r="R26" s="25">
        <f t="shared" si="6"/>
        <v>0</v>
      </c>
      <c r="S26" s="25">
        <f t="shared" si="6"/>
        <v>9.8589749232104662</v>
      </c>
      <c r="T26" s="25">
        <f t="shared" si="6"/>
        <v>19.368756804180222</v>
      </c>
      <c r="U26" s="25">
        <f t="shared" si="6"/>
        <v>7.3089667264265676</v>
      </c>
      <c r="V26" s="25">
        <f t="shared" si="6"/>
        <v>6.4948948435763922</v>
      </c>
      <c r="W26" s="25">
        <f t="shared" si="6"/>
        <v>3.5384057839767311</v>
      </c>
      <c r="X26" s="25">
        <f t="shared" si="6"/>
        <v>4.7956988416443744</v>
      </c>
      <c r="Y26" s="25">
        <f t="shared" si="6"/>
        <v>13.32548769260044</v>
      </c>
      <c r="Z26" s="25">
        <f t="shared" si="6"/>
        <v>31.221746828653</v>
      </c>
      <c r="AA26" s="25">
        <f t="shared" si="6"/>
        <v>17.580696354566307</v>
      </c>
      <c r="AB26" s="25">
        <f t="shared" si="6"/>
        <v>12.514500329771172</v>
      </c>
      <c r="AC26" s="25">
        <f t="shared" si="6"/>
        <v>11.926606827086346</v>
      </c>
      <c r="AD26" s="25">
        <f t="shared" si="6"/>
        <v>7.9376306898161175</v>
      </c>
      <c r="AE26" s="25">
        <f t="shared" si="6"/>
        <v>13.319974877132777</v>
      </c>
      <c r="AF26" s="25">
        <f t="shared" si="6"/>
        <v>15.828581930491227</v>
      </c>
      <c r="AG26" s="25">
        <f t="shared" si="6"/>
        <v>11.940519056762275</v>
      </c>
    </row>
    <row r="27" spans="1:33" x14ac:dyDescent="0.25">
      <c r="A27" s="26" t="s">
        <v>13</v>
      </c>
      <c r="B27" s="27">
        <v>0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8.849296815570046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9.8589749232104662</v>
      </c>
      <c r="T27" s="27">
        <v>12.186613578149291</v>
      </c>
      <c r="U27" s="27">
        <v>5.0133800335772234</v>
      </c>
      <c r="V27" s="27">
        <v>6.4948948435763922</v>
      </c>
      <c r="W27" s="27">
        <v>3.5384057839767311</v>
      </c>
      <c r="X27" s="27">
        <v>4.7956988416443744</v>
      </c>
      <c r="Y27" s="27">
        <v>13.32548769260044</v>
      </c>
      <c r="Z27" s="27">
        <v>31.221746828653</v>
      </c>
      <c r="AA27" s="27">
        <v>17.580696354566307</v>
      </c>
      <c r="AB27" s="27">
        <v>12.514500329771172</v>
      </c>
      <c r="AC27" s="27">
        <v>11.926606827086346</v>
      </c>
      <c r="AD27" s="27">
        <v>7.9376306898161175</v>
      </c>
      <c r="AE27" s="27">
        <v>13.319974877132777</v>
      </c>
      <c r="AF27" s="27">
        <v>15.828581930491227</v>
      </c>
      <c r="AG27" s="27">
        <v>11.940519056762275</v>
      </c>
    </row>
    <row r="28" spans="1:33" x14ac:dyDescent="0.25">
      <c r="A28" s="26" t="s">
        <v>14</v>
      </c>
      <c r="B28" s="27">
        <v>0</v>
      </c>
      <c r="C28" s="27">
        <v>0</v>
      </c>
      <c r="D28" s="27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7.1821432260309299</v>
      </c>
      <c r="U28" s="27">
        <v>2.2955866928493442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  <c r="AF28" s="27">
        <v>0</v>
      </c>
      <c r="AG28" s="27">
        <v>0</v>
      </c>
    </row>
    <row r="29" spans="1:33" x14ac:dyDescent="0.25">
      <c r="A29" s="26" t="s">
        <v>15</v>
      </c>
      <c r="B29" s="27">
        <v>0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</row>
    <row r="30" spans="1:33" x14ac:dyDescent="0.25">
      <c r="A30" s="26" t="s">
        <v>16</v>
      </c>
      <c r="B30" s="27">
        <v>0</v>
      </c>
      <c r="C30" s="27">
        <v>0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</row>
    <row r="31" spans="1:33" x14ac:dyDescent="0.25">
      <c r="A31" s="28" t="s">
        <v>17</v>
      </c>
      <c r="B31" s="29">
        <v>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9">
        <v>0</v>
      </c>
      <c r="AE31" s="29">
        <v>0</v>
      </c>
      <c r="AF31" s="29">
        <v>0</v>
      </c>
      <c r="AG31" s="29">
        <v>0</v>
      </c>
    </row>
    <row r="32" spans="1:33" x14ac:dyDescent="0.25">
      <c r="A32" s="24" t="s">
        <v>30</v>
      </c>
      <c r="B32" s="25">
        <f>SUM(B33:B37)</f>
        <v>0</v>
      </c>
      <c r="C32" s="25">
        <f t="shared" ref="C32:AG32" si="7">SUM(C33:C37)</f>
        <v>0</v>
      </c>
      <c r="D32" s="25">
        <f t="shared" si="7"/>
        <v>0</v>
      </c>
      <c r="E32" s="25">
        <f t="shared" si="7"/>
        <v>0</v>
      </c>
      <c r="F32" s="25">
        <f t="shared" si="7"/>
        <v>0</v>
      </c>
      <c r="G32" s="25">
        <f t="shared" si="7"/>
        <v>0</v>
      </c>
      <c r="H32" s="25">
        <f t="shared" si="7"/>
        <v>0</v>
      </c>
      <c r="I32" s="25">
        <f t="shared" si="7"/>
        <v>0</v>
      </c>
      <c r="J32" s="25">
        <f t="shared" si="7"/>
        <v>24.015879452701665</v>
      </c>
      <c r="K32" s="25">
        <f t="shared" si="7"/>
        <v>0</v>
      </c>
      <c r="L32" s="25">
        <f t="shared" si="7"/>
        <v>0</v>
      </c>
      <c r="M32" s="25">
        <f t="shared" si="7"/>
        <v>0</v>
      </c>
      <c r="N32" s="25">
        <f t="shared" si="7"/>
        <v>0</v>
      </c>
      <c r="O32" s="25">
        <f t="shared" si="7"/>
        <v>0</v>
      </c>
      <c r="P32" s="25">
        <f t="shared" si="7"/>
        <v>0</v>
      </c>
      <c r="Q32" s="25">
        <f t="shared" si="7"/>
        <v>0</v>
      </c>
      <c r="R32" s="25">
        <f t="shared" si="7"/>
        <v>0</v>
      </c>
      <c r="S32" s="25">
        <f t="shared" si="7"/>
        <v>25.030706934055218</v>
      </c>
      <c r="T32" s="25">
        <f t="shared" si="7"/>
        <v>50.134510607685641</v>
      </c>
      <c r="U32" s="25">
        <f t="shared" si="7"/>
        <v>8.3775337034960451</v>
      </c>
      <c r="V32" s="25">
        <f t="shared" si="7"/>
        <v>9.4017517600349549</v>
      </c>
      <c r="W32" s="25">
        <f t="shared" si="7"/>
        <v>5.7049304155073619</v>
      </c>
      <c r="X32" s="25">
        <f t="shared" si="7"/>
        <v>9.3938970310985361</v>
      </c>
      <c r="Y32" s="25">
        <f t="shared" si="7"/>
        <v>28.229800355550889</v>
      </c>
      <c r="Z32" s="25">
        <f t="shared" si="7"/>
        <v>48.84815858837193</v>
      </c>
      <c r="AA32" s="25">
        <f t="shared" si="7"/>
        <v>27.015176388339967</v>
      </c>
      <c r="AB32" s="25">
        <f t="shared" si="7"/>
        <v>18.90536209499237</v>
      </c>
      <c r="AC32" s="25">
        <f t="shared" si="7"/>
        <v>15.973221203868086</v>
      </c>
      <c r="AD32" s="25">
        <f t="shared" si="7"/>
        <v>10.157124254293944</v>
      </c>
      <c r="AE32" s="25">
        <f t="shared" si="7"/>
        <v>20.881486859754574</v>
      </c>
      <c r="AF32" s="25">
        <f t="shared" si="7"/>
        <v>27.276147218261997</v>
      </c>
      <c r="AG32" s="25">
        <f t="shared" si="7"/>
        <v>22.009437950976324</v>
      </c>
    </row>
    <row r="33" spans="1:33" x14ac:dyDescent="0.25">
      <c r="A33" s="26" t="s">
        <v>13</v>
      </c>
      <c r="B33" s="27">
        <v>0</v>
      </c>
      <c r="C33" s="27">
        <v>0</v>
      </c>
      <c r="D33" s="27">
        <v>0</v>
      </c>
      <c r="E33" s="27">
        <v>0</v>
      </c>
      <c r="F33" s="27">
        <v>0</v>
      </c>
      <c r="G33" s="27">
        <v>0</v>
      </c>
      <c r="H33" s="27">
        <v>0</v>
      </c>
      <c r="I33" s="27">
        <v>0</v>
      </c>
      <c r="J33" s="27">
        <v>24.015879452701665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10.681781740590052</v>
      </c>
      <c r="T33" s="27">
        <v>6.3000588208188972</v>
      </c>
      <c r="U33" s="27">
        <v>1.1488727609197662</v>
      </c>
      <c r="V33" s="27">
        <v>4.8025256207400284</v>
      </c>
      <c r="W33" s="27">
        <v>5.7049304155073619</v>
      </c>
      <c r="X33" s="27">
        <v>9.3938970310985361</v>
      </c>
      <c r="Y33" s="27">
        <v>28.229800355550889</v>
      </c>
      <c r="Z33" s="27">
        <v>48.84815858837193</v>
      </c>
      <c r="AA33" s="27">
        <v>27.015176388339967</v>
      </c>
      <c r="AB33" s="27">
        <v>18.90536209499237</v>
      </c>
      <c r="AC33" s="27">
        <v>15.973221203868086</v>
      </c>
      <c r="AD33" s="27">
        <v>10.157124254293944</v>
      </c>
      <c r="AE33" s="27">
        <v>20.881486859754574</v>
      </c>
      <c r="AF33" s="27">
        <v>27.276147218261997</v>
      </c>
      <c r="AG33" s="27">
        <v>22.009437950976324</v>
      </c>
    </row>
    <row r="34" spans="1:33" x14ac:dyDescent="0.25">
      <c r="A34" s="26" t="s">
        <v>14</v>
      </c>
      <c r="B34" s="27">
        <v>0</v>
      </c>
      <c r="C34" s="27">
        <v>0</v>
      </c>
      <c r="D34" s="27">
        <v>0</v>
      </c>
      <c r="E34" s="27">
        <v>0</v>
      </c>
      <c r="F34" s="27">
        <v>0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14.348925193465167</v>
      </c>
      <c r="T34" s="27">
        <v>43.834451786866744</v>
      </c>
      <c r="U34" s="27">
        <v>7.228660942576278</v>
      </c>
      <c r="V34" s="27">
        <v>4.5992261392949274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  <c r="AG34" s="27">
        <v>0</v>
      </c>
    </row>
    <row r="35" spans="1:33" x14ac:dyDescent="0.25">
      <c r="A35" s="26" t="s">
        <v>15</v>
      </c>
      <c r="B35" s="27">
        <v>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27">
        <v>0</v>
      </c>
      <c r="AG35" s="27">
        <v>0</v>
      </c>
    </row>
    <row r="36" spans="1:33" x14ac:dyDescent="0.25">
      <c r="A36" s="26" t="s">
        <v>16</v>
      </c>
      <c r="B36" s="27">
        <v>0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  <c r="AB36" s="27">
        <v>0</v>
      </c>
      <c r="AC36" s="27">
        <v>0</v>
      </c>
      <c r="AD36" s="27">
        <v>0</v>
      </c>
      <c r="AE36" s="27">
        <v>0</v>
      </c>
      <c r="AF36" s="27">
        <v>0</v>
      </c>
      <c r="AG36" s="27">
        <v>0</v>
      </c>
    </row>
    <row r="37" spans="1:33" x14ac:dyDescent="0.25">
      <c r="A37" s="28" t="s">
        <v>17</v>
      </c>
      <c r="B37" s="29">
        <v>0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</row>
    <row r="38" spans="1:33" x14ac:dyDescent="0.25">
      <c r="A38" s="14" t="s">
        <v>23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spans="1:33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 spans="1:33" x14ac:dyDescent="0.25">
      <c r="A40" s="8" t="s">
        <v>18</v>
      </c>
      <c r="B40" s="21">
        <f t="shared" ref="B40:AG41" si="8">IF(B25=0,0,B25/(B3/1000))</f>
        <v>0</v>
      </c>
      <c r="C40" s="21">
        <f t="shared" si="8"/>
        <v>0</v>
      </c>
      <c r="D40" s="21">
        <f t="shared" si="8"/>
        <v>0</v>
      </c>
      <c r="E40" s="21">
        <f t="shared" si="8"/>
        <v>0</v>
      </c>
      <c r="F40" s="21">
        <f t="shared" si="8"/>
        <v>0</v>
      </c>
      <c r="G40" s="21">
        <f t="shared" si="8"/>
        <v>0</v>
      </c>
      <c r="H40" s="21">
        <f t="shared" si="8"/>
        <v>0</v>
      </c>
      <c r="I40" s="21">
        <f t="shared" si="8"/>
        <v>0</v>
      </c>
      <c r="J40" s="21">
        <f t="shared" si="8"/>
        <v>0.41583596211069535</v>
      </c>
      <c r="K40" s="21">
        <f t="shared" si="8"/>
        <v>0</v>
      </c>
      <c r="L40" s="21">
        <f t="shared" si="8"/>
        <v>0</v>
      </c>
      <c r="M40" s="21">
        <f t="shared" si="8"/>
        <v>0</v>
      </c>
      <c r="N40" s="21">
        <f t="shared" si="8"/>
        <v>0</v>
      </c>
      <c r="O40" s="21">
        <f t="shared" si="8"/>
        <v>0</v>
      </c>
      <c r="P40" s="21">
        <f t="shared" si="8"/>
        <v>0</v>
      </c>
      <c r="Q40" s="21">
        <f t="shared" si="8"/>
        <v>0</v>
      </c>
      <c r="R40" s="21">
        <f t="shared" si="8"/>
        <v>0</v>
      </c>
      <c r="S40" s="21">
        <f t="shared" si="8"/>
        <v>0.40920592008683188</v>
      </c>
      <c r="T40" s="21">
        <f t="shared" si="8"/>
        <v>0.66575991806437851</v>
      </c>
      <c r="U40" s="21">
        <f t="shared" si="8"/>
        <v>0.24880134732298642</v>
      </c>
      <c r="V40" s="21">
        <f t="shared" si="8"/>
        <v>0.19781652074145586</v>
      </c>
      <c r="W40" s="21">
        <f t="shared" si="8"/>
        <v>0.11493168525100321</v>
      </c>
      <c r="X40" s="21">
        <f t="shared" si="8"/>
        <v>0.15478558137741727</v>
      </c>
      <c r="Y40" s="21">
        <f t="shared" si="8"/>
        <v>0.38465265931619846</v>
      </c>
      <c r="Z40" s="21">
        <f t="shared" si="8"/>
        <v>0.88804021501823516</v>
      </c>
      <c r="AA40" s="21">
        <f t="shared" si="8"/>
        <v>0.4514245802782938</v>
      </c>
      <c r="AB40" s="21">
        <f t="shared" si="8"/>
        <v>0.32727251959116432</v>
      </c>
      <c r="AC40" s="21">
        <f t="shared" si="8"/>
        <v>0.30542117149668907</v>
      </c>
      <c r="AD40" s="21">
        <f t="shared" si="8"/>
        <v>0.17729392790390625</v>
      </c>
      <c r="AE40" s="21">
        <f t="shared" si="8"/>
        <v>0.30804223865425773</v>
      </c>
      <c r="AF40" s="21">
        <f t="shared" si="8"/>
        <v>0.46241407624990399</v>
      </c>
      <c r="AG40" s="21">
        <f t="shared" si="8"/>
        <v>0.31102902953160927</v>
      </c>
    </row>
    <row r="41" spans="1:33" x14ac:dyDescent="0.25">
      <c r="A41" s="10" t="s">
        <v>29</v>
      </c>
      <c r="B41" s="22">
        <f t="shared" si="8"/>
        <v>0</v>
      </c>
      <c r="C41" s="22">
        <f t="shared" si="8"/>
        <v>0</v>
      </c>
      <c r="D41" s="22">
        <f t="shared" si="8"/>
        <v>0</v>
      </c>
      <c r="E41" s="22">
        <f t="shared" si="8"/>
        <v>0</v>
      </c>
      <c r="F41" s="22">
        <f t="shared" si="8"/>
        <v>0</v>
      </c>
      <c r="G41" s="22">
        <f t="shared" si="8"/>
        <v>0</v>
      </c>
      <c r="H41" s="22">
        <f t="shared" si="8"/>
        <v>0</v>
      </c>
      <c r="I41" s="22">
        <f t="shared" si="8"/>
        <v>0</v>
      </c>
      <c r="J41" s="22">
        <f t="shared" si="8"/>
        <v>1.0789048246982094</v>
      </c>
      <c r="K41" s="22">
        <f t="shared" si="8"/>
        <v>0</v>
      </c>
      <c r="L41" s="22">
        <f t="shared" si="8"/>
        <v>0</v>
      </c>
      <c r="M41" s="22">
        <f t="shared" si="8"/>
        <v>0</v>
      </c>
      <c r="N41" s="22">
        <f t="shared" si="8"/>
        <v>0</v>
      </c>
      <c r="O41" s="22">
        <f t="shared" si="8"/>
        <v>0</v>
      </c>
      <c r="P41" s="22">
        <f t="shared" si="8"/>
        <v>0</v>
      </c>
      <c r="Q41" s="22">
        <f t="shared" si="8"/>
        <v>0</v>
      </c>
      <c r="R41" s="22">
        <f t="shared" si="8"/>
        <v>0</v>
      </c>
      <c r="S41" s="22">
        <f t="shared" si="8"/>
        <v>1.0175171721925631</v>
      </c>
      <c r="T41" s="22">
        <f t="shared" si="8"/>
        <v>1.6981307364520204</v>
      </c>
      <c r="U41" s="22">
        <f t="shared" si="8"/>
        <v>0.38484997708746443</v>
      </c>
      <c r="V41" s="22">
        <f t="shared" si="8"/>
        <v>0.37460873514794391</v>
      </c>
      <c r="W41" s="22">
        <f t="shared" si="8"/>
        <v>0.23242496675202584</v>
      </c>
      <c r="X41" s="22">
        <f t="shared" si="8"/>
        <v>0.35786873415377485</v>
      </c>
      <c r="Y41" s="22">
        <f t="shared" si="8"/>
        <v>0.91598386007881405</v>
      </c>
      <c r="Z41" s="22">
        <f t="shared" si="8"/>
        <v>1.7665841204684147</v>
      </c>
      <c r="AA41" s="22">
        <f t="shared" si="8"/>
        <v>0.89410876272450346</v>
      </c>
      <c r="AB41" s="22">
        <f t="shared" si="8"/>
        <v>0.63168824747678176</v>
      </c>
      <c r="AC41" s="22">
        <f t="shared" si="8"/>
        <v>0.54160554530775251</v>
      </c>
      <c r="AD41" s="22">
        <f t="shared" si="8"/>
        <v>0.30014211101587635</v>
      </c>
      <c r="AE41" s="22">
        <f t="shared" si="8"/>
        <v>0.61679666035503589</v>
      </c>
      <c r="AF41" s="22">
        <f t="shared" si="8"/>
        <v>0.78056180230275996</v>
      </c>
      <c r="AG41" s="22">
        <f t="shared" si="8"/>
        <v>0.56377677172200436</v>
      </c>
    </row>
    <row r="42" spans="1:33" x14ac:dyDescent="0.25">
      <c r="A42" s="12" t="s">
        <v>30</v>
      </c>
      <c r="B42" s="23">
        <f t="shared" ref="B42:AG42" si="9">IF(B32=0,0,B32/(B5/1000))</f>
        <v>0</v>
      </c>
      <c r="C42" s="23">
        <f t="shared" si="9"/>
        <v>0</v>
      </c>
      <c r="D42" s="23">
        <f t="shared" si="9"/>
        <v>0</v>
      </c>
      <c r="E42" s="23">
        <f t="shared" si="9"/>
        <v>0</v>
      </c>
      <c r="F42" s="23">
        <f t="shared" si="9"/>
        <v>0</v>
      </c>
      <c r="G42" s="23">
        <f t="shared" si="9"/>
        <v>0</v>
      </c>
      <c r="H42" s="23">
        <f t="shared" si="9"/>
        <v>0</v>
      </c>
      <c r="I42" s="23">
        <f t="shared" si="9"/>
        <v>0</v>
      </c>
      <c r="J42" s="23">
        <f t="shared" si="9"/>
        <v>0.33905465843486432</v>
      </c>
      <c r="K42" s="23">
        <f t="shared" si="9"/>
        <v>0</v>
      </c>
      <c r="L42" s="23">
        <f t="shared" si="9"/>
        <v>0</v>
      </c>
      <c r="M42" s="23">
        <f t="shared" si="9"/>
        <v>0</v>
      </c>
      <c r="N42" s="23">
        <f t="shared" si="9"/>
        <v>0</v>
      </c>
      <c r="O42" s="23">
        <f t="shared" si="9"/>
        <v>0</v>
      </c>
      <c r="P42" s="23">
        <f t="shared" si="9"/>
        <v>0</v>
      </c>
      <c r="Q42" s="23">
        <f t="shared" si="9"/>
        <v>0</v>
      </c>
      <c r="R42" s="23">
        <f t="shared" si="9"/>
        <v>0</v>
      </c>
      <c r="S42" s="23">
        <f t="shared" si="9"/>
        <v>0.3312137351339991</v>
      </c>
      <c r="T42" s="23">
        <f t="shared" si="9"/>
        <v>0.53913313172209365</v>
      </c>
      <c r="U42" s="23">
        <f t="shared" si="9"/>
        <v>0.19015404125646013</v>
      </c>
      <c r="V42" s="23">
        <f t="shared" si="9"/>
        <v>0.14918028017739293</v>
      </c>
      <c r="W42" s="23">
        <f t="shared" si="9"/>
        <v>8.7497927132257111E-2</v>
      </c>
      <c r="X42" s="23">
        <f t="shared" si="9"/>
        <v>0.12001625244200551</v>
      </c>
      <c r="Y42" s="23">
        <f t="shared" si="9"/>
        <v>0.30196967623004295</v>
      </c>
      <c r="Z42" s="23">
        <f t="shared" si="9"/>
        <v>0.67384934329038315</v>
      </c>
      <c r="AA42" s="23">
        <f t="shared" si="9"/>
        <v>0.3414180634868027</v>
      </c>
      <c r="AB42" s="23">
        <f t="shared" si="9"/>
        <v>0.24812140486483944</v>
      </c>
      <c r="AC42" s="23">
        <f t="shared" si="9"/>
        <v>0.23040116129650717</v>
      </c>
      <c r="AD42" s="23">
        <f t="shared" si="9"/>
        <v>0.1343276790491672</v>
      </c>
      <c r="AE42" s="23">
        <f t="shared" si="9"/>
        <v>0.2334872993876636</v>
      </c>
      <c r="AF42" s="23">
        <f t="shared" si="9"/>
        <v>0.37396200764454651</v>
      </c>
      <c r="AG42" s="23">
        <f t="shared" si="9"/>
        <v>0.25018075596910111</v>
      </c>
    </row>
    <row r="43" spans="1:33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 spans="1:33" x14ac:dyDescent="0.25">
      <c r="A44" s="8" t="s">
        <v>5</v>
      </c>
      <c r="B44" s="30">
        <f t="shared" ref="B44:AG45" si="10">IF(B25=0,0,B25/B$25)</f>
        <v>0</v>
      </c>
      <c r="C44" s="30">
        <f t="shared" si="10"/>
        <v>0</v>
      </c>
      <c r="D44" s="30">
        <f t="shared" si="10"/>
        <v>0</v>
      </c>
      <c r="E44" s="30">
        <f t="shared" si="10"/>
        <v>0</v>
      </c>
      <c r="F44" s="30">
        <f t="shared" si="10"/>
        <v>0</v>
      </c>
      <c r="G44" s="30">
        <f t="shared" si="10"/>
        <v>0</v>
      </c>
      <c r="H44" s="30">
        <f t="shared" si="10"/>
        <v>0</v>
      </c>
      <c r="I44" s="30">
        <f t="shared" si="10"/>
        <v>0</v>
      </c>
      <c r="J44" s="30">
        <f t="shared" si="10"/>
        <v>1</v>
      </c>
      <c r="K44" s="30">
        <f t="shared" si="10"/>
        <v>0</v>
      </c>
      <c r="L44" s="30">
        <f t="shared" si="10"/>
        <v>0</v>
      </c>
      <c r="M44" s="30">
        <f t="shared" si="10"/>
        <v>0</v>
      </c>
      <c r="N44" s="30">
        <f t="shared" si="10"/>
        <v>0</v>
      </c>
      <c r="O44" s="30">
        <f t="shared" si="10"/>
        <v>0</v>
      </c>
      <c r="P44" s="30">
        <f t="shared" si="10"/>
        <v>0</v>
      </c>
      <c r="Q44" s="30">
        <f t="shared" si="10"/>
        <v>0</v>
      </c>
      <c r="R44" s="30">
        <f t="shared" si="10"/>
        <v>0</v>
      </c>
      <c r="S44" s="30">
        <f t="shared" si="10"/>
        <v>1</v>
      </c>
      <c r="T44" s="30">
        <f t="shared" si="10"/>
        <v>1</v>
      </c>
      <c r="U44" s="30">
        <f t="shared" si="10"/>
        <v>1</v>
      </c>
      <c r="V44" s="30">
        <f t="shared" si="10"/>
        <v>1</v>
      </c>
      <c r="W44" s="30">
        <f t="shared" si="10"/>
        <v>1</v>
      </c>
      <c r="X44" s="30">
        <f t="shared" si="10"/>
        <v>1</v>
      </c>
      <c r="Y44" s="30">
        <f t="shared" si="10"/>
        <v>1</v>
      </c>
      <c r="Z44" s="30">
        <f t="shared" si="10"/>
        <v>1</v>
      </c>
      <c r="AA44" s="30">
        <f t="shared" si="10"/>
        <v>1</v>
      </c>
      <c r="AB44" s="30">
        <f t="shared" si="10"/>
        <v>1</v>
      </c>
      <c r="AC44" s="30">
        <f t="shared" si="10"/>
        <v>1</v>
      </c>
      <c r="AD44" s="30">
        <f t="shared" si="10"/>
        <v>1</v>
      </c>
      <c r="AE44" s="30">
        <f t="shared" si="10"/>
        <v>1</v>
      </c>
      <c r="AF44" s="30">
        <f t="shared" si="10"/>
        <v>1</v>
      </c>
      <c r="AG44" s="30">
        <f t="shared" si="10"/>
        <v>1</v>
      </c>
    </row>
    <row r="45" spans="1:33" x14ac:dyDescent="0.25">
      <c r="A45" s="10" t="s">
        <v>29</v>
      </c>
      <c r="B45" s="31">
        <f t="shared" si="10"/>
        <v>0</v>
      </c>
      <c r="C45" s="31">
        <f t="shared" si="10"/>
        <v>0</v>
      </c>
      <c r="D45" s="31">
        <f t="shared" si="10"/>
        <v>0</v>
      </c>
      <c r="E45" s="31">
        <f t="shared" si="10"/>
        <v>0</v>
      </c>
      <c r="F45" s="31">
        <f t="shared" si="10"/>
        <v>0</v>
      </c>
      <c r="G45" s="31">
        <f t="shared" si="10"/>
        <v>0</v>
      </c>
      <c r="H45" s="31">
        <f t="shared" si="10"/>
        <v>0</v>
      </c>
      <c r="I45" s="31">
        <f t="shared" si="10"/>
        <v>0</v>
      </c>
      <c r="J45" s="31">
        <f t="shared" si="10"/>
        <v>0.26926059192061064</v>
      </c>
      <c r="K45" s="31">
        <f t="shared" si="10"/>
        <v>0</v>
      </c>
      <c r="L45" s="31">
        <f t="shared" si="10"/>
        <v>0</v>
      </c>
      <c r="M45" s="31">
        <f t="shared" si="10"/>
        <v>0</v>
      </c>
      <c r="N45" s="31">
        <f t="shared" si="10"/>
        <v>0</v>
      </c>
      <c r="O45" s="31">
        <f t="shared" si="10"/>
        <v>0</v>
      </c>
      <c r="P45" s="31">
        <f t="shared" si="10"/>
        <v>0</v>
      </c>
      <c r="Q45" s="31">
        <f t="shared" si="10"/>
        <v>0</v>
      </c>
      <c r="R45" s="31">
        <f t="shared" si="10"/>
        <v>0</v>
      </c>
      <c r="S45" s="31">
        <f t="shared" si="10"/>
        <v>0.28257566129561484</v>
      </c>
      <c r="T45" s="31">
        <f t="shared" si="10"/>
        <v>0.27867404692507325</v>
      </c>
      <c r="U45" s="31">
        <f t="shared" si="10"/>
        <v>0.46593991815309088</v>
      </c>
      <c r="V45" s="31">
        <f t="shared" si="10"/>
        <v>0.40857012208479893</v>
      </c>
      <c r="W45" s="31">
        <f t="shared" si="10"/>
        <v>0.38280613272231984</v>
      </c>
      <c r="X45" s="31">
        <f t="shared" si="10"/>
        <v>0.33797289821738563</v>
      </c>
      <c r="Y45" s="31">
        <f t="shared" si="10"/>
        <v>0.32066888038797392</v>
      </c>
      <c r="Z45" s="31">
        <f t="shared" si="10"/>
        <v>0.38993110665039515</v>
      </c>
      <c r="AA45" s="31">
        <f t="shared" si="10"/>
        <v>0.39422249803066839</v>
      </c>
      <c r="AB45" s="31">
        <f t="shared" si="10"/>
        <v>0.39829901737277745</v>
      </c>
      <c r="AC45" s="31">
        <f t="shared" si="10"/>
        <v>0.42747958209111392</v>
      </c>
      <c r="AD45" s="31">
        <f t="shared" si="10"/>
        <v>0.43867025081761929</v>
      </c>
      <c r="AE45" s="31">
        <f t="shared" si="10"/>
        <v>0.3894563039323774</v>
      </c>
      <c r="AF45" s="31">
        <f t="shared" si="10"/>
        <v>0.3672121886178018</v>
      </c>
      <c r="AG45" s="31">
        <f t="shared" si="10"/>
        <v>0.35170940140043588</v>
      </c>
    </row>
    <row r="46" spans="1:33" x14ac:dyDescent="0.25">
      <c r="A46" s="12" t="s">
        <v>30</v>
      </c>
      <c r="B46" s="32">
        <f t="shared" ref="B46:AG46" si="11">IF(B32=0,0,B32/B$25)</f>
        <v>0</v>
      </c>
      <c r="C46" s="32">
        <f t="shared" si="11"/>
        <v>0</v>
      </c>
      <c r="D46" s="32">
        <f t="shared" si="11"/>
        <v>0</v>
      </c>
      <c r="E46" s="32">
        <f t="shared" si="11"/>
        <v>0</v>
      </c>
      <c r="F46" s="32">
        <f t="shared" si="11"/>
        <v>0</v>
      </c>
      <c r="G46" s="32">
        <f t="shared" si="11"/>
        <v>0</v>
      </c>
      <c r="H46" s="32">
        <f t="shared" si="11"/>
        <v>0</v>
      </c>
      <c r="I46" s="32">
        <f t="shared" si="11"/>
        <v>0</v>
      </c>
      <c r="J46" s="32">
        <f t="shared" si="11"/>
        <v>0.73073940807938942</v>
      </c>
      <c r="K46" s="32">
        <f t="shared" si="11"/>
        <v>0</v>
      </c>
      <c r="L46" s="32">
        <f t="shared" si="11"/>
        <v>0</v>
      </c>
      <c r="M46" s="32">
        <f t="shared" si="11"/>
        <v>0</v>
      </c>
      <c r="N46" s="32">
        <f t="shared" si="11"/>
        <v>0</v>
      </c>
      <c r="O46" s="32">
        <f t="shared" si="11"/>
        <v>0</v>
      </c>
      <c r="P46" s="32">
        <f t="shared" si="11"/>
        <v>0</v>
      </c>
      <c r="Q46" s="32">
        <f t="shared" si="11"/>
        <v>0</v>
      </c>
      <c r="R46" s="32">
        <f t="shared" si="11"/>
        <v>0</v>
      </c>
      <c r="S46" s="32">
        <f t="shared" si="11"/>
        <v>0.71742433870438516</v>
      </c>
      <c r="T46" s="32">
        <f t="shared" si="11"/>
        <v>0.72132595307492675</v>
      </c>
      <c r="U46" s="32">
        <f t="shared" si="11"/>
        <v>0.53406008184690901</v>
      </c>
      <c r="V46" s="32">
        <f t="shared" si="11"/>
        <v>0.59142987791520107</v>
      </c>
      <c r="W46" s="32">
        <f t="shared" si="11"/>
        <v>0.61719386727768022</v>
      </c>
      <c r="X46" s="32">
        <f t="shared" si="11"/>
        <v>0.66202710178261448</v>
      </c>
      <c r="Y46" s="32">
        <f t="shared" si="11"/>
        <v>0.67933111961202619</v>
      </c>
      <c r="Z46" s="32">
        <f t="shared" si="11"/>
        <v>0.6100688933496049</v>
      </c>
      <c r="AA46" s="32">
        <f t="shared" si="11"/>
        <v>0.60577750196933156</v>
      </c>
      <c r="AB46" s="32">
        <f t="shared" si="11"/>
        <v>0.60170098262722249</v>
      </c>
      <c r="AC46" s="32">
        <f t="shared" si="11"/>
        <v>0.57252041790888608</v>
      </c>
      <c r="AD46" s="32">
        <f t="shared" si="11"/>
        <v>0.56132974918238066</v>
      </c>
      <c r="AE46" s="32">
        <f t="shared" si="11"/>
        <v>0.6105436960676226</v>
      </c>
      <c r="AF46" s="32">
        <f t="shared" si="11"/>
        <v>0.63278781138219831</v>
      </c>
      <c r="AG46" s="32">
        <f t="shared" si="11"/>
        <v>0.64829059859956417</v>
      </c>
    </row>
    <row r="47" spans="1:33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 spans="1:33" x14ac:dyDescent="0.25">
      <c r="A48" s="8" t="s">
        <v>4</v>
      </c>
      <c r="B48" s="21">
        <f t="shared" ref="B48:AG49" si="12">IF(B25=0,0,100*B25/B12)</f>
        <v>0</v>
      </c>
      <c r="C48" s="21">
        <f t="shared" si="12"/>
        <v>0</v>
      </c>
      <c r="D48" s="21">
        <f t="shared" si="12"/>
        <v>0</v>
      </c>
      <c r="E48" s="21">
        <f t="shared" si="12"/>
        <v>0</v>
      </c>
      <c r="F48" s="21">
        <f t="shared" si="12"/>
        <v>0</v>
      </c>
      <c r="G48" s="21">
        <f t="shared" si="12"/>
        <v>0</v>
      </c>
      <c r="H48" s="21">
        <f t="shared" si="12"/>
        <v>0</v>
      </c>
      <c r="I48" s="21">
        <f t="shared" si="12"/>
        <v>0</v>
      </c>
      <c r="J48" s="21">
        <f t="shared" si="12"/>
        <v>843.72725634593507</v>
      </c>
      <c r="K48" s="21">
        <f t="shared" si="12"/>
        <v>0</v>
      </c>
      <c r="L48" s="21">
        <f t="shared" si="12"/>
        <v>0</v>
      </c>
      <c r="M48" s="21">
        <f t="shared" si="12"/>
        <v>0</v>
      </c>
      <c r="N48" s="21">
        <f t="shared" si="12"/>
        <v>0</v>
      </c>
      <c r="O48" s="21">
        <f t="shared" si="12"/>
        <v>0</v>
      </c>
      <c r="P48" s="21">
        <f t="shared" si="12"/>
        <v>0</v>
      </c>
      <c r="Q48" s="21">
        <f t="shared" si="12"/>
        <v>0</v>
      </c>
      <c r="R48" s="21">
        <f t="shared" si="12"/>
        <v>0</v>
      </c>
      <c r="S48" s="21">
        <f t="shared" si="12"/>
        <v>808.03348372293749</v>
      </c>
      <c r="T48" s="21">
        <f t="shared" si="12"/>
        <v>1418.3422707523994</v>
      </c>
      <c r="U48" s="21">
        <f t="shared" si="12"/>
        <v>370.97747127351971</v>
      </c>
      <c r="V48" s="21">
        <f t="shared" si="12"/>
        <v>354.92697017340055</v>
      </c>
      <c r="W48" s="21">
        <f t="shared" si="12"/>
        <v>167.13337183759728</v>
      </c>
      <c r="X48" s="21">
        <f t="shared" si="12"/>
        <v>266.95712088879327</v>
      </c>
      <c r="Y48" s="21">
        <f t="shared" si="12"/>
        <v>715.85077897481028</v>
      </c>
      <c r="Z48" s="21">
        <f t="shared" si="12"/>
        <v>1522.4386544536458</v>
      </c>
      <c r="AA48" s="21">
        <f t="shared" si="12"/>
        <v>805.92042629738137</v>
      </c>
      <c r="AB48" s="21">
        <f t="shared" si="12"/>
        <v>594.40905747089641</v>
      </c>
      <c r="AC48" s="21">
        <f t="shared" si="12"/>
        <v>532.90586056717632</v>
      </c>
      <c r="AD48" s="21">
        <f t="shared" si="12"/>
        <v>304.34580314337484</v>
      </c>
      <c r="AE48" s="21">
        <f t="shared" si="12"/>
        <v>594.71422050273736</v>
      </c>
      <c r="AF48" s="21">
        <f t="shared" si="12"/>
        <v>852.8447988556361</v>
      </c>
      <c r="AG48" s="21">
        <f t="shared" si="12"/>
        <v>637.1050250242522</v>
      </c>
    </row>
    <row r="49" spans="1:33" x14ac:dyDescent="0.25">
      <c r="A49" s="10" t="s">
        <v>29</v>
      </c>
      <c r="B49" s="22">
        <f t="shared" si="12"/>
        <v>0</v>
      </c>
      <c r="C49" s="22">
        <f t="shared" si="12"/>
        <v>0</v>
      </c>
      <c r="D49" s="22">
        <f t="shared" si="12"/>
        <v>0</v>
      </c>
      <c r="E49" s="22">
        <f t="shared" si="12"/>
        <v>0</v>
      </c>
      <c r="F49" s="22">
        <f t="shared" si="12"/>
        <v>0</v>
      </c>
      <c r="G49" s="22">
        <f t="shared" si="12"/>
        <v>0</v>
      </c>
      <c r="H49" s="22">
        <f t="shared" si="12"/>
        <v>0</v>
      </c>
      <c r="I49" s="22">
        <f t="shared" si="12"/>
        <v>0</v>
      </c>
      <c r="J49" s="22">
        <f t="shared" si="12"/>
        <v>802.9253134443104</v>
      </c>
      <c r="K49" s="22">
        <f t="shared" si="12"/>
        <v>0</v>
      </c>
      <c r="L49" s="22">
        <f t="shared" si="12"/>
        <v>0</v>
      </c>
      <c r="M49" s="22">
        <f t="shared" si="12"/>
        <v>0</v>
      </c>
      <c r="N49" s="22">
        <f t="shared" si="12"/>
        <v>0</v>
      </c>
      <c r="O49" s="22">
        <f t="shared" si="12"/>
        <v>0</v>
      </c>
      <c r="P49" s="22">
        <f t="shared" si="12"/>
        <v>0</v>
      </c>
      <c r="Q49" s="22">
        <f t="shared" si="12"/>
        <v>0</v>
      </c>
      <c r="R49" s="22">
        <f t="shared" si="12"/>
        <v>0</v>
      </c>
      <c r="S49" s="22">
        <f t="shared" si="12"/>
        <v>757.240418354349</v>
      </c>
      <c r="T49" s="22">
        <f t="shared" si="12"/>
        <v>1329.8169173030255</v>
      </c>
      <c r="U49" s="22">
        <f t="shared" si="12"/>
        <v>300.05150968291724</v>
      </c>
      <c r="V49" s="22">
        <f t="shared" si="12"/>
        <v>297.58013917429417</v>
      </c>
      <c r="W49" s="22">
        <f t="shared" si="12"/>
        <v>140.97509409453534</v>
      </c>
      <c r="X49" s="22">
        <f t="shared" si="12"/>
        <v>231.09685578883736</v>
      </c>
      <c r="Y49" s="22">
        <f t="shared" si="12"/>
        <v>629.8820068606384</v>
      </c>
      <c r="Z49" s="22">
        <f t="shared" si="12"/>
        <v>1273.0278683991569</v>
      </c>
      <c r="AA49" s="22">
        <f t="shared" si="12"/>
        <v>672.4464819806899</v>
      </c>
      <c r="AB49" s="22">
        <f t="shared" si="12"/>
        <v>491.70358342148876</v>
      </c>
      <c r="AC49" s="22">
        <f t="shared" si="12"/>
        <v>432.21207055817769</v>
      </c>
      <c r="AD49" s="22">
        <f t="shared" si="12"/>
        <v>243.94198501479048</v>
      </c>
      <c r="AE49" s="22">
        <f t="shared" si="12"/>
        <v>492.15705888798811</v>
      </c>
      <c r="AF49" s="22">
        <f t="shared" si="12"/>
        <v>652.1070725758118</v>
      </c>
      <c r="AG49" s="22">
        <f t="shared" si="12"/>
        <v>478.64966759595524</v>
      </c>
    </row>
    <row r="50" spans="1:33" x14ac:dyDescent="0.25">
      <c r="A50" s="12" t="s">
        <v>30</v>
      </c>
      <c r="B50" s="23">
        <f t="shared" ref="B50:AG50" si="13">IF(B32=0,0,100*B32/B14)</f>
        <v>0</v>
      </c>
      <c r="C50" s="23">
        <f t="shared" si="13"/>
        <v>0</v>
      </c>
      <c r="D50" s="23">
        <f t="shared" si="13"/>
        <v>0</v>
      </c>
      <c r="E50" s="23">
        <f t="shared" si="13"/>
        <v>0</v>
      </c>
      <c r="F50" s="23">
        <f t="shared" si="13"/>
        <v>0</v>
      </c>
      <c r="G50" s="23">
        <f t="shared" si="13"/>
        <v>0</v>
      </c>
      <c r="H50" s="23">
        <f t="shared" si="13"/>
        <v>0</v>
      </c>
      <c r="I50" s="23">
        <f t="shared" si="13"/>
        <v>0</v>
      </c>
      <c r="J50" s="23">
        <f t="shared" si="13"/>
        <v>859.82730519266784</v>
      </c>
      <c r="K50" s="23">
        <f t="shared" si="13"/>
        <v>0</v>
      </c>
      <c r="L50" s="23">
        <f t="shared" si="13"/>
        <v>0</v>
      </c>
      <c r="M50" s="23">
        <f t="shared" si="13"/>
        <v>0</v>
      </c>
      <c r="N50" s="23">
        <f t="shared" si="13"/>
        <v>0</v>
      </c>
      <c r="O50" s="23">
        <f t="shared" si="13"/>
        <v>0</v>
      </c>
      <c r="P50" s="23">
        <f t="shared" si="13"/>
        <v>0</v>
      </c>
      <c r="Q50" s="23">
        <f t="shared" si="13"/>
        <v>0</v>
      </c>
      <c r="R50" s="23">
        <f t="shared" si="13"/>
        <v>0</v>
      </c>
      <c r="S50" s="23">
        <f t="shared" si="13"/>
        <v>829.96087171797433</v>
      </c>
      <c r="T50" s="23">
        <f t="shared" si="13"/>
        <v>1455.7823918064696</v>
      </c>
      <c r="U50" s="23">
        <f t="shared" si="13"/>
        <v>467.36068236315606</v>
      </c>
      <c r="V50" s="23">
        <f t="shared" si="13"/>
        <v>409.4340306946433</v>
      </c>
      <c r="W50" s="23">
        <f t="shared" si="13"/>
        <v>188.86970828982143</v>
      </c>
      <c r="X50" s="23">
        <f t="shared" si="13"/>
        <v>289.92444509286651</v>
      </c>
      <c r="Y50" s="23">
        <f t="shared" si="13"/>
        <v>765.14555365572733</v>
      </c>
      <c r="Z50" s="23">
        <f t="shared" si="13"/>
        <v>1740.3747090818183</v>
      </c>
      <c r="AA50" s="23">
        <f t="shared" si="13"/>
        <v>925.46410405759218</v>
      </c>
      <c r="AB50" s="23">
        <f t="shared" si="13"/>
        <v>689.78337805288038</v>
      </c>
      <c r="AC50" s="23">
        <f t="shared" si="13"/>
        <v>645.12723058619565</v>
      </c>
      <c r="AD50" s="23">
        <f t="shared" si="13"/>
        <v>377.36969644696285</v>
      </c>
      <c r="AE50" s="23">
        <f t="shared" si="13"/>
        <v>685.88497528639982</v>
      </c>
      <c r="AF50" s="23">
        <f t="shared" si="13"/>
        <v>1038.3275091070909</v>
      </c>
      <c r="AG50" s="23">
        <f t="shared" si="13"/>
        <v>776.57738860015706</v>
      </c>
    </row>
    <row r="51" spans="1:33" x14ac:dyDescent="0.25">
      <c r="A51" s="14" t="s">
        <v>24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 spans="1:33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 spans="1:33" x14ac:dyDescent="0.25">
      <c r="A53" s="8" t="s">
        <v>9</v>
      </c>
      <c r="B53" s="21">
        <v>0</v>
      </c>
      <c r="C53" s="21">
        <v>0</v>
      </c>
      <c r="D53" s="21">
        <v>0</v>
      </c>
      <c r="E53" s="21">
        <v>0</v>
      </c>
      <c r="F53" s="21">
        <v>0</v>
      </c>
      <c r="G53" s="21">
        <v>0</v>
      </c>
      <c r="H53" s="21">
        <v>0</v>
      </c>
      <c r="I53" s="21">
        <v>0</v>
      </c>
      <c r="J53" s="21">
        <v>6314.4442082681435</v>
      </c>
      <c r="K53" s="21">
        <v>0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21">
        <v>0</v>
      </c>
      <c r="R53" s="21">
        <v>0</v>
      </c>
      <c r="S53" s="21">
        <v>6412.1517689215816</v>
      </c>
      <c r="T53" s="21">
        <v>6692.7839009372128</v>
      </c>
      <c r="U53" s="21">
        <v>7729.3043336955907</v>
      </c>
      <c r="V53" s="21">
        <v>7575.7770293670137</v>
      </c>
      <c r="W53" s="21">
        <v>5987.1679886311313</v>
      </c>
      <c r="X53" s="21">
        <v>6152.8623525827679</v>
      </c>
      <c r="Y53" s="21">
        <v>6385.5595898167103</v>
      </c>
      <c r="Z53" s="21">
        <v>6992.2980196607841</v>
      </c>
      <c r="AA53" s="21">
        <v>7266.6073623059174</v>
      </c>
      <c r="AB53" s="21">
        <v>7546.9682647482941</v>
      </c>
      <c r="AC53" s="21">
        <v>7862.0411828122542</v>
      </c>
      <c r="AD53" s="21">
        <v>8080.0943153485068</v>
      </c>
      <c r="AE53" s="21">
        <v>7662.3494497521569</v>
      </c>
      <c r="AF53" s="21">
        <v>7204.8318951323317</v>
      </c>
      <c r="AG53" s="21">
        <v>7708.9672765678533</v>
      </c>
    </row>
    <row r="54" spans="1:33" x14ac:dyDescent="0.25">
      <c r="A54" s="10" t="s">
        <v>29</v>
      </c>
      <c r="B54" s="22">
        <v>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8624.0627460381456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8624.0631624156085</v>
      </c>
      <c r="T54" s="22">
        <v>9005.7796419448987</v>
      </c>
      <c r="U54" s="22">
        <v>8972.0646359922448</v>
      </c>
      <c r="V54" s="22">
        <v>9115.8218930306484</v>
      </c>
      <c r="W54" s="22">
        <v>7247.7694223661865</v>
      </c>
      <c r="X54" s="22">
        <v>7644.2244924999086</v>
      </c>
      <c r="Y54" s="22">
        <v>8063.7929697745158</v>
      </c>
      <c r="Z54" s="22">
        <v>8391.1550426727536</v>
      </c>
      <c r="AA54" s="22">
        <v>8701.6370278979284</v>
      </c>
      <c r="AB54" s="22">
        <v>8959.7147870983081</v>
      </c>
      <c r="AC54" s="22">
        <v>9151.3552749651262</v>
      </c>
      <c r="AD54" s="22">
        <v>9294.7855193015839</v>
      </c>
      <c r="AE54" s="22">
        <v>9109.192397327115</v>
      </c>
      <c r="AF54" s="22">
        <v>8343.3440955156548</v>
      </c>
      <c r="AG54" s="22">
        <v>9240.8186730454527</v>
      </c>
    </row>
    <row r="55" spans="1:33" x14ac:dyDescent="0.25">
      <c r="A55" s="12" t="s">
        <v>30</v>
      </c>
      <c r="B55" s="23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5403.0912522319286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5457.2686764398013</v>
      </c>
      <c r="T55" s="23">
        <v>5714.5461739294306</v>
      </c>
      <c r="U55" s="23">
        <v>6040.4836837694384</v>
      </c>
      <c r="V55" s="23">
        <v>6111.9939898046196</v>
      </c>
      <c r="W55" s="23">
        <v>4939.6656582038549</v>
      </c>
      <c r="X55" s="23">
        <v>5197.6937926827586</v>
      </c>
      <c r="Y55" s="23">
        <v>5423.2550890946895</v>
      </c>
      <c r="Z55" s="23">
        <v>5769.9716503531763</v>
      </c>
      <c r="AA55" s="23">
        <v>5981.3473454681525</v>
      </c>
      <c r="AB55" s="23">
        <v>6235.0640943934122</v>
      </c>
      <c r="AC55" s="23">
        <v>6425.124429621289</v>
      </c>
      <c r="AD55" s="23">
        <v>6611.6195794393716</v>
      </c>
      <c r="AE55" s="23">
        <v>6376.1422116916847</v>
      </c>
      <c r="AF55" s="23">
        <v>6152.840660126144</v>
      </c>
      <c r="AG55" s="23">
        <v>6360.6320837331077</v>
      </c>
    </row>
    <row r="56" spans="1:33" x14ac:dyDescent="0.25">
      <c r="A56" s="14" t="s">
        <v>25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 spans="1:33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 spans="1:33" x14ac:dyDescent="0.25">
      <c r="A58" s="8" t="s">
        <v>6</v>
      </c>
      <c r="B58" s="18">
        <f t="shared" ref="B58:AG60" si="14">IF(B48=0,0,B48/B53)</f>
        <v>0</v>
      </c>
      <c r="C58" s="18">
        <f t="shared" si="14"/>
        <v>0</v>
      </c>
      <c r="D58" s="18">
        <f t="shared" si="14"/>
        <v>0</v>
      </c>
      <c r="E58" s="18">
        <f t="shared" si="14"/>
        <v>0</v>
      </c>
      <c r="F58" s="18">
        <f t="shared" si="14"/>
        <v>0</v>
      </c>
      <c r="G58" s="18">
        <f t="shared" si="14"/>
        <v>0</v>
      </c>
      <c r="H58" s="18">
        <f t="shared" si="14"/>
        <v>0</v>
      </c>
      <c r="I58" s="18">
        <f t="shared" si="14"/>
        <v>0</v>
      </c>
      <c r="J58" s="18">
        <f t="shared" si="14"/>
        <v>0.1336186097330874</v>
      </c>
      <c r="K58" s="18">
        <f t="shared" si="14"/>
        <v>0</v>
      </c>
      <c r="L58" s="18">
        <f t="shared" si="14"/>
        <v>0</v>
      </c>
      <c r="M58" s="18">
        <f t="shared" si="14"/>
        <v>0</v>
      </c>
      <c r="N58" s="18">
        <f t="shared" si="14"/>
        <v>0</v>
      </c>
      <c r="O58" s="18">
        <f t="shared" si="14"/>
        <v>0</v>
      </c>
      <c r="P58" s="18">
        <f t="shared" si="14"/>
        <v>0</v>
      </c>
      <c r="Q58" s="18">
        <f t="shared" si="14"/>
        <v>0</v>
      </c>
      <c r="R58" s="18">
        <f t="shared" si="14"/>
        <v>0</v>
      </c>
      <c r="S58" s="18">
        <f t="shared" si="14"/>
        <v>0.12601596357081166</v>
      </c>
      <c r="T58" s="18">
        <f t="shared" si="14"/>
        <v>0.21192112157599832</v>
      </c>
      <c r="U58" s="18">
        <f t="shared" si="14"/>
        <v>4.7996230353650117E-2</v>
      </c>
      <c r="V58" s="18">
        <f t="shared" si="14"/>
        <v>4.685023975726172E-2</v>
      </c>
      <c r="W58" s="18">
        <f t="shared" si="14"/>
        <v>2.7915263469300049E-2</v>
      </c>
      <c r="X58" s="18">
        <f t="shared" si="14"/>
        <v>4.3387468399440708E-2</v>
      </c>
      <c r="Y58" s="18">
        <f t="shared" si="14"/>
        <v>0.11210462746544628</v>
      </c>
      <c r="Z58" s="18">
        <f t="shared" si="14"/>
        <v>0.21773080182979723</v>
      </c>
      <c r="AA58" s="18">
        <f t="shared" si="14"/>
        <v>0.11090738581499993</v>
      </c>
      <c r="AB58" s="18">
        <f t="shared" si="14"/>
        <v>7.8761303429267973E-2</v>
      </c>
      <c r="AC58" s="18">
        <f t="shared" si="14"/>
        <v>6.7782125300004561E-2</v>
      </c>
      <c r="AD58" s="18">
        <f t="shared" si="14"/>
        <v>3.766612012996632E-2</v>
      </c>
      <c r="AE58" s="18">
        <f t="shared" si="14"/>
        <v>7.7615126326817913E-2</v>
      </c>
      <c r="AF58" s="18">
        <f t="shared" si="14"/>
        <v>0.1183712279854618</v>
      </c>
      <c r="AG58" s="18">
        <f t="shared" si="14"/>
        <v>8.2644665902369852E-2</v>
      </c>
    </row>
    <row r="59" spans="1:33" x14ac:dyDescent="0.25">
      <c r="A59" s="10" t="s">
        <v>29</v>
      </c>
      <c r="B59" s="19">
        <f t="shared" si="14"/>
        <v>0</v>
      </c>
      <c r="C59" s="19">
        <f t="shared" si="14"/>
        <v>0</v>
      </c>
      <c r="D59" s="19">
        <f t="shared" si="14"/>
        <v>0</v>
      </c>
      <c r="E59" s="19">
        <f t="shared" si="14"/>
        <v>0</v>
      </c>
      <c r="F59" s="19">
        <f t="shared" si="14"/>
        <v>0</v>
      </c>
      <c r="G59" s="19">
        <f t="shared" si="14"/>
        <v>0</v>
      </c>
      <c r="H59" s="19">
        <f t="shared" si="14"/>
        <v>0</v>
      </c>
      <c r="I59" s="19">
        <f t="shared" si="14"/>
        <v>0</v>
      </c>
      <c r="J59" s="19">
        <f t="shared" si="14"/>
        <v>9.3102907189905423E-2</v>
      </c>
      <c r="K59" s="19">
        <f t="shared" si="14"/>
        <v>0</v>
      </c>
      <c r="L59" s="19">
        <f t="shared" si="14"/>
        <v>0</v>
      </c>
      <c r="M59" s="19">
        <f t="shared" si="14"/>
        <v>0</v>
      </c>
      <c r="N59" s="19">
        <f t="shared" si="14"/>
        <v>0</v>
      </c>
      <c r="O59" s="19">
        <f t="shared" si="14"/>
        <v>0</v>
      </c>
      <c r="P59" s="19">
        <f t="shared" si="14"/>
        <v>0</v>
      </c>
      <c r="Q59" s="19">
        <f t="shared" si="14"/>
        <v>0</v>
      </c>
      <c r="R59" s="19">
        <f t="shared" si="14"/>
        <v>0</v>
      </c>
      <c r="S59" s="19">
        <f t="shared" si="14"/>
        <v>8.7805527869330352E-2</v>
      </c>
      <c r="T59" s="19">
        <f t="shared" si="14"/>
        <v>0.14766260892164543</v>
      </c>
      <c r="U59" s="19">
        <f t="shared" si="14"/>
        <v>3.3442860908428323E-2</v>
      </c>
      <c r="V59" s="19">
        <f t="shared" si="14"/>
        <v>3.264435644599465E-2</v>
      </c>
      <c r="W59" s="19">
        <f t="shared" si="14"/>
        <v>1.9450824919939446E-2</v>
      </c>
      <c r="X59" s="19">
        <f t="shared" si="14"/>
        <v>3.0231563190690806E-2</v>
      </c>
      <c r="Y59" s="19">
        <f t="shared" si="14"/>
        <v>7.811237332377241E-2</v>
      </c>
      <c r="Z59" s="19">
        <f t="shared" si="14"/>
        <v>0.15171068368123866</v>
      </c>
      <c r="AA59" s="19">
        <f t="shared" si="14"/>
        <v>7.7278158101146868E-2</v>
      </c>
      <c r="AB59" s="19">
        <f t="shared" si="14"/>
        <v>5.4879378987546079E-2</v>
      </c>
      <c r="AC59" s="19">
        <f t="shared" si="14"/>
        <v>4.7229296379800396E-2</v>
      </c>
      <c r="AD59" s="19">
        <f t="shared" si="14"/>
        <v>2.6245036478595413E-2</v>
      </c>
      <c r="AE59" s="19">
        <f t="shared" si="14"/>
        <v>5.4028616085922215E-2</v>
      </c>
      <c r="AF59" s="19">
        <f t="shared" si="14"/>
        <v>7.8158957021358319E-2</v>
      </c>
      <c r="AG59" s="19">
        <f t="shared" si="14"/>
        <v>5.1797322783978937E-2</v>
      </c>
    </row>
    <row r="60" spans="1:33" x14ac:dyDescent="0.25">
      <c r="A60" s="12" t="s">
        <v>30</v>
      </c>
      <c r="B60" s="20">
        <f t="shared" si="14"/>
        <v>0</v>
      </c>
      <c r="C60" s="20">
        <f t="shared" si="14"/>
        <v>0</v>
      </c>
      <c r="D60" s="20">
        <f t="shared" si="14"/>
        <v>0</v>
      </c>
      <c r="E60" s="20">
        <f t="shared" si="14"/>
        <v>0</v>
      </c>
      <c r="F60" s="20">
        <f t="shared" si="14"/>
        <v>0</v>
      </c>
      <c r="G60" s="20">
        <f t="shared" si="14"/>
        <v>0</v>
      </c>
      <c r="H60" s="20">
        <f t="shared" si="14"/>
        <v>0</v>
      </c>
      <c r="I60" s="20">
        <f t="shared" si="14"/>
        <v>0</v>
      </c>
      <c r="J60" s="20">
        <f t="shared" si="14"/>
        <v>0.15913618057764381</v>
      </c>
      <c r="K60" s="20">
        <f t="shared" si="14"/>
        <v>0</v>
      </c>
      <c r="L60" s="20">
        <f t="shared" si="14"/>
        <v>0</v>
      </c>
      <c r="M60" s="20">
        <f t="shared" si="14"/>
        <v>0</v>
      </c>
      <c r="N60" s="20">
        <f t="shared" si="14"/>
        <v>0</v>
      </c>
      <c r="O60" s="20">
        <f t="shared" si="14"/>
        <v>0</v>
      </c>
      <c r="P60" s="20">
        <f t="shared" si="14"/>
        <v>0</v>
      </c>
      <c r="Q60" s="20">
        <f t="shared" si="14"/>
        <v>0</v>
      </c>
      <c r="R60" s="20">
        <f t="shared" si="14"/>
        <v>0</v>
      </c>
      <c r="S60" s="20">
        <f t="shared" si="14"/>
        <v>0.15208356431140971</v>
      </c>
      <c r="T60" s="20">
        <f t="shared" si="14"/>
        <v>0.25475030693565048</v>
      </c>
      <c r="U60" s="20">
        <f t="shared" si="14"/>
        <v>7.7371400508693927E-2</v>
      </c>
      <c r="V60" s="20">
        <f t="shared" si="14"/>
        <v>6.6988618015269286E-2</v>
      </c>
      <c r="W60" s="20">
        <f t="shared" si="14"/>
        <v>3.8235322258328229E-2</v>
      </c>
      <c r="X60" s="20">
        <f t="shared" si="14"/>
        <v>5.5779439239190681E-2</v>
      </c>
      <c r="Y60" s="20">
        <f t="shared" si="14"/>
        <v>0.14108603432545785</v>
      </c>
      <c r="Z60" s="20">
        <f t="shared" si="14"/>
        <v>0.30162621491828145</v>
      </c>
      <c r="AA60" s="20">
        <f t="shared" si="14"/>
        <v>0.15472502274237299</v>
      </c>
      <c r="AB60" s="20">
        <f t="shared" si="14"/>
        <v>0.11062971729081912</v>
      </c>
      <c r="AC60" s="20">
        <f t="shared" si="14"/>
        <v>0.1004069629549915</v>
      </c>
      <c r="AD60" s="20">
        <f t="shared" si="14"/>
        <v>5.7076740715769021E-2</v>
      </c>
      <c r="AE60" s="20">
        <f t="shared" si="14"/>
        <v>0.10757052658403998</v>
      </c>
      <c r="AF60" s="20">
        <f t="shared" si="14"/>
        <v>0.16875579369965407</v>
      </c>
      <c r="AG60" s="20">
        <f t="shared" si="14"/>
        <v>0.12209122904407597</v>
      </c>
    </row>
    <row r="61" spans="1:33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 spans="1:33" x14ac:dyDescent="0.25">
      <c r="A62" s="8" t="s">
        <v>0</v>
      </c>
      <c r="B62" s="33">
        <f t="shared" ref="B62:AG63" si="15">IF(B66=0,0,B66/B25)</f>
        <v>0</v>
      </c>
      <c r="C62" s="33">
        <f t="shared" si="15"/>
        <v>0</v>
      </c>
      <c r="D62" s="33">
        <f t="shared" si="15"/>
        <v>0</v>
      </c>
      <c r="E62" s="33">
        <f t="shared" si="15"/>
        <v>0</v>
      </c>
      <c r="F62" s="33">
        <f t="shared" si="15"/>
        <v>0</v>
      </c>
      <c r="G62" s="33">
        <f t="shared" si="15"/>
        <v>0</v>
      </c>
      <c r="H62" s="33">
        <f t="shared" si="15"/>
        <v>0</v>
      </c>
      <c r="I62" s="33">
        <f t="shared" si="15"/>
        <v>0</v>
      </c>
      <c r="J62" s="33">
        <f t="shared" si="15"/>
        <v>3.1024188000000001</v>
      </c>
      <c r="K62" s="33">
        <f t="shared" si="15"/>
        <v>0</v>
      </c>
      <c r="L62" s="33">
        <f t="shared" si="15"/>
        <v>0</v>
      </c>
      <c r="M62" s="33">
        <f t="shared" si="15"/>
        <v>0</v>
      </c>
      <c r="N62" s="33">
        <f t="shared" si="15"/>
        <v>0</v>
      </c>
      <c r="O62" s="33">
        <f t="shared" si="15"/>
        <v>0</v>
      </c>
      <c r="P62" s="33">
        <f t="shared" si="15"/>
        <v>0</v>
      </c>
      <c r="Q62" s="33">
        <f t="shared" si="15"/>
        <v>0</v>
      </c>
      <c r="R62" s="33">
        <f t="shared" si="15"/>
        <v>0</v>
      </c>
      <c r="S62" s="33">
        <f t="shared" si="15"/>
        <v>3.155109154916985</v>
      </c>
      <c r="T62" s="33">
        <f t="shared" si="15"/>
        <v>3.2017596882360158</v>
      </c>
      <c r="U62" s="33">
        <f t="shared" si="15"/>
        <v>3.1771168529681963</v>
      </c>
      <c r="V62" s="33">
        <f t="shared" si="15"/>
        <v>3.1333239595755042</v>
      </c>
      <c r="W62" s="33">
        <f t="shared" si="15"/>
        <v>3.1024188000000006</v>
      </c>
      <c r="X62" s="33">
        <f t="shared" si="15"/>
        <v>3.102418800000001</v>
      </c>
      <c r="Y62" s="33">
        <f t="shared" si="15"/>
        <v>3.1024187999999997</v>
      </c>
      <c r="Z62" s="33">
        <f t="shared" si="15"/>
        <v>3.1024188000000001</v>
      </c>
      <c r="AA62" s="33">
        <f t="shared" si="15"/>
        <v>3.1024188000000001</v>
      </c>
      <c r="AB62" s="33">
        <f t="shared" si="15"/>
        <v>3.1024187999999997</v>
      </c>
      <c r="AC62" s="33">
        <f t="shared" si="15"/>
        <v>3.1024188000000001</v>
      </c>
      <c r="AD62" s="33">
        <f t="shared" si="15"/>
        <v>3.1024188000000001</v>
      </c>
      <c r="AE62" s="33">
        <f t="shared" si="15"/>
        <v>3.1024188000000006</v>
      </c>
      <c r="AF62" s="33">
        <f t="shared" si="15"/>
        <v>3.1024188000000001</v>
      </c>
      <c r="AG62" s="33">
        <f t="shared" si="15"/>
        <v>3.1024188000000001</v>
      </c>
    </row>
    <row r="63" spans="1:33" x14ac:dyDescent="0.25">
      <c r="A63" s="10" t="s">
        <v>29</v>
      </c>
      <c r="B63" s="34">
        <f t="shared" si="15"/>
        <v>0</v>
      </c>
      <c r="C63" s="34">
        <f t="shared" si="15"/>
        <v>0</v>
      </c>
      <c r="D63" s="34">
        <f t="shared" si="15"/>
        <v>0</v>
      </c>
      <c r="E63" s="34">
        <f t="shared" si="15"/>
        <v>0</v>
      </c>
      <c r="F63" s="34">
        <f t="shared" si="15"/>
        <v>0</v>
      </c>
      <c r="G63" s="34">
        <f t="shared" si="15"/>
        <v>0</v>
      </c>
      <c r="H63" s="34">
        <f t="shared" si="15"/>
        <v>0</v>
      </c>
      <c r="I63" s="34">
        <f t="shared" si="15"/>
        <v>0</v>
      </c>
      <c r="J63" s="34">
        <f t="shared" si="15"/>
        <v>3.1024188000000001</v>
      </c>
      <c r="K63" s="34">
        <f t="shared" si="15"/>
        <v>0</v>
      </c>
      <c r="L63" s="34">
        <f t="shared" si="15"/>
        <v>0</v>
      </c>
      <c r="M63" s="34">
        <f t="shared" si="15"/>
        <v>0</v>
      </c>
      <c r="N63" s="34">
        <f t="shared" si="15"/>
        <v>0</v>
      </c>
      <c r="O63" s="34">
        <f t="shared" si="15"/>
        <v>0</v>
      </c>
      <c r="P63" s="34">
        <f t="shared" si="15"/>
        <v>0</v>
      </c>
      <c r="Q63" s="34">
        <f t="shared" si="15"/>
        <v>0</v>
      </c>
      <c r="R63" s="34">
        <f t="shared" si="15"/>
        <v>0</v>
      </c>
      <c r="S63" s="34">
        <f t="shared" si="15"/>
        <v>3.1024188000000001</v>
      </c>
      <c r="T63" s="34">
        <f t="shared" si="15"/>
        <v>3.15260382058799</v>
      </c>
      <c r="U63" s="34">
        <f t="shared" si="15"/>
        <v>3.1410592684310981</v>
      </c>
      <c r="V63" s="34">
        <f t="shared" si="15"/>
        <v>3.1024188000000001</v>
      </c>
      <c r="W63" s="34">
        <f t="shared" si="15"/>
        <v>3.1024188000000001</v>
      </c>
      <c r="X63" s="34">
        <f t="shared" si="15"/>
        <v>3.1024188000000006</v>
      </c>
      <c r="Y63" s="34">
        <f t="shared" si="15"/>
        <v>3.1024187999999993</v>
      </c>
      <c r="Z63" s="34">
        <f t="shared" si="15"/>
        <v>3.1024188000000001</v>
      </c>
      <c r="AA63" s="34">
        <f t="shared" si="15"/>
        <v>3.1024188000000001</v>
      </c>
      <c r="AB63" s="34">
        <f t="shared" si="15"/>
        <v>3.1024188000000001</v>
      </c>
      <c r="AC63" s="34">
        <f t="shared" si="15"/>
        <v>3.1024188000000001</v>
      </c>
      <c r="AD63" s="34">
        <f t="shared" si="15"/>
        <v>3.1024188000000006</v>
      </c>
      <c r="AE63" s="34">
        <f t="shared" si="15"/>
        <v>3.1024188000000006</v>
      </c>
      <c r="AF63" s="34">
        <f t="shared" si="15"/>
        <v>3.1024188000000001</v>
      </c>
      <c r="AG63" s="34">
        <f t="shared" si="15"/>
        <v>3.1024188000000001</v>
      </c>
    </row>
    <row r="64" spans="1:33" x14ac:dyDescent="0.25">
      <c r="A64" s="12" t="s">
        <v>30</v>
      </c>
      <c r="B64" s="35">
        <f t="shared" ref="B64:AG64" si="16">IF(B68=0,0,B68/B32)</f>
        <v>0</v>
      </c>
      <c r="C64" s="35">
        <f t="shared" si="16"/>
        <v>0</v>
      </c>
      <c r="D64" s="35">
        <f t="shared" si="16"/>
        <v>0</v>
      </c>
      <c r="E64" s="35">
        <f t="shared" si="16"/>
        <v>0</v>
      </c>
      <c r="F64" s="35">
        <f t="shared" si="16"/>
        <v>0</v>
      </c>
      <c r="G64" s="35">
        <f t="shared" si="16"/>
        <v>0</v>
      </c>
      <c r="H64" s="35">
        <f t="shared" si="16"/>
        <v>0</v>
      </c>
      <c r="I64" s="35">
        <f t="shared" si="16"/>
        <v>0</v>
      </c>
      <c r="J64" s="35">
        <f t="shared" si="16"/>
        <v>3.1024188000000001</v>
      </c>
      <c r="K64" s="35">
        <f t="shared" si="16"/>
        <v>0</v>
      </c>
      <c r="L64" s="35">
        <f t="shared" si="16"/>
        <v>0</v>
      </c>
      <c r="M64" s="35">
        <f t="shared" si="16"/>
        <v>0</v>
      </c>
      <c r="N64" s="35">
        <f t="shared" si="16"/>
        <v>0</v>
      </c>
      <c r="O64" s="35">
        <f t="shared" si="16"/>
        <v>0</v>
      </c>
      <c r="P64" s="35">
        <f t="shared" si="16"/>
        <v>0</v>
      </c>
      <c r="Q64" s="35">
        <f t="shared" si="16"/>
        <v>0</v>
      </c>
      <c r="R64" s="35">
        <f t="shared" si="16"/>
        <v>0</v>
      </c>
      <c r="S64" s="35">
        <f t="shared" si="16"/>
        <v>3.1758625794682849</v>
      </c>
      <c r="T64" s="35">
        <f t="shared" si="16"/>
        <v>3.2207503602189016</v>
      </c>
      <c r="U64" s="35">
        <f t="shared" si="16"/>
        <v>3.2085752385676467</v>
      </c>
      <c r="V64" s="35">
        <f t="shared" si="16"/>
        <v>3.1546737852984181</v>
      </c>
      <c r="W64" s="35">
        <f t="shared" si="16"/>
        <v>3.1024188000000001</v>
      </c>
      <c r="X64" s="35">
        <f t="shared" si="16"/>
        <v>3.1024188000000006</v>
      </c>
      <c r="Y64" s="35">
        <f t="shared" si="16"/>
        <v>3.1024187999999993</v>
      </c>
      <c r="Z64" s="35">
        <f t="shared" si="16"/>
        <v>3.1024187999999997</v>
      </c>
      <c r="AA64" s="35">
        <f t="shared" si="16"/>
        <v>3.1024188000000001</v>
      </c>
      <c r="AB64" s="35">
        <f t="shared" si="16"/>
        <v>3.1024187999999997</v>
      </c>
      <c r="AC64" s="35">
        <f t="shared" si="16"/>
        <v>3.1024188000000001</v>
      </c>
      <c r="AD64" s="35">
        <f t="shared" si="16"/>
        <v>3.1024188000000001</v>
      </c>
      <c r="AE64" s="35">
        <f t="shared" si="16"/>
        <v>3.1024188000000001</v>
      </c>
      <c r="AF64" s="35">
        <f t="shared" si="16"/>
        <v>3.1024187999999997</v>
      </c>
      <c r="AG64" s="35">
        <f t="shared" si="16"/>
        <v>3.1024187999999997</v>
      </c>
    </row>
    <row r="65" spans="1:33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 spans="1:33" x14ac:dyDescent="0.25">
      <c r="A66" s="8" t="s">
        <v>2</v>
      </c>
      <c r="B66" s="9">
        <f t="shared" ref="B66:AG66" si="17">SUM(B67:B68)</f>
        <v>0</v>
      </c>
      <c r="C66" s="9">
        <f t="shared" si="17"/>
        <v>0</v>
      </c>
      <c r="D66" s="9">
        <f t="shared" si="17"/>
        <v>0</v>
      </c>
      <c r="E66" s="9">
        <f t="shared" si="17"/>
        <v>0</v>
      </c>
      <c r="F66" s="9">
        <f t="shared" si="17"/>
        <v>0</v>
      </c>
      <c r="G66" s="9">
        <f t="shared" si="17"/>
        <v>0</v>
      </c>
      <c r="H66" s="9">
        <f t="shared" si="17"/>
        <v>0</v>
      </c>
      <c r="I66" s="9">
        <f t="shared" si="17"/>
        <v>0</v>
      </c>
      <c r="J66" s="9">
        <f t="shared" si="17"/>
        <v>101.96154072</v>
      </c>
      <c r="K66" s="9">
        <f t="shared" si="17"/>
        <v>0</v>
      </c>
      <c r="L66" s="9">
        <f t="shared" si="17"/>
        <v>0</v>
      </c>
      <c r="M66" s="9">
        <f t="shared" si="17"/>
        <v>0</v>
      </c>
      <c r="N66" s="9">
        <f t="shared" si="17"/>
        <v>0</v>
      </c>
      <c r="O66" s="9">
        <f t="shared" si="17"/>
        <v>0</v>
      </c>
      <c r="P66" s="9">
        <f t="shared" si="17"/>
        <v>0</v>
      </c>
      <c r="Q66" s="9">
        <f t="shared" si="17"/>
        <v>0</v>
      </c>
      <c r="R66" s="9">
        <f t="shared" si="17"/>
        <v>0</v>
      </c>
      <c r="S66" s="9">
        <f t="shared" si="17"/>
        <v>110.08075463999999</v>
      </c>
      <c r="T66" s="9">
        <f t="shared" si="17"/>
        <v>222.53275980000006</v>
      </c>
      <c r="U66" s="9">
        <f t="shared" si="17"/>
        <v>49.837844879999992</v>
      </c>
      <c r="V66" s="9">
        <f t="shared" si="17"/>
        <v>49.809343679999998</v>
      </c>
      <c r="W66" s="9">
        <f t="shared" si="17"/>
        <v>28.676700000000004</v>
      </c>
      <c r="X66" s="9">
        <f t="shared" si="17"/>
        <v>44.022069000000023</v>
      </c>
      <c r="Y66" s="9">
        <f t="shared" si="17"/>
        <v>128.92190687999997</v>
      </c>
      <c r="Z66" s="9">
        <f t="shared" si="17"/>
        <v>248.41037987999999</v>
      </c>
      <c r="AA66" s="9">
        <f t="shared" si="17"/>
        <v>138.355074</v>
      </c>
      <c r="AB66" s="9">
        <f t="shared" si="17"/>
        <v>97.477571879999999</v>
      </c>
      <c r="AC66" s="9">
        <f t="shared" si="17"/>
        <v>86.556951000000012</v>
      </c>
      <c r="AD66" s="9">
        <f t="shared" si="17"/>
        <v>56.137507920000004</v>
      </c>
      <c r="AE66" s="9">
        <f t="shared" si="17"/>
        <v>106.10725787999999</v>
      </c>
      <c r="AF66" s="9">
        <f t="shared" si="17"/>
        <v>133.72892207999999</v>
      </c>
      <c r="AG66" s="9">
        <f t="shared" si="17"/>
        <v>105.32698487999997</v>
      </c>
    </row>
    <row r="67" spans="1:33" x14ac:dyDescent="0.25">
      <c r="A67" s="10" t="s">
        <v>29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27.454224807404646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>
        <v>0</v>
      </c>
      <c r="R67" s="11">
        <v>0</v>
      </c>
      <c r="S67" s="11">
        <v>30.586669150496707</v>
      </c>
      <c r="T67" s="11">
        <v>61.062016700898198</v>
      </c>
      <c r="U67" s="11">
        <v>22.957897678696671</v>
      </c>
      <c r="V67" s="11">
        <v>20.149883866734459</v>
      </c>
      <c r="W67" s="11">
        <v>10.97761662623815</v>
      </c>
      <c r="X67" s="11">
        <v>14.878266245455734</v>
      </c>
      <c r="Y67" s="11">
        <v>41.341243536692218</v>
      </c>
      <c r="Z67" s="11">
        <v>96.862934330053449</v>
      </c>
      <c r="AA67" s="11">
        <v>54.542682887497982</v>
      </c>
      <c r="AB67" s="11">
        <v>38.825221095688285</v>
      </c>
      <c r="AC67" s="11">
        <v>37.001329240561027</v>
      </c>
      <c r="AD67" s="11">
        <v>24.625854679542496</v>
      </c>
      <c r="AE67" s="11">
        <v>41.324140474344425</v>
      </c>
      <c r="AF67" s="11">
        <v>49.106890158496277</v>
      </c>
      <c r="AG67" s="11">
        <v>37.044490803457549</v>
      </c>
    </row>
    <row r="68" spans="1:33" x14ac:dyDescent="0.25">
      <c r="A68" s="12" t="s">
        <v>30</v>
      </c>
      <c r="B68" s="13">
        <v>0</v>
      </c>
      <c r="C68" s="13">
        <v>0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74.507315912595359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79.494085489503291</v>
      </c>
      <c r="T68" s="13">
        <v>161.47074309910187</v>
      </c>
      <c r="U68" s="13">
        <v>26.879947201303324</v>
      </c>
      <c r="V68" s="13">
        <v>29.659459813265535</v>
      </c>
      <c r="W68" s="13">
        <v>17.699083373761852</v>
      </c>
      <c r="X68" s="13">
        <v>29.143802754544289</v>
      </c>
      <c r="Y68" s="13">
        <v>87.580663343307748</v>
      </c>
      <c r="Z68" s="13">
        <v>151.54744554994653</v>
      </c>
      <c r="AA68" s="13">
        <v>83.812391112502013</v>
      </c>
      <c r="AB68" s="13">
        <v>58.652350784311707</v>
      </c>
      <c r="AC68" s="13">
        <v>49.555621759438985</v>
      </c>
      <c r="AD68" s="13">
        <v>31.511653240457512</v>
      </c>
      <c r="AE68" s="13">
        <v>64.78311740565556</v>
      </c>
      <c r="AF68" s="13">
        <v>84.622031921503719</v>
      </c>
      <c r="AG68" s="13">
        <v>68.28249407654242</v>
      </c>
    </row>
    <row r="69" spans="1:33" x14ac:dyDescent="0.25">
      <c r="A69" s="14" t="s">
        <v>24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 spans="1:33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 spans="1:33" x14ac:dyDescent="0.25">
      <c r="A71" s="8" t="s">
        <v>7</v>
      </c>
      <c r="B71" s="9">
        <f t="shared" ref="B71:AG73" si="18">IF(B66=0,0,100*B66/B12)</f>
        <v>0</v>
      </c>
      <c r="C71" s="9">
        <f t="shared" si="18"/>
        <v>0</v>
      </c>
      <c r="D71" s="9">
        <f t="shared" si="18"/>
        <v>0</v>
      </c>
      <c r="E71" s="9">
        <f t="shared" si="18"/>
        <v>0</v>
      </c>
      <c r="F71" s="9">
        <f t="shared" si="18"/>
        <v>0</v>
      </c>
      <c r="G71" s="9">
        <f t="shared" si="18"/>
        <v>0</v>
      </c>
      <c r="H71" s="9">
        <f t="shared" si="18"/>
        <v>0</v>
      </c>
      <c r="I71" s="9">
        <f t="shared" si="18"/>
        <v>0</v>
      </c>
      <c r="J71" s="9">
        <f t="shared" si="18"/>
        <v>2617.595302160048</v>
      </c>
      <c r="K71" s="9">
        <f t="shared" si="18"/>
        <v>0</v>
      </c>
      <c r="L71" s="9">
        <f t="shared" si="18"/>
        <v>0</v>
      </c>
      <c r="M71" s="9">
        <f t="shared" si="18"/>
        <v>0</v>
      </c>
      <c r="N71" s="9">
        <f t="shared" si="18"/>
        <v>0</v>
      </c>
      <c r="O71" s="9">
        <f t="shared" si="18"/>
        <v>0</v>
      </c>
      <c r="P71" s="9">
        <f t="shared" si="18"/>
        <v>0</v>
      </c>
      <c r="Q71" s="9">
        <f t="shared" si="18"/>
        <v>0</v>
      </c>
      <c r="R71" s="9">
        <f t="shared" si="18"/>
        <v>0</v>
      </c>
      <c r="S71" s="9">
        <f t="shared" si="18"/>
        <v>2549.4338419737046</v>
      </c>
      <c r="T71" s="9">
        <f t="shared" si="18"/>
        <v>4541.1911066161647</v>
      </c>
      <c r="U71" s="9">
        <f t="shared" si="18"/>
        <v>1178.6387760546243</v>
      </c>
      <c r="V71" s="9">
        <f t="shared" si="18"/>
        <v>1112.1011795438562</v>
      </c>
      <c r="W71" s="9">
        <f t="shared" si="18"/>
        <v>518.51771489635246</v>
      </c>
      <c r="X71" s="9">
        <f t="shared" si="18"/>
        <v>828.21279063926522</v>
      </c>
      <c r="Y71" s="9">
        <f t="shared" si="18"/>
        <v>2220.8689146860961</v>
      </c>
      <c r="Z71" s="9">
        <f t="shared" si="18"/>
        <v>4723.2423034236945</v>
      </c>
      <c r="AA71" s="9">
        <f t="shared" si="18"/>
        <v>2500.3026818490102</v>
      </c>
      <c r="AB71" s="9">
        <f t="shared" si="18"/>
        <v>1844.1058347879894</v>
      </c>
      <c r="AC71" s="9">
        <f t="shared" si="18"/>
        <v>1653.2971604537865</v>
      </c>
      <c r="AD71" s="9">
        <f t="shared" si="18"/>
        <v>944.20814137310526</v>
      </c>
      <c r="AE71" s="9">
        <f t="shared" si="18"/>
        <v>1845.0525783150381</v>
      </c>
      <c r="AF71" s="9">
        <f t="shared" si="18"/>
        <v>2645.881737451944</v>
      </c>
      <c r="AG71" s="9">
        <f t="shared" si="18"/>
        <v>1976.5666072097104</v>
      </c>
    </row>
    <row r="72" spans="1:33" x14ac:dyDescent="0.25">
      <c r="A72" s="10" t="s">
        <v>29</v>
      </c>
      <c r="B72" s="11">
        <f t="shared" si="18"/>
        <v>0</v>
      </c>
      <c r="C72" s="11">
        <f t="shared" si="18"/>
        <v>0</v>
      </c>
      <c r="D72" s="11">
        <f t="shared" si="18"/>
        <v>0</v>
      </c>
      <c r="E72" s="11">
        <f t="shared" si="18"/>
        <v>0</v>
      </c>
      <c r="F72" s="11">
        <f t="shared" si="18"/>
        <v>0</v>
      </c>
      <c r="G72" s="11">
        <f t="shared" si="18"/>
        <v>0</v>
      </c>
      <c r="H72" s="11">
        <f t="shared" si="18"/>
        <v>0</v>
      </c>
      <c r="I72" s="11">
        <f t="shared" si="18"/>
        <v>0</v>
      </c>
      <c r="J72" s="11">
        <f t="shared" si="18"/>
        <v>2491.0105874255219</v>
      </c>
      <c r="K72" s="11">
        <f t="shared" si="18"/>
        <v>0</v>
      </c>
      <c r="L72" s="11">
        <f t="shared" si="18"/>
        <v>0</v>
      </c>
      <c r="M72" s="11">
        <f t="shared" si="18"/>
        <v>0</v>
      </c>
      <c r="N72" s="11">
        <f t="shared" si="18"/>
        <v>0</v>
      </c>
      <c r="O72" s="11">
        <f t="shared" si="18"/>
        <v>0</v>
      </c>
      <c r="P72" s="11">
        <f t="shared" si="18"/>
        <v>0</v>
      </c>
      <c r="Q72" s="11">
        <f t="shared" si="18"/>
        <v>0</v>
      </c>
      <c r="R72" s="11">
        <f t="shared" si="18"/>
        <v>0</v>
      </c>
      <c r="S72" s="11">
        <f t="shared" si="18"/>
        <v>2349.2769100223977</v>
      </c>
      <c r="T72" s="11">
        <f t="shared" si="18"/>
        <v>4192.3858941720619</v>
      </c>
      <c r="U72" s="11">
        <f t="shared" si="18"/>
        <v>942.47957549627051</v>
      </c>
      <c r="V72" s="11">
        <f t="shared" si="18"/>
        <v>923.21821828094687</v>
      </c>
      <c r="W72" s="11">
        <f t="shared" si="18"/>
        <v>437.3637822506555</v>
      </c>
      <c r="X72" s="11">
        <f t="shared" si="18"/>
        <v>716.9592300201781</v>
      </c>
      <c r="Y72" s="11">
        <f t="shared" si="18"/>
        <v>1954.1577798661731</v>
      </c>
      <c r="Z72" s="11">
        <f t="shared" si="18"/>
        <v>3949.4655918454705</v>
      </c>
      <c r="AA72" s="11">
        <f t="shared" si="18"/>
        <v>2086.2106076907539</v>
      </c>
      <c r="AB72" s="11">
        <f t="shared" si="18"/>
        <v>1525.4704412341953</v>
      </c>
      <c r="AC72" s="11">
        <f t="shared" si="18"/>
        <v>1340.9028532866168</v>
      </c>
      <c r="AD72" s="11">
        <f t="shared" si="18"/>
        <v>756.81020041920442</v>
      </c>
      <c r="AE72" s="11">
        <f t="shared" si="18"/>
        <v>1526.8773120468018</v>
      </c>
      <c r="AF72" s="11">
        <f t="shared" si="18"/>
        <v>2023.109241572163</v>
      </c>
      <c r="AG72" s="11">
        <f t="shared" si="18"/>
        <v>1484.9717273634421</v>
      </c>
    </row>
    <row r="73" spans="1:33" x14ac:dyDescent="0.25">
      <c r="A73" s="12" t="s">
        <v>30</v>
      </c>
      <c r="B73" s="13">
        <f t="shared" si="18"/>
        <v>0</v>
      </c>
      <c r="C73" s="13">
        <f t="shared" si="18"/>
        <v>0</v>
      </c>
      <c r="D73" s="13">
        <f t="shared" si="18"/>
        <v>0</v>
      </c>
      <c r="E73" s="13">
        <f t="shared" si="18"/>
        <v>0</v>
      </c>
      <c r="F73" s="13">
        <f t="shared" si="18"/>
        <v>0</v>
      </c>
      <c r="G73" s="13">
        <f t="shared" si="18"/>
        <v>0</v>
      </c>
      <c r="H73" s="13">
        <f t="shared" si="18"/>
        <v>0</v>
      </c>
      <c r="I73" s="13">
        <f t="shared" si="18"/>
        <v>0</v>
      </c>
      <c r="J73" s="13">
        <f t="shared" si="18"/>
        <v>2667.5443963830703</v>
      </c>
      <c r="K73" s="13">
        <f t="shared" si="18"/>
        <v>0</v>
      </c>
      <c r="L73" s="13">
        <f t="shared" si="18"/>
        <v>0</v>
      </c>
      <c r="M73" s="13">
        <f t="shared" si="18"/>
        <v>0</v>
      </c>
      <c r="N73" s="13">
        <f t="shared" si="18"/>
        <v>0</v>
      </c>
      <c r="O73" s="13">
        <f t="shared" si="18"/>
        <v>0</v>
      </c>
      <c r="P73" s="13">
        <f t="shared" si="18"/>
        <v>0</v>
      </c>
      <c r="Q73" s="13">
        <f t="shared" si="18"/>
        <v>0</v>
      </c>
      <c r="R73" s="13">
        <f t="shared" si="18"/>
        <v>0</v>
      </c>
      <c r="S73" s="13">
        <f t="shared" si="18"/>
        <v>2635.8416749119929</v>
      </c>
      <c r="T73" s="13">
        <f t="shared" si="18"/>
        <v>4688.7116628110207</v>
      </c>
      <c r="U73" s="13">
        <f t="shared" si="18"/>
        <v>1499.5619129105016</v>
      </c>
      <c r="V73" s="13">
        <f t="shared" si="18"/>
        <v>1291.630803441459</v>
      </c>
      <c r="W73" s="13">
        <f t="shared" si="18"/>
        <v>585.95293374885784</v>
      </c>
      <c r="X73" s="13">
        <f t="shared" si="18"/>
        <v>899.46704903567706</v>
      </c>
      <c r="Y73" s="13">
        <f t="shared" si="18"/>
        <v>2373.8019503979372</v>
      </c>
      <c r="Z73" s="13">
        <f t="shared" si="18"/>
        <v>5399.3712164999633</v>
      </c>
      <c r="AA73" s="13">
        <f t="shared" si="18"/>
        <v>2871.1772351534296</v>
      </c>
      <c r="AB73" s="13">
        <f t="shared" si="18"/>
        <v>2139.9969199987636</v>
      </c>
      <c r="AC73" s="13">
        <f t="shared" si="18"/>
        <v>2001.4548485625482</v>
      </c>
      <c r="AD73" s="13">
        <f t="shared" si="18"/>
        <v>1170.7588408073509</v>
      </c>
      <c r="AE73" s="13">
        <f t="shared" si="18"/>
        <v>2127.9024419660623</v>
      </c>
      <c r="AF73" s="13">
        <f t="shared" si="18"/>
        <v>3221.3267848110099</v>
      </c>
      <c r="AG73" s="13">
        <f t="shared" si="18"/>
        <v>2409.2682900480322</v>
      </c>
    </row>
    <row r="74" spans="1:33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 spans="1:33" x14ac:dyDescent="0.25">
      <c r="A75" s="8" t="s">
        <v>19</v>
      </c>
      <c r="B75" s="21">
        <f t="shared" ref="B75:AG77" si="19">IF(B66=0,0,1000*B66/B3)</f>
        <v>0</v>
      </c>
      <c r="C75" s="21">
        <f t="shared" si="19"/>
        <v>0</v>
      </c>
      <c r="D75" s="21">
        <f t="shared" si="19"/>
        <v>0</v>
      </c>
      <c r="E75" s="21">
        <f t="shared" si="19"/>
        <v>0</v>
      </c>
      <c r="F75" s="21">
        <f t="shared" si="19"/>
        <v>0</v>
      </c>
      <c r="G75" s="21">
        <f t="shared" si="19"/>
        <v>0</v>
      </c>
      <c r="H75" s="21">
        <f t="shared" si="19"/>
        <v>0</v>
      </c>
      <c r="I75" s="21">
        <f t="shared" si="19"/>
        <v>0</v>
      </c>
      <c r="J75" s="21">
        <f t="shared" si="19"/>
        <v>1.290097306568309</v>
      </c>
      <c r="K75" s="21">
        <f t="shared" si="19"/>
        <v>0</v>
      </c>
      <c r="L75" s="21">
        <f t="shared" si="19"/>
        <v>0</v>
      </c>
      <c r="M75" s="21">
        <f t="shared" si="19"/>
        <v>0</v>
      </c>
      <c r="N75" s="21">
        <f t="shared" si="19"/>
        <v>0</v>
      </c>
      <c r="O75" s="21">
        <f t="shared" si="19"/>
        <v>0</v>
      </c>
      <c r="P75" s="21">
        <f t="shared" si="19"/>
        <v>0</v>
      </c>
      <c r="Q75" s="21">
        <f t="shared" si="19"/>
        <v>0</v>
      </c>
      <c r="R75" s="21">
        <f t="shared" si="19"/>
        <v>0</v>
      </c>
      <c r="S75" s="21">
        <f t="shared" si="19"/>
        <v>1.2910893447121916</v>
      </c>
      <c r="T75" s="21">
        <f t="shared" si="19"/>
        <v>2.1316032677018395</v>
      </c>
      <c r="U75" s="21">
        <f t="shared" si="19"/>
        <v>0.79047095362105368</v>
      </c>
      <c r="V75" s="21">
        <f t="shared" si="19"/>
        <v>0.6198232440390683</v>
      </c>
      <c r="W75" s="21">
        <f t="shared" si="19"/>
        <v>0.35656622103839514</v>
      </c>
      <c r="X75" s="21">
        <f t="shared" si="19"/>
        <v>0.48020969763422944</v>
      </c>
      <c r="Y75" s="21">
        <f t="shared" si="19"/>
        <v>1.1933536417325692</v>
      </c>
      <c r="Z75" s="21">
        <f t="shared" si="19"/>
        <v>2.7550726582286154</v>
      </c>
      <c r="AA75" s="21">
        <f t="shared" si="19"/>
        <v>1.4005081046374879</v>
      </c>
      <c r="AB75" s="21">
        <f t="shared" si="19"/>
        <v>1.0153364175029964</v>
      </c>
      <c r="AC75" s="21">
        <f t="shared" si="19"/>
        <v>0.94754438436935229</v>
      </c>
      <c r="AD75" s="21">
        <f t="shared" si="19"/>
        <v>0.55004001505492339</v>
      </c>
      <c r="AE75" s="21">
        <f t="shared" si="19"/>
        <v>0.95567603239505594</v>
      </c>
      <c r="AF75" s="21">
        <f t="shared" si="19"/>
        <v>1.4346021235423356</v>
      </c>
      <c r="AG75" s="21">
        <f t="shared" si="19"/>
        <v>0.96494230856461993</v>
      </c>
    </row>
    <row r="76" spans="1:33" x14ac:dyDescent="0.25">
      <c r="A76" s="10" t="s">
        <v>29</v>
      </c>
      <c r="B76" s="22">
        <f t="shared" si="19"/>
        <v>0</v>
      </c>
      <c r="C76" s="22">
        <f t="shared" si="19"/>
        <v>0</v>
      </c>
      <c r="D76" s="22">
        <f t="shared" si="19"/>
        <v>0</v>
      </c>
      <c r="E76" s="22">
        <f t="shared" si="19"/>
        <v>0</v>
      </c>
      <c r="F76" s="22">
        <f t="shared" si="19"/>
        <v>0</v>
      </c>
      <c r="G76" s="22">
        <f t="shared" si="19"/>
        <v>0</v>
      </c>
      <c r="H76" s="22">
        <f t="shared" si="19"/>
        <v>0</v>
      </c>
      <c r="I76" s="22">
        <f t="shared" si="19"/>
        <v>0</v>
      </c>
      <c r="J76" s="22">
        <f t="shared" si="19"/>
        <v>3.3472146115544295</v>
      </c>
      <c r="K76" s="22">
        <f t="shared" si="19"/>
        <v>0</v>
      </c>
      <c r="L76" s="22">
        <f t="shared" si="19"/>
        <v>0</v>
      </c>
      <c r="M76" s="22">
        <f t="shared" si="19"/>
        <v>0</v>
      </c>
      <c r="N76" s="22">
        <f t="shared" si="19"/>
        <v>0</v>
      </c>
      <c r="O76" s="22">
        <f t="shared" si="19"/>
        <v>0</v>
      </c>
      <c r="P76" s="22">
        <f t="shared" si="19"/>
        <v>0</v>
      </c>
      <c r="Q76" s="22">
        <f t="shared" si="19"/>
        <v>0</v>
      </c>
      <c r="R76" s="22">
        <f t="shared" si="19"/>
        <v>0</v>
      </c>
      <c r="S76" s="22">
        <f t="shared" si="19"/>
        <v>3.1567644043330447</v>
      </c>
      <c r="T76" s="22">
        <f t="shared" si="19"/>
        <v>5.3535334475965364</v>
      </c>
      <c r="U76" s="22">
        <f t="shared" si="19"/>
        <v>1.2088365874860758</v>
      </c>
      <c r="V76" s="22">
        <f t="shared" si="19"/>
        <v>1.1621931825672021</v>
      </c>
      <c r="W76" s="22">
        <f t="shared" si="19"/>
        <v>0.7210795864408599</v>
      </c>
      <c r="X76" s="22">
        <f t="shared" si="19"/>
        <v>1.1102586887708734</v>
      </c>
      <c r="Y76" s="22">
        <f t="shared" si="19"/>
        <v>2.8417655480050814</v>
      </c>
      <c r="Z76" s="22">
        <f t="shared" si="19"/>
        <v>5.4806837871226746</v>
      </c>
      <c r="AA76" s="22">
        <f t="shared" si="19"/>
        <v>2.7738998347212394</v>
      </c>
      <c r="AB76" s="22">
        <f t="shared" si="19"/>
        <v>1.9597614947110205</v>
      </c>
      <c r="AC76" s="22">
        <f t="shared" si="19"/>
        <v>1.6802872259470232</v>
      </c>
      <c r="AD76" s="22">
        <f t="shared" si="19"/>
        <v>0.93116652788734211</v>
      </c>
      <c r="AE76" s="22">
        <f t="shared" si="19"/>
        <v>1.9135615548626781</v>
      </c>
      <c r="AF76" s="22">
        <f t="shared" si="19"/>
        <v>2.421629610025966</v>
      </c>
      <c r="AG76" s="22">
        <f t="shared" si="19"/>
        <v>1.7490716555936547</v>
      </c>
    </row>
    <row r="77" spans="1:33" x14ac:dyDescent="0.25">
      <c r="A77" s="12" t="s">
        <v>30</v>
      </c>
      <c r="B77" s="23">
        <f t="shared" si="19"/>
        <v>0</v>
      </c>
      <c r="C77" s="23">
        <f t="shared" si="19"/>
        <v>0</v>
      </c>
      <c r="D77" s="23">
        <f t="shared" si="19"/>
        <v>0</v>
      </c>
      <c r="E77" s="23">
        <f t="shared" si="19"/>
        <v>0</v>
      </c>
      <c r="F77" s="23">
        <f t="shared" si="19"/>
        <v>0</v>
      </c>
      <c r="G77" s="23">
        <f t="shared" si="19"/>
        <v>0</v>
      </c>
      <c r="H77" s="23">
        <f t="shared" si="19"/>
        <v>0</v>
      </c>
      <c r="I77" s="23">
        <f t="shared" si="19"/>
        <v>0</v>
      </c>
      <c r="J77" s="23">
        <f t="shared" si="19"/>
        <v>1.0518895465559015</v>
      </c>
      <c r="K77" s="23">
        <f t="shared" si="19"/>
        <v>0</v>
      </c>
      <c r="L77" s="23">
        <f t="shared" si="19"/>
        <v>0</v>
      </c>
      <c r="M77" s="23">
        <f t="shared" si="19"/>
        <v>0</v>
      </c>
      <c r="N77" s="23">
        <f t="shared" si="19"/>
        <v>0</v>
      </c>
      <c r="O77" s="23">
        <f t="shared" si="19"/>
        <v>0</v>
      </c>
      <c r="P77" s="23">
        <f t="shared" si="19"/>
        <v>0</v>
      </c>
      <c r="Q77" s="23">
        <f t="shared" si="19"/>
        <v>0</v>
      </c>
      <c r="R77" s="23">
        <f t="shared" si="19"/>
        <v>0</v>
      </c>
      <c r="S77" s="23">
        <f t="shared" si="19"/>
        <v>1.0518893072179878</v>
      </c>
      <c r="T77" s="23">
        <f t="shared" si="19"/>
        <v>1.7364132281998779</v>
      </c>
      <c r="U77" s="23">
        <f t="shared" si="19"/>
        <v>0.61012354828904869</v>
      </c>
      <c r="V77" s="23">
        <f t="shared" si="19"/>
        <v>0.47061511915909471</v>
      </c>
      <c r="W77" s="23">
        <f t="shared" si="19"/>
        <v>0.27145521409614454</v>
      </c>
      <c r="X77" s="23">
        <f t="shared" si="19"/>
        <v>0.37234067788162389</v>
      </c>
      <c r="Y77" s="23">
        <f t="shared" si="19"/>
        <v>0.93683640056599826</v>
      </c>
      <c r="Z77" s="23">
        <f t="shared" si="19"/>
        <v>2.0905628709917385</v>
      </c>
      <c r="AA77" s="23">
        <f t="shared" si="19"/>
        <v>1.0592218188210503</v>
      </c>
      <c r="AB77" s="23">
        <f t="shared" si="19"/>
        <v>0.76977651113508927</v>
      </c>
      <c r="AC77" s="23">
        <f t="shared" si="19"/>
        <v>0.71480089434811622</v>
      </c>
      <c r="AD77" s="23">
        <f t="shared" si="19"/>
        <v>0.41674071684250241</v>
      </c>
      <c r="AE77" s="23">
        <f t="shared" si="19"/>
        <v>0.72437538718151606</v>
      </c>
      <c r="AF77" s="23">
        <f t="shared" si="19"/>
        <v>1.1601867630021847</v>
      </c>
      <c r="AG77" s="23">
        <f t="shared" si="19"/>
        <v>0.77616548071675162</v>
      </c>
    </row>
    <row r="78" spans="1:33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spans="1:33" x14ac:dyDescent="0.25">
      <c r="A79" s="8" t="s">
        <v>8</v>
      </c>
      <c r="B79" s="36">
        <f t="shared" ref="B79:AG81" si="20">IF(B66=0,0,B66/B$66)</f>
        <v>0</v>
      </c>
      <c r="C79" s="36">
        <f t="shared" si="20"/>
        <v>0</v>
      </c>
      <c r="D79" s="36">
        <f t="shared" si="20"/>
        <v>0</v>
      </c>
      <c r="E79" s="36">
        <f t="shared" si="20"/>
        <v>0</v>
      </c>
      <c r="F79" s="36">
        <f t="shared" si="20"/>
        <v>0</v>
      </c>
      <c r="G79" s="36">
        <f t="shared" si="20"/>
        <v>0</v>
      </c>
      <c r="H79" s="36">
        <f t="shared" si="20"/>
        <v>0</v>
      </c>
      <c r="I79" s="36">
        <f t="shared" si="20"/>
        <v>0</v>
      </c>
      <c r="J79" s="36">
        <f t="shared" si="20"/>
        <v>1</v>
      </c>
      <c r="K79" s="36">
        <f t="shared" si="20"/>
        <v>0</v>
      </c>
      <c r="L79" s="36">
        <f t="shared" si="20"/>
        <v>0</v>
      </c>
      <c r="M79" s="36">
        <f t="shared" si="20"/>
        <v>0</v>
      </c>
      <c r="N79" s="36">
        <f t="shared" si="20"/>
        <v>0</v>
      </c>
      <c r="O79" s="36">
        <f t="shared" si="20"/>
        <v>0</v>
      </c>
      <c r="P79" s="36">
        <f t="shared" si="20"/>
        <v>0</v>
      </c>
      <c r="Q79" s="36">
        <f t="shared" si="20"/>
        <v>0</v>
      </c>
      <c r="R79" s="36">
        <f t="shared" si="20"/>
        <v>0</v>
      </c>
      <c r="S79" s="36">
        <f t="shared" si="20"/>
        <v>1</v>
      </c>
      <c r="T79" s="36">
        <f t="shared" si="20"/>
        <v>1</v>
      </c>
      <c r="U79" s="36">
        <f t="shared" si="20"/>
        <v>1</v>
      </c>
      <c r="V79" s="36">
        <f t="shared" si="20"/>
        <v>1</v>
      </c>
      <c r="W79" s="36">
        <f t="shared" si="20"/>
        <v>1</v>
      </c>
      <c r="X79" s="36">
        <f t="shared" si="20"/>
        <v>1</v>
      </c>
      <c r="Y79" s="36">
        <f t="shared" si="20"/>
        <v>1</v>
      </c>
      <c r="Z79" s="36">
        <f t="shared" si="20"/>
        <v>1</v>
      </c>
      <c r="AA79" s="36">
        <f t="shared" si="20"/>
        <v>1</v>
      </c>
      <c r="AB79" s="36">
        <f t="shared" si="20"/>
        <v>1</v>
      </c>
      <c r="AC79" s="36">
        <f t="shared" si="20"/>
        <v>1</v>
      </c>
      <c r="AD79" s="36">
        <f t="shared" si="20"/>
        <v>1</v>
      </c>
      <c r="AE79" s="36">
        <f t="shared" si="20"/>
        <v>1</v>
      </c>
      <c r="AF79" s="36">
        <f t="shared" si="20"/>
        <v>1</v>
      </c>
      <c r="AG79" s="36">
        <f t="shared" si="20"/>
        <v>1</v>
      </c>
    </row>
    <row r="80" spans="1:33" x14ac:dyDescent="0.25">
      <c r="A80" s="10" t="s">
        <v>29</v>
      </c>
      <c r="B80" s="37">
        <f t="shared" si="20"/>
        <v>0</v>
      </c>
      <c r="C80" s="37">
        <f t="shared" si="20"/>
        <v>0</v>
      </c>
      <c r="D80" s="37">
        <f t="shared" si="20"/>
        <v>0</v>
      </c>
      <c r="E80" s="37">
        <f t="shared" si="20"/>
        <v>0</v>
      </c>
      <c r="F80" s="37">
        <f t="shared" si="20"/>
        <v>0</v>
      </c>
      <c r="G80" s="37">
        <f t="shared" si="20"/>
        <v>0</v>
      </c>
      <c r="H80" s="37">
        <f t="shared" si="20"/>
        <v>0</v>
      </c>
      <c r="I80" s="37">
        <f t="shared" si="20"/>
        <v>0</v>
      </c>
      <c r="J80" s="37">
        <f t="shared" si="20"/>
        <v>0.26926059192061064</v>
      </c>
      <c r="K80" s="37">
        <f t="shared" si="20"/>
        <v>0</v>
      </c>
      <c r="L80" s="37">
        <f t="shared" si="20"/>
        <v>0</v>
      </c>
      <c r="M80" s="37">
        <f t="shared" si="20"/>
        <v>0</v>
      </c>
      <c r="N80" s="37">
        <f t="shared" si="20"/>
        <v>0</v>
      </c>
      <c r="O80" s="37">
        <f t="shared" si="20"/>
        <v>0</v>
      </c>
      <c r="P80" s="37">
        <f t="shared" si="20"/>
        <v>0</v>
      </c>
      <c r="Q80" s="37">
        <f t="shared" si="20"/>
        <v>0</v>
      </c>
      <c r="R80" s="37">
        <f t="shared" si="20"/>
        <v>0</v>
      </c>
      <c r="S80" s="37">
        <f t="shared" si="20"/>
        <v>0.27785664488334133</v>
      </c>
      <c r="T80" s="37">
        <f t="shared" si="20"/>
        <v>0.27439562946047724</v>
      </c>
      <c r="U80" s="37">
        <f t="shared" si="20"/>
        <v>0.46065189483965252</v>
      </c>
      <c r="V80" s="37">
        <f t="shared" si="20"/>
        <v>0.40454024040524078</v>
      </c>
      <c r="W80" s="37">
        <f t="shared" si="20"/>
        <v>0.38280613272231984</v>
      </c>
      <c r="X80" s="37">
        <f t="shared" si="20"/>
        <v>0.33797289821738563</v>
      </c>
      <c r="Y80" s="37">
        <f t="shared" si="20"/>
        <v>0.32066888038797392</v>
      </c>
      <c r="Z80" s="37">
        <f t="shared" si="20"/>
        <v>0.38993110665039515</v>
      </c>
      <c r="AA80" s="37">
        <f t="shared" si="20"/>
        <v>0.39422249803066839</v>
      </c>
      <c r="AB80" s="37">
        <f t="shared" si="20"/>
        <v>0.39829901737277745</v>
      </c>
      <c r="AC80" s="37">
        <f t="shared" si="20"/>
        <v>0.42747958209111386</v>
      </c>
      <c r="AD80" s="37">
        <f t="shared" si="20"/>
        <v>0.43867025081761934</v>
      </c>
      <c r="AE80" s="37">
        <f t="shared" si="20"/>
        <v>0.3894563039323774</v>
      </c>
      <c r="AF80" s="37">
        <f t="shared" si="20"/>
        <v>0.3672121886178018</v>
      </c>
      <c r="AG80" s="37">
        <f t="shared" si="20"/>
        <v>0.35170940140043588</v>
      </c>
    </row>
    <row r="81" spans="1:33" x14ac:dyDescent="0.25">
      <c r="A81" s="12" t="s">
        <v>30</v>
      </c>
      <c r="B81" s="38">
        <f t="shared" si="20"/>
        <v>0</v>
      </c>
      <c r="C81" s="38">
        <f t="shared" si="20"/>
        <v>0</v>
      </c>
      <c r="D81" s="38">
        <f t="shared" si="20"/>
        <v>0</v>
      </c>
      <c r="E81" s="38">
        <f t="shared" si="20"/>
        <v>0</v>
      </c>
      <c r="F81" s="38">
        <f t="shared" si="20"/>
        <v>0</v>
      </c>
      <c r="G81" s="38">
        <f t="shared" si="20"/>
        <v>0</v>
      </c>
      <c r="H81" s="38">
        <f t="shared" si="20"/>
        <v>0</v>
      </c>
      <c r="I81" s="38">
        <f t="shared" si="20"/>
        <v>0</v>
      </c>
      <c r="J81" s="38">
        <f t="shared" si="20"/>
        <v>0.73073940807938942</v>
      </c>
      <c r="K81" s="38">
        <f t="shared" si="20"/>
        <v>0</v>
      </c>
      <c r="L81" s="38">
        <f t="shared" si="20"/>
        <v>0</v>
      </c>
      <c r="M81" s="38">
        <f t="shared" si="20"/>
        <v>0</v>
      </c>
      <c r="N81" s="38">
        <f t="shared" si="20"/>
        <v>0</v>
      </c>
      <c r="O81" s="38">
        <f t="shared" si="20"/>
        <v>0</v>
      </c>
      <c r="P81" s="38">
        <f t="shared" si="20"/>
        <v>0</v>
      </c>
      <c r="Q81" s="38">
        <f t="shared" si="20"/>
        <v>0</v>
      </c>
      <c r="R81" s="38">
        <f t="shared" si="20"/>
        <v>0</v>
      </c>
      <c r="S81" s="38">
        <f t="shared" si="20"/>
        <v>0.72214335511665873</v>
      </c>
      <c r="T81" s="38">
        <f t="shared" si="20"/>
        <v>0.72560437053952276</v>
      </c>
      <c r="U81" s="38">
        <f t="shared" si="20"/>
        <v>0.53934810516034759</v>
      </c>
      <c r="V81" s="38">
        <f t="shared" si="20"/>
        <v>0.59545975959475916</v>
      </c>
      <c r="W81" s="38">
        <f t="shared" si="20"/>
        <v>0.61719386727768011</v>
      </c>
      <c r="X81" s="38">
        <f t="shared" si="20"/>
        <v>0.66202710178261437</v>
      </c>
      <c r="Y81" s="38">
        <f t="shared" si="20"/>
        <v>0.67933111961202608</v>
      </c>
      <c r="Z81" s="38">
        <f t="shared" si="20"/>
        <v>0.61006889334960479</v>
      </c>
      <c r="AA81" s="38">
        <f t="shared" si="20"/>
        <v>0.60577750196933156</v>
      </c>
      <c r="AB81" s="38">
        <f t="shared" si="20"/>
        <v>0.60170098262722249</v>
      </c>
      <c r="AC81" s="38">
        <f t="shared" si="20"/>
        <v>0.57252041790888608</v>
      </c>
      <c r="AD81" s="38">
        <f t="shared" si="20"/>
        <v>0.56132974918238066</v>
      </c>
      <c r="AE81" s="38">
        <f t="shared" si="20"/>
        <v>0.61054369606762249</v>
      </c>
      <c r="AF81" s="38">
        <f t="shared" si="20"/>
        <v>0.6327878113821982</v>
      </c>
      <c r="AG81" s="38">
        <f t="shared" si="20"/>
        <v>0.64829059859956417</v>
      </c>
    </row>
    <row r="82" spans="1:33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 spans="1:33" x14ac:dyDescent="0.25">
      <c r="A83" s="8" t="s">
        <v>26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>
        <f>SUM(AD84:AD85)</f>
        <v>56.137507920000004</v>
      </c>
      <c r="AE83" s="9">
        <f t="shared" ref="AE83:AG83" si="21">SUM(AE84:AE85)</f>
        <v>106.10725787999999</v>
      </c>
      <c r="AF83" s="9">
        <f t="shared" si="21"/>
        <v>133.72892207999999</v>
      </c>
      <c r="AG83" s="9">
        <f t="shared" si="21"/>
        <v>105.32698487999997</v>
      </c>
    </row>
    <row r="84" spans="1:33" x14ac:dyDescent="0.25">
      <c r="A84" s="10" t="s">
        <v>29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>
        <v>24.625854679542496</v>
      </c>
      <c r="AE84" s="11">
        <v>41.324140474344425</v>
      </c>
      <c r="AF84" s="11">
        <v>49.106890158496277</v>
      </c>
      <c r="AG84" s="11">
        <v>37.044490803457549</v>
      </c>
    </row>
    <row r="85" spans="1:33" x14ac:dyDescent="0.25">
      <c r="A85" s="12" t="s">
        <v>30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>
        <v>31.511653240457512</v>
      </c>
      <c r="AE85" s="13">
        <v>64.78311740565556</v>
      </c>
      <c r="AF85" s="13">
        <v>84.622031921503719</v>
      </c>
      <c r="AG85" s="13">
        <v>68.28249407654242</v>
      </c>
    </row>
    <row r="86" spans="1:33" x14ac:dyDescent="0.25">
      <c r="A86" s="14" t="s">
        <v>36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spans="1:33" x14ac:dyDescent="0.25">
      <c r="A87" s="14" t="s">
        <v>28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spans="1:33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spans="1:33" x14ac:dyDescent="0.25">
      <c r="A89" s="8" t="s">
        <v>69</v>
      </c>
      <c r="B89" s="9">
        <v>0</v>
      </c>
      <c r="C89" s="9">
        <v>0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99.858289999999997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107.73917</v>
      </c>
      <c r="T89" s="9">
        <v>218.82082</v>
      </c>
      <c r="U89" s="9">
        <v>47.297469999999997</v>
      </c>
      <c r="V89" s="9">
        <v>46.423760000000001</v>
      </c>
      <c r="W89" s="9">
        <v>27.693380000000001</v>
      </c>
      <c r="X89" s="9">
        <v>43.916840000000001</v>
      </c>
      <c r="Y89" s="9">
        <v>123.39696000000001</v>
      </c>
      <c r="Z89" s="9">
        <v>245.80597</v>
      </c>
      <c r="AA89" s="9">
        <v>136.90459000000001</v>
      </c>
      <c r="AB89" s="9">
        <v>96.455510000000004</v>
      </c>
      <c r="AC89" s="9">
        <v>85.649379999999994</v>
      </c>
      <c r="AD89" s="9">
        <v>55.549039999999998</v>
      </c>
      <c r="AE89" s="9">
        <v>104.9187</v>
      </c>
      <c r="AF89" s="9">
        <v>132.23115999999999</v>
      </c>
      <c r="AG89" s="9">
        <v>104.14394</v>
      </c>
    </row>
    <row r="90" spans="1:33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 spans="1:33" x14ac:dyDescent="0.25">
      <c r="A91" s="8" t="s">
        <v>70</v>
      </c>
      <c r="B91" s="9">
        <f>B89-B$66</f>
        <v>0</v>
      </c>
      <c r="C91" s="9">
        <f t="shared" ref="C91:AG91" si="22">C89-C$66</f>
        <v>0</v>
      </c>
      <c r="D91" s="9">
        <f t="shared" si="22"/>
        <v>0</v>
      </c>
      <c r="E91" s="9">
        <f t="shared" si="22"/>
        <v>0</v>
      </c>
      <c r="F91" s="9">
        <f t="shared" si="22"/>
        <v>0</v>
      </c>
      <c r="G91" s="9">
        <f t="shared" si="22"/>
        <v>0</v>
      </c>
      <c r="H91" s="9">
        <f t="shared" si="22"/>
        <v>0</v>
      </c>
      <c r="I91" s="9">
        <f t="shared" si="22"/>
        <v>0</v>
      </c>
      <c r="J91" s="9">
        <f t="shared" si="22"/>
        <v>-2.1032507200000055</v>
      </c>
      <c r="K91" s="9">
        <f t="shared" si="22"/>
        <v>0</v>
      </c>
      <c r="L91" s="9">
        <f t="shared" si="22"/>
        <v>0</v>
      </c>
      <c r="M91" s="9">
        <f t="shared" si="22"/>
        <v>0</v>
      </c>
      <c r="N91" s="9">
        <f t="shared" si="22"/>
        <v>0</v>
      </c>
      <c r="O91" s="9">
        <f t="shared" si="22"/>
        <v>0</v>
      </c>
      <c r="P91" s="9">
        <f t="shared" si="22"/>
        <v>0</v>
      </c>
      <c r="Q91" s="9">
        <f t="shared" si="22"/>
        <v>0</v>
      </c>
      <c r="R91" s="9">
        <f t="shared" si="22"/>
        <v>0</v>
      </c>
      <c r="S91" s="9">
        <f t="shared" si="22"/>
        <v>-2.3415846399999936</v>
      </c>
      <c r="T91" s="9">
        <f t="shared" si="22"/>
        <v>-3.7119398000000672</v>
      </c>
      <c r="U91" s="9">
        <f t="shared" si="22"/>
        <v>-2.5403748799999946</v>
      </c>
      <c r="V91" s="9">
        <f t="shared" si="22"/>
        <v>-3.3855836799999963</v>
      </c>
      <c r="W91" s="9">
        <f t="shared" si="22"/>
        <v>-0.98332000000000264</v>
      </c>
      <c r="X91" s="9">
        <f t="shared" si="22"/>
        <v>-0.10522900000002267</v>
      </c>
      <c r="Y91" s="9">
        <f t="shared" si="22"/>
        <v>-5.524946879999959</v>
      </c>
      <c r="Z91" s="9">
        <f t="shared" si="22"/>
        <v>-2.6044098799999915</v>
      </c>
      <c r="AA91" s="9">
        <f t="shared" si="22"/>
        <v>-1.4504839999999888</v>
      </c>
      <c r="AB91" s="9">
        <f t="shared" si="22"/>
        <v>-1.0220618799999954</v>
      </c>
      <c r="AC91" s="9">
        <f t="shared" si="22"/>
        <v>-0.90757100000001856</v>
      </c>
      <c r="AD91" s="9">
        <f t="shared" si="22"/>
        <v>-0.58846792000000647</v>
      </c>
      <c r="AE91" s="9">
        <f t="shared" si="22"/>
        <v>-1.1885578799999905</v>
      </c>
      <c r="AF91" s="9">
        <f t="shared" si="22"/>
        <v>-1.4977620800000011</v>
      </c>
      <c r="AG91" s="9">
        <f t="shared" si="22"/>
        <v>-1.1830448799999687</v>
      </c>
    </row>
    <row r="92" spans="1:33" x14ac:dyDescent="0.25">
      <c r="A92" s="10" t="s">
        <v>29</v>
      </c>
      <c r="B92" s="11">
        <f>IF(B$66=0,50%,B$67/B$66)*B91</f>
        <v>0</v>
      </c>
      <c r="C92" s="11">
        <f t="shared" ref="C92:AG92" si="23">IF(C$66=0,50%,C$67/C$66)*C91</f>
        <v>0</v>
      </c>
      <c r="D92" s="11">
        <f t="shared" si="23"/>
        <v>0</v>
      </c>
      <c r="E92" s="11">
        <f t="shared" si="23"/>
        <v>0</v>
      </c>
      <c r="F92" s="11">
        <f t="shared" si="23"/>
        <v>0</v>
      </c>
      <c r="G92" s="11">
        <f t="shared" si="23"/>
        <v>0</v>
      </c>
      <c r="H92" s="11">
        <f t="shared" si="23"/>
        <v>0</v>
      </c>
      <c r="I92" s="11">
        <f t="shared" si="23"/>
        <v>0</v>
      </c>
      <c r="J92" s="11">
        <f t="shared" si="23"/>
        <v>-0.56632253382465192</v>
      </c>
      <c r="K92" s="11">
        <f t="shared" si="23"/>
        <v>0</v>
      </c>
      <c r="L92" s="11">
        <f t="shared" si="23"/>
        <v>0</v>
      </c>
      <c r="M92" s="11">
        <f t="shared" si="23"/>
        <v>0</v>
      </c>
      <c r="N92" s="11">
        <f t="shared" si="23"/>
        <v>0</v>
      </c>
      <c r="O92" s="11">
        <f t="shared" si="23"/>
        <v>0</v>
      </c>
      <c r="P92" s="11">
        <f t="shared" si="23"/>
        <v>0</v>
      </c>
      <c r="Q92" s="11">
        <f t="shared" si="23"/>
        <v>0</v>
      </c>
      <c r="R92" s="11">
        <f t="shared" si="23"/>
        <v>0</v>
      </c>
      <c r="S92" s="11">
        <f t="shared" si="23"/>
        <v>-0.6506248517807649</v>
      </c>
      <c r="T92" s="11">
        <f t="shared" si="23"/>
        <v>-1.0185400579404165</v>
      </c>
      <c r="U92" s="11">
        <f t="shared" si="23"/>
        <v>-1.1702285020750525</v>
      </c>
      <c r="V92" s="11">
        <f t="shared" si="23"/>
        <v>-1.3696048358192583</v>
      </c>
      <c r="W92" s="11">
        <f t="shared" si="23"/>
        <v>-0.37642092642851255</v>
      </c>
      <c r="X92" s="11">
        <f t="shared" si="23"/>
        <v>-3.5564550106524935E-2</v>
      </c>
      <c r="Y92" s="11">
        <f t="shared" si="23"/>
        <v>-1.7716785302126166</v>
      </c>
      <c r="Z92" s="11">
        <f t="shared" si="23"/>
        <v>-1.0155404266796195</v>
      </c>
      <c r="AA92" s="11">
        <f t="shared" si="23"/>
        <v>-0.57181342583351158</v>
      </c>
      <c r="AB92" s="11">
        <f t="shared" si="23"/>
        <v>-0.40708624249817177</v>
      </c>
      <c r="AC92" s="11">
        <f t="shared" si="23"/>
        <v>-0.38796807179802223</v>
      </c>
      <c r="AD92" s="11">
        <f t="shared" si="23"/>
        <v>-0.25814337006452559</v>
      </c>
      <c r="AE92" s="11">
        <f t="shared" si="23"/>
        <v>-0.46289135895449846</v>
      </c>
      <c r="AF92" s="11">
        <f t="shared" si="23"/>
        <v>-0.54999649142555151</v>
      </c>
      <c r="AG92" s="11">
        <f t="shared" si="23"/>
        <v>-0.41608800657463946</v>
      </c>
    </row>
    <row r="93" spans="1:33" x14ac:dyDescent="0.25">
      <c r="A93" s="12" t="s">
        <v>30</v>
      </c>
      <c r="B93" s="13">
        <f>B91-B92</f>
        <v>0</v>
      </c>
      <c r="C93" s="13">
        <f t="shared" ref="C93:AG93" si="24">C91-C92</f>
        <v>0</v>
      </c>
      <c r="D93" s="13">
        <f t="shared" si="24"/>
        <v>0</v>
      </c>
      <c r="E93" s="13">
        <f t="shared" si="24"/>
        <v>0</v>
      </c>
      <c r="F93" s="13">
        <f t="shared" si="24"/>
        <v>0</v>
      </c>
      <c r="G93" s="13">
        <f t="shared" si="24"/>
        <v>0</v>
      </c>
      <c r="H93" s="13">
        <f t="shared" si="24"/>
        <v>0</v>
      </c>
      <c r="I93" s="13">
        <f t="shared" si="24"/>
        <v>0</v>
      </c>
      <c r="J93" s="13">
        <f t="shared" si="24"/>
        <v>-1.5369281861753534</v>
      </c>
      <c r="K93" s="13">
        <f t="shared" si="24"/>
        <v>0</v>
      </c>
      <c r="L93" s="13">
        <f t="shared" si="24"/>
        <v>0</v>
      </c>
      <c r="M93" s="13">
        <f t="shared" si="24"/>
        <v>0</v>
      </c>
      <c r="N93" s="13">
        <f t="shared" si="24"/>
        <v>0</v>
      </c>
      <c r="O93" s="13">
        <f t="shared" si="24"/>
        <v>0</v>
      </c>
      <c r="P93" s="13">
        <f t="shared" si="24"/>
        <v>0</v>
      </c>
      <c r="Q93" s="13">
        <f t="shared" si="24"/>
        <v>0</v>
      </c>
      <c r="R93" s="13">
        <f t="shared" si="24"/>
        <v>0</v>
      </c>
      <c r="S93" s="13">
        <f t="shared" si="24"/>
        <v>-1.6909597882192287</v>
      </c>
      <c r="T93" s="13">
        <f t="shared" si="24"/>
        <v>-2.6933997420596505</v>
      </c>
      <c r="U93" s="13">
        <f t="shared" si="24"/>
        <v>-1.3701463779249421</v>
      </c>
      <c r="V93" s="13">
        <f t="shared" si="24"/>
        <v>-2.0159788441807382</v>
      </c>
      <c r="W93" s="13">
        <f t="shared" si="24"/>
        <v>-0.60689907357149009</v>
      </c>
      <c r="X93" s="13">
        <f t="shared" si="24"/>
        <v>-6.9664449893497737E-2</v>
      </c>
      <c r="Y93" s="13">
        <f t="shared" si="24"/>
        <v>-3.7532683497873425</v>
      </c>
      <c r="Z93" s="13">
        <f t="shared" si="24"/>
        <v>-1.588869453320372</v>
      </c>
      <c r="AA93" s="13">
        <f t="shared" si="24"/>
        <v>-0.8786705741664772</v>
      </c>
      <c r="AB93" s="13">
        <f t="shared" si="24"/>
        <v>-0.6149756375018236</v>
      </c>
      <c r="AC93" s="13">
        <f t="shared" si="24"/>
        <v>-0.51960292820199627</v>
      </c>
      <c r="AD93" s="13">
        <f t="shared" si="24"/>
        <v>-0.33032454993548088</v>
      </c>
      <c r="AE93" s="13">
        <f t="shared" si="24"/>
        <v>-0.72566652104549201</v>
      </c>
      <c r="AF93" s="13">
        <f t="shared" si="24"/>
        <v>-0.94776558857444959</v>
      </c>
      <c r="AG93" s="13">
        <f t="shared" si="24"/>
        <v>-0.76695687342532914</v>
      </c>
    </row>
    <row r="94" spans="1:33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 spans="1:33" x14ac:dyDescent="0.25">
      <c r="A95" s="8" t="s">
        <v>31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</row>
    <row r="96" spans="1:33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</row>
    <row r="97" spans="1:33" x14ac:dyDescent="0.25">
      <c r="A97" s="8" t="s">
        <v>32</v>
      </c>
      <c r="B97" s="9">
        <f t="shared" ref="B97:AG97" si="25">SUM(B98:B99)</f>
        <v>0</v>
      </c>
      <c r="C97" s="9">
        <f t="shared" si="25"/>
        <v>0</v>
      </c>
      <c r="D97" s="9">
        <f t="shared" si="25"/>
        <v>0</v>
      </c>
      <c r="E97" s="9">
        <f t="shared" si="25"/>
        <v>0</v>
      </c>
      <c r="F97" s="9">
        <f t="shared" si="25"/>
        <v>0</v>
      </c>
      <c r="G97" s="9">
        <f t="shared" si="25"/>
        <v>0</v>
      </c>
      <c r="H97" s="9">
        <f t="shared" si="25"/>
        <v>0</v>
      </c>
      <c r="I97" s="9">
        <f t="shared" si="25"/>
        <v>0</v>
      </c>
      <c r="J97" s="9">
        <f t="shared" si="25"/>
        <v>33.871626086956518</v>
      </c>
      <c r="K97" s="9">
        <f t="shared" si="25"/>
        <v>0</v>
      </c>
      <c r="L97" s="9">
        <f t="shared" si="25"/>
        <v>0</v>
      </c>
      <c r="M97" s="9">
        <f t="shared" si="25"/>
        <v>0</v>
      </c>
      <c r="N97" s="9">
        <f t="shared" si="25"/>
        <v>0</v>
      </c>
      <c r="O97" s="9">
        <f t="shared" si="25"/>
        <v>0</v>
      </c>
      <c r="P97" s="9">
        <f t="shared" si="25"/>
        <v>0</v>
      </c>
      <c r="Q97" s="9">
        <f t="shared" si="25"/>
        <v>0</v>
      </c>
      <c r="R97" s="9">
        <f t="shared" si="25"/>
        <v>0</v>
      </c>
      <c r="S97" s="9">
        <f t="shared" si="25"/>
        <v>37.546530434782611</v>
      </c>
      <c r="T97" s="9">
        <f t="shared" si="25"/>
        <v>42.750469565217394</v>
      </c>
      <c r="U97" s="9">
        <f t="shared" si="25"/>
        <v>52.016713043478262</v>
      </c>
      <c r="V97" s="9">
        <f t="shared" si="25"/>
        <v>52.016713043478262</v>
      </c>
      <c r="W97" s="9">
        <f t="shared" si="25"/>
        <v>52.649556521739129</v>
      </c>
      <c r="X97" s="9">
        <f t="shared" si="25"/>
        <v>52.665330434782604</v>
      </c>
      <c r="Y97" s="9">
        <f t="shared" si="25"/>
        <v>54.521773913043475</v>
      </c>
      <c r="Z97" s="9">
        <f t="shared" si="25"/>
        <v>54.521773913043475</v>
      </c>
      <c r="AA97" s="9">
        <f t="shared" si="25"/>
        <v>55.426582608695654</v>
      </c>
      <c r="AB97" s="9">
        <f t="shared" si="25"/>
        <v>55.578617391304348</v>
      </c>
      <c r="AC97" s="9">
        <f t="shared" si="25"/>
        <v>57.013052173913039</v>
      </c>
      <c r="AD97" s="9">
        <f t="shared" si="25"/>
        <v>62.080756521739133</v>
      </c>
      <c r="AE97" s="9">
        <f t="shared" si="25"/>
        <v>62.080756521739133</v>
      </c>
      <c r="AF97" s="9">
        <f t="shared" si="25"/>
        <v>62.080756521739133</v>
      </c>
      <c r="AG97" s="9">
        <f t="shared" si="25"/>
        <v>62.154243478260874</v>
      </c>
    </row>
    <row r="98" spans="1:33" x14ac:dyDescent="0.25">
      <c r="A98" s="10" t="s">
        <v>29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9.5837565217391294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11.321399999999999</v>
      </c>
      <c r="T98" s="11">
        <v>12.6652</v>
      </c>
      <c r="U98" s="11">
        <v>21.194730434782606</v>
      </c>
      <c r="V98" s="11">
        <v>21.194730434782606</v>
      </c>
      <c r="W98" s="11">
        <v>21.827573913043476</v>
      </c>
      <c r="X98" s="11">
        <v>21.843347826086955</v>
      </c>
      <c r="Y98" s="11">
        <v>21.843347826086955</v>
      </c>
      <c r="Z98" s="11">
        <v>21.843347826086955</v>
      </c>
      <c r="AA98" s="11">
        <v>22.74815652173913</v>
      </c>
      <c r="AB98" s="11">
        <v>22.74815652173913</v>
      </c>
      <c r="AC98" s="11">
        <v>24.009895652173913</v>
      </c>
      <c r="AD98" s="11">
        <v>28.31331304347826</v>
      </c>
      <c r="AE98" s="11">
        <v>28.31331304347826</v>
      </c>
      <c r="AF98" s="11">
        <v>28.31331304347826</v>
      </c>
      <c r="AG98" s="11">
        <v>28.386800000000001</v>
      </c>
    </row>
    <row r="99" spans="1:33" x14ac:dyDescent="0.25">
      <c r="A99" s="12" t="s">
        <v>30</v>
      </c>
      <c r="B99" s="13">
        <v>0</v>
      </c>
      <c r="C99" s="13">
        <v>0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24.287869565217388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26.22513043478261</v>
      </c>
      <c r="T99" s="13">
        <v>30.085269565217391</v>
      </c>
      <c r="U99" s="13">
        <v>30.821982608695652</v>
      </c>
      <c r="V99" s="13">
        <v>30.821982608695652</v>
      </c>
      <c r="W99" s="13">
        <v>30.821982608695652</v>
      </c>
      <c r="X99" s="13">
        <v>30.821982608695652</v>
      </c>
      <c r="Y99" s="13">
        <v>32.67842608695652</v>
      </c>
      <c r="Z99" s="13">
        <v>32.67842608695652</v>
      </c>
      <c r="AA99" s="13">
        <v>32.67842608695652</v>
      </c>
      <c r="AB99" s="13">
        <v>32.830460869565222</v>
      </c>
      <c r="AC99" s="13">
        <v>33.003156521739129</v>
      </c>
      <c r="AD99" s="13">
        <v>33.767443478260873</v>
      </c>
      <c r="AE99" s="13">
        <v>33.767443478260873</v>
      </c>
      <c r="AF99" s="13">
        <v>33.767443478260873</v>
      </c>
      <c r="AG99" s="13">
        <v>33.767443478260873</v>
      </c>
    </row>
    <row r="100" spans="1:33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spans="1:33" x14ac:dyDescent="0.25">
      <c r="A101" s="8" t="s">
        <v>33</v>
      </c>
      <c r="B101" s="9">
        <f t="shared" ref="B101:AG101" si="26">SUM(B102:B103)</f>
        <v>0</v>
      </c>
      <c r="C101" s="9">
        <f t="shared" si="26"/>
        <v>0</v>
      </c>
      <c r="D101" s="9">
        <f t="shared" si="26"/>
        <v>0</v>
      </c>
      <c r="E101" s="9">
        <f t="shared" si="26"/>
        <v>0</v>
      </c>
      <c r="F101" s="9">
        <f t="shared" si="26"/>
        <v>0</v>
      </c>
      <c r="G101" s="9">
        <f t="shared" si="26"/>
        <v>0</v>
      </c>
      <c r="H101" s="9">
        <f t="shared" si="26"/>
        <v>0</v>
      </c>
      <c r="I101" s="9">
        <f t="shared" si="26"/>
        <v>0</v>
      </c>
      <c r="J101" s="9">
        <f t="shared" si="26"/>
        <v>33.871626086956518</v>
      </c>
      <c r="K101" s="9">
        <f t="shared" si="26"/>
        <v>0</v>
      </c>
      <c r="L101" s="9">
        <f t="shared" si="26"/>
        <v>0</v>
      </c>
      <c r="M101" s="9">
        <f t="shared" si="26"/>
        <v>0</v>
      </c>
      <c r="N101" s="9">
        <f t="shared" si="26"/>
        <v>0</v>
      </c>
      <c r="O101" s="9">
        <f t="shared" si="26"/>
        <v>0</v>
      </c>
      <c r="P101" s="9">
        <f t="shared" si="26"/>
        <v>0</v>
      </c>
      <c r="Q101" s="9">
        <f t="shared" si="26"/>
        <v>0</v>
      </c>
      <c r="R101" s="9">
        <f t="shared" si="26"/>
        <v>0</v>
      </c>
      <c r="S101" s="9">
        <f t="shared" si="26"/>
        <v>37.546530434782611</v>
      </c>
      <c r="T101" s="9">
        <f t="shared" si="26"/>
        <v>5.2039391304347822</v>
      </c>
      <c r="U101" s="9">
        <f t="shared" si="26"/>
        <v>9.2662434782608685</v>
      </c>
      <c r="V101" s="9">
        <f t="shared" si="26"/>
        <v>0</v>
      </c>
      <c r="W101" s="9">
        <f t="shared" si="26"/>
        <v>0.63284347826087028</v>
      </c>
      <c r="X101" s="9">
        <f t="shared" si="26"/>
        <v>1.5773913043478263E-2</v>
      </c>
      <c r="Y101" s="9">
        <f t="shared" si="26"/>
        <v>1.8564434782608714</v>
      </c>
      <c r="Z101" s="9">
        <f t="shared" si="26"/>
        <v>0</v>
      </c>
      <c r="AA101" s="9">
        <f t="shared" si="26"/>
        <v>0.90480869565217503</v>
      </c>
      <c r="AB101" s="9">
        <f t="shared" si="26"/>
        <v>0.15203478260869563</v>
      </c>
      <c r="AC101" s="9">
        <f t="shared" si="26"/>
        <v>1.4344347826086965</v>
      </c>
      <c r="AD101" s="9">
        <f t="shared" si="26"/>
        <v>5.0677043478260861</v>
      </c>
      <c r="AE101" s="9">
        <f t="shared" si="26"/>
        <v>0</v>
      </c>
      <c r="AF101" s="9">
        <f t="shared" si="26"/>
        <v>0</v>
      </c>
      <c r="AG101" s="9">
        <f t="shared" si="26"/>
        <v>7.348695652173913E-2</v>
      </c>
    </row>
    <row r="102" spans="1:33" x14ac:dyDescent="0.25">
      <c r="A102" s="10" t="s">
        <v>29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9.5837565217391294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11.321399999999999</v>
      </c>
      <c r="T102" s="11">
        <v>1.3438000000000008</v>
      </c>
      <c r="U102" s="11">
        <v>8.5295304347826075</v>
      </c>
      <c r="V102" s="11">
        <v>0</v>
      </c>
      <c r="W102" s="11">
        <v>0.63284347826087028</v>
      </c>
      <c r="X102" s="11">
        <v>1.5773913043478263E-2</v>
      </c>
      <c r="Y102" s="11">
        <v>0</v>
      </c>
      <c r="Z102" s="11">
        <v>0</v>
      </c>
      <c r="AA102" s="11">
        <v>0.90480869565217503</v>
      </c>
      <c r="AB102" s="11">
        <v>0</v>
      </c>
      <c r="AC102" s="11">
        <v>1.2617391304347834</v>
      </c>
      <c r="AD102" s="11">
        <v>4.3034173913043468</v>
      </c>
      <c r="AE102" s="11">
        <v>0</v>
      </c>
      <c r="AF102" s="11">
        <v>0</v>
      </c>
      <c r="AG102" s="11">
        <v>7.348695652173913E-2</v>
      </c>
    </row>
    <row r="103" spans="1:33" x14ac:dyDescent="0.25">
      <c r="A103" s="12" t="s">
        <v>30</v>
      </c>
      <c r="B103" s="13">
        <v>0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24.287869565217388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26.22513043478261</v>
      </c>
      <c r="T103" s="13">
        <v>3.8601391304347814</v>
      </c>
      <c r="U103" s="13">
        <v>0.73671304347826072</v>
      </c>
      <c r="V103" s="13">
        <v>0</v>
      </c>
      <c r="W103" s="13">
        <v>0</v>
      </c>
      <c r="X103" s="13">
        <v>0</v>
      </c>
      <c r="Y103" s="13">
        <v>1.8564434782608714</v>
      </c>
      <c r="Z103" s="13">
        <v>0</v>
      </c>
      <c r="AA103" s="13">
        <v>0</v>
      </c>
      <c r="AB103" s="13">
        <v>0.15203478260869563</v>
      </c>
      <c r="AC103" s="13">
        <v>0.17269565217391314</v>
      </c>
      <c r="AD103" s="13">
        <v>0.76428695652173939</v>
      </c>
      <c r="AE103" s="13">
        <v>0</v>
      </c>
      <c r="AF103" s="13">
        <v>0</v>
      </c>
      <c r="AG103" s="13">
        <v>0</v>
      </c>
    </row>
  </sheetData>
  <pageMargins left="0.7" right="0.7" top="0.75" bottom="0.75" header="0.3" footer="0.3"/>
  <pageSetup paperSize="9" scale="89" fitToHeight="0"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>
    <pageSetUpPr fitToPage="1"/>
  </sheetPr>
  <dimension ref="A1:AG103"/>
  <sheetViews>
    <sheetView showGridLines="0" zoomScaleNormal="100" workbookViewId="0">
      <pane xSplit="1" ySplit="1" topLeftCell="M2" activePane="bottomRight" state="frozen"/>
      <selection activeCell="AG2" sqref="AG2"/>
      <selection pane="topRight" activeCell="AG2" sqref="AG2"/>
      <selection pane="bottomLeft" activeCell="AG2" sqref="AG2"/>
      <selection pane="bottomRight" activeCell="AG2" sqref="AG2"/>
    </sheetView>
  </sheetViews>
  <sheetFormatPr defaultRowHeight="11.25" x14ac:dyDescent="0.25"/>
  <cols>
    <col min="1" max="1" width="43.7109375" style="1" customWidth="1"/>
    <col min="2" max="12" width="10.42578125" style="2" customWidth="1"/>
    <col min="13" max="33" width="10.42578125" style="1" customWidth="1"/>
    <col min="34" max="16384" width="9.140625" style="1"/>
  </cols>
  <sheetData>
    <row r="1" spans="1:33" ht="12.75" x14ac:dyDescent="0.25">
      <c r="A1" s="3" t="s">
        <v>63</v>
      </c>
      <c r="B1" s="4">
        <v>1990</v>
      </c>
      <c r="C1" s="4">
        <v>1991</v>
      </c>
      <c r="D1" s="4">
        <v>1992</v>
      </c>
      <c r="E1" s="4">
        <v>1993</v>
      </c>
      <c r="F1" s="4">
        <v>1994</v>
      </c>
      <c r="G1" s="4">
        <v>1995</v>
      </c>
      <c r="H1" s="4">
        <v>1996</v>
      </c>
      <c r="I1" s="4">
        <v>1997</v>
      </c>
      <c r="J1" s="4">
        <v>1998</v>
      </c>
      <c r="K1" s="4">
        <v>1999</v>
      </c>
      <c r="L1" s="4">
        <v>2000</v>
      </c>
      <c r="M1" s="4">
        <v>2001</v>
      </c>
      <c r="N1" s="4">
        <v>2002</v>
      </c>
      <c r="O1" s="4">
        <v>2003</v>
      </c>
      <c r="P1" s="4">
        <v>2004</v>
      </c>
      <c r="Q1" s="4">
        <v>2005</v>
      </c>
      <c r="R1" s="4">
        <v>2006</v>
      </c>
      <c r="S1" s="4">
        <v>2007</v>
      </c>
      <c r="T1" s="4">
        <v>2008</v>
      </c>
      <c r="U1" s="4">
        <v>2009</v>
      </c>
      <c r="V1" s="4">
        <v>2010</v>
      </c>
      <c r="W1" s="4">
        <v>2011</v>
      </c>
      <c r="X1" s="4">
        <v>2012</v>
      </c>
      <c r="Y1" s="4">
        <v>2013</v>
      </c>
      <c r="Z1" s="4">
        <v>2014</v>
      </c>
      <c r="AA1" s="4">
        <v>2015</v>
      </c>
      <c r="AB1" s="4">
        <v>2016</v>
      </c>
      <c r="AC1" s="4">
        <v>2017</v>
      </c>
      <c r="AD1" s="4">
        <v>2018</v>
      </c>
      <c r="AE1" s="4">
        <v>2019</v>
      </c>
      <c r="AF1" s="4">
        <v>2020</v>
      </c>
      <c r="AG1" s="4">
        <v>2021</v>
      </c>
    </row>
    <row r="2" spans="1:33" x14ac:dyDescent="0.25">
      <c r="A2" s="5"/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x14ac:dyDescent="0.25">
      <c r="A3" s="8" t="s">
        <v>20</v>
      </c>
      <c r="B3" s="9">
        <f t="shared" ref="B3:AG3" si="0">SUM(B4:B5)</f>
        <v>41682.496969356049</v>
      </c>
      <c r="C3" s="9">
        <f t="shared" si="0"/>
        <v>49354.452161278816</v>
      </c>
      <c r="D3" s="9">
        <f t="shared" si="0"/>
        <v>56228.728110551587</v>
      </c>
      <c r="E3" s="9">
        <f t="shared" si="0"/>
        <v>56575.80556050998</v>
      </c>
      <c r="F3" s="9">
        <f t="shared" si="0"/>
        <v>66690.497920333961</v>
      </c>
      <c r="G3" s="9">
        <f t="shared" si="0"/>
        <v>65561.586020999996</v>
      </c>
      <c r="H3" s="9">
        <f t="shared" si="0"/>
        <v>70493.024965999997</v>
      </c>
      <c r="I3" s="9">
        <f t="shared" si="0"/>
        <v>83384.190394999998</v>
      </c>
      <c r="J3" s="9">
        <f t="shared" si="0"/>
        <v>97638.092640000017</v>
      </c>
      <c r="K3" s="9">
        <f t="shared" si="0"/>
        <v>100369.356564</v>
      </c>
      <c r="L3" s="9">
        <f t="shared" si="0"/>
        <v>89816.344649000006</v>
      </c>
      <c r="M3" s="9">
        <f t="shared" si="0"/>
        <v>87235.793468000003</v>
      </c>
      <c r="N3" s="9">
        <f t="shared" si="0"/>
        <v>90113.444034999993</v>
      </c>
      <c r="O3" s="9">
        <f t="shared" si="0"/>
        <v>93056.359414000006</v>
      </c>
      <c r="P3" s="9">
        <f t="shared" si="0"/>
        <v>94731.369028999994</v>
      </c>
      <c r="Q3" s="9">
        <f t="shared" si="0"/>
        <v>107572.43254099999</v>
      </c>
      <c r="R3" s="9">
        <f t="shared" si="0"/>
        <v>101158.43492</v>
      </c>
      <c r="S3" s="9">
        <f t="shared" si="0"/>
        <v>101381.31027799999</v>
      </c>
      <c r="T3" s="9">
        <f t="shared" si="0"/>
        <v>111220.82791299999</v>
      </c>
      <c r="U3" s="9">
        <f t="shared" si="0"/>
        <v>96066.949261000002</v>
      </c>
      <c r="V3" s="9">
        <f t="shared" si="0"/>
        <v>118202.346622</v>
      </c>
      <c r="W3" s="9">
        <f t="shared" si="0"/>
        <v>106437.979131</v>
      </c>
      <c r="X3" s="9">
        <f t="shared" si="0"/>
        <v>99053.801480000009</v>
      </c>
      <c r="Y3" s="9">
        <f t="shared" si="0"/>
        <v>105367.96379600001</v>
      </c>
      <c r="Z3" s="9">
        <f t="shared" si="0"/>
        <v>114924.18195299999</v>
      </c>
      <c r="AA3" s="9">
        <f t="shared" si="0"/>
        <v>119470.392659</v>
      </c>
      <c r="AB3" s="9">
        <f t="shared" si="0"/>
        <v>117291.07980000001</v>
      </c>
      <c r="AC3" s="9">
        <f t="shared" si="0"/>
        <v>104643.24972399999</v>
      </c>
      <c r="AD3" s="9">
        <f t="shared" si="0"/>
        <v>101399.28187899999</v>
      </c>
      <c r="AE3" s="9">
        <f t="shared" si="0"/>
        <v>104961.11478</v>
      </c>
      <c r="AF3" s="9">
        <f t="shared" si="0"/>
        <v>110212.08341799999</v>
      </c>
      <c r="AG3" s="9">
        <f t="shared" si="0"/>
        <v>91397.873068000001</v>
      </c>
    </row>
    <row r="4" spans="1:33" x14ac:dyDescent="0.25">
      <c r="A4" s="10" t="s">
        <v>29</v>
      </c>
      <c r="B4" s="11">
        <v>17542.415135792289</v>
      </c>
      <c r="C4" s="11">
        <v>20771.219374148008</v>
      </c>
      <c r="D4" s="11">
        <v>23664.313867714252</v>
      </c>
      <c r="E4" s="11">
        <v>23810.384212682267</v>
      </c>
      <c r="F4" s="11">
        <v>28067.23409567526</v>
      </c>
      <c r="G4" s="11">
        <v>27592.122414999998</v>
      </c>
      <c r="H4" s="11">
        <v>30350.986837</v>
      </c>
      <c r="I4" s="11">
        <v>35964.905315999997</v>
      </c>
      <c r="J4" s="11">
        <v>41112.605739000006</v>
      </c>
      <c r="K4" s="11">
        <v>44679.898445999999</v>
      </c>
      <c r="L4" s="11">
        <v>39462.719531000002</v>
      </c>
      <c r="M4" s="11">
        <v>36394.281114000005</v>
      </c>
      <c r="N4" s="11">
        <v>38799.212320999999</v>
      </c>
      <c r="O4" s="11">
        <v>40164.920035999996</v>
      </c>
      <c r="P4" s="11">
        <v>42387.706074000002</v>
      </c>
      <c r="Q4" s="11">
        <v>44408.550412999997</v>
      </c>
      <c r="R4" s="11">
        <v>44184.977018999998</v>
      </c>
      <c r="S4" s="11">
        <v>46832.666888</v>
      </c>
      <c r="T4" s="11">
        <v>48780.631793999994</v>
      </c>
      <c r="U4" s="11">
        <v>43067.462741999996</v>
      </c>
      <c r="V4" s="11">
        <v>47698.706839999999</v>
      </c>
      <c r="W4" s="11">
        <v>47464.70263</v>
      </c>
      <c r="X4" s="11">
        <v>43223.329148000004</v>
      </c>
      <c r="Y4" s="11">
        <v>47094.360276000007</v>
      </c>
      <c r="Z4" s="11">
        <v>47241.184694999996</v>
      </c>
      <c r="AA4" s="11">
        <v>46558.083744000003</v>
      </c>
      <c r="AB4" s="11">
        <v>49288.407225000003</v>
      </c>
      <c r="AC4" s="11">
        <v>49971.718003999995</v>
      </c>
      <c r="AD4" s="11">
        <v>50311.995518999996</v>
      </c>
      <c r="AE4" s="11">
        <v>49685.261286000001</v>
      </c>
      <c r="AF4" s="11">
        <v>49822.493647999996</v>
      </c>
      <c r="AG4" s="11">
        <v>50350.223901999998</v>
      </c>
    </row>
    <row r="5" spans="1:33" x14ac:dyDescent="0.25">
      <c r="A5" s="12" t="s">
        <v>30</v>
      </c>
      <c r="B5" s="13">
        <v>24140.08183356376</v>
      </c>
      <c r="C5" s="13">
        <v>28583.232787130808</v>
      </c>
      <c r="D5" s="13">
        <v>32564.414242837338</v>
      </c>
      <c r="E5" s="13">
        <v>32765.421347827709</v>
      </c>
      <c r="F5" s="13">
        <v>38623.263824658708</v>
      </c>
      <c r="G5" s="13">
        <v>37969.463605999998</v>
      </c>
      <c r="H5" s="13">
        <v>40142.038129</v>
      </c>
      <c r="I5" s="13">
        <v>47419.285079000001</v>
      </c>
      <c r="J5" s="13">
        <v>56525.486901000004</v>
      </c>
      <c r="K5" s="13">
        <v>55689.458118000002</v>
      </c>
      <c r="L5" s="13">
        <v>50353.625117999996</v>
      </c>
      <c r="M5" s="13">
        <v>50841.512353999999</v>
      </c>
      <c r="N5" s="13">
        <v>51314.231714000001</v>
      </c>
      <c r="O5" s="13">
        <v>52891.439378000003</v>
      </c>
      <c r="P5" s="13">
        <v>52343.662955</v>
      </c>
      <c r="Q5" s="13">
        <v>63163.882127999997</v>
      </c>
      <c r="R5" s="13">
        <v>56973.457901000002</v>
      </c>
      <c r="S5" s="13">
        <v>54548.643389999997</v>
      </c>
      <c r="T5" s="13">
        <v>62440.196119</v>
      </c>
      <c r="U5" s="13">
        <v>52999.486518999998</v>
      </c>
      <c r="V5" s="13">
        <v>70503.639781999998</v>
      </c>
      <c r="W5" s="13">
        <v>58973.276501</v>
      </c>
      <c r="X5" s="13">
        <v>55830.472332000005</v>
      </c>
      <c r="Y5" s="13">
        <v>58273.603520000004</v>
      </c>
      <c r="Z5" s="13">
        <v>67682.997258000003</v>
      </c>
      <c r="AA5" s="13">
        <v>72912.308915000001</v>
      </c>
      <c r="AB5" s="13">
        <v>68002.672575000004</v>
      </c>
      <c r="AC5" s="13">
        <v>54671.531719999999</v>
      </c>
      <c r="AD5" s="13">
        <v>51087.286359999998</v>
      </c>
      <c r="AE5" s="13">
        <v>55275.853493999995</v>
      </c>
      <c r="AF5" s="13">
        <v>60389.589769999999</v>
      </c>
      <c r="AG5" s="13">
        <v>41047.649166000003</v>
      </c>
    </row>
    <row r="6" spans="1:33" x14ac:dyDescent="0.25">
      <c r="A6" s="14" t="s">
        <v>34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3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 x14ac:dyDescent="0.25">
      <c r="A8" s="8" t="s">
        <v>10</v>
      </c>
      <c r="B8" s="15">
        <f t="shared" ref="B8:AG10" si="1">IF(B3=0,0,B3/B$3)</f>
        <v>1</v>
      </c>
      <c r="C8" s="15">
        <f t="shared" si="1"/>
        <v>1</v>
      </c>
      <c r="D8" s="15">
        <f t="shared" si="1"/>
        <v>1</v>
      </c>
      <c r="E8" s="15">
        <f t="shared" si="1"/>
        <v>1</v>
      </c>
      <c r="F8" s="15">
        <f t="shared" si="1"/>
        <v>1</v>
      </c>
      <c r="G8" s="15">
        <f t="shared" si="1"/>
        <v>1</v>
      </c>
      <c r="H8" s="15">
        <f t="shared" si="1"/>
        <v>1</v>
      </c>
      <c r="I8" s="15">
        <f t="shared" si="1"/>
        <v>1</v>
      </c>
      <c r="J8" s="15">
        <f t="shared" si="1"/>
        <v>1</v>
      </c>
      <c r="K8" s="15">
        <f t="shared" si="1"/>
        <v>1</v>
      </c>
      <c r="L8" s="15">
        <f t="shared" si="1"/>
        <v>1</v>
      </c>
      <c r="M8" s="15">
        <f t="shared" si="1"/>
        <v>1</v>
      </c>
      <c r="N8" s="15">
        <f t="shared" si="1"/>
        <v>1</v>
      </c>
      <c r="O8" s="15">
        <f t="shared" si="1"/>
        <v>1</v>
      </c>
      <c r="P8" s="15">
        <f t="shared" si="1"/>
        <v>1</v>
      </c>
      <c r="Q8" s="15">
        <f t="shared" si="1"/>
        <v>1</v>
      </c>
      <c r="R8" s="15">
        <f t="shared" si="1"/>
        <v>1</v>
      </c>
      <c r="S8" s="15">
        <f t="shared" si="1"/>
        <v>1</v>
      </c>
      <c r="T8" s="15">
        <f t="shared" si="1"/>
        <v>1</v>
      </c>
      <c r="U8" s="15">
        <f t="shared" si="1"/>
        <v>1</v>
      </c>
      <c r="V8" s="15">
        <f t="shared" si="1"/>
        <v>1</v>
      </c>
      <c r="W8" s="15">
        <f t="shared" si="1"/>
        <v>1</v>
      </c>
      <c r="X8" s="15">
        <f t="shared" si="1"/>
        <v>1</v>
      </c>
      <c r="Y8" s="15">
        <f t="shared" si="1"/>
        <v>1</v>
      </c>
      <c r="Z8" s="15">
        <f t="shared" si="1"/>
        <v>1</v>
      </c>
      <c r="AA8" s="15">
        <f t="shared" si="1"/>
        <v>1</v>
      </c>
      <c r="AB8" s="15">
        <f t="shared" si="1"/>
        <v>1</v>
      </c>
      <c r="AC8" s="15">
        <f t="shared" si="1"/>
        <v>1</v>
      </c>
      <c r="AD8" s="15">
        <f t="shared" si="1"/>
        <v>1</v>
      </c>
      <c r="AE8" s="15">
        <f t="shared" si="1"/>
        <v>1</v>
      </c>
      <c r="AF8" s="15">
        <f t="shared" si="1"/>
        <v>1</v>
      </c>
      <c r="AG8" s="15">
        <f t="shared" si="1"/>
        <v>1</v>
      </c>
    </row>
    <row r="9" spans="1:33" x14ac:dyDescent="0.25">
      <c r="A9" s="10" t="s">
        <v>29</v>
      </c>
      <c r="B9" s="16">
        <f t="shared" si="1"/>
        <v>0.4208580678045522</v>
      </c>
      <c r="C9" s="16">
        <f t="shared" si="1"/>
        <v>0.4208580678045522</v>
      </c>
      <c r="D9" s="16">
        <f t="shared" si="1"/>
        <v>0.42085806780455226</v>
      </c>
      <c r="E9" s="16">
        <f t="shared" si="1"/>
        <v>0.42085806780455215</v>
      </c>
      <c r="F9" s="16">
        <f t="shared" si="1"/>
        <v>0.4208580678045522</v>
      </c>
      <c r="G9" s="16">
        <f t="shared" si="1"/>
        <v>0.4208580678045522</v>
      </c>
      <c r="H9" s="16">
        <f t="shared" si="1"/>
        <v>0.43055304906604314</v>
      </c>
      <c r="I9" s="16">
        <f t="shared" si="1"/>
        <v>0.43131563843973686</v>
      </c>
      <c r="J9" s="16">
        <f t="shared" si="1"/>
        <v>0.42107137314312043</v>
      </c>
      <c r="K9" s="16">
        <f t="shared" si="1"/>
        <v>0.4451547760746089</v>
      </c>
      <c r="L9" s="16">
        <f t="shared" si="1"/>
        <v>0.43937124902176</v>
      </c>
      <c r="M9" s="16">
        <f t="shared" si="1"/>
        <v>0.41719436102051644</v>
      </c>
      <c r="N9" s="16">
        <f t="shared" si="1"/>
        <v>0.4305596433083882</v>
      </c>
      <c r="O9" s="16">
        <f t="shared" si="1"/>
        <v>0.43161929274827532</v>
      </c>
      <c r="P9" s="16">
        <f t="shared" si="1"/>
        <v>0.44745163622647433</v>
      </c>
      <c r="Q9" s="16">
        <f t="shared" si="1"/>
        <v>0.41282463698191629</v>
      </c>
      <c r="R9" s="16">
        <f t="shared" si="1"/>
        <v>0.43678984410882976</v>
      </c>
      <c r="S9" s="16">
        <f t="shared" si="1"/>
        <v>0.46194576455541048</v>
      </c>
      <c r="T9" s="16">
        <f t="shared" si="1"/>
        <v>0.43859259735197759</v>
      </c>
      <c r="U9" s="16">
        <f t="shared" si="1"/>
        <v>0.44830675974722517</v>
      </c>
      <c r="V9" s="16">
        <f t="shared" si="1"/>
        <v>0.4035343476939251</v>
      </c>
      <c r="W9" s="16">
        <f t="shared" si="1"/>
        <v>0.44593765324670592</v>
      </c>
      <c r="X9" s="16">
        <f t="shared" si="1"/>
        <v>0.43636214362481829</v>
      </c>
      <c r="Y9" s="16">
        <f t="shared" si="1"/>
        <v>0.44695141273848749</v>
      </c>
      <c r="Z9" s="16">
        <f t="shared" si="1"/>
        <v>0.41106391963981964</v>
      </c>
      <c r="AA9" s="16">
        <f t="shared" si="1"/>
        <v>0.38970394846603584</v>
      </c>
      <c r="AB9" s="16">
        <f t="shared" si="1"/>
        <v>0.42022298122793816</v>
      </c>
      <c r="AC9" s="16">
        <f t="shared" si="1"/>
        <v>0.47754363645817616</v>
      </c>
      <c r="AD9" s="16">
        <f t="shared" si="1"/>
        <v>0.49617703978453637</v>
      </c>
      <c r="AE9" s="16">
        <f t="shared" si="1"/>
        <v>0.47336826966959161</v>
      </c>
      <c r="AF9" s="16">
        <f t="shared" si="1"/>
        <v>0.45206017437342916</v>
      </c>
      <c r="AG9" s="16">
        <f t="shared" si="1"/>
        <v>0.5508905427650318</v>
      </c>
    </row>
    <row r="10" spans="1:33" x14ac:dyDescent="0.25">
      <c r="A10" s="12" t="s">
        <v>30</v>
      </c>
      <c r="B10" s="17">
        <f t="shared" si="1"/>
        <v>0.57914193219544785</v>
      </c>
      <c r="C10" s="17">
        <f t="shared" si="1"/>
        <v>0.57914193219544785</v>
      </c>
      <c r="D10" s="17">
        <f t="shared" si="1"/>
        <v>0.57914193219544785</v>
      </c>
      <c r="E10" s="17">
        <f t="shared" si="1"/>
        <v>0.57914193219544774</v>
      </c>
      <c r="F10" s="17">
        <f t="shared" si="1"/>
        <v>0.57914193219544785</v>
      </c>
      <c r="G10" s="17">
        <f t="shared" si="1"/>
        <v>0.57914193219544785</v>
      </c>
      <c r="H10" s="17">
        <f t="shared" si="1"/>
        <v>0.56944695093395692</v>
      </c>
      <c r="I10" s="17">
        <f t="shared" si="1"/>
        <v>0.56868436156026314</v>
      </c>
      <c r="J10" s="17">
        <f t="shared" si="1"/>
        <v>0.57892862685687951</v>
      </c>
      <c r="K10" s="17">
        <f t="shared" si="1"/>
        <v>0.55484522392539104</v>
      </c>
      <c r="L10" s="17">
        <f t="shared" si="1"/>
        <v>0.56062875097823994</v>
      </c>
      <c r="M10" s="17">
        <f t="shared" si="1"/>
        <v>0.58280563897948356</v>
      </c>
      <c r="N10" s="17">
        <f t="shared" si="1"/>
        <v>0.56944035669161186</v>
      </c>
      <c r="O10" s="17">
        <f t="shared" si="1"/>
        <v>0.56838070725172463</v>
      </c>
      <c r="P10" s="17">
        <f t="shared" si="1"/>
        <v>0.55254836377352579</v>
      </c>
      <c r="Q10" s="17">
        <f t="shared" si="1"/>
        <v>0.58717536301808382</v>
      </c>
      <c r="R10" s="17">
        <f t="shared" si="1"/>
        <v>0.56321015589117029</v>
      </c>
      <c r="S10" s="17">
        <f t="shared" si="1"/>
        <v>0.53805423544458963</v>
      </c>
      <c r="T10" s="17">
        <f t="shared" si="1"/>
        <v>0.56140740264802247</v>
      </c>
      <c r="U10" s="17">
        <f t="shared" si="1"/>
        <v>0.55169324025277477</v>
      </c>
      <c r="V10" s="17">
        <f t="shared" si="1"/>
        <v>0.59646565230607496</v>
      </c>
      <c r="W10" s="17">
        <f t="shared" si="1"/>
        <v>0.55406234675329402</v>
      </c>
      <c r="X10" s="17">
        <f t="shared" si="1"/>
        <v>0.56363785637518171</v>
      </c>
      <c r="Y10" s="17">
        <f t="shared" si="1"/>
        <v>0.55304858726151251</v>
      </c>
      <c r="Z10" s="17">
        <f t="shared" si="1"/>
        <v>0.58893608036018041</v>
      </c>
      <c r="AA10" s="17">
        <f t="shared" si="1"/>
        <v>0.61029605153396416</v>
      </c>
      <c r="AB10" s="17">
        <f t="shared" si="1"/>
        <v>0.57977701877206178</v>
      </c>
      <c r="AC10" s="17">
        <f t="shared" si="1"/>
        <v>0.5224563635418239</v>
      </c>
      <c r="AD10" s="17">
        <f t="shared" si="1"/>
        <v>0.50382296021546369</v>
      </c>
      <c r="AE10" s="17">
        <f t="shared" si="1"/>
        <v>0.52663173033040833</v>
      </c>
      <c r="AF10" s="17">
        <f t="shared" si="1"/>
        <v>0.54793982562657084</v>
      </c>
      <c r="AG10" s="17">
        <f t="shared" si="1"/>
        <v>0.44910945723496826</v>
      </c>
    </row>
    <row r="11" spans="1:33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spans="1:33" x14ac:dyDescent="0.25">
      <c r="A12" s="8" t="s">
        <v>12</v>
      </c>
      <c r="B12" s="18">
        <f t="shared" ref="B12:AG12" si="2">SUM(B13:B14)</f>
        <v>4.9139059999999999</v>
      </c>
      <c r="C12" s="18">
        <f t="shared" si="2"/>
        <v>5.8183439999999997</v>
      </c>
      <c r="D12" s="18">
        <f t="shared" si="2"/>
        <v>6.6287459999999996</v>
      </c>
      <c r="E12" s="18">
        <f t="shared" si="2"/>
        <v>6.6696610000000005</v>
      </c>
      <c r="F12" s="18">
        <f t="shared" si="2"/>
        <v>7.8620719999999995</v>
      </c>
      <c r="G12" s="18">
        <f t="shared" si="2"/>
        <v>7.728985999999999</v>
      </c>
      <c r="H12" s="18">
        <f t="shared" si="2"/>
        <v>8.3920370000000002</v>
      </c>
      <c r="I12" s="18">
        <f t="shared" si="2"/>
        <v>9.9113199999999999</v>
      </c>
      <c r="J12" s="18">
        <f t="shared" si="2"/>
        <v>11.45412</v>
      </c>
      <c r="K12" s="18">
        <f t="shared" si="2"/>
        <v>12.284281999999999</v>
      </c>
      <c r="L12" s="18">
        <f t="shared" si="2"/>
        <v>10.970935000000001</v>
      </c>
      <c r="M12" s="18">
        <f t="shared" si="2"/>
        <v>10.369177000000001</v>
      </c>
      <c r="N12" s="18">
        <f t="shared" si="2"/>
        <v>10.495412999999999</v>
      </c>
      <c r="O12" s="18">
        <f t="shared" si="2"/>
        <v>10.837342</v>
      </c>
      <c r="P12" s="18">
        <f t="shared" si="2"/>
        <v>11.448714000000002</v>
      </c>
      <c r="Q12" s="18">
        <f t="shared" si="2"/>
        <v>11.873061999999999</v>
      </c>
      <c r="R12" s="18">
        <f t="shared" si="2"/>
        <v>10.870158</v>
      </c>
      <c r="S12" s="18">
        <f t="shared" si="2"/>
        <v>12.866719</v>
      </c>
      <c r="T12" s="18">
        <f t="shared" si="2"/>
        <v>12.732232000000002</v>
      </c>
      <c r="U12" s="18">
        <f t="shared" si="2"/>
        <v>10.398333000000001</v>
      </c>
      <c r="V12" s="18">
        <f t="shared" si="2"/>
        <v>11.846002</v>
      </c>
      <c r="W12" s="18">
        <f t="shared" si="2"/>
        <v>11.362102</v>
      </c>
      <c r="X12" s="18">
        <f t="shared" si="2"/>
        <v>9.9322730000000004</v>
      </c>
      <c r="Y12" s="18">
        <f t="shared" si="2"/>
        <v>11.419273</v>
      </c>
      <c r="Z12" s="18">
        <f t="shared" si="2"/>
        <v>11.419038</v>
      </c>
      <c r="AA12" s="18">
        <f t="shared" si="2"/>
        <v>10.964722</v>
      </c>
      <c r="AB12" s="18">
        <f t="shared" si="2"/>
        <v>10.761862000000001</v>
      </c>
      <c r="AC12" s="18">
        <f t="shared" si="2"/>
        <v>10.50826</v>
      </c>
      <c r="AD12" s="18">
        <f t="shared" si="2"/>
        <v>10.718999</v>
      </c>
      <c r="AE12" s="18">
        <f t="shared" si="2"/>
        <v>10.611825</v>
      </c>
      <c r="AF12" s="18">
        <f t="shared" si="2"/>
        <v>9.7881320000000009</v>
      </c>
      <c r="AG12" s="18">
        <f t="shared" si="2"/>
        <v>8.6798570000000002</v>
      </c>
    </row>
    <row r="13" spans="1:33" x14ac:dyDescent="0.25">
      <c r="A13" s="10" t="s">
        <v>29</v>
      </c>
      <c r="B13" s="19">
        <v>3.4669569999999998</v>
      </c>
      <c r="C13" s="19">
        <v>4.1050749999999994</v>
      </c>
      <c r="D13" s="19">
        <v>4.6768450000000001</v>
      </c>
      <c r="E13" s="19">
        <v>4.7057130000000003</v>
      </c>
      <c r="F13" s="19">
        <v>5.5470069999999998</v>
      </c>
      <c r="G13" s="19">
        <v>5.4531089999999995</v>
      </c>
      <c r="H13" s="19">
        <v>5.9983510000000004</v>
      </c>
      <c r="I13" s="19">
        <v>7.1078450000000002</v>
      </c>
      <c r="J13" s="19">
        <v>8.1251990000000003</v>
      </c>
      <c r="K13" s="19">
        <v>8.8302129999999988</v>
      </c>
      <c r="L13" s="19">
        <v>7.7991279999999996</v>
      </c>
      <c r="M13" s="19">
        <v>7.2716910000000006</v>
      </c>
      <c r="N13" s="19">
        <v>7.4450699999999994</v>
      </c>
      <c r="O13" s="19">
        <v>7.7050860000000005</v>
      </c>
      <c r="P13" s="19">
        <v>8.3712430000000015</v>
      </c>
      <c r="Q13" s="19">
        <v>8.4360719999999993</v>
      </c>
      <c r="R13" s="19">
        <v>7.8208310000000001</v>
      </c>
      <c r="S13" s="19">
        <v>9.70749</v>
      </c>
      <c r="T13" s="19">
        <v>9.402273000000001</v>
      </c>
      <c r="U13" s="19">
        <v>7.7442480000000007</v>
      </c>
      <c r="V13" s="19">
        <v>8.5874400000000009</v>
      </c>
      <c r="W13" s="19">
        <v>8.5311620000000001</v>
      </c>
      <c r="X13" s="19">
        <v>7.4105530000000002</v>
      </c>
      <c r="Y13" s="19">
        <v>8.6647130000000008</v>
      </c>
      <c r="Z13" s="19">
        <v>8.3200579999999995</v>
      </c>
      <c r="AA13" s="19">
        <v>7.8761209999999995</v>
      </c>
      <c r="AB13" s="19">
        <v>7.8112320000000004</v>
      </c>
      <c r="AC13" s="19">
        <v>8.0184169999999995</v>
      </c>
      <c r="AD13" s="19">
        <v>8.3209859999999995</v>
      </c>
      <c r="AE13" s="19">
        <v>8.1920350000000006</v>
      </c>
      <c r="AF13" s="19">
        <v>7.3693280000000003</v>
      </c>
      <c r="AG13" s="19">
        <v>6.8327390000000001</v>
      </c>
    </row>
    <row r="14" spans="1:33" x14ac:dyDescent="0.25">
      <c r="A14" s="12" t="s">
        <v>30</v>
      </c>
      <c r="B14" s="20">
        <v>1.446949</v>
      </c>
      <c r="C14" s="20">
        <v>1.7132689999999999</v>
      </c>
      <c r="D14" s="20">
        <v>1.9519009999999999</v>
      </c>
      <c r="E14" s="20">
        <v>1.963948</v>
      </c>
      <c r="F14" s="20">
        <v>2.3150649999999997</v>
      </c>
      <c r="G14" s="20">
        <v>2.2758769999999999</v>
      </c>
      <c r="H14" s="20">
        <v>2.3936859999999998</v>
      </c>
      <c r="I14" s="20">
        <v>2.8034749999999997</v>
      </c>
      <c r="J14" s="20">
        <v>3.3289209999999998</v>
      </c>
      <c r="K14" s="20">
        <v>3.4540690000000001</v>
      </c>
      <c r="L14" s="20">
        <v>3.1718070000000003</v>
      </c>
      <c r="M14" s="20">
        <v>3.097486</v>
      </c>
      <c r="N14" s="20">
        <v>3.0503429999999998</v>
      </c>
      <c r="O14" s="20">
        <v>3.1322559999999999</v>
      </c>
      <c r="P14" s="20">
        <v>3.0774710000000001</v>
      </c>
      <c r="Q14" s="20">
        <v>3.4369899999999998</v>
      </c>
      <c r="R14" s="20">
        <v>3.0493269999999999</v>
      </c>
      <c r="S14" s="20">
        <v>3.1592289999999998</v>
      </c>
      <c r="T14" s="20">
        <v>3.3299590000000001</v>
      </c>
      <c r="U14" s="20">
        <v>2.6540850000000002</v>
      </c>
      <c r="V14" s="20">
        <v>3.258562</v>
      </c>
      <c r="W14" s="20">
        <v>2.83094</v>
      </c>
      <c r="X14" s="20">
        <v>2.5217200000000002</v>
      </c>
      <c r="Y14" s="20">
        <v>2.7545600000000001</v>
      </c>
      <c r="Z14" s="20">
        <v>3.0989800000000001</v>
      </c>
      <c r="AA14" s="20">
        <v>3.0886010000000002</v>
      </c>
      <c r="AB14" s="20">
        <v>2.9506299999999999</v>
      </c>
      <c r="AC14" s="20">
        <v>2.489843</v>
      </c>
      <c r="AD14" s="20">
        <v>2.3980129999999997</v>
      </c>
      <c r="AE14" s="20">
        <v>2.4197899999999999</v>
      </c>
      <c r="AF14" s="20">
        <v>2.4188039999999997</v>
      </c>
      <c r="AG14" s="20">
        <v>1.847118</v>
      </c>
    </row>
    <row r="15" spans="1:33" x14ac:dyDescent="0.25">
      <c r="A15" s="14" t="s">
        <v>35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1:33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spans="1:33" x14ac:dyDescent="0.25">
      <c r="A17" s="8" t="s">
        <v>3</v>
      </c>
      <c r="B17" s="15">
        <f t="shared" ref="B17:AG19" si="3">IF(B12=0,0,B12/B$12)</f>
        <v>1</v>
      </c>
      <c r="C17" s="15">
        <f t="shared" si="3"/>
        <v>1</v>
      </c>
      <c r="D17" s="15">
        <f t="shared" si="3"/>
        <v>1</v>
      </c>
      <c r="E17" s="15">
        <f t="shared" si="3"/>
        <v>1</v>
      </c>
      <c r="F17" s="15">
        <f t="shared" si="3"/>
        <v>1</v>
      </c>
      <c r="G17" s="15">
        <f t="shared" si="3"/>
        <v>1</v>
      </c>
      <c r="H17" s="15">
        <f t="shared" si="3"/>
        <v>1</v>
      </c>
      <c r="I17" s="15">
        <f t="shared" si="3"/>
        <v>1</v>
      </c>
      <c r="J17" s="15">
        <f t="shared" si="3"/>
        <v>1</v>
      </c>
      <c r="K17" s="15">
        <f t="shared" si="3"/>
        <v>1</v>
      </c>
      <c r="L17" s="15">
        <f t="shared" si="3"/>
        <v>1</v>
      </c>
      <c r="M17" s="15">
        <f t="shared" si="3"/>
        <v>1</v>
      </c>
      <c r="N17" s="15">
        <f t="shared" si="3"/>
        <v>1</v>
      </c>
      <c r="O17" s="15">
        <f t="shared" si="3"/>
        <v>1</v>
      </c>
      <c r="P17" s="15">
        <f t="shared" si="3"/>
        <v>1</v>
      </c>
      <c r="Q17" s="15">
        <f t="shared" si="3"/>
        <v>1</v>
      </c>
      <c r="R17" s="15">
        <f t="shared" si="3"/>
        <v>1</v>
      </c>
      <c r="S17" s="15">
        <f t="shared" si="3"/>
        <v>1</v>
      </c>
      <c r="T17" s="15">
        <f t="shared" si="3"/>
        <v>1</v>
      </c>
      <c r="U17" s="15">
        <f t="shared" si="3"/>
        <v>1</v>
      </c>
      <c r="V17" s="15">
        <f t="shared" si="3"/>
        <v>1</v>
      </c>
      <c r="W17" s="15">
        <f t="shared" si="3"/>
        <v>1</v>
      </c>
      <c r="X17" s="15">
        <f t="shared" si="3"/>
        <v>1</v>
      </c>
      <c r="Y17" s="15">
        <f t="shared" si="3"/>
        <v>1</v>
      </c>
      <c r="Z17" s="15">
        <f t="shared" si="3"/>
        <v>1</v>
      </c>
      <c r="AA17" s="15">
        <f t="shared" si="3"/>
        <v>1</v>
      </c>
      <c r="AB17" s="15">
        <f t="shared" si="3"/>
        <v>1</v>
      </c>
      <c r="AC17" s="15">
        <f t="shared" si="3"/>
        <v>1</v>
      </c>
      <c r="AD17" s="15">
        <f t="shared" si="3"/>
        <v>1</v>
      </c>
      <c r="AE17" s="15">
        <f t="shared" si="3"/>
        <v>1</v>
      </c>
      <c r="AF17" s="15">
        <f t="shared" si="3"/>
        <v>1</v>
      </c>
      <c r="AG17" s="15">
        <f t="shared" si="3"/>
        <v>1</v>
      </c>
    </row>
    <row r="18" spans="1:33" x14ac:dyDescent="0.25">
      <c r="A18" s="10" t="s">
        <v>29</v>
      </c>
      <c r="B18" s="16">
        <f t="shared" si="3"/>
        <v>0.70553995131367997</v>
      </c>
      <c r="C18" s="16">
        <f t="shared" si="3"/>
        <v>0.70554009869474876</v>
      </c>
      <c r="D18" s="16">
        <f t="shared" si="3"/>
        <v>0.70553993168541995</v>
      </c>
      <c r="E18" s="16">
        <f t="shared" si="3"/>
        <v>0.70554005668354058</v>
      </c>
      <c r="F18" s="16">
        <f t="shared" si="3"/>
        <v>0.70554009172136811</v>
      </c>
      <c r="G18" s="16">
        <f t="shared" si="3"/>
        <v>0.70554002814858252</v>
      </c>
      <c r="H18" s="16">
        <f t="shared" si="3"/>
        <v>0.71476698684717432</v>
      </c>
      <c r="I18" s="16">
        <f t="shared" si="3"/>
        <v>0.71714413418192535</v>
      </c>
      <c r="J18" s="16">
        <f t="shared" si="3"/>
        <v>0.70936911783707524</v>
      </c>
      <c r="K18" s="16">
        <f t="shared" si="3"/>
        <v>0.71882206872163956</v>
      </c>
      <c r="L18" s="16">
        <f t="shared" si="3"/>
        <v>0.7108900016270262</v>
      </c>
      <c r="M18" s="16">
        <f t="shared" si="3"/>
        <v>0.70127947473555519</v>
      </c>
      <c r="N18" s="16">
        <f t="shared" si="3"/>
        <v>0.70936417652168615</v>
      </c>
      <c r="O18" s="16">
        <f t="shared" si="3"/>
        <v>0.71097562483494581</v>
      </c>
      <c r="P18" s="16">
        <f t="shared" si="3"/>
        <v>0.73119504950512348</v>
      </c>
      <c r="Q18" s="16">
        <f t="shared" si="3"/>
        <v>0.71052202035161616</v>
      </c>
      <c r="R18" s="16">
        <f t="shared" si="3"/>
        <v>0.71947721459062508</v>
      </c>
      <c r="S18" s="16">
        <f t="shared" si="3"/>
        <v>0.75446506603587127</v>
      </c>
      <c r="T18" s="16">
        <f t="shared" si="3"/>
        <v>0.73846227432864875</v>
      </c>
      <c r="U18" s="16">
        <f t="shared" si="3"/>
        <v>0.74475860698056118</v>
      </c>
      <c r="V18" s="16">
        <f t="shared" si="3"/>
        <v>0.72492305842933347</v>
      </c>
      <c r="W18" s="16">
        <f t="shared" si="3"/>
        <v>0.75084363791136532</v>
      </c>
      <c r="X18" s="16">
        <f t="shared" si="3"/>
        <v>0.74610846882682347</v>
      </c>
      <c r="Y18" s="16">
        <f t="shared" si="3"/>
        <v>0.7587797401813583</v>
      </c>
      <c r="Z18" s="16">
        <f t="shared" si="3"/>
        <v>0.72861286563719285</v>
      </c>
      <c r="AA18" s="16">
        <f t="shared" si="3"/>
        <v>0.71831470054598734</v>
      </c>
      <c r="AB18" s="16">
        <f t="shared" si="3"/>
        <v>0.72582532650948317</v>
      </c>
      <c r="AC18" s="16">
        <f t="shared" si="3"/>
        <v>0.76305848922657027</v>
      </c>
      <c r="AD18" s="16">
        <f t="shared" si="3"/>
        <v>0.7762838675514383</v>
      </c>
      <c r="AE18" s="16">
        <f t="shared" si="3"/>
        <v>0.771972304481086</v>
      </c>
      <c r="AF18" s="16">
        <f t="shared" si="3"/>
        <v>0.75288400279031786</v>
      </c>
      <c r="AG18" s="16">
        <f t="shared" si="3"/>
        <v>0.78719488120599224</v>
      </c>
    </row>
    <row r="19" spans="1:33" x14ac:dyDescent="0.25">
      <c r="A19" s="12" t="s">
        <v>30</v>
      </c>
      <c r="B19" s="17">
        <f t="shared" si="3"/>
        <v>0.29446004868632003</v>
      </c>
      <c r="C19" s="17">
        <f t="shared" si="3"/>
        <v>0.29445990130525113</v>
      </c>
      <c r="D19" s="17">
        <f t="shared" si="3"/>
        <v>0.29446006831458016</v>
      </c>
      <c r="E19" s="17">
        <f t="shared" si="3"/>
        <v>0.29445994331645942</v>
      </c>
      <c r="F19" s="17">
        <f t="shared" si="3"/>
        <v>0.29445990827863189</v>
      </c>
      <c r="G19" s="17">
        <f t="shared" si="3"/>
        <v>0.29445997185141753</v>
      </c>
      <c r="H19" s="17">
        <f t="shared" si="3"/>
        <v>0.28523301315282568</v>
      </c>
      <c r="I19" s="17">
        <f t="shared" si="3"/>
        <v>0.28285586581807465</v>
      </c>
      <c r="J19" s="17">
        <f t="shared" si="3"/>
        <v>0.29063088216292476</v>
      </c>
      <c r="K19" s="17">
        <f t="shared" si="3"/>
        <v>0.28117793127836044</v>
      </c>
      <c r="L19" s="17">
        <f t="shared" si="3"/>
        <v>0.28910999837297369</v>
      </c>
      <c r="M19" s="17">
        <f t="shared" si="3"/>
        <v>0.29872052526444481</v>
      </c>
      <c r="N19" s="17">
        <f t="shared" si="3"/>
        <v>0.29063582347831379</v>
      </c>
      <c r="O19" s="17">
        <f t="shared" si="3"/>
        <v>0.2890243751650543</v>
      </c>
      <c r="P19" s="17">
        <f t="shared" si="3"/>
        <v>0.26880495049487652</v>
      </c>
      <c r="Q19" s="17">
        <f t="shared" si="3"/>
        <v>0.2894779796483839</v>
      </c>
      <c r="R19" s="17">
        <f t="shared" si="3"/>
        <v>0.28052278540937492</v>
      </c>
      <c r="S19" s="17">
        <f t="shared" si="3"/>
        <v>0.24553493396412868</v>
      </c>
      <c r="T19" s="17">
        <f t="shared" si="3"/>
        <v>0.26153772567135125</v>
      </c>
      <c r="U19" s="17">
        <f t="shared" si="3"/>
        <v>0.25524139301943877</v>
      </c>
      <c r="V19" s="17">
        <f t="shared" si="3"/>
        <v>0.27507694157066659</v>
      </c>
      <c r="W19" s="17">
        <f t="shared" si="3"/>
        <v>0.24915636208863465</v>
      </c>
      <c r="X19" s="17">
        <f t="shared" si="3"/>
        <v>0.25389153117317659</v>
      </c>
      <c r="Y19" s="17">
        <f t="shared" si="3"/>
        <v>0.2412202598186417</v>
      </c>
      <c r="Z19" s="17">
        <f t="shared" si="3"/>
        <v>0.27138713436280709</v>
      </c>
      <c r="AA19" s="17">
        <f t="shared" si="3"/>
        <v>0.28168529945401261</v>
      </c>
      <c r="AB19" s="17">
        <f t="shared" si="3"/>
        <v>0.27417467349051677</v>
      </c>
      <c r="AC19" s="17">
        <f t="shared" si="3"/>
        <v>0.23694151077342968</v>
      </c>
      <c r="AD19" s="17">
        <f t="shared" si="3"/>
        <v>0.22371613244856164</v>
      </c>
      <c r="AE19" s="17">
        <f t="shared" si="3"/>
        <v>0.22802769551891403</v>
      </c>
      <c r="AF19" s="17">
        <f t="shared" si="3"/>
        <v>0.24711599720968205</v>
      </c>
      <c r="AG19" s="17">
        <f t="shared" si="3"/>
        <v>0.21280511879400779</v>
      </c>
    </row>
    <row r="20" spans="1:33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spans="1:33" x14ac:dyDescent="0.25">
      <c r="A21" s="8" t="s">
        <v>11</v>
      </c>
      <c r="B21" s="21">
        <f t="shared" ref="B21:AG23" si="4">IF(B3=0,0,B3/B12)</f>
        <v>8482.5588786916251</v>
      </c>
      <c r="C21" s="21">
        <f t="shared" si="4"/>
        <v>8482.5600138594109</v>
      </c>
      <c r="D21" s="21">
        <f t="shared" si="4"/>
        <v>8482.5588596322123</v>
      </c>
      <c r="E21" s="21">
        <f t="shared" si="4"/>
        <v>8482.560891851921</v>
      </c>
      <c r="F21" s="21">
        <f t="shared" si="4"/>
        <v>8482.5600580017544</v>
      </c>
      <c r="G21" s="21">
        <f t="shared" si="4"/>
        <v>8482.5598106918551</v>
      </c>
      <c r="H21" s="21">
        <f t="shared" si="4"/>
        <v>8399.9897719707387</v>
      </c>
      <c r="I21" s="21">
        <f t="shared" si="4"/>
        <v>8413.0257518675608</v>
      </c>
      <c r="J21" s="21">
        <f t="shared" si="4"/>
        <v>8524.2770845774285</v>
      </c>
      <c r="K21" s="21">
        <f t="shared" si="4"/>
        <v>8170.5513243671876</v>
      </c>
      <c r="L21" s="21">
        <f t="shared" si="4"/>
        <v>8186.7538773131</v>
      </c>
      <c r="M21" s="21">
        <f t="shared" si="4"/>
        <v>8412.9910665041207</v>
      </c>
      <c r="N21" s="21">
        <f t="shared" si="4"/>
        <v>8585.9836135081114</v>
      </c>
      <c r="O21" s="21">
        <f t="shared" si="4"/>
        <v>8586.6404708829905</v>
      </c>
      <c r="P21" s="21">
        <f t="shared" si="4"/>
        <v>8274.4113468988726</v>
      </c>
      <c r="Q21" s="21">
        <f t="shared" si="4"/>
        <v>9060.2097875847012</v>
      </c>
      <c r="R21" s="21">
        <f t="shared" si="4"/>
        <v>9306.0684968884543</v>
      </c>
      <c r="S21" s="21">
        <f t="shared" si="4"/>
        <v>7879.3443983660472</v>
      </c>
      <c r="T21" s="21">
        <f t="shared" si="4"/>
        <v>8735.3755345488498</v>
      </c>
      <c r="U21" s="21">
        <f t="shared" si="4"/>
        <v>9238.6875147199062</v>
      </c>
      <c r="V21" s="21">
        <f t="shared" si="4"/>
        <v>9978.2480723876288</v>
      </c>
      <c r="W21" s="21">
        <f t="shared" si="4"/>
        <v>9367.8070423060799</v>
      </c>
      <c r="X21" s="21">
        <f t="shared" si="4"/>
        <v>9972.9237688090125</v>
      </c>
      <c r="Y21" s="21">
        <f t="shared" si="4"/>
        <v>9227.2042008278459</v>
      </c>
      <c r="Z21" s="21">
        <f t="shared" si="4"/>
        <v>10064.261276037438</v>
      </c>
      <c r="AA21" s="21">
        <f t="shared" si="4"/>
        <v>10895.888893398302</v>
      </c>
      <c r="AB21" s="21">
        <f t="shared" si="4"/>
        <v>10898.771959722211</v>
      </c>
      <c r="AC21" s="21">
        <f t="shared" si="4"/>
        <v>9958.190007099176</v>
      </c>
      <c r="AD21" s="21">
        <f t="shared" si="4"/>
        <v>9459.7715587994717</v>
      </c>
      <c r="AE21" s="21">
        <f t="shared" si="4"/>
        <v>9890.9579436147887</v>
      </c>
      <c r="AF21" s="21">
        <f t="shared" si="4"/>
        <v>11259.766768368059</v>
      </c>
      <c r="AG21" s="21">
        <f t="shared" si="4"/>
        <v>10529.882354974281</v>
      </c>
    </row>
    <row r="22" spans="1:33" x14ac:dyDescent="0.25">
      <c r="A22" s="10" t="s">
        <v>29</v>
      </c>
      <c r="B22" s="22">
        <f t="shared" si="4"/>
        <v>5059.888292757104</v>
      </c>
      <c r="C22" s="22">
        <f t="shared" si="4"/>
        <v>5059.8879129243705</v>
      </c>
      <c r="D22" s="22">
        <f t="shared" si="4"/>
        <v>5059.8884221551607</v>
      </c>
      <c r="E22" s="22">
        <f t="shared" si="4"/>
        <v>5059.888737940938</v>
      </c>
      <c r="F22" s="22">
        <f t="shared" si="4"/>
        <v>5059.8879892661507</v>
      </c>
      <c r="G22" s="22">
        <f t="shared" si="4"/>
        <v>5059.8882976665236</v>
      </c>
      <c r="H22" s="22">
        <f t="shared" si="4"/>
        <v>5059.8884321707746</v>
      </c>
      <c r="I22" s="22">
        <f t="shared" si="4"/>
        <v>5059.8888011767276</v>
      </c>
      <c r="J22" s="22">
        <f t="shared" si="4"/>
        <v>5059.8890856703947</v>
      </c>
      <c r="K22" s="22">
        <f t="shared" si="4"/>
        <v>5059.8890928225637</v>
      </c>
      <c r="L22" s="22">
        <f t="shared" si="4"/>
        <v>5059.888686401865</v>
      </c>
      <c r="M22" s="22">
        <f t="shared" si="4"/>
        <v>5004.9267926813727</v>
      </c>
      <c r="N22" s="22">
        <f t="shared" si="4"/>
        <v>5211.396578003968</v>
      </c>
      <c r="O22" s="22">
        <f t="shared" si="4"/>
        <v>5212.7802384035676</v>
      </c>
      <c r="P22" s="22">
        <f t="shared" si="4"/>
        <v>5063.4901022464637</v>
      </c>
      <c r="Q22" s="22">
        <f t="shared" si="4"/>
        <v>5264.1265286735343</v>
      </c>
      <c r="R22" s="22">
        <f t="shared" si="4"/>
        <v>5649.6524498483595</v>
      </c>
      <c r="S22" s="22">
        <f t="shared" si="4"/>
        <v>4824.3847676381847</v>
      </c>
      <c r="T22" s="22">
        <f t="shared" si="4"/>
        <v>5188.1743695380883</v>
      </c>
      <c r="U22" s="22">
        <f t="shared" si="4"/>
        <v>5561.219467919931</v>
      </c>
      <c r="V22" s="22">
        <f t="shared" si="4"/>
        <v>5554.4733750687046</v>
      </c>
      <c r="W22" s="22">
        <f t="shared" si="4"/>
        <v>5563.6855366244363</v>
      </c>
      <c r="X22" s="22">
        <f t="shared" si="4"/>
        <v>5832.6725614134339</v>
      </c>
      <c r="Y22" s="22">
        <f t="shared" si="4"/>
        <v>5435.1898644536759</v>
      </c>
      <c r="Z22" s="22">
        <f t="shared" si="4"/>
        <v>5677.9874244867042</v>
      </c>
      <c r="AA22" s="22">
        <f t="shared" si="4"/>
        <v>5911.2961499702715</v>
      </c>
      <c r="AB22" s="22">
        <f t="shared" si="4"/>
        <v>6309.9402533428783</v>
      </c>
      <c r="AC22" s="22">
        <f t="shared" si="4"/>
        <v>6232.1176366856453</v>
      </c>
      <c r="AD22" s="22">
        <f t="shared" si="4"/>
        <v>6046.3982896978796</v>
      </c>
      <c r="AE22" s="22">
        <f t="shared" si="4"/>
        <v>6065.0694590538242</v>
      </c>
      <c r="AF22" s="22">
        <f t="shared" si="4"/>
        <v>6760.7919810327339</v>
      </c>
      <c r="AG22" s="22">
        <f t="shared" si="4"/>
        <v>7368.9663694164228</v>
      </c>
    </row>
    <row r="23" spans="1:33" x14ac:dyDescent="0.25">
      <c r="A23" s="12" t="s">
        <v>30</v>
      </c>
      <c r="B23" s="23">
        <f t="shared" si="4"/>
        <v>16683.436550675771</v>
      </c>
      <c r="C23" s="23">
        <f t="shared" si="4"/>
        <v>16683.447133597121</v>
      </c>
      <c r="D23" s="23">
        <f t="shared" si="4"/>
        <v>16683.435401097362</v>
      </c>
      <c r="E23" s="23">
        <f t="shared" si="4"/>
        <v>16683.446480165316</v>
      </c>
      <c r="F23" s="23">
        <f t="shared" si="4"/>
        <v>16683.446825319683</v>
      </c>
      <c r="G23" s="23">
        <f t="shared" si="4"/>
        <v>16683.442737019617</v>
      </c>
      <c r="H23" s="23">
        <f t="shared" si="4"/>
        <v>16769.968211787178</v>
      </c>
      <c r="I23" s="23">
        <f t="shared" si="4"/>
        <v>16914.466895192574</v>
      </c>
      <c r="J23" s="23">
        <f t="shared" si="4"/>
        <v>16980.122658663277</v>
      </c>
      <c r="K23" s="23">
        <f t="shared" si="4"/>
        <v>16122.856294416817</v>
      </c>
      <c r="L23" s="23">
        <f t="shared" si="4"/>
        <v>15875.374862972429</v>
      </c>
      <c r="M23" s="23">
        <f t="shared" si="4"/>
        <v>16413.7989175738</v>
      </c>
      <c r="N23" s="23">
        <f t="shared" si="4"/>
        <v>16822.446431106273</v>
      </c>
      <c r="O23" s="23">
        <f t="shared" si="4"/>
        <v>16886.052537851312</v>
      </c>
      <c r="P23" s="23">
        <f t="shared" si="4"/>
        <v>17008.661642952931</v>
      </c>
      <c r="Q23" s="23">
        <f t="shared" si="4"/>
        <v>18377.674106703831</v>
      </c>
      <c r="R23" s="23">
        <f t="shared" si="4"/>
        <v>18683.944982286255</v>
      </c>
      <c r="S23" s="23">
        <f t="shared" si="4"/>
        <v>17266.441714101762</v>
      </c>
      <c r="T23" s="23">
        <f t="shared" si="4"/>
        <v>18751.040514012333</v>
      </c>
      <c r="U23" s="23">
        <f t="shared" si="4"/>
        <v>19969.023795017867</v>
      </c>
      <c r="V23" s="23">
        <f t="shared" si="4"/>
        <v>21636.427289706317</v>
      </c>
      <c r="W23" s="23">
        <f t="shared" si="4"/>
        <v>20831.694243254889</v>
      </c>
      <c r="X23" s="23">
        <f t="shared" si="4"/>
        <v>22139.838020081534</v>
      </c>
      <c r="Y23" s="23">
        <f t="shared" si="4"/>
        <v>21155.3219098513</v>
      </c>
      <c r="Z23" s="23">
        <f t="shared" si="4"/>
        <v>21840.411121723922</v>
      </c>
      <c r="AA23" s="23">
        <f t="shared" si="4"/>
        <v>23606.904522468263</v>
      </c>
      <c r="AB23" s="23">
        <f t="shared" si="4"/>
        <v>23046.831549533494</v>
      </c>
      <c r="AC23" s="23">
        <f t="shared" si="4"/>
        <v>21957.822931004084</v>
      </c>
      <c r="AD23" s="23">
        <f t="shared" si="4"/>
        <v>21304.007259343467</v>
      </c>
      <c r="AE23" s="23">
        <f t="shared" si="4"/>
        <v>22843.244039358786</v>
      </c>
      <c r="AF23" s="23">
        <f t="shared" si="4"/>
        <v>24966.714859905973</v>
      </c>
      <c r="AG23" s="23">
        <f t="shared" si="4"/>
        <v>22222.53757799989</v>
      </c>
    </row>
    <row r="24" spans="1:33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spans="1:33" x14ac:dyDescent="0.25">
      <c r="A25" s="8" t="s">
        <v>1</v>
      </c>
      <c r="B25" s="21">
        <f>SUM(B26,B32)</f>
        <v>665.47248495270844</v>
      </c>
      <c r="C25" s="21">
        <f t="shared" ref="C25:AG25" si="5">SUM(C26,C32)</f>
        <v>787.95735167669807</v>
      </c>
      <c r="D25" s="21">
        <f t="shared" si="5"/>
        <v>897.70705073086845</v>
      </c>
      <c r="E25" s="21">
        <f t="shared" si="5"/>
        <v>903.24823731728281</v>
      </c>
      <c r="F25" s="21">
        <f t="shared" si="5"/>
        <v>1064.7320722269992</v>
      </c>
      <c r="G25" s="21">
        <f t="shared" si="5"/>
        <v>1046.7086844368011</v>
      </c>
      <c r="H25" s="21">
        <f t="shared" si="5"/>
        <v>1109.0856405846946</v>
      </c>
      <c r="I25" s="21">
        <f t="shared" si="5"/>
        <v>1314.9852106620808</v>
      </c>
      <c r="J25" s="21">
        <f t="shared" si="5"/>
        <v>1570.0964746345658</v>
      </c>
      <c r="K25" s="21">
        <f t="shared" si="5"/>
        <v>1511.9613929492693</v>
      </c>
      <c r="L25" s="21">
        <f t="shared" si="5"/>
        <v>1357.3469475494408</v>
      </c>
      <c r="M25" s="21">
        <f t="shared" si="5"/>
        <v>1388.1341358555455</v>
      </c>
      <c r="N25" s="21">
        <f t="shared" si="5"/>
        <v>1204.5906276870162</v>
      </c>
      <c r="O25" s="21">
        <f t="shared" si="5"/>
        <v>1612.2098882201203</v>
      </c>
      <c r="P25" s="21">
        <f t="shared" si="5"/>
        <v>1894.3537403267414</v>
      </c>
      <c r="Q25" s="21">
        <f t="shared" si="5"/>
        <v>1934.3508168529659</v>
      </c>
      <c r="R25" s="21">
        <f t="shared" si="5"/>
        <v>2077.6918314703353</v>
      </c>
      <c r="S25" s="21">
        <f t="shared" si="5"/>
        <v>2067.1730008598452</v>
      </c>
      <c r="T25" s="21">
        <f t="shared" si="5"/>
        <v>2031.6662080825445</v>
      </c>
      <c r="U25" s="21">
        <f t="shared" si="5"/>
        <v>2112.7018056749785</v>
      </c>
      <c r="V25" s="21">
        <f t="shared" si="5"/>
        <v>1957.3851246775575</v>
      </c>
      <c r="W25" s="21">
        <f t="shared" si="5"/>
        <v>1719.5710232158208</v>
      </c>
      <c r="X25" s="21">
        <f t="shared" si="5"/>
        <v>1689.8442820292348</v>
      </c>
      <c r="Y25" s="21">
        <f t="shared" si="5"/>
        <v>1597.463456577816</v>
      </c>
      <c r="Z25" s="21">
        <f t="shared" si="5"/>
        <v>1718.6920894239038</v>
      </c>
      <c r="AA25" s="21">
        <f t="shared" si="5"/>
        <v>1826.4450558899398</v>
      </c>
      <c r="AB25" s="21">
        <f t="shared" si="5"/>
        <v>2003.229234737747</v>
      </c>
      <c r="AC25" s="21">
        <f t="shared" si="5"/>
        <v>2381.9689595872742</v>
      </c>
      <c r="AD25" s="21">
        <f t="shared" si="5"/>
        <v>1810.239724849527</v>
      </c>
      <c r="AE25" s="21">
        <f t="shared" si="5"/>
        <v>2063.4412725709376</v>
      </c>
      <c r="AF25" s="21">
        <f t="shared" si="5"/>
        <v>2578.1041272570938</v>
      </c>
      <c r="AG25" s="21">
        <f t="shared" si="5"/>
        <v>2561.7102321582111</v>
      </c>
    </row>
    <row r="26" spans="1:33" x14ac:dyDescent="0.25">
      <c r="A26" s="24" t="s">
        <v>29</v>
      </c>
      <c r="B26" s="25">
        <f>SUM(B27:B31)</f>
        <v>345.22988920223759</v>
      </c>
      <c r="C26" s="25">
        <f t="shared" ref="C26:AG26" si="6">SUM(C27:C31)</f>
        <v>408.77187695374806</v>
      </c>
      <c r="D26" s="25">
        <f t="shared" si="6"/>
        <v>465.7071652691493</v>
      </c>
      <c r="E26" s="25">
        <f t="shared" si="6"/>
        <v>468.58180090880398</v>
      </c>
      <c r="F26" s="25">
        <f t="shared" si="6"/>
        <v>552.35543728222797</v>
      </c>
      <c r="G26" s="25">
        <f t="shared" si="6"/>
        <v>543.00536382064274</v>
      </c>
      <c r="H26" s="25">
        <f t="shared" si="6"/>
        <v>582.1133695724285</v>
      </c>
      <c r="I26" s="25">
        <f t="shared" si="6"/>
        <v>692.62256587659817</v>
      </c>
      <c r="J26" s="25">
        <f t="shared" si="6"/>
        <v>819.49793210362554</v>
      </c>
      <c r="K26" s="25">
        <f t="shared" si="6"/>
        <v>795.1267845875808</v>
      </c>
      <c r="L26" s="25">
        <f t="shared" si="6"/>
        <v>706.12342783185068</v>
      </c>
      <c r="M26" s="25">
        <f t="shared" si="6"/>
        <v>711.34420442643523</v>
      </c>
      <c r="N26" s="25">
        <f t="shared" si="6"/>
        <v>620.70882738968658</v>
      </c>
      <c r="O26" s="25">
        <f t="shared" si="6"/>
        <v>831.53050158638951</v>
      </c>
      <c r="P26" s="25">
        <f t="shared" si="6"/>
        <v>993.86164823554543</v>
      </c>
      <c r="Q26" s="25">
        <f t="shared" si="6"/>
        <v>993.68026327152052</v>
      </c>
      <c r="R26" s="25">
        <f t="shared" si="6"/>
        <v>1078.4737992423936</v>
      </c>
      <c r="S26" s="25">
        <f t="shared" si="6"/>
        <v>1102.0960888276838</v>
      </c>
      <c r="T26" s="25">
        <f t="shared" si="6"/>
        <v>1071.8857452571117</v>
      </c>
      <c r="U26" s="25">
        <f t="shared" si="6"/>
        <v>1129.6229252289154</v>
      </c>
      <c r="V26" s="25">
        <f t="shared" si="6"/>
        <v>1012.1934864593339</v>
      </c>
      <c r="W26" s="25">
        <f t="shared" si="6"/>
        <v>915.36550598208419</v>
      </c>
      <c r="X26" s="25">
        <f t="shared" si="6"/>
        <v>896.50023177536775</v>
      </c>
      <c r="Y26" s="25">
        <f t="shared" si="6"/>
        <v>852.79239244268024</v>
      </c>
      <c r="Z26" s="25">
        <f t="shared" si="6"/>
        <v>884.97893966787899</v>
      </c>
      <c r="AA26" s="25">
        <f t="shared" si="6"/>
        <v>928.73763856643814</v>
      </c>
      <c r="AB26" s="25">
        <f t="shared" si="6"/>
        <v>1035.7015910032098</v>
      </c>
      <c r="AC26" s="25">
        <f t="shared" si="6"/>
        <v>1286.1753560255113</v>
      </c>
      <c r="AD26" s="25">
        <f t="shared" si="6"/>
        <v>990.14819615025976</v>
      </c>
      <c r="AE26" s="25">
        <f t="shared" si="6"/>
        <v>1122.0719032850675</v>
      </c>
      <c r="AF26" s="25">
        <f t="shared" si="6"/>
        <v>1292.4660384428896</v>
      </c>
      <c r="AG26" s="25">
        <f t="shared" si="6"/>
        <v>1314.929957880018</v>
      </c>
    </row>
    <row r="27" spans="1:33" x14ac:dyDescent="0.25">
      <c r="A27" s="26" t="s">
        <v>13</v>
      </c>
      <c r="B27" s="27">
        <v>130.74844713701737</v>
      </c>
      <c r="C27" s="27">
        <v>129.87675153031847</v>
      </c>
      <c r="D27" s="27">
        <v>153.41146597486875</v>
      </c>
      <c r="E27" s="27">
        <v>149.92482583128489</v>
      </c>
      <c r="F27" s="27">
        <v>168.2296549203495</v>
      </c>
      <c r="G27" s="27">
        <v>172.58791869883629</v>
      </c>
      <c r="H27" s="27">
        <v>181.98965454078564</v>
      </c>
      <c r="I27" s="27">
        <v>214.63882264815774</v>
      </c>
      <c r="J27" s="27">
        <v>246.37508499132099</v>
      </c>
      <c r="K27" s="27">
        <v>188.95796264716736</v>
      </c>
      <c r="L27" s="27">
        <v>144.68130456207734</v>
      </c>
      <c r="M27" s="27">
        <v>129.42759779239773</v>
      </c>
      <c r="N27" s="27">
        <v>126.96388688575877</v>
      </c>
      <c r="O27" s="27">
        <v>146.20418867788075</v>
      </c>
      <c r="P27" s="27">
        <v>125.16945871245169</v>
      </c>
      <c r="Q27" s="27">
        <v>130.46336349338131</v>
      </c>
      <c r="R27" s="27">
        <v>124.69242441711521</v>
      </c>
      <c r="S27" s="27">
        <v>113.39548549138966</v>
      </c>
      <c r="T27" s="27">
        <v>88.471931141164063</v>
      </c>
      <c r="U27" s="27">
        <v>74.697229189452059</v>
      </c>
      <c r="V27" s="27">
        <v>155.73209759356646</v>
      </c>
      <c r="W27" s="27">
        <v>178.2470488735388</v>
      </c>
      <c r="X27" s="27">
        <v>208.11786882312126</v>
      </c>
      <c r="Y27" s="27">
        <v>211.79621727697233</v>
      </c>
      <c r="Z27" s="27">
        <v>271.86783029110063</v>
      </c>
      <c r="AA27" s="27">
        <v>670.12925579588671</v>
      </c>
      <c r="AB27" s="27">
        <v>595.49608721583377</v>
      </c>
      <c r="AC27" s="27">
        <v>627.38560154808022</v>
      </c>
      <c r="AD27" s="27">
        <v>455.77459072660139</v>
      </c>
      <c r="AE27" s="27">
        <v>414.78839063116806</v>
      </c>
      <c r="AF27" s="27">
        <v>583.4516910720298</v>
      </c>
      <c r="AG27" s="27">
        <v>687.9555844853445</v>
      </c>
    </row>
    <row r="28" spans="1:33" x14ac:dyDescent="0.25">
      <c r="A28" s="26" t="s">
        <v>14</v>
      </c>
      <c r="B28" s="27">
        <v>214.48144206522025</v>
      </c>
      <c r="C28" s="27">
        <v>278.89512542342959</v>
      </c>
      <c r="D28" s="27">
        <v>312.29569929428055</v>
      </c>
      <c r="E28" s="27">
        <v>318.65697507751906</v>
      </c>
      <c r="F28" s="27">
        <v>384.12578236187846</v>
      </c>
      <c r="G28" s="27">
        <v>370.41744512180651</v>
      </c>
      <c r="H28" s="27">
        <v>400.12371503164286</v>
      </c>
      <c r="I28" s="27">
        <v>477.9837432284404</v>
      </c>
      <c r="J28" s="27">
        <v>573.1228471123045</v>
      </c>
      <c r="K28" s="27">
        <v>606.16882194041341</v>
      </c>
      <c r="L28" s="27">
        <v>561.44212326977333</v>
      </c>
      <c r="M28" s="27">
        <v>581.91660663403752</v>
      </c>
      <c r="N28" s="27">
        <v>493.74494050392775</v>
      </c>
      <c r="O28" s="27">
        <v>685.32631290850873</v>
      </c>
      <c r="P28" s="27">
        <v>868.6921895230937</v>
      </c>
      <c r="Q28" s="27">
        <v>863.21689977813924</v>
      </c>
      <c r="R28" s="27">
        <v>953.78137482527836</v>
      </c>
      <c r="S28" s="27">
        <v>988.70060333629419</v>
      </c>
      <c r="T28" s="27">
        <v>983.41381411594773</v>
      </c>
      <c r="U28" s="27">
        <v>1054.9256960394632</v>
      </c>
      <c r="V28" s="27">
        <v>856.4613888657675</v>
      </c>
      <c r="W28" s="27">
        <v>737.11845710854539</v>
      </c>
      <c r="X28" s="27">
        <v>688.38236295224647</v>
      </c>
      <c r="Y28" s="27">
        <v>640.99617516570788</v>
      </c>
      <c r="Z28" s="27">
        <v>613.11110937677836</v>
      </c>
      <c r="AA28" s="27">
        <v>258.60838277055149</v>
      </c>
      <c r="AB28" s="27">
        <v>440.20550378737613</v>
      </c>
      <c r="AC28" s="27">
        <v>648.50603410251836</v>
      </c>
      <c r="AD28" s="27">
        <v>522.67463927710651</v>
      </c>
      <c r="AE28" s="27">
        <v>697.88137996868443</v>
      </c>
      <c r="AF28" s="27">
        <v>699.01683030333834</v>
      </c>
      <c r="AG28" s="27">
        <v>618.01057389232449</v>
      </c>
    </row>
    <row r="29" spans="1:33" x14ac:dyDescent="0.25">
      <c r="A29" s="26" t="s">
        <v>15</v>
      </c>
      <c r="B29" s="27">
        <v>0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</row>
    <row r="30" spans="1:33" x14ac:dyDescent="0.25">
      <c r="A30" s="26" t="s">
        <v>16</v>
      </c>
      <c r="B30" s="27">
        <v>0</v>
      </c>
      <c r="C30" s="27">
        <v>0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10.283720374912805</v>
      </c>
      <c r="AD30" s="27">
        <v>11.698966146551857</v>
      </c>
      <c r="AE30" s="27">
        <v>9.4021326852151201</v>
      </c>
      <c r="AF30" s="27">
        <v>9.9975170675213185</v>
      </c>
      <c r="AG30" s="27">
        <v>8.9637995023491417</v>
      </c>
    </row>
    <row r="31" spans="1:33" x14ac:dyDescent="0.25">
      <c r="A31" s="28" t="s">
        <v>17</v>
      </c>
      <c r="B31" s="29">
        <v>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9">
        <v>0</v>
      </c>
      <c r="AE31" s="29">
        <v>0</v>
      </c>
      <c r="AF31" s="29">
        <v>0</v>
      </c>
      <c r="AG31" s="29">
        <v>0</v>
      </c>
    </row>
    <row r="32" spans="1:33" x14ac:dyDescent="0.25">
      <c r="A32" s="24" t="s">
        <v>30</v>
      </c>
      <c r="B32" s="25">
        <f>SUM(B33:B37)</f>
        <v>320.24259575047085</v>
      </c>
      <c r="C32" s="25">
        <f t="shared" ref="C32:AG32" si="7">SUM(C33:C37)</f>
        <v>379.18547472295</v>
      </c>
      <c r="D32" s="25">
        <f t="shared" si="7"/>
        <v>431.99988546171915</v>
      </c>
      <c r="E32" s="25">
        <f t="shared" si="7"/>
        <v>434.66643640847883</v>
      </c>
      <c r="F32" s="25">
        <f t="shared" si="7"/>
        <v>512.37663494477124</v>
      </c>
      <c r="G32" s="25">
        <f t="shared" si="7"/>
        <v>503.70332061615835</v>
      </c>
      <c r="H32" s="25">
        <f t="shared" si="7"/>
        <v>526.97227101226611</v>
      </c>
      <c r="I32" s="25">
        <f t="shared" si="7"/>
        <v>622.36264478548264</v>
      </c>
      <c r="J32" s="25">
        <f t="shared" si="7"/>
        <v>750.59854253094022</v>
      </c>
      <c r="K32" s="25">
        <f t="shared" si="7"/>
        <v>716.83460836168842</v>
      </c>
      <c r="L32" s="25">
        <f t="shared" si="7"/>
        <v>651.22351971759019</v>
      </c>
      <c r="M32" s="25">
        <f t="shared" si="7"/>
        <v>676.78993142911042</v>
      </c>
      <c r="N32" s="25">
        <f t="shared" si="7"/>
        <v>583.88180029732962</v>
      </c>
      <c r="O32" s="25">
        <f t="shared" si="7"/>
        <v>780.67938663373093</v>
      </c>
      <c r="P32" s="25">
        <f t="shared" si="7"/>
        <v>900.49209209119601</v>
      </c>
      <c r="Q32" s="25">
        <f t="shared" si="7"/>
        <v>940.67055358144535</v>
      </c>
      <c r="R32" s="25">
        <f t="shared" si="7"/>
        <v>999.21803222794165</v>
      </c>
      <c r="S32" s="25">
        <f t="shared" si="7"/>
        <v>965.07691203216143</v>
      </c>
      <c r="T32" s="25">
        <f t="shared" si="7"/>
        <v>959.78046282543289</v>
      </c>
      <c r="U32" s="25">
        <f t="shared" si="7"/>
        <v>983.07888044606318</v>
      </c>
      <c r="V32" s="25">
        <f t="shared" si="7"/>
        <v>945.1916382182236</v>
      </c>
      <c r="W32" s="25">
        <f t="shared" si="7"/>
        <v>804.20551723373671</v>
      </c>
      <c r="X32" s="25">
        <f t="shared" si="7"/>
        <v>793.34405025386695</v>
      </c>
      <c r="Y32" s="25">
        <f t="shared" si="7"/>
        <v>744.67106413513591</v>
      </c>
      <c r="Z32" s="25">
        <f t="shared" si="7"/>
        <v>833.7131497560249</v>
      </c>
      <c r="AA32" s="25">
        <f t="shared" si="7"/>
        <v>897.70741732350166</v>
      </c>
      <c r="AB32" s="25">
        <f t="shared" si="7"/>
        <v>967.52764373453704</v>
      </c>
      <c r="AC32" s="25">
        <f t="shared" si="7"/>
        <v>1095.7936035617627</v>
      </c>
      <c r="AD32" s="25">
        <f t="shared" si="7"/>
        <v>820.0915286992672</v>
      </c>
      <c r="AE32" s="25">
        <f t="shared" si="7"/>
        <v>941.36936928586999</v>
      </c>
      <c r="AF32" s="25">
        <f t="shared" si="7"/>
        <v>1285.6380888142039</v>
      </c>
      <c r="AG32" s="25">
        <f t="shared" si="7"/>
        <v>1246.780274278193</v>
      </c>
    </row>
    <row r="33" spans="1:33" x14ac:dyDescent="0.25">
      <c r="A33" s="26" t="s">
        <v>13</v>
      </c>
      <c r="B33" s="27">
        <v>23.30718484922501</v>
      </c>
      <c r="C33" s="27">
        <v>23.151795331246436</v>
      </c>
      <c r="D33" s="27">
        <v>27.347089485148459</v>
      </c>
      <c r="E33" s="27">
        <v>26.725561099067615</v>
      </c>
      <c r="F33" s="27">
        <v>29.988573798481088</v>
      </c>
      <c r="G33" s="27">
        <v>30.765477689813718</v>
      </c>
      <c r="H33" s="27">
        <v>31.634077187503252</v>
      </c>
      <c r="I33" s="27">
        <v>36.985339002745064</v>
      </c>
      <c r="J33" s="27">
        <v>43.249420597672902</v>
      </c>
      <c r="K33" s="27">
        <v>32.882106140450837</v>
      </c>
      <c r="L33" s="27">
        <v>25.806915558300936</v>
      </c>
      <c r="M33" s="27">
        <v>23.600949069167182</v>
      </c>
      <c r="N33" s="27">
        <v>22.983576570819025</v>
      </c>
      <c r="O33" s="27">
        <v>26.338115707329955</v>
      </c>
      <c r="P33" s="27">
        <v>21.696921339139028</v>
      </c>
      <c r="Q33" s="27">
        <v>23.592268492861074</v>
      </c>
      <c r="R33" s="27">
        <v>22.173955634475504</v>
      </c>
      <c r="S33" s="27">
        <v>19.092304706374751</v>
      </c>
      <c r="T33" s="27">
        <v>15.25885131799323</v>
      </c>
      <c r="U33" s="27">
        <v>12.600965135569444</v>
      </c>
      <c r="V33" s="27">
        <v>28.107627255960626</v>
      </c>
      <c r="W33" s="27">
        <v>30.241515184930698</v>
      </c>
      <c r="X33" s="27">
        <v>35.289955768452231</v>
      </c>
      <c r="Y33" s="27">
        <v>35.719775844265889</v>
      </c>
      <c r="Z33" s="27">
        <v>49.594852426010263</v>
      </c>
      <c r="AA33" s="27">
        <v>124.7976573597453</v>
      </c>
      <c r="AB33" s="27">
        <v>106.99746394495719</v>
      </c>
      <c r="AC33" s="27">
        <v>102.14191349921128</v>
      </c>
      <c r="AD33" s="27">
        <v>71.94724934218614</v>
      </c>
      <c r="AE33" s="27">
        <v>65.65142020288188</v>
      </c>
      <c r="AF33" s="27">
        <v>106.44727711369666</v>
      </c>
      <c r="AG33" s="27">
        <v>117.69910167114718</v>
      </c>
    </row>
    <row r="34" spans="1:33" x14ac:dyDescent="0.25">
      <c r="A34" s="26" t="s">
        <v>14</v>
      </c>
      <c r="B34" s="27">
        <v>296.93541090124586</v>
      </c>
      <c r="C34" s="27">
        <v>356.03367939170357</v>
      </c>
      <c r="D34" s="27">
        <v>404.6527959765707</v>
      </c>
      <c r="E34" s="27">
        <v>407.94087530941124</v>
      </c>
      <c r="F34" s="27">
        <v>482.38806114629017</v>
      </c>
      <c r="G34" s="27">
        <v>472.93784292634462</v>
      </c>
      <c r="H34" s="27">
        <v>495.33819382476281</v>
      </c>
      <c r="I34" s="27">
        <v>585.37730578273761</v>
      </c>
      <c r="J34" s="27">
        <v>707.34912193326727</v>
      </c>
      <c r="K34" s="27">
        <v>683.95250222123764</v>
      </c>
      <c r="L34" s="27">
        <v>625.41660415928925</v>
      </c>
      <c r="M34" s="27">
        <v>653.18898235994322</v>
      </c>
      <c r="N34" s="27">
        <v>560.89822372651065</v>
      </c>
      <c r="O34" s="27">
        <v>754.34127092640097</v>
      </c>
      <c r="P34" s="27">
        <v>878.79517075205695</v>
      </c>
      <c r="Q34" s="27">
        <v>917.07828508858427</v>
      </c>
      <c r="R34" s="27">
        <v>977.04407659346612</v>
      </c>
      <c r="S34" s="27">
        <v>945.98460732578667</v>
      </c>
      <c r="T34" s="27">
        <v>944.52161150743962</v>
      </c>
      <c r="U34" s="27">
        <v>970.4779153104937</v>
      </c>
      <c r="V34" s="27">
        <v>917.08401096226294</v>
      </c>
      <c r="W34" s="27">
        <v>773.96400204880604</v>
      </c>
      <c r="X34" s="27">
        <v>758.05409448541468</v>
      </c>
      <c r="Y34" s="27">
        <v>708.95128829087002</v>
      </c>
      <c r="Z34" s="27">
        <v>784.11829733001468</v>
      </c>
      <c r="AA34" s="27">
        <v>772.9097599637563</v>
      </c>
      <c r="AB34" s="27">
        <v>860.53017978957985</v>
      </c>
      <c r="AC34" s="27">
        <v>984.89018257847886</v>
      </c>
      <c r="AD34" s="27">
        <v>738.45459546064058</v>
      </c>
      <c r="AE34" s="27">
        <v>867.82996998832357</v>
      </c>
      <c r="AF34" s="27">
        <v>1169.2461103673409</v>
      </c>
      <c r="AG34" s="27">
        <v>1120.5819454541929</v>
      </c>
    </row>
    <row r="35" spans="1:33" x14ac:dyDescent="0.25">
      <c r="A35" s="26" t="s">
        <v>15</v>
      </c>
      <c r="B35" s="27">
        <v>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27">
        <v>0</v>
      </c>
      <c r="AG35" s="27">
        <v>0</v>
      </c>
    </row>
    <row r="36" spans="1:33" x14ac:dyDescent="0.25">
      <c r="A36" s="26" t="s">
        <v>16</v>
      </c>
      <c r="B36" s="27">
        <v>0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  <c r="AB36" s="27">
        <v>0</v>
      </c>
      <c r="AC36" s="27">
        <v>8.7615074840725757</v>
      </c>
      <c r="AD36" s="27">
        <v>9.6896838964404033</v>
      </c>
      <c r="AE36" s="27">
        <v>7.8879790946644999</v>
      </c>
      <c r="AF36" s="27">
        <v>9.9447013331665524</v>
      </c>
      <c r="AG36" s="27">
        <v>8.4992271528529191</v>
      </c>
    </row>
    <row r="37" spans="1:33" x14ac:dyDescent="0.25">
      <c r="A37" s="28" t="s">
        <v>17</v>
      </c>
      <c r="B37" s="29">
        <v>0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</row>
    <row r="38" spans="1:33" x14ac:dyDescent="0.25">
      <c r="A38" s="14" t="s">
        <v>23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spans="1:33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 spans="1:33" x14ac:dyDescent="0.25">
      <c r="A40" s="8" t="s">
        <v>18</v>
      </c>
      <c r="B40" s="21">
        <f t="shared" ref="B40:AG41" si="8">IF(B25=0,0,B25/(B3/1000))</f>
        <v>15.965273995987992</v>
      </c>
      <c r="C40" s="21">
        <f t="shared" si="8"/>
        <v>15.965273995987992</v>
      </c>
      <c r="D40" s="21">
        <f t="shared" si="8"/>
        <v>15.965273995987996</v>
      </c>
      <c r="E40" s="21">
        <f t="shared" si="8"/>
        <v>15.965273995987992</v>
      </c>
      <c r="F40" s="21">
        <f t="shared" si="8"/>
        <v>15.965273995987992</v>
      </c>
      <c r="G40" s="21">
        <f t="shared" si="8"/>
        <v>15.965273995987992</v>
      </c>
      <c r="H40" s="21">
        <f t="shared" si="8"/>
        <v>15.733267810817111</v>
      </c>
      <c r="I40" s="21">
        <f t="shared" si="8"/>
        <v>15.770198216626586</v>
      </c>
      <c r="J40" s="21">
        <f t="shared" si="8"/>
        <v>16.080777821251033</v>
      </c>
      <c r="K40" s="21">
        <f t="shared" si="8"/>
        <v>15.063974152162418</v>
      </c>
      <c r="L40" s="21">
        <f t="shared" si="8"/>
        <v>15.112471486720132</v>
      </c>
      <c r="M40" s="21">
        <f t="shared" si="8"/>
        <v>15.912437781227307</v>
      </c>
      <c r="N40" s="21">
        <f t="shared" si="8"/>
        <v>13.367490728898945</v>
      </c>
      <c r="O40" s="21">
        <f t="shared" si="8"/>
        <v>17.325090927397373</v>
      </c>
      <c r="P40" s="21">
        <f t="shared" si="8"/>
        <v>19.997111408226619</v>
      </c>
      <c r="Q40" s="21">
        <f t="shared" si="8"/>
        <v>17.981845080204081</v>
      </c>
      <c r="R40" s="21">
        <f t="shared" si="8"/>
        <v>20.53898751115964</v>
      </c>
      <c r="S40" s="21">
        <f t="shared" si="8"/>
        <v>20.390079741437582</v>
      </c>
      <c r="T40" s="21">
        <f t="shared" si="8"/>
        <v>18.266958142694012</v>
      </c>
      <c r="U40" s="21">
        <f t="shared" si="8"/>
        <v>21.991973534363762</v>
      </c>
      <c r="V40" s="21">
        <f t="shared" si="8"/>
        <v>16.559613075509333</v>
      </c>
      <c r="W40" s="21">
        <f t="shared" si="8"/>
        <v>16.155615103321672</v>
      </c>
      <c r="X40" s="21">
        <f t="shared" si="8"/>
        <v>17.059862991431299</v>
      </c>
      <c r="Y40" s="21">
        <f t="shared" si="8"/>
        <v>15.160807887211531</v>
      </c>
      <c r="Z40" s="21">
        <f t="shared" si="8"/>
        <v>14.955008251673171</v>
      </c>
      <c r="AA40" s="21">
        <f t="shared" si="8"/>
        <v>15.287846764705089</v>
      </c>
      <c r="AB40" s="21">
        <f t="shared" si="8"/>
        <v>17.079126888025691</v>
      </c>
      <c r="AC40" s="21">
        <f t="shared" si="8"/>
        <v>22.762757902394998</v>
      </c>
      <c r="AD40" s="21">
        <f t="shared" si="8"/>
        <v>17.852589202847515</v>
      </c>
      <c r="AE40" s="21">
        <f t="shared" si="8"/>
        <v>19.659102105536324</v>
      </c>
      <c r="AF40" s="21">
        <f t="shared" si="8"/>
        <v>23.392209341321955</v>
      </c>
      <c r="AG40" s="21">
        <f t="shared" si="8"/>
        <v>28.028116477637276</v>
      </c>
    </row>
    <row r="41" spans="1:33" x14ac:dyDescent="0.25">
      <c r="A41" s="10" t="s">
        <v>29</v>
      </c>
      <c r="B41" s="22">
        <f t="shared" si="8"/>
        <v>19.679724059080964</v>
      </c>
      <c r="C41" s="22">
        <f t="shared" si="8"/>
        <v>19.679724603097117</v>
      </c>
      <c r="D41" s="22">
        <f t="shared" si="8"/>
        <v>19.679723987456232</v>
      </c>
      <c r="E41" s="22">
        <f t="shared" si="8"/>
        <v>19.679724473291802</v>
      </c>
      <c r="F41" s="22">
        <f t="shared" si="8"/>
        <v>19.679724599843546</v>
      </c>
      <c r="G41" s="22">
        <f t="shared" si="8"/>
        <v>19.679724366743418</v>
      </c>
      <c r="H41" s="22">
        <f t="shared" si="8"/>
        <v>19.179388554931304</v>
      </c>
      <c r="I41" s="22">
        <f t="shared" si="8"/>
        <v>19.258289707451713</v>
      </c>
      <c r="J41" s="22">
        <f t="shared" si="8"/>
        <v>19.933008802850903</v>
      </c>
      <c r="K41" s="22">
        <f t="shared" si="8"/>
        <v>17.796074123771092</v>
      </c>
      <c r="L41" s="22">
        <f t="shared" si="8"/>
        <v>17.893430463583591</v>
      </c>
      <c r="M41" s="22">
        <f t="shared" si="8"/>
        <v>19.545494035127355</v>
      </c>
      <c r="N41" s="22">
        <f t="shared" si="8"/>
        <v>15.997974965428076</v>
      </c>
      <c r="O41" s="22">
        <f t="shared" si="8"/>
        <v>20.702904445996282</v>
      </c>
      <c r="P41" s="22">
        <f t="shared" si="8"/>
        <v>23.446931676379762</v>
      </c>
      <c r="Q41" s="22">
        <f t="shared" si="8"/>
        <v>22.37587703337045</v>
      </c>
      <c r="R41" s="22">
        <f t="shared" si="8"/>
        <v>24.408155712712912</v>
      </c>
      <c r="S41" s="22">
        <f t="shared" si="8"/>
        <v>23.532635701984237</v>
      </c>
      <c r="T41" s="22">
        <f t="shared" si="8"/>
        <v>21.973592916624614</v>
      </c>
      <c r="U41" s="22">
        <f t="shared" si="8"/>
        <v>26.229149648216708</v>
      </c>
      <c r="V41" s="22">
        <f t="shared" si="8"/>
        <v>21.220564529236071</v>
      </c>
      <c r="W41" s="22">
        <f t="shared" si="8"/>
        <v>19.285183626190648</v>
      </c>
      <c r="X41" s="22">
        <f t="shared" si="8"/>
        <v>20.741119424320186</v>
      </c>
      <c r="Y41" s="22">
        <f t="shared" si="8"/>
        <v>18.108163853268778</v>
      </c>
      <c r="Z41" s="22">
        <f t="shared" si="8"/>
        <v>18.733208012913046</v>
      </c>
      <c r="AA41" s="22">
        <f t="shared" si="8"/>
        <v>19.947935221584924</v>
      </c>
      <c r="AB41" s="22">
        <f t="shared" si="8"/>
        <v>21.013087038403683</v>
      </c>
      <c r="AC41" s="22">
        <f t="shared" si="8"/>
        <v>25.738065597875966</v>
      </c>
      <c r="AD41" s="22">
        <f t="shared" si="8"/>
        <v>19.680161479111611</v>
      </c>
      <c r="AE41" s="22">
        <f t="shared" si="8"/>
        <v>22.583596709417684</v>
      </c>
      <c r="AF41" s="22">
        <f t="shared" si="8"/>
        <v>25.941416091580404</v>
      </c>
      <c r="AG41" s="22">
        <f t="shared" si="8"/>
        <v>26.115672503052895</v>
      </c>
    </row>
    <row r="42" spans="1:33" x14ac:dyDescent="0.25">
      <c r="A42" s="12" t="s">
        <v>30</v>
      </c>
      <c r="B42" s="23">
        <f t="shared" ref="B42:AG42" si="9">IF(B32=0,0,B32/(B5/1000))</f>
        <v>13.26601119078286</v>
      </c>
      <c r="C42" s="23">
        <f t="shared" si="9"/>
        <v>13.26601079545043</v>
      </c>
      <c r="D42" s="23">
        <f t="shared" si="9"/>
        <v>13.266011242832016</v>
      </c>
      <c r="E42" s="23">
        <f t="shared" si="9"/>
        <v>13.266010889778972</v>
      </c>
      <c r="F42" s="23">
        <f t="shared" si="9"/>
        <v>13.266010797814776</v>
      </c>
      <c r="G42" s="23">
        <f t="shared" si="9"/>
        <v>13.266010967206878</v>
      </c>
      <c r="H42" s="23">
        <f t="shared" si="9"/>
        <v>13.127690958759841</v>
      </c>
      <c r="I42" s="23">
        <f t="shared" si="9"/>
        <v>13.124673721854588</v>
      </c>
      <c r="J42" s="23">
        <f t="shared" si="9"/>
        <v>13.278939885039032</v>
      </c>
      <c r="K42" s="23">
        <f t="shared" si="9"/>
        <v>12.871998266580231</v>
      </c>
      <c r="L42" s="23">
        <f t="shared" si="9"/>
        <v>12.933001709241312</v>
      </c>
      <c r="M42" s="23">
        <f t="shared" si="9"/>
        <v>13.311758444885511</v>
      </c>
      <c r="N42" s="23">
        <f t="shared" si="9"/>
        <v>11.378554853000553</v>
      </c>
      <c r="O42" s="23">
        <f t="shared" si="9"/>
        <v>14.760032924315757</v>
      </c>
      <c r="P42" s="23">
        <f t="shared" si="9"/>
        <v>17.203459621565877</v>
      </c>
      <c r="Q42" s="23">
        <f t="shared" si="9"/>
        <v>14.892538613684328</v>
      </c>
      <c r="R42" s="23">
        <f t="shared" si="9"/>
        <v>17.53830764431104</v>
      </c>
      <c r="S42" s="23">
        <f t="shared" si="9"/>
        <v>17.692042405752698</v>
      </c>
      <c r="T42" s="23">
        <f t="shared" si="9"/>
        <v>15.371195519569808</v>
      </c>
      <c r="U42" s="23">
        <f t="shared" si="9"/>
        <v>18.548837828714344</v>
      </c>
      <c r="V42" s="23">
        <f t="shared" si="9"/>
        <v>13.406281450727835</v>
      </c>
      <c r="W42" s="23">
        <f t="shared" si="9"/>
        <v>13.63677863854317</v>
      </c>
      <c r="X42" s="23">
        <f t="shared" si="9"/>
        <v>14.209875308526646</v>
      </c>
      <c r="Y42" s="23">
        <f t="shared" si="9"/>
        <v>12.77887446722869</v>
      </c>
      <c r="Z42" s="23">
        <f t="shared" si="9"/>
        <v>12.317911196781132</v>
      </c>
      <c r="AA42" s="23">
        <f t="shared" si="9"/>
        <v>12.31215182569564</v>
      </c>
      <c r="AB42" s="23">
        <f t="shared" si="9"/>
        <v>14.22778851327428</v>
      </c>
      <c r="AC42" s="23">
        <f t="shared" si="9"/>
        <v>20.043221199176653</v>
      </c>
      <c r="AD42" s="23">
        <f t="shared" si="9"/>
        <v>16.052751812266493</v>
      </c>
      <c r="AE42" s="23">
        <f t="shared" si="9"/>
        <v>17.03039048303528</v>
      </c>
      <c r="AF42" s="23">
        <f t="shared" si="9"/>
        <v>21.289068094529032</v>
      </c>
      <c r="AG42" s="23">
        <f t="shared" si="9"/>
        <v>30.373975114533678</v>
      </c>
    </row>
    <row r="43" spans="1:33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 spans="1:33" x14ac:dyDescent="0.25">
      <c r="A44" s="8" t="s">
        <v>5</v>
      </c>
      <c r="B44" s="30">
        <f t="shared" ref="B44:AG45" si="10">IF(B25=0,0,B25/B$25)</f>
        <v>1</v>
      </c>
      <c r="C44" s="30">
        <f t="shared" si="10"/>
        <v>1</v>
      </c>
      <c r="D44" s="30">
        <f t="shared" si="10"/>
        <v>1</v>
      </c>
      <c r="E44" s="30">
        <f t="shared" si="10"/>
        <v>1</v>
      </c>
      <c r="F44" s="30">
        <f t="shared" si="10"/>
        <v>1</v>
      </c>
      <c r="G44" s="30">
        <f t="shared" si="10"/>
        <v>1</v>
      </c>
      <c r="H44" s="30">
        <f t="shared" si="10"/>
        <v>1</v>
      </c>
      <c r="I44" s="30">
        <f t="shared" si="10"/>
        <v>1</v>
      </c>
      <c r="J44" s="30">
        <f t="shared" si="10"/>
        <v>1</v>
      </c>
      <c r="K44" s="30">
        <f t="shared" si="10"/>
        <v>1</v>
      </c>
      <c r="L44" s="30">
        <f t="shared" si="10"/>
        <v>1</v>
      </c>
      <c r="M44" s="30">
        <f t="shared" si="10"/>
        <v>1</v>
      </c>
      <c r="N44" s="30">
        <f t="shared" si="10"/>
        <v>1</v>
      </c>
      <c r="O44" s="30">
        <f t="shared" si="10"/>
        <v>1</v>
      </c>
      <c r="P44" s="30">
        <f t="shared" si="10"/>
        <v>1</v>
      </c>
      <c r="Q44" s="30">
        <f t="shared" si="10"/>
        <v>1</v>
      </c>
      <c r="R44" s="30">
        <f t="shared" si="10"/>
        <v>1</v>
      </c>
      <c r="S44" s="30">
        <f t="shared" si="10"/>
        <v>1</v>
      </c>
      <c r="T44" s="30">
        <f t="shared" si="10"/>
        <v>1</v>
      </c>
      <c r="U44" s="30">
        <f t="shared" si="10"/>
        <v>1</v>
      </c>
      <c r="V44" s="30">
        <f t="shared" si="10"/>
        <v>1</v>
      </c>
      <c r="W44" s="30">
        <f t="shared" si="10"/>
        <v>1</v>
      </c>
      <c r="X44" s="30">
        <f t="shared" si="10"/>
        <v>1</v>
      </c>
      <c r="Y44" s="30">
        <f t="shared" si="10"/>
        <v>1</v>
      </c>
      <c r="Z44" s="30">
        <f t="shared" si="10"/>
        <v>1</v>
      </c>
      <c r="AA44" s="30">
        <f t="shared" si="10"/>
        <v>1</v>
      </c>
      <c r="AB44" s="30">
        <f t="shared" si="10"/>
        <v>1</v>
      </c>
      <c r="AC44" s="30">
        <f t="shared" si="10"/>
        <v>1</v>
      </c>
      <c r="AD44" s="30">
        <f t="shared" si="10"/>
        <v>1</v>
      </c>
      <c r="AE44" s="30">
        <f t="shared" si="10"/>
        <v>1</v>
      </c>
      <c r="AF44" s="30">
        <f t="shared" si="10"/>
        <v>1</v>
      </c>
      <c r="AG44" s="30">
        <f t="shared" si="10"/>
        <v>1</v>
      </c>
    </row>
    <row r="45" spans="1:33" x14ac:dyDescent="0.25">
      <c r="A45" s="10" t="s">
        <v>29</v>
      </c>
      <c r="B45" s="31">
        <f t="shared" si="10"/>
        <v>0.51877409961851573</v>
      </c>
      <c r="C45" s="31">
        <f t="shared" si="10"/>
        <v>0.51877411395923967</v>
      </c>
      <c r="D45" s="31">
        <f t="shared" si="10"/>
        <v>0.51877409773042737</v>
      </c>
      <c r="E45" s="31">
        <f t="shared" si="10"/>
        <v>0.51877411053746225</v>
      </c>
      <c r="F45" s="31">
        <f t="shared" si="10"/>
        <v>0.51877411387347283</v>
      </c>
      <c r="G45" s="31">
        <f t="shared" si="10"/>
        <v>0.51877410772875709</v>
      </c>
      <c r="H45" s="31">
        <f t="shared" si="10"/>
        <v>0.52485881006046242</v>
      </c>
      <c r="I45" s="31">
        <f t="shared" si="10"/>
        <v>0.52671509934919358</v>
      </c>
      <c r="J45" s="31">
        <f t="shared" si="10"/>
        <v>0.52194113249911012</v>
      </c>
      <c r="K45" s="31">
        <f t="shared" si="10"/>
        <v>0.52589093100888429</v>
      </c>
      <c r="L45" s="31">
        <f t="shared" si="10"/>
        <v>0.52022324071725989</v>
      </c>
      <c r="M45" s="31">
        <f t="shared" si="10"/>
        <v>0.51244630187558504</v>
      </c>
      <c r="N45" s="31">
        <f t="shared" si="10"/>
        <v>0.51528611722767181</v>
      </c>
      <c r="O45" s="31">
        <f t="shared" si="10"/>
        <v>0.5157706249428845</v>
      </c>
      <c r="P45" s="31">
        <f t="shared" si="10"/>
        <v>0.52464417129618168</v>
      </c>
      <c r="Q45" s="31">
        <f t="shared" si="10"/>
        <v>0.51370219642378978</v>
      </c>
      <c r="R45" s="31">
        <f t="shared" si="10"/>
        <v>0.51907303234627544</v>
      </c>
      <c r="S45" s="31">
        <f t="shared" si="10"/>
        <v>0.53314168111196525</v>
      </c>
      <c r="T45" s="31">
        <f t="shared" si="10"/>
        <v>0.52758949329020988</v>
      </c>
      <c r="U45" s="31">
        <f t="shared" si="10"/>
        <v>0.53468166789776406</v>
      </c>
      <c r="V45" s="31">
        <f t="shared" si="10"/>
        <v>0.51711514187892571</v>
      </c>
      <c r="W45" s="31">
        <f t="shared" si="10"/>
        <v>0.5323220114922802</v>
      </c>
      <c r="X45" s="31">
        <f t="shared" si="10"/>
        <v>0.53052239268982415</v>
      </c>
      <c r="Y45" s="31">
        <f t="shared" si="10"/>
        <v>0.53384156547129047</v>
      </c>
      <c r="Z45" s="31">
        <f t="shared" si="10"/>
        <v>0.51491418684804624</v>
      </c>
      <c r="AA45" s="31">
        <f t="shared" si="10"/>
        <v>0.50849470427343813</v>
      </c>
      <c r="AB45" s="31">
        <f t="shared" si="10"/>
        <v>0.51701601246788853</v>
      </c>
      <c r="AC45" s="31">
        <f t="shared" si="10"/>
        <v>0.53996310524901547</v>
      </c>
      <c r="AD45" s="31">
        <f t="shared" si="10"/>
        <v>0.54697075893225366</v>
      </c>
      <c r="AE45" s="31">
        <f t="shared" si="10"/>
        <v>0.54378669177583416</v>
      </c>
      <c r="AF45" s="31">
        <f t="shared" si="10"/>
        <v>0.50132421913383884</v>
      </c>
      <c r="AG45" s="31">
        <f t="shared" si="10"/>
        <v>0.51330159881986526</v>
      </c>
    </row>
    <row r="46" spans="1:33" x14ac:dyDescent="0.25">
      <c r="A46" s="12" t="s">
        <v>30</v>
      </c>
      <c r="B46" s="32">
        <f t="shared" ref="B46:AG46" si="11">IF(B32=0,0,B32/B$25)</f>
        <v>0.48122590038148427</v>
      </c>
      <c r="C46" s="32">
        <f t="shared" si="11"/>
        <v>0.48122588604076033</v>
      </c>
      <c r="D46" s="32">
        <f t="shared" si="11"/>
        <v>0.48122590226957257</v>
      </c>
      <c r="E46" s="32">
        <f t="shared" si="11"/>
        <v>0.4812258894625378</v>
      </c>
      <c r="F46" s="32">
        <f t="shared" si="11"/>
        <v>0.48122588612652717</v>
      </c>
      <c r="G46" s="32">
        <f t="shared" si="11"/>
        <v>0.48122589227124279</v>
      </c>
      <c r="H46" s="32">
        <f t="shared" si="11"/>
        <v>0.47514118993953758</v>
      </c>
      <c r="I46" s="32">
        <f t="shared" si="11"/>
        <v>0.47328490065080642</v>
      </c>
      <c r="J46" s="32">
        <f t="shared" si="11"/>
        <v>0.47805886750088988</v>
      </c>
      <c r="K46" s="32">
        <f t="shared" si="11"/>
        <v>0.47410906899111566</v>
      </c>
      <c r="L46" s="32">
        <f t="shared" si="11"/>
        <v>0.47977675928274016</v>
      </c>
      <c r="M46" s="32">
        <f t="shared" si="11"/>
        <v>0.48755369812441507</v>
      </c>
      <c r="N46" s="32">
        <f t="shared" si="11"/>
        <v>0.48471388277232819</v>
      </c>
      <c r="O46" s="32">
        <f t="shared" si="11"/>
        <v>0.4842293750571155</v>
      </c>
      <c r="P46" s="32">
        <f t="shared" si="11"/>
        <v>0.47535582870381832</v>
      </c>
      <c r="Q46" s="32">
        <f t="shared" si="11"/>
        <v>0.48629780357621022</v>
      </c>
      <c r="R46" s="32">
        <f t="shared" si="11"/>
        <v>0.48092696765372456</v>
      </c>
      <c r="S46" s="32">
        <f t="shared" si="11"/>
        <v>0.46685831888803481</v>
      </c>
      <c r="T46" s="32">
        <f t="shared" si="11"/>
        <v>0.47241050670979018</v>
      </c>
      <c r="U46" s="32">
        <f t="shared" si="11"/>
        <v>0.46531833210223594</v>
      </c>
      <c r="V46" s="32">
        <f t="shared" si="11"/>
        <v>0.48288485812107423</v>
      </c>
      <c r="W46" s="32">
        <f t="shared" si="11"/>
        <v>0.46767798850771986</v>
      </c>
      <c r="X46" s="32">
        <f t="shared" si="11"/>
        <v>0.46947760731017574</v>
      </c>
      <c r="Y46" s="32">
        <f t="shared" si="11"/>
        <v>0.46615843452870953</v>
      </c>
      <c r="Z46" s="32">
        <f t="shared" si="11"/>
        <v>0.48508581315195382</v>
      </c>
      <c r="AA46" s="32">
        <f t="shared" si="11"/>
        <v>0.49150529572656187</v>
      </c>
      <c r="AB46" s="32">
        <f t="shared" si="11"/>
        <v>0.48298398753211141</v>
      </c>
      <c r="AC46" s="32">
        <f t="shared" si="11"/>
        <v>0.46003689475098442</v>
      </c>
      <c r="AD46" s="32">
        <f t="shared" si="11"/>
        <v>0.45302924106774639</v>
      </c>
      <c r="AE46" s="32">
        <f t="shared" si="11"/>
        <v>0.45621330822416578</v>
      </c>
      <c r="AF46" s="32">
        <f t="shared" si="11"/>
        <v>0.49867578086616104</v>
      </c>
      <c r="AG46" s="32">
        <f t="shared" si="11"/>
        <v>0.48669840118013469</v>
      </c>
    </row>
    <row r="47" spans="1:33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 spans="1:33" x14ac:dyDescent="0.25">
      <c r="A48" s="8" t="s">
        <v>4</v>
      </c>
      <c r="B48" s="21">
        <f t="shared" ref="B48:AG49" si="12">IF(B25=0,0,100*B25/B12)</f>
        <v>13542.637668541247</v>
      </c>
      <c r="C48" s="21">
        <f t="shared" si="12"/>
        <v>13542.639480867718</v>
      </c>
      <c r="D48" s="21">
        <f t="shared" si="12"/>
        <v>13542.637638112375</v>
      </c>
      <c r="E48" s="21">
        <f t="shared" si="12"/>
        <v>13542.640882606818</v>
      </c>
      <c r="F48" s="21">
        <f t="shared" si="12"/>
        <v>13542.639551342181</v>
      </c>
      <c r="G48" s="21">
        <f t="shared" si="12"/>
        <v>13542.639156505151</v>
      </c>
      <c r="H48" s="21">
        <f t="shared" si="12"/>
        <v>13215.928869054016</v>
      </c>
      <c r="I48" s="21">
        <f t="shared" si="12"/>
        <v>13267.508370853537</v>
      </c>
      <c r="J48" s="21">
        <f t="shared" si="12"/>
        <v>13707.700588387112</v>
      </c>
      <c r="K48" s="21">
        <f t="shared" si="12"/>
        <v>12308.097395918372</v>
      </c>
      <c r="L48" s="21">
        <f t="shared" si="12"/>
        <v>12372.208453968969</v>
      </c>
      <c r="M48" s="21">
        <f t="shared" si="12"/>
        <v>13387.119689976798</v>
      </c>
      <c r="N48" s="21">
        <f t="shared" si="12"/>
        <v>11477.305635204792</v>
      </c>
      <c r="O48" s="21">
        <f t="shared" si="12"/>
        <v>14876.432691891798</v>
      </c>
      <c r="P48" s="21">
        <f t="shared" si="12"/>
        <v>16546.432554143121</v>
      </c>
      <c r="Q48" s="21">
        <f t="shared" si="12"/>
        <v>16291.928879449681</v>
      </c>
      <c r="R48" s="21">
        <f t="shared" si="12"/>
        <v>19113.722463558814</v>
      </c>
      <c r="S48" s="21">
        <f t="shared" si="12"/>
        <v>16066.046059293323</v>
      </c>
      <c r="T48" s="21">
        <f t="shared" si="12"/>
        <v>15956.873925031718</v>
      </c>
      <c r="U48" s="21">
        <f t="shared" si="12"/>
        <v>20317.697131597713</v>
      </c>
      <c r="V48" s="21">
        <f t="shared" si="12"/>
        <v>16523.592725018596</v>
      </c>
      <c r="W48" s="21">
        <f t="shared" si="12"/>
        <v>15134.268493768326</v>
      </c>
      <c r="X48" s="21">
        <f t="shared" si="12"/>
        <v>17013.67131198704</v>
      </c>
      <c r="Y48" s="21">
        <f t="shared" si="12"/>
        <v>13989.18702248222</v>
      </c>
      <c r="Z48" s="21">
        <f t="shared" si="12"/>
        <v>15051.111043013463</v>
      </c>
      <c r="AA48" s="21">
        <f t="shared" si="12"/>
        <v>16657.467976752534</v>
      </c>
      <c r="AB48" s="21">
        <f t="shared" si="12"/>
        <v>18614.150922375207</v>
      </c>
      <c r="AC48" s="21">
        <f t="shared" si="12"/>
        <v>22667.586827764771</v>
      </c>
      <c r="AD48" s="21">
        <f t="shared" si="12"/>
        <v>16888.141559202748</v>
      </c>
      <c r="AE48" s="21">
        <f t="shared" si="12"/>
        <v>19444.735213508869</v>
      </c>
      <c r="AF48" s="21">
        <f t="shared" si="12"/>
        <v>26339.082138012582</v>
      </c>
      <c r="AG48" s="21">
        <f t="shared" si="12"/>
        <v>29513.276914103666</v>
      </c>
    </row>
    <row r="49" spans="1:33" x14ac:dyDescent="0.25">
      <c r="A49" s="10" t="s">
        <v>29</v>
      </c>
      <c r="B49" s="22">
        <f t="shared" si="12"/>
        <v>9957.7205371234086</v>
      </c>
      <c r="C49" s="22">
        <f t="shared" si="12"/>
        <v>9957.7200648891467</v>
      </c>
      <c r="D49" s="22">
        <f t="shared" si="12"/>
        <v>9957.7207555338955</v>
      </c>
      <c r="E49" s="22">
        <f t="shared" si="12"/>
        <v>9957.7216228189864</v>
      </c>
      <c r="F49" s="22">
        <f t="shared" si="12"/>
        <v>9957.7202134813961</v>
      </c>
      <c r="G49" s="22">
        <f t="shared" si="12"/>
        <v>9957.7207024587769</v>
      </c>
      <c r="H49" s="22">
        <f t="shared" si="12"/>
        <v>9704.5566285205459</v>
      </c>
      <c r="I49" s="22">
        <f t="shared" si="12"/>
        <v>9744.4804420551973</v>
      </c>
      <c r="J49" s="22">
        <f t="shared" si="12"/>
        <v>10085.881368611716</v>
      </c>
      <c r="K49" s="22">
        <f t="shared" si="12"/>
        <v>9004.6161353931202</v>
      </c>
      <c r="L49" s="22">
        <f t="shared" si="12"/>
        <v>9053.87663636051</v>
      </c>
      <c r="M49" s="22">
        <f t="shared" si="12"/>
        <v>9782.3766772602849</v>
      </c>
      <c r="N49" s="22">
        <f t="shared" si="12"/>
        <v>8337.1791989825033</v>
      </c>
      <c r="O49" s="22">
        <f t="shared" si="12"/>
        <v>10791.969117364679</v>
      </c>
      <c r="P49" s="22">
        <f t="shared" si="12"/>
        <v>11872.330647139801</v>
      </c>
      <c r="Q49" s="22">
        <f t="shared" si="12"/>
        <v>11778.944789370225</v>
      </c>
      <c r="R49" s="22">
        <f t="shared" si="12"/>
        <v>13789.759671860875</v>
      </c>
      <c r="S49" s="22">
        <f t="shared" si="12"/>
        <v>11353.048922303127</v>
      </c>
      <c r="T49" s="22">
        <f t="shared" si="12"/>
        <v>11400.28315766955</v>
      </c>
      <c r="U49" s="22">
        <f t="shared" si="12"/>
        <v>14586.605765064798</v>
      </c>
      <c r="V49" s="22">
        <f t="shared" si="12"/>
        <v>11786.906068156912</v>
      </c>
      <c r="W49" s="22">
        <f t="shared" si="12"/>
        <v>10729.66972121833</v>
      </c>
      <c r="X49" s="22">
        <f t="shared" si="12"/>
        <v>12097.615815923153</v>
      </c>
      <c r="Y49" s="22">
        <f t="shared" si="12"/>
        <v>9842.1308639152867</v>
      </c>
      <c r="Z49" s="22">
        <f t="shared" si="12"/>
        <v>10636.691951761382</v>
      </c>
      <c r="AA49" s="22">
        <f t="shared" si="12"/>
        <v>11791.815267521133</v>
      </c>
      <c r="AB49" s="22">
        <f t="shared" si="12"/>
        <v>13259.132375062089</v>
      </c>
      <c r="AC49" s="22">
        <f t="shared" si="12"/>
        <v>16040.265254669486</v>
      </c>
      <c r="AD49" s="22">
        <f t="shared" si="12"/>
        <v>11899.409470827854</v>
      </c>
      <c r="AE49" s="22">
        <f t="shared" si="12"/>
        <v>13697.108267787766</v>
      </c>
      <c r="AF49" s="22">
        <f t="shared" si="12"/>
        <v>17538.451788859031</v>
      </c>
      <c r="AG49" s="22">
        <f t="shared" si="12"/>
        <v>19244.551238969001</v>
      </c>
    </row>
    <row r="50" spans="1:33" x14ac:dyDescent="0.25">
      <c r="A50" s="12" t="s">
        <v>30</v>
      </c>
      <c r="B50" s="23">
        <f t="shared" ref="B50:AG50" si="13">IF(B32=0,0,100*B32/B14)</f>
        <v>22132.265598198061</v>
      </c>
      <c r="C50" s="23">
        <f t="shared" si="13"/>
        <v>22132.2789779626</v>
      </c>
      <c r="D50" s="23">
        <f t="shared" si="13"/>
        <v>22132.264160001927</v>
      </c>
      <c r="E50" s="23">
        <f t="shared" si="13"/>
        <v>22132.278268491773</v>
      </c>
      <c r="F50" s="23">
        <f t="shared" si="13"/>
        <v>22132.278572945954</v>
      </c>
      <c r="G50" s="23">
        <f t="shared" si="13"/>
        <v>22132.273432007019</v>
      </c>
      <c r="H50" s="23">
        <f t="shared" si="13"/>
        <v>22015.096007256849</v>
      </c>
      <c r="I50" s="23">
        <f t="shared" si="13"/>
        <v>22199.685917851333</v>
      </c>
      <c r="J50" s="23">
        <f t="shared" si="13"/>
        <v>22547.802802497874</v>
      </c>
      <c r="K50" s="23">
        <f t="shared" si="13"/>
        <v>20753.337827405547</v>
      </c>
      <c r="L50" s="23">
        <f t="shared" si="13"/>
        <v>20531.625023766897</v>
      </c>
      <c r="M50" s="23">
        <f t="shared" si="13"/>
        <v>21849.652635366565</v>
      </c>
      <c r="N50" s="23">
        <f t="shared" si="13"/>
        <v>19141.512947800613</v>
      </c>
      <c r="O50" s="23">
        <f t="shared" si="13"/>
        <v>24923.869142041101</v>
      </c>
      <c r="P50" s="23">
        <f t="shared" si="13"/>
        <v>29260.782379141703</v>
      </c>
      <c r="Q50" s="23">
        <f t="shared" si="13"/>
        <v>27369.022126379346</v>
      </c>
      <c r="R50" s="23">
        <f t="shared" si="13"/>
        <v>32768.477510871795</v>
      </c>
      <c r="S50" s="23">
        <f t="shared" si="13"/>
        <v>30547.861900234569</v>
      </c>
      <c r="T50" s="23">
        <f t="shared" si="13"/>
        <v>28822.590993625832</v>
      </c>
      <c r="U50" s="23">
        <f t="shared" si="13"/>
        <v>37040.218397152428</v>
      </c>
      <c r="V50" s="23">
        <f t="shared" si="13"/>
        <v>29006.403383401135</v>
      </c>
      <c r="W50" s="23">
        <f t="shared" si="13"/>
        <v>28407.720306108105</v>
      </c>
      <c r="X50" s="23">
        <f t="shared" si="13"/>
        <v>31460.433761633602</v>
      </c>
      <c r="Y50" s="23">
        <f t="shared" si="13"/>
        <v>27034.120299980248</v>
      </c>
      <c r="Z50" s="23">
        <f t="shared" si="13"/>
        <v>26902.824469858628</v>
      </c>
      <c r="AA50" s="23">
        <f t="shared" si="13"/>
        <v>29065.179261533027</v>
      </c>
      <c r="AB50" s="23">
        <f t="shared" si="13"/>
        <v>32790.544518781993</v>
      </c>
      <c r="AC50" s="23">
        <f t="shared" si="13"/>
        <v>44010.550205846819</v>
      </c>
      <c r="AD50" s="23">
        <f t="shared" si="13"/>
        <v>34198.794114096432</v>
      </c>
      <c r="AE50" s="23">
        <f t="shared" si="13"/>
        <v>38902.936588954828</v>
      </c>
      <c r="AF50" s="23">
        <f t="shared" si="13"/>
        <v>53151.809274922816</v>
      </c>
      <c r="AG50" s="23">
        <f t="shared" si="13"/>
        <v>67498.680337595812</v>
      </c>
    </row>
    <row r="51" spans="1:33" x14ac:dyDescent="0.25">
      <c r="A51" s="14" t="s">
        <v>24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 spans="1:33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 spans="1:33" x14ac:dyDescent="0.25">
      <c r="A53" s="8" t="s">
        <v>9</v>
      </c>
      <c r="B53" s="21">
        <v>5887.5296032609158</v>
      </c>
      <c r="C53" s="21">
        <v>5887.5302946947022</v>
      </c>
      <c r="D53" s="21">
        <v>5887.5295888757764</v>
      </c>
      <c r="E53" s="21">
        <v>5887.5307989262665</v>
      </c>
      <c r="F53" s="21">
        <v>5887.530312981854</v>
      </c>
      <c r="G53" s="21">
        <v>5887.5301572395292</v>
      </c>
      <c r="H53" s="21">
        <v>5895.3797107871087</v>
      </c>
      <c r="I53" s="21">
        <v>5894.1406827824294</v>
      </c>
      <c r="J53" s="21">
        <v>5883.5654680294565</v>
      </c>
      <c r="K53" s="21">
        <v>5917.1905811544757</v>
      </c>
      <c r="L53" s="21">
        <v>5915.6498908112726</v>
      </c>
      <c r="M53" s="21">
        <v>5869.496167350605</v>
      </c>
      <c r="N53" s="21">
        <v>6110.8525432066872</v>
      </c>
      <c r="O53" s="21">
        <v>6120.3618620077477</v>
      </c>
      <c r="P53" s="21">
        <v>6036.9954615957568</v>
      </c>
      <c r="Q53" s="21">
        <v>6192.463845192372</v>
      </c>
      <c r="R53" s="21">
        <v>6589.8729139579436</v>
      </c>
      <c r="S53" s="21">
        <v>5882.9090470333795</v>
      </c>
      <c r="T53" s="21">
        <v>6189.6279264823252</v>
      </c>
      <c r="U53" s="21">
        <v>6534.0846234375904</v>
      </c>
      <c r="V53" s="21">
        <v>6569.3303850554739</v>
      </c>
      <c r="W53" s="21">
        <v>6619.165781164781</v>
      </c>
      <c r="X53" s="21">
        <v>6869.9835242085246</v>
      </c>
      <c r="Y53" s="21">
        <v>6538.9172512520745</v>
      </c>
      <c r="Z53" s="21">
        <v>6756.118044696067</v>
      </c>
      <c r="AA53" s="21">
        <v>6979.5692218946633</v>
      </c>
      <c r="AB53" s="21">
        <v>7331.9513235774448</v>
      </c>
      <c r="AC53" s="21">
        <v>7303.0458438865599</v>
      </c>
      <c r="AD53" s="21">
        <v>7148.232652912945</v>
      </c>
      <c r="AE53" s="21">
        <v>7129.736140281545</v>
      </c>
      <c r="AF53" s="21">
        <v>6911.2277536574511</v>
      </c>
      <c r="AG53" s="21">
        <v>7874.7027691506137</v>
      </c>
    </row>
    <row r="54" spans="1:33" x14ac:dyDescent="0.25">
      <c r="A54" s="10" t="s">
        <v>29</v>
      </c>
      <c r="B54" s="22">
        <v>6212.8874301171099</v>
      </c>
      <c r="C54" s="22">
        <v>6212.887033689658</v>
      </c>
      <c r="D54" s="22">
        <v>6212.887565168844</v>
      </c>
      <c r="E54" s="22">
        <v>6212.887894751394</v>
      </c>
      <c r="F54" s="22">
        <v>6212.8871133668563</v>
      </c>
      <c r="G54" s="22">
        <v>6212.8874352412759</v>
      </c>
      <c r="H54" s="22">
        <v>6212.8875756219486</v>
      </c>
      <c r="I54" s="22">
        <v>6212.8879607499439</v>
      </c>
      <c r="J54" s="22">
        <v>6212.8882576731157</v>
      </c>
      <c r="K54" s="22">
        <v>6212.8882651377617</v>
      </c>
      <c r="L54" s="22">
        <v>6212.8878409604731</v>
      </c>
      <c r="M54" s="22">
        <v>6155.477740353007</v>
      </c>
      <c r="N54" s="22">
        <v>6370.6639977362711</v>
      </c>
      <c r="O54" s="22">
        <v>6372.1017046677871</v>
      </c>
      <c r="P54" s="22">
        <v>6216.6464016711852</v>
      </c>
      <c r="Q54" s="22">
        <v>6425.4132817104692</v>
      </c>
      <c r="R54" s="22">
        <v>6823.2638816630488</v>
      </c>
      <c r="S54" s="22">
        <v>5966.2210777729988</v>
      </c>
      <c r="T54" s="22">
        <v>6346.5261586061761</v>
      </c>
      <c r="U54" s="22">
        <v>6732.3738493096726</v>
      </c>
      <c r="V54" s="22">
        <v>6725.431460087384</v>
      </c>
      <c r="W54" s="22">
        <v>6734.9113597978303</v>
      </c>
      <c r="X54" s="22">
        <v>7010.6962673696198</v>
      </c>
      <c r="Y54" s="22">
        <v>6602.4665077192767</v>
      </c>
      <c r="Z54" s="22">
        <v>6852.3408491971195</v>
      </c>
      <c r="AA54" s="22">
        <v>7090.9431756566819</v>
      </c>
      <c r="AB54" s="22">
        <v>7495.4058811590967</v>
      </c>
      <c r="AC54" s="22">
        <v>7416.755992902089</v>
      </c>
      <c r="AD54" s="22">
        <v>7228.4625297193134</v>
      </c>
      <c r="AE54" s="22">
        <v>7214.7757670996934</v>
      </c>
      <c r="AF54" s="22">
        <v>6969.6861072509864</v>
      </c>
      <c r="AG54" s="22">
        <v>8192.7941123244309</v>
      </c>
    </row>
    <row r="55" spans="1:33" x14ac:dyDescent="0.25">
      <c r="A55" s="12" t="s">
        <v>30</v>
      </c>
      <c r="B55" s="23">
        <v>5107.9571405660536</v>
      </c>
      <c r="C55" s="23">
        <v>5107.9598855355352</v>
      </c>
      <c r="D55" s="23">
        <v>5107.9568417762275</v>
      </c>
      <c r="E55" s="23">
        <v>5107.9596924272391</v>
      </c>
      <c r="F55" s="23">
        <v>5107.9597828959995</v>
      </c>
      <c r="G55" s="23">
        <v>5107.9587213109489</v>
      </c>
      <c r="H55" s="23">
        <v>5099.734994420829</v>
      </c>
      <c r="I55" s="23">
        <v>5085.9985570402687</v>
      </c>
      <c r="J55" s="23">
        <v>5079.7575071046185</v>
      </c>
      <c r="K55" s="23">
        <v>5161.2492455357915</v>
      </c>
      <c r="L55" s="23">
        <v>5184.7741409086993</v>
      </c>
      <c r="M55" s="23">
        <v>5198.1227921142317</v>
      </c>
      <c r="N55" s="23">
        <v>5476.7223926713013</v>
      </c>
      <c r="O55" s="23">
        <v>5501.1030474912868</v>
      </c>
      <c r="P55" s="23">
        <v>5548.3144392401118</v>
      </c>
      <c r="Q55" s="23">
        <v>5620.6908057520213</v>
      </c>
      <c r="R55" s="23">
        <v>5991.2781042349852</v>
      </c>
      <c r="S55" s="23">
        <v>5626.9128196992588</v>
      </c>
      <c r="T55" s="23">
        <v>5746.6194655235477</v>
      </c>
      <c r="U55" s="23">
        <v>5955.5044570595646</v>
      </c>
      <c r="V55" s="23">
        <v>6157.9499614907181</v>
      </c>
      <c r="W55" s="23">
        <v>6270.3613974257096</v>
      </c>
      <c r="X55" s="23">
        <v>6456.4724123599844</v>
      </c>
      <c r="Y55" s="23">
        <v>6339.0174238198515</v>
      </c>
      <c r="Z55" s="23">
        <v>6497.7816519567123</v>
      </c>
      <c r="AA55" s="23">
        <v>6695.5588443554316</v>
      </c>
      <c r="AB55" s="23">
        <v>6899.2364556585144</v>
      </c>
      <c r="AC55" s="23">
        <v>6936.8478980969458</v>
      </c>
      <c r="AD55" s="23">
        <v>6869.8389654360626</v>
      </c>
      <c r="AE55" s="23">
        <v>6841.8402487863259</v>
      </c>
      <c r="AF55" s="23">
        <v>6733.1237063800563</v>
      </c>
      <c r="AG55" s="23">
        <v>6698.039921370384</v>
      </c>
    </row>
    <row r="56" spans="1:33" x14ac:dyDescent="0.25">
      <c r="A56" s="14" t="s">
        <v>25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 spans="1:33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 spans="1:33" x14ac:dyDescent="0.25">
      <c r="A58" s="8" t="s">
        <v>6</v>
      </c>
      <c r="B58" s="18">
        <f t="shared" ref="B58:AG60" si="14">IF(B48=0,0,B48/B53)</f>
        <v>2.3002241315339478</v>
      </c>
      <c r="C58" s="18">
        <f t="shared" si="14"/>
        <v>2.300224169219323</v>
      </c>
      <c r="D58" s="18">
        <f t="shared" si="14"/>
        <v>2.3002241319857792</v>
      </c>
      <c r="E58" s="18">
        <f t="shared" si="14"/>
        <v>2.3002242103050476</v>
      </c>
      <c r="F58" s="18">
        <f t="shared" si="14"/>
        <v>2.3002241740447613</v>
      </c>
      <c r="G58" s="18">
        <f t="shared" si="14"/>
        <v>2.3002241678291213</v>
      </c>
      <c r="H58" s="18">
        <f t="shared" si="14"/>
        <v>2.2417434529063645</v>
      </c>
      <c r="I58" s="18">
        <f t="shared" si="14"/>
        <v>2.2509656767456701</v>
      </c>
      <c r="J58" s="18">
        <f t="shared" si="14"/>
        <v>2.3298288534177116</v>
      </c>
      <c r="K58" s="18">
        <f t="shared" si="14"/>
        <v>2.0800576265226525</v>
      </c>
      <c r="L58" s="18">
        <f t="shared" si="14"/>
        <v>2.0914368974382027</v>
      </c>
      <c r="M58" s="18">
        <f t="shared" si="14"/>
        <v>2.2807953712353348</v>
      </c>
      <c r="N58" s="18">
        <f t="shared" si="14"/>
        <v>1.8781840265420711</v>
      </c>
      <c r="O58" s="18">
        <f t="shared" si="14"/>
        <v>2.4306459368419882</v>
      </c>
      <c r="P58" s="18">
        <f t="shared" si="14"/>
        <v>2.7408389917472968</v>
      </c>
      <c r="Q58" s="18">
        <f t="shared" si="14"/>
        <v>2.6309283811318829</v>
      </c>
      <c r="R58" s="18">
        <f t="shared" si="14"/>
        <v>2.9004690550365897</v>
      </c>
      <c r="S58" s="18">
        <f t="shared" si="14"/>
        <v>2.7309696496829359</v>
      </c>
      <c r="T58" s="18">
        <f t="shared" si="14"/>
        <v>2.5780021213811946</v>
      </c>
      <c r="U58" s="18">
        <f t="shared" si="14"/>
        <v>3.1094940305362231</v>
      </c>
      <c r="V58" s="18">
        <f t="shared" si="14"/>
        <v>2.5152628588460106</v>
      </c>
      <c r="W58" s="18">
        <f t="shared" si="14"/>
        <v>2.2864314014968112</v>
      </c>
      <c r="X58" s="18">
        <f t="shared" si="14"/>
        <v>2.4765228696741519</v>
      </c>
      <c r="Y58" s="18">
        <f t="shared" si="14"/>
        <v>2.1393736126273146</v>
      </c>
      <c r="Z58" s="18">
        <f t="shared" si="14"/>
        <v>2.2277750245689436</v>
      </c>
      <c r="AA58" s="18">
        <f t="shared" si="14"/>
        <v>2.3866040219930253</v>
      </c>
      <c r="AB58" s="18">
        <f t="shared" si="14"/>
        <v>2.5387717540509929</v>
      </c>
      <c r="AC58" s="18">
        <f t="shared" si="14"/>
        <v>3.1038538319925784</v>
      </c>
      <c r="AD58" s="18">
        <f t="shared" si="14"/>
        <v>2.3625618218121001</v>
      </c>
      <c r="AE58" s="18">
        <f t="shared" si="14"/>
        <v>2.7272727673118378</v>
      </c>
      <c r="AF58" s="18">
        <f t="shared" si="14"/>
        <v>3.811056888419547</v>
      </c>
      <c r="AG58" s="18">
        <f t="shared" si="14"/>
        <v>3.7478591610749832</v>
      </c>
    </row>
    <row r="59" spans="1:33" x14ac:dyDescent="0.25">
      <c r="A59" s="10" t="s">
        <v>29</v>
      </c>
      <c r="B59" s="19">
        <f t="shared" si="14"/>
        <v>1.6027524478961483</v>
      </c>
      <c r="C59" s="19">
        <f t="shared" si="14"/>
        <v>1.6027524741546022</v>
      </c>
      <c r="D59" s="19">
        <f t="shared" si="14"/>
        <v>1.6027524482109761</v>
      </c>
      <c r="E59" s="19">
        <f t="shared" si="14"/>
        <v>1.6027525027823539</v>
      </c>
      <c r="F59" s="19">
        <f t="shared" si="14"/>
        <v>1.6027524775168751</v>
      </c>
      <c r="G59" s="19">
        <f t="shared" si="14"/>
        <v>1.6027524731859353</v>
      </c>
      <c r="H59" s="19">
        <f t="shared" si="14"/>
        <v>1.5620042227384197</v>
      </c>
      <c r="I59" s="19">
        <f t="shared" si="14"/>
        <v>1.5684300929963917</v>
      </c>
      <c r="J59" s="19">
        <f t="shared" si="14"/>
        <v>1.6233804553229054</v>
      </c>
      <c r="K59" s="19">
        <f t="shared" si="14"/>
        <v>1.4493446125404374</v>
      </c>
      <c r="L59" s="19">
        <f t="shared" si="14"/>
        <v>1.4572734721959568</v>
      </c>
      <c r="M59" s="19">
        <f t="shared" si="14"/>
        <v>1.5892148570582405</v>
      </c>
      <c r="N59" s="19">
        <f t="shared" si="14"/>
        <v>1.3086829256644217</v>
      </c>
      <c r="O59" s="19">
        <f t="shared" si="14"/>
        <v>1.6936278825335107</v>
      </c>
      <c r="P59" s="19">
        <f t="shared" si="14"/>
        <v>1.9097645064625568</v>
      </c>
      <c r="Q59" s="19">
        <f t="shared" si="14"/>
        <v>1.8331808823719158</v>
      </c>
      <c r="R59" s="19">
        <f t="shared" si="14"/>
        <v>2.0209917000161317</v>
      </c>
      <c r="S59" s="19">
        <f t="shared" si="14"/>
        <v>1.9028877365269978</v>
      </c>
      <c r="T59" s="19">
        <f t="shared" si="14"/>
        <v>1.7963028706988391</v>
      </c>
      <c r="U59" s="19">
        <f t="shared" si="14"/>
        <v>2.1666363294071207</v>
      </c>
      <c r="V59" s="19">
        <f t="shared" si="14"/>
        <v>1.7525873452294112</v>
      </c>
      <c r="W59" s="19">
        <f t="shared" si="14"/>
        <v>1.5931419358042471</v>
      </c>
      <c r="X59" s="19">
        <f t="shared" si="14"/>
        <v>1.725594057216534</v>
      </c>
      <c r="Y59" s="19">
        <f t="shared" si="14"/>
        <v>1.4906748640691103</v>
      </c>
      <c r="Z59" s="19">
        <f t="shared" si="14"/>
        <v>1.5522712874108811</v>
      </c>
      <c r="AA59" s="19">
        <f t="shared" si="14"/>
        <v>1.662940313497733</v>
      </c>
      <c r="AB59" s="19">
        <f t="shared" si="14"/>
        <v>1.7689678965072515</v>
      </c>
      <c r="AC59" s="19">
        <f t="shared" si="14"/>
        <v>2.162706346281337</v>
      </c>
      <c r="AD59" s="19">
        <f t="shared" si="14"/>
        <v>1.6461881654507127</v>
      </c>
      <c r="AE59" s="19">
        <f t="shared" si="14"/>
        <v>1.8984801066511787</v>
      </c>
      <c r="AF59" s="19">
        <f t="shared" si="14"/>
        <v>2.51639048286733</v>
      </c>
      <c r="AG59" s="19">
        <f t="shared" si="14"/>
        <v>2.3489606811941481</v>
      </c>
    </row>
    <row r="60" spans="1:33" x14ac:dyDescent="0.25">
      <c r="A60" s="12" t="s">
        <v>30</v>
      </c>
      <c r="B60" s="20">
        <f t="shared" si="14"/>
        <v>4.3328996287829868</v>
      </c>
      <c r="C60" s="20">
        <f t="shared" si="14"/>
        <v>4.3328999197185709</v>
      </c>
      <c r="D60" s="20">
        <f t="shared" si="14"/>
        <v>4.332899600675896</v>
      </c>
      <c r="E60" s="20">
        <f t="shared" si="14"/>
        <v>4.3328999446302969</v>
      </c>
      <c r="F60" s="20">
        <f t="shared" si="14"/>
        <v>4.3328999274927487</v>
      </c>
      <c r="G60" s="20">
        <f t="shared" si="14"/>
        <v>4.3328998215410026</v>
      </c>
      <c r="H60" s="20">
        <f t="shared" si="14"/>
        <v>4.3169098063608455</v>
      </c>
      <c r="I60" s="20">
        <f t="shared" si="14"/>
        <v>4.3648628030225307</v>
      </c>
      <c r="J60" s="20">
        <f t="shared" si="14"/>
        <v>4.4387557419743375</v>
      </c>
      <c r="K60" s="20">
        <f t="shared" si="14"/>
        <v>4.0209912058318222</v>
      </c>
      <c r="L60" s="20">
        <f t="shared" si="14"/>
        <v>3.959984459451972</v>
      </c>
      <c r="M60" s="20">
        <f t="shared" si="14"/>
        <v>4.2033737003122349</v>
      </c>
      <c r="N60" s="20">
        <f t="shared" si="14"/>
        <v>3.4950672273283208</v>
      </c>
      <c r="O60" s="20">
        <f t="shared" si="14"/>
        <v>4.5307039200815078</v>
      </c>
      <c r="P60" s="20">
        <f t="shared" si="14"/>
        <v>5.2738147232962547</v>
      </c>
      <c r="Q60" s="20">
        <f t="shared" si="14"/>
        <v>4.8693342281647718</v>
      </c>
      <c r="R60" s="20">
        <f t="shared" si="14"/>
        <v>5.4693634548042631</v>
      </c>
      <c r="S60" s="20">
        <f t="shared" si="14"/>
        <v>5.4288848750756475</v>
      </c>
      <c r="T60" s="20">
        <f t="shared" si="14"/>
        <v>5.0155732716504033</v>
      </c>
      <c r="U60" s="20">
        <f t="shared" si="14"/>
        <v>6.2194930193101472</v>
      </c>
      <c r="V60" s="20">
        <f t="shared" si="14"/>
        <v>4.7103993317248811</v>
      </c>
      <c r="W60" s="20">
        <f t="shared" si="14"/>
        <v>4.5304757581868991</v>
      </c>
      <c r="X60" s="20">
        <f t="shared" si="14"/>
        <v>4.8726970011375164</v>
      </c>
      <c r="Y60" s="20">
        <f t="shared" si="14"/>
        <v>4.2647177776157079</v>
      </c>
      <c r="Z60" s="20">
        <f t="shared" si="14"/>
        <v>4.1403090948365788</v>
      </c>
      <c r="AA60" s="20">
        <f t="shared" si="14"/>
        <v>4.3409639041610237</v>
      </c>
      <c r="AB60" s="20">
        <f t="shared" si="14"/>
        <v>4.7527787646542139</v>
      </c>
      <c r="AC60" s="20">
        <f t="shared" si="14"/>
        <v>6.3444594508005094</v>
      </c>
      <c r="AD60" s="20">
        <f t="shared" si="14"/>
        <v>4.9781070977295707</v>
      </c>
      <c r="AE60" s="20">
        <f t="shared" si="14"/>
        <v>5.6860340455706808</v>
      </c>
      <c r="AF60" s="20">
        <f t="shared" si="14"/>
        <v>7.8940788247449172</v>
      </c>
      <c r="AG60" s="20">
        <f t="shared" si="14"/>
        <v>10.077378028494332</v>
      </c>
    </row>
    <row r="61" spans="1:33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 spans="1:33" x14ac:dyDescent="0.25">
      <c r="A62" s="8" t="s">
        <v>0</v>
      </c>
      <c r="B62" s="33">
        <f t="shared" ref="B62:AG63" si="15">IF(B66=0,0,B66/B25)</f>
        <v>3.2085984005660877</v>
      </c>
      <c r="C62" s="33">
        <f t="shared" si="15"/>
        <v>3.2137504059217301</v>
      </c>
      <c r="D62" s="33">
        <f t="shared" si="15"/>
        <v>3.2127629914590665</v>
      </c>
      <c r="E62" s="33">
        <f t="shared" si="15"/>
        <v>3.2135620626075934</v>
      </c>
      <c r="F62" s="33">
        <f t="shared" si="15"/>
        <v>3.2148615153110831</v>
      </c>
      <c r="G62" s="33">
        <f t="shared" si="15"/>
        <v>3.2137407743874555</v>
      </c>
      <c r="H62" s="33">
        <f t="shared" si="15"/>
        <v>3.2139710127712129</v>
      </c>
      <c r="I62" s="33">
        <f t="shared" si="15"/>
        <v>3.2141452590725157</v>
      </c>
      <c r="J62" s="33">
        <f t="shared" si="15"/>
        <v>3.2150969979184931</v>
      </c>
      <c r="K62" s="33">
        <f t="shared" si="15"/>
        <v>3.2203112538094878</v>
      </c>
      <c r="L62" s="33">
        <f t="shared" si="15"/>
        <v>3.222864913099647</v>
      </c>
      <c r="M62" s="33">
        <f t="shared" si="15"/>
        <v>3.22499568810104</v>
      </c>
      <c r="N62" s="33">
        <f t="shared" si="15"/>
        <v>3.2224267028985785</v>
      </c>
      <c r="O62" s="33">
        <f t="shared" si="15"/>
        <v>3.2253876047744643</v>
      </c>
      <c r="P62" s="33">
        <f t="shared" si="15"/>
        <v>3.2296105052822677</v>
      </c>
      <c r="Q62" s="33">
        <f t="shared" si="15"/>
        <v>3.2293238856242179</v>
      </c>
      <c r="R62" s="33">
        <f t="shared" si="15"/>
        <v>3.2305787494047986</v>
      </c>
      <c r="S62" s="33">
        <f t="shared" si="15"/>
        <v>3.2314888687407493</v>
      </c>
      <c r="T62" s="33">
        <f t="shared" si="15"/>
        <v>3.2333666915294303</v>
      </c>
      <c r="U62" s="33">
        <f t="shared" si="15"/>
        <v>3.2348741583323122</v>
      </c>
      <c r="V62" s="33">
        <f t="shared" si="15"/>
        <v>3.227438244500128</v>
      </c>
      <c r="W62" s="33">
        <f t="shared" si="15"/>
        <v>3.2236398274689182</v>
      </c>
      <c r="X62" s="33">
        <f t="shared" si="15"/>
        <v>3.2205842442859161</v>
      </c>
      <c r="Y62" s="33">
        <f t="shared" si="15"/>
        <v>3.2191755749684638</v>
      </c>
      <c r="Z62" s="33">
        <f t="shared" si="15"/>
        <v>3.214741050057432</v>
      </c>
      <c r="AA62" s="33">
        <f t="shared" si="15"/>
        <v>3.1804496637374031</v>
      </c>
      <c r="AB62" s="33">
        <f t="shared" si="15"/>
        <v>3.1921316307452683</v>
      </c>
      <c r="AC62" s="33">
        <f t="shared" si="15"/>
        <v>3.1911371128854107</v>
      </c>
      <c r="AD62" s="33">
        <f t="shared" si="15"/>
        <v>3.189768647575101</v>
      </c>
      <c r="AE62" s="33">
        <f t="shared" si="15"/>
        <v>3.2009412676574907</v>
      </c>
      <c r="AF62" s="33">
        <f t="shared" si="15"/>
        <v>3.196712312534979</v>
      </c>
      <c r="AG62" s="33">
        <f t="shared" si="15"/>
        <v>3.1910513992025691</v>
      </c>
    </row>
    <row r="63" spans="1:33" x14ac:dyDescent="0.25">
      <c r="A63" s="10" t="s">
        <v>29</v>
      </c>
      <c r="B63" s="34">
        <f t="shared" si="15"/>
        <v>3.1882563844065941</v>
      </c>
      <c r="C63" s="34">
        <f t="shared" si="15"/>
        <v>3.1966850150689323</v>
      </c>
      <c r="D63" s="34">
        <f t="shared" si="15"/>
        <v>3.1950696139307628</v>
      </c>
      <c r="E63" s="34">
        <f t="shared" si="15"/>
        <v>3.1963768873222373</v>
      </c>
      <c r="F63" s="34">
        <f t="shared" si="15"/>
        <v>3.1985027790148419</v>
      </c>
      <c r="G63" s="34">
        <f t="shared" si="15"/>
        <v>3.1966692576652624</v>
      </c>
      <c r="H63" s="34">
        <f t="shared" si="15"/>
        <v>3.1973880206068461</v>
      </c>
      <c r="I63" s="34">
        <f t="shared" si="15"/>
        <v>3.1977670319902898</v>
      </c>
      <c r="J63" s="34">
        <f t="shared" si="15"/>
        <v>3.1990452479695488</v>
      </c>
      <c r="K63" s="34">
        <f t="shared" si="15"/>
        <v>3.2077491110969207</v>
      </c>
      <c r="L63" s="34">
        <f t="shared" si="15"/>
        <v>3.2119427264516047</v>
      </c>
      <c r="M63" s="34">
        <f t="shared" si="15"/>
        <v>3.2151169773880657</v>
      </c>
      <c r="N63" s="34">
        <f t="shared" si="15"/>
        <v>3.2114519404235033</v>
      </c>
      <c r="O63" s="34">
        <f t="shared" si="15"/>
        <v>3.2159129636261308</v>
      </c>
      <c r="P63" s="34">
        <f t="shared" si="15"/>
        <v>3.2229351059732609</v>
      </c>
      <c r="Q63" s="34">
        <f t="shared" si="15"/>
        <v>3.2222018923789775</v>
      </c>
      <c r="R63" s="34">
        <f t="shared" si="15"/>
        <v>3.2243822451187385</v>
      </c>
      <c r="S63" s="34">
        <f t="shared" si="15"/>
        <v>3.2261380822116652</v>
      </c>
      <c r="T63" s="34">
        <f t="shared" si="15"/>
        <v>3.2290224401534271</v>
      </c>
      <c r="U63" s="34">
        <f t="shared" si="15"/>
        <v>3.2314469673491524</v>
      </c>
      <c r="V63" s="34">
        <f t="shared" si="15"/>
        <v>3.2191685041663942</v>
      </c>
      <c r="W63" s="34">
        <f t="shared" si="15"/>
        <v>3.2135030936362319</v>
      </c>
      <c r="X63" s="34">
        <f t="shared" si="15"/>
        <v>3.2084215537645342</v>
      </c>
      <c r="Y63" s="34">
        <f t="shared" si="15"/>
        <v>3.2062692244748141</v>
      </c>
      <c r="Z63" s="34">
        <f t="shared" si="15"/>
        <v>3.1981387372362109</v>
      </c>
      <c r="AA63" s="34">
        <f t="shared" si="15"/>
        <v>3.140890883564543</v>
      </c>
      <c r="AB63" s="34">
        <f t="shared" si="15"/>
        <v>3.1611429825597352</v>
      </c>
      <c r="AC63" s="34">
        <f t="shared" si="15"/>
        <v>3.1660573919158503</v>
      </c>
      <c r="AD63" s="34">
        <f t="shared" si="15"/>
        <v>3.166448009480161</v>
      </c>
      <c r="AE63" s="34">
        <f t="shared" si="15"/>
        <v>3.1820364154400038</v>
      </c>
      <c r="AF63" s="34">
        <f t="shared" si="15"/>
        <v>3.1713141283859954</v>
      </c>
      <c r="AG63" s="34">
        <f t="shared" si="15"/>
        <v>3.1622179742663645</v>
      </c>
    </row>
    <row r="64" spans="1:33" x14ac:dyDescent="0.25">
      <c r="A64" s="12" t="s">
        <v>30</v>
      </c>
      <c r="B64" s="35">
        <f t="shared" ref="B64:AG64" si="16">IF(B68=0,0,B68/B32)</f>
        <v>3.2305276257162734</v>
      </c>
      <c r="C64" s="35">
        <f t="shared" si="16"/>
        <v>3.2321473443987236</v>
      </c>
      <c r="D64" s="35">
        <f t="shared" si="16"/>
        <v>3.2318369147864678</v>
      </c>
      <c r="E64" s="35">
        <f t="shared" si="16"/>
        <v>3.2320881315874819</v>
      </c>
      <c r="F64" s="35">
        <f t="shared" si="16"/>
        <v>3.2324966616546877</v>
      </c>
      <c r="G64" s="35">
        <f t="shared" si="16"/>
        <v>3.2321443162528647</v>
      </c>
      <c r="H64" s="35">
        <f t="shared" si="16"/>
        <v>3.2322892089598843</v>
      </c>
      <c r="I64" s="35">
        <f t="shared" si="16"/>
        <v>3.2323724611085742</v>
      </c>
      <c r="J64" s="35">
        <f t="shared" si="16"/>
        <v>3.2326221796827004</v>
      </c>
      <c r="K64" s="35">
        <f t="shared" si="16"/>
        <v>3.2342454249921575</v>
      </c>
      <c r="L64" s="35">
        <f t="shared" si="16"/>
        <v>3.2347078696910785</v>
      </c>
      <c r="M64" s="35">
        <f t="shared" si="16"/>
        <v>3.2353787675272381</v>
      </c>
      <c r="N64" s="35">
        <f t="shared" si="16"/>
        <v>3.2340936737534931</v>
      </c>
      <c r="O64" s="35">
        <f t="shared" si="16"/>
        <v>3.2354793956444605</v>
      </c>
      <c r="P64" s="35">
        <f t="shared" si="16"/>
        <v>3.2369780584436425</v>
      </c>
      <c r="Q64" s="35">
        <f t="shared" si="16"/>
        <v>3.2368472253269474</v>
      </c>
      <c r="R64" s="35">
        <f t="shared" si="16"/>
        <v>3.23726674672257</v>
      </c>
      <c r="S64" s="35">
        <f t="shared" si="16"/>
        <v>3.2375993463952577</v>
      </c>
      <c r="T64" s="35">
        <f t="shared" si="16"/>
        <v>3.2382183647027336</v>
      </c>
      <c r="U64" s="35">
        <f t="shared" si="16"/>
        <v>3.23881222839029</v>
      </c>
      <c r="V64" s="35">
        <f t="shared" si="16"/>
        <v>3.2362942023419619</v>
      </c>
      <c r="W64" s="35">
        <f t="shared" si="16"/>
        <v>3.2351776947117088</v>
      </c>
      <c r="X64" s="35">
        <f t="shared" si="16"/>
        <v>3.234328413499691</v>
      </c>
      <c r="Y64" s="35">
        <f t="shared" si="16"/>
        <v>3.2339558424520214</v>
      </c>
      <c r="Z64" s="35">
        <f t="shared" si="16"/>
        <v>3.2323642543943887</v>
      </c>
      <c r="AA64" s="35">
        <f t="shared" si="16"/>
        <v>3.2213758356430002</v>
      </c>
      <c r="AB64" s="35">
        <f t="shared" si="16"/>
        <v>3.2253038015216124</v>
      </c>
      <c r="AC64" s="35">
        <f t="shared" si="16"/>
        <v>3.2205741518881918</v>
      </c>
      <c r="AD64" s="35">
        <f t="shared" si="16"/>
        <v>3.2179251239374436</v>
      </c>
      <c r="AE64" s="35">
        <f t="shared" si="16"/>
        <v>3.223475040479407</v>
      </c>
      <c r="AF64" s="35">
        <f t="shared" si="16"/>
        <v>3.2222453849729296</v>
      </c>
      <c r="AG64" s="35">
        <f t="shared" si="16"/>
        <v>3.2214608747285194</v>
      </c>
    </row>
    <row r="65" spans="1:33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 spans="1:33" x14ac:dyDescent="0.25">
      <c r="A66" s="8" t="s">
        <v>2</v>
      </c>
      <c r="B66" s="9">
        <f t="shared" ref="B66:AG66" si="17">SUM(B67:B68)</f>
        <v>2135.23395084</v>
      </c>
      <c r="C66" s="9">
        <f t="shared" si="17"/>
        <v>2532.2982588</v>
      </c>
      <c r="D66" s="9">
        <f t="shared" si="17"/>
        <v>2884.1199897600009</v>
      </c>
      <c r="E66" s="9">
        <f t="shared" si="17"/>
        <v>2902.6442685600005</v>
      </c>
      <c r="F66" s="9">
        <f t="shared" si="17"/>
        <v>3422.9661631200001</v>
      </c>
      <c r="G66" s="9">
        <f t="shared" si="17"/>
        <v>3363.8503780800002</v>
      </c>
      <c r="H66" s="9">
        <f t="shared" si="17"/>
        <v>3564.5690995200002</v>
      </c>
      <c r="I66" s="9">
        <f t="shared" si="17"/>
        <v>4226.5534806000005</v>
      </c>
      <c r="J66" s="9">
        <f t="shared" si="17"/>
        <v>5048.012462040002</v>
      </c>
      <c r="K66" s="9">
        <f t="shared" si="17"/>
        <v>4868.9862890400009</v>
      </c>
      <c r="L66" s="9">
        <f t="shared" si="17"/>
        <v>4374.5458521599994</v>
      </c>
      <c r="M66" s="9">
        <f t="shared" si="17"/>
        <v>4476.7266026399975</v>
      </c>
      <c r="N66" s="9">
        <f t="shared" si="17"/>
        <v>3881.7050047200005</v>
      </c>
      <c r="O66" s="9">
        <f t="shared" si="17"/>
        <v>5200.001789760001</v>
      </c>
      <c r="P66" s="9">
        <f t="shared" si="17"/>
        <v>6118.0247404800011</v>
      </c>
      <c r="Q66" s="9">
        <f t="shared" si="17"/>
        <v>6246.6452960399993</v>
      </c>
      <c r="R66" s="9">
        <f t="shared" si="17"/>
        <v>6712.1470785600013</v>
      </c>
      <c r="S66" s="9">
        <f t="shared" si="17"/>
        <v>6680.0465420400005</v>
      </c>
      <c r="T66" s="9">
        <f t="shared" si="17"/>
        <v>6569.1218455199996</v>
      </c>
      <c r="U66" s="9">
        <f t="shared" si="17"/>
        <v>6834.3244754400021</v>
      </c>
      <c r="V66" s="9">
        <f t="shared" si="17"/>
        <v>6317.3396106</v>
      </c>
      <c r="W66" s="9">
        <f t="shared" si="17"/>
        <v>5543.2776365999998</v>
      </c>
      <c r="X66" s="9">
        <f t="shared" si="17"/>
        <v>5442.2858699999997</v>
      </c>
      <c r="Y66" s="9">
        <f t="shared" si="17"/>
        <v>5142.5153413200005</v>
      </c>
      <c r="Z66" s="9">
        <f t="shared" si="17"/>
        <v>5525.1500122800026</v>
      </c>
      <c r="AA66" s="9">
        <f t="shared" si="17"/>
        <v>5808.9165638400018</v>
      </c>
      <c r="AB66" s="9">
        <f t="shared" si="17"/>
        <v>6394.5714038400001</v>
      </c>
      <c r="AC66" s="9">
        <f t="shared" si="17"/>
        <v>7601.1895486799995</v>
      </c>
      <c r="AD66" s="9">
        <f t="shared" si="17"/>
        <v>5774.245918919999</v>
      </c>
      <c r="AE66" s="9">
        <f t="shared" si="17"/>
        <v>6604.9543227600025</v>
      </c>
      <c r="AF66" s="9">
        <f t="shared" si="17"/>
        <v>8241.4572065999982</v>
      </c>
      <c r="AG66" s="9">
        <f t="shared" si="17"/>
        <v>8174.5490206799977</v>
      </c>
    </row>
    <row r="67" spans="1:33" x14ac:dyDescent="0.25">
      <c r="A67" s="10" t="s">
        <v>29</v>
      </c>
      <c r="B67" s="11">
        <v>1100.681398337015</v>
      </c>
      <c r="C67" s="11">
        <v>1306.7149336396478</v>
      </c>
      <c r="D67" s="11">
        <v>1487.9668127412908</v>
      </c>
      <c r="E67" s="11">
        <v>1497.7640382447312</v>
      </c>
      <c r="F67" s="11">
        <v>1766.7104011511644</v>
      </c>
      <c r="G67" s="11">
        <v>1735.8085532727898</v>
      </c>
      <c r="H67" s="11">
        <v>1861.2423145059686</v>
      </c>
      <c r="I67" s="11">
        <v>2214.8456067727084</v>
      </c>
      <c r="J67" s="11">
        <v>2621.6109654169754</v>
      </c>
      <c r="K67" s="11">
        <v>2550.567236470165</v>
      </c>
      <c r="L67" s="11">
        <v>2268.0280080015873</v>
      </c>
      <c r="M67" s="11">
        <v>2287.0548284180386</v>
      </c>
      <c r="N67" s="11">
        <v>1993.3765681586065</v>
      </c>
      <c r="O67" s="11">
        <v>2674.1297197022091</v>
      </c>
      <c r="P67" s="11">
        <v>3203.1515965787876</v>
      </c>
      <c r="Q67" s="11">
        <v>3201.8384247331342</v>
      </c>
      <c r="R67" s="11">
        <v>3477.4117701029249</v>
      </c>
      <c r="S67" s="11">
        <v>3555.5141624235212</v>
      </c>
      <c r="T67" s="11">
        <v>3461.1431247157934</v>
      </c>
      <c r="U67" s="11">
        <v>3650.3165759790568</v>
      </c>
      <c r="V67" s="11">
        <v>3258.4213917322613</v>
      </c>
      <c r="W67" s="11">
        <v>2941.5298852813221</v>
      </c>
      <c r="X67" s="11">
        <v>2876.3506665829905</v>
      </c>
      <c r="Y67" s="11">
        <v>2734.2820027552139</v>
      </c>
      <c r="Z67" s="11">
        <v>2830.2854285900712</v>
      </c>
      <c r="AA67" s="11">
        <v>2917.063582196587</v>
      </c>
      <c r="AB67" s="11">
        <v>3274.0008164257497</v>
      </c>
      <c r="AC67" s="11">
        <v>4072.1049932445703</v>
      </c>
      <c r="AD67" s="11">
        <v>3135.2527847903621</v>
      </c>
      <c r="AE67" s="11">
        <v>3570.4736569951588</v>
      </c>
      <c r="AF67" s="11">
        <v>4098.8158081730126</v>
      </c>
      <c r="AG67" s="11">
        <v>4158.0951477095068</v>
      </c>
    </row>
    <row r="68" spans="1:33" x14ac:dyDescent="0.25">
      <c r="A68" s="12" t="s">
        <v>30</v>
      </c>
      <c r="B68" s="13">
        <v>1034.552552502985</v>
      </c>
      <c r="C68" s="13">
        <v>1225.5833251603522</v>
      </c>
      <c r="D68" s="13">
        <v>1396.1531770187098</v>
      </c>
      <c r="E68" s="13">
        <v>1404.8802303152693</v>
      </c>
      <c r="F68" s="13">
        <v>1656.2557619688357</v>
      </c>
      <c r="G68" s="13">
        <v>1628.0418248072106</v>
      </c>
      <c r="H68" s="13">
        <v>1703.3267850140314</v>
      </c>
      <c r="I68" s="13">
        <v>2011.7078738272919</v>
      </c>
      <c r="J68" s="13">
        <v>2426.4014966230261</v>
      </c>
      <c r="K68" s="13">
        <v>2318.4190525698359</v>
      </c>
      <c r="L68" s="13">
        <v>2106.5178441584121</v>
      </c>
      <c r="M68" s="13">
        <v>2189.6717742219594</v>
      </c>
      <c r="N68" s="13">
        <v>1888.328436561394</v>
      </c>
      <c r="O68" s="13">
        <v>2525.8720700577919</v>
      </c>
      <c r="P68" s="13">
        <v>2914.8731439012136</v>
      </c>
      <c r="Q68" s="13">
        <v>3044.8068713068651</v>
      </c>
      <c r="R68" s="13">
        <v>3234.7353084570768</v>
      </c>
      <c r="S68" s="13">
        <v>3124.5323796164794</v>
      </c>
      <c r="T68" s="13">
        <v>3107.9787208042062</v>
      </c>
      <c r="U68" s="13">
        <v>3184.0078994609453</v>
      </c>
      <c r="V68" s="13">
        <v>3058.9182188677382</v>
      </c>
      <c r="W68" s="13">
        <v>2601.7477513186777</v>
      </c>
      <c r="X68" s="13">
        <v>2565.9352034170088</v>
      </c>
      <c r="Y68" s="13">
        <v>2408.2333385647867</v>
      </c>
      <c r="Z68" s="13">
        <v>2694.8645836899309</v>
      </c>
      <c r="AA68" s="13">
        <v>2891.8529816434148</v>
      </c>
      <c r="AB68" s="13">
        <v>3120.5705874142504</v>
      </c>
      <c r="AC68" s="13">
        <v>3529.0845554354291</v>
      </c>
      <c r="AD68" s="13">
        <v>2638.9931341296369</v>
      </c>
      <c r="AE68" s="13">
        <v>3034.4806657648437</v>
      </c>
      <c r="AF68" s="13">
        <v>4142.6413984269857</v>
      </c>
      <c r="AG68" s="13">
        <v>4016.4538729704909</v>
      </c>
    </row>
    <row r="69" spans="1:33" x14ac:dyDescent="0.25">
      <c r="A69" s="14" t="s">
        <v>24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 spans="1:33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 spans="1:33" x14ac:dyDescent="0.25">
      <c r="A71" s="8" t="s">
        <v>7</v>
      </c>
      <c r="B71" s="9">
        <f t="shared" ref="B71:AG73" si="18">IF(B66=0,0,100*B66/B12)</f>
        <v>43452.885562727497</v>
      </c>
      <c r="C71" s="9">
        <f t="shared" si="18"/>
        <v>43522.663128890279</v>
      </c>
      <c r="D71" s="9">
        <f t="shared" si="18"/>
        <v>43509.285010468055</v>
      </c>
      <c r="E71" s="9">
        <f t="shared" si="18"/>
        <v>43520.116967863883</v>
      </c>
      <c r="F71" s="9">
        <f t="shared" si="18"/>
        <v>43537.710709339735</v>
      </c>
      <c r="G71" s="9">
        <f t="shared" si="18"/>
        <v>43522.531650076744</v>
      </c>
      <c r="H71" s="9">
        <f t="shared" si="18"/>
        <v>42475.612291985846</v>
      </c>
      <c r="I71" s="9">
        <f t="shared" si="18"/>
        <v>42643.699129883818</v>
      </c>
      <c r="J71" s="9">
        <f t="shared" si="18"/>
        <v>44071.587010088966</v>
      </c>
      <c r="K71" s="9">
        <f t="shared" si="18"/>
        <v>39635.904557059184</v>
      </c>
      <c r="L71" s="9">
        <f t="shared" si="18"/>
        <v>39873.956523851419</v>
      </c>
      <c r="M71" s="9">
        <f t="shared" si="18"/>
        <v>43173.403276267709</v>
      </c>
      <c r="N71" s="9">
        <f t="shared" si="18"/>
        <v>36984.776156212247</v>
      </c>
      <c r="O71" s="9">
        <f t="shared" si="18"/>
        <v>47982.261607689426</v>
      </c>
      <c r="P71" s="9">
        <f t="shared" si="18"/>
        <v>53438.532401805125</v>
      </c>
      <c r="Q71" s="9">
        <f t="shared" si="18"/>
        <v>52611.915073297852</v>
      </c>
      <c r="R71" s="9">
        <f t="shared" si="18"/>
        <v>61748.385612794234</v>
      </c>
      <c r="S71" s="9">
        <f t="shared" si="18"/>
        <v>51917.249005282545</v>
      </c>
      <c r="T71" s="9">
        <f t="shared" si="18"/>
        <v>51594.42465013203</v>
      </c>
      <c r="U71" s="9">
        <f t="shared" si="18"/>
        <v>65725.193407827988</v>
      </c>
      <c r="V71" s="9">
        <f t="shared" si="18"/>
        <v>53328.875097269105</v>
      </c>
      <c r="W71" s="9">
        <f t="shared" si="18"/>
        <v>48787.430676119606</v>
      </c>
      <c r="X71" s="9">
        <f t="shared" si="18"/>
        <v>54793.961764844753</v>
      </c>
      <c r="Y71" s="9">
        <f t="shared" si="18"/>
        <v>45033.649176440573</v>
      </c>
      <c r="Z71" s="9">
        <f t="shared" si="18"/>
        <v>48385.424518948115</v>
      </c>
      <c r="AA71" s="9">
        <f t="shared" si="18"/>
        <v>52978.238425379161</v>
      </c>
      <c r="AB71" s="9">
        <f t="shared" si="18"/>
        <v>59418.819938780107</v>
      </c>
      <c r="AC71" s="9">
        <f t="shared" si="18"/>
        <v>72335.377585632639</v>
      </c>
      <c r="AD71" s="9">
        <f t="shared" si="18"/>
        <v>53869.264461355015</v>
      </c>
      <c r="AE71" s="9">
        <f t="shared" si="18"/>
        <v>62241.455383593333</v>
      </c>
      <c r="AF71" s="9">
        <f t="shared" si="18"/>
        <v>84198.468171454966</v>
      </c>
      <c r="AG71" s="9">
        <f t="shared" si="18"/>
        <v>94178.383591803387</v>
      </c>
    </row>
    <row r="72" spans="1:33" x14ac:dyDescent="0.25">
      <c r="A72" s="10" t="s">
        <v>29</v>
      </c>
      <c r="B72" s="11">
        <f t="shared" si="18"/>
        <v>31747.766076620363</v>
      </c>
      <c r="C72" s="11">
        <f t="shared" si="18"/>
        <v>31831.694515682368</v>
      </c>
      <c r="D72" s="11">
        <f t="shared" si="18"/>
        <v>31815.611010014032</v>
      </c>
      <c r="E72" s="11">
        <f t="shared" si="18"/>
        <v>31828.631245567485</v>
      </c>
      <c r="F72" s="11">
        <f t="shared" si="18"/>
        <v>31849.795775472514</v>
      </c>
      <c r="G72" s="11">
        <f t="shared" si="18"/>
        <v>31831.539645966917</v>
      </c>
      <c r="H72" s="11">
        <f t="shared" si="18"/>
        <v>31029.233109332356</v>
      </c>
      <c r="I72" s="11">
        <f t="shared" si="18"/>
        <v>31160.578301478272</v>
      </c>
      <c r="J72" s="11">
        <f t="shared" si="18"/>
        <v>32265.190863841926</v>
      </c>
      <c r="K72" s="11">
        <f t="shared" si="18"/>
        <v>28884.549404076271</v>
      </c>
      <c r="L72" s="11">
        <f t="shared" si="18"/>
        <v>29080.533208348261</v>
      </c>
      <c r="M72" s="11">
        <f t="shared" si="18"/>
        <v>31451.485334264595</v>
      </c>
      <c r="N72" s="11">
        <f t="shared" si="18"/>
        <v>26774.450316230832</v>
      </c>
      <c r="O72" s="11">
        <f t="shared" si="18"/>
        <v>34706.033387585929</v>
      </c>
      <c r="P72" s="11">
        <f t="shared" si="18"/>
        <v>38263.751232389106</v>
      </c>
      <c r="Q72" s="11">
        <f t="shared" si="18"/>
        <v>37954.138190536243</v>
      </c>
      <c r="R72" s="11">
        <f t="shared" si="18"/>
        <v>44463.456250402611</v>
      </c>
      <c r="S72" s="11">
        <f t="shared" si="18"/>
        <v>36626.503477454222</v>
      </c>
      <c r="T72" s="11">
        <f t="shared" si="18"/>
        <v>36811.770140218148</v>
      </c>
      <c r="U72" s="11">
        <f t="shared" si="18"/>
        <v>47135.842963436298</v>
      </c>
      <c r="V72" s="11">
        <f t="shared" si="18"/>
        <v>37944.03677617848</v>
      </c>
      <c r="W72" s="11">
        <f t="shared" si="18"/>
        <v>34479.826842830109</v>
      </c>
      <c r="X72" s="11">
        <f t="shared" si="18"/>
        <v>38814.251332970569</v>
      </c>
      <c r="Y72" s="11">
        <f t="shared" si="18"/>
        <v>31556.521292225301</v>
      </c>
      <c r="Z72" s="11">
        <f t="shared" si="18"/>
        <v>34017.616566976714</v>
      </c>
      <c r="AA72" s="11">
        <f t="shared" si="18"/>
        <v>37036.805074434327</v>
      </c>
      <c r="AB72" s="11">
        <f t="shared" si="18"/>
        <v>41914.013262258115</v>
      </c>
      <c r="AC72" s="11">
        <f t="shared" si="18"/>
        <v>50784.400377837301</v>
      </c>
      <c r="AD72" s="11">
        <f t="shared" si="18"/>
        <v>37678.861432892234</v>
      </c>
      <c r="AE72" s="11">
        <f t="shared" si="18"/>
        <v>43584.697294325015</v>
      </c>
      <c r="AF72" s="11">
        <f t="shared" si="18"/>
        <v>55619.939948025276</v>
      </c>
      <c r="AG72" s="11">
        <f t="shared" si="18"/>
        <v>60855.465834557806</v>
      </c>
    </row>
    <row r="73" spans="1:33" x14ac:dyDescent="0.25">
      <c r="A73" s="12" t="s">
        <v>30</v>
      </c>
      <c r="B73" s="13">
        <f t="shared" si="18"/>
        <v>71498.895434668739</v>
      </c>
      <c r="C73" s="13">
        <f t="shared" si="18"/>
        <v>71534.786724113495</v>
      </c>
      <c r="D73" s="13">
        <f t="shared" si="18"/>
        <v>71527.868320099733</v>
      </c>
      <c r="E73" s="13">
        <f t="shared" si="18"/>
        <v>71533.473916583796</v>
      </c>
      <c r="F73" s="13">
        <f t="shared" si="18"/>
        <v>71542.516601859388</v>
      </c>
      <c r="G73" s="13">
        <f t="shared" si="18"/>
        <v>71534.70177901577</v>
      </c>
      <c r="H73" s="13">
        <f t="shared" si="18"/>
        <v>71159.157258472143</v>
      </c>
      <c r="I73" s="13">
        <f t="shared" si="18"/>
        <v>71757.653406122467</v>
      </c>
      <c r="J73" s="13">
        <f t="shared" si="18"/>
        <v>72888.52744246638</v>
      </c>
      <c r="K73" s="13">
        <f t="shared" si="18"/>
        <v>67121.387921603062</v>
      </c>
      <c r="L73" s="13">
        <f t="shared" si="18"/>
        <v>66413.809041925066</v>
      </c>
      <c r="M73" s="13">
        <f t="shared" si="18"/>
        <v>70691.902214310554</v>
      </c>
      <c r="N73" s="13">
        <f t="shared" si="18"/>
        <v>61905.445930552531</v>
      </c>
      <c r="O73" s="13">
        <f t="shared" si="18"/>
        <v>80640.66506881277</v>
      </c>
      <c r="P73" s="13">
        <f t="shared" si="18"/>
        <v>94716.510534176079</v>
      </c>
      <c r="Q73" s="13">
        <f t="shared" si="18"/>
        <v>88589.343329682815</v>
      </c>
      <c r="R73" s="13">
        <f t="shared" si="18"/>
        <v>106080.30258667165</v>
      </c>
      <c r="S73" s="13">
        <f t="shared" si="18"/>
        <v>98901.737721972022</v>
      </c>
      <c r="T73" s="13">
        <f t="shared" si="18"/>
        <v>93333.843473874789</v>
      </c>
      <c r="U73" s="13">
        <f t="shared" si="18"/>
        <v>119966.31228694427</v>
      </c>
      <c r="V73" s="13">
        <f t="shared" si="18"/>
        <v>93873.255100493348</v>
      </c>
      <c r="W73" s="13">
        <f t="shared" si="18"/>
        <v>91904.023091929805</v>
      </c>
      <c r="X73" s="13">
        <f t="shared" si="18"/>
        <v>101753.37481627653</v>
      </c>
      <c r="Y73" s="13">
        <f t="shared" si="18"/>
        <v>87427.151289671907</v>
      </c>
      <c r="Z73" s="13">
        <f t="shared" si="18"/>
        <v>86959.728158617698</v>
      </c>
      <c r="AA73" s="13">
        <f t="shared" si="18"/>
        <v>93629.866131734554</v>
      </c>
      <c r="AB73" s="13">
        <f t="shared" si="18"/>
        <v>105759.46789039123</v>
      </c>
      <c r="AC73" s="13">
        <f t="shared" si="18"/>
        <v>141739.2404033278</v>
      </c>
      <c r="AD73" s="13">
        <f t="shared" si="18"/>
        <v>110049.15878811489</v>
      </c>
      <c r="AE73" s="13">
        <f t="shared" si="18"/>
        <v>125402.64509584897</v>
      </c>
      <c r="AF73" s="13">
        <f t="shared" si="18"/>
        <v>171268.17213908141</v>
      </c>
      <c r="AG73" s="13">
        <f t="shared" si="18"/>
        <v>217444.35780337211</v>
      </c>
    </row>
    <row r="74" spans="1:33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 spans="1:33" x14ac:dyDescent="0.25">
      <c r="A75" s="8" t="s">
        <v>19</v>
      </c>
      <c r="B75" s="21">
        <f t="shared" ref="B75:AG77" si="19">IF(B66=0,0,1000*B66/B3)</f>
        <v>51.226152608126419</v>
      </c>
      <c r="C75" s="21">
        <f t="shared" si="19"/>
        <v>51.308405785258053</v>
      </c>
      <c r="D75" s="21">
        <f t="shared" si="19"/>
        <v>51.29264144281403</v>
      </c>
      <c r="E75" s="21">
        <f t="shared" si="19"/>
        <v>51.305398832642545</v>
      </c>
      <c r="F75" s="21">
        <f t="shared" si="19"/>
        <v>51.326144951098591</v>
      </c>
      <c r="G75" s="21">
        <f t="shared" si="19"/>
        <v>51.308252015174361</v>
      </c>
      <c r="H75" s="21">
        <f t="shared" si="19"/>
        <v>50.566266680132586</v>
      </c>
      <c r="I75" s="21">
        <f t="shared" si="19"/>
        <v>50.68770783260419</v>
      </c>
      <c r="J75" s="21">
        <f t="shared" si="19"/>
        <v>51.70126049729847</v>
      </c>
      <c r="K75" s="21">
        <f t="shared" si="19"/>
        <v>48.510685489303874</v>
      </c>
      <c r="L75" s="21">
        <f t="shared" si="19"/>
        <v>48.705454104769167</v>
      </c>
      <c r="M75" s="21">
        <f t="shared" si="19"/>
        <v>51.31754323163414</v>
      </c>
      <c r="N75" s="21">
        <f t="shared" si="19"/>
        <v>43.075759075553137</v>
      </c>
      <c r="O75" s="21">
        <f t="shared" si="19"/>
        <v>55.880133528818007</v>
      </c>
      <c r="P75" s="21">
        <f t="shared" si="19"/>
        <v>64.582881079308564</v>
      </c>
      <c r="Q75" s="21">
        <f t="shared" si="19"/>
        <v>58.069201825097366</v>
      </c>
      <c r="R75" s="21">
        <f t="shared" si="19"/>
        <v>66.352816587842881</v>
      </c>
      <c r="S75" s="21">
        <f t="shared" si="19"/>
        <v>65.890315717191797</v>
      </c>
      <c r="T75" s="21">
        <f t="shared" si="19"/>
        <v>59.063774014149125</v>
      </c>
      <c r="U75" s="21">
        <f t="shared" si="19"/>
        <v>71.14126687704146</v>
      </c>
      <c r="V75" s="21">
        <f t="shared" si="19"/>
        <v>53.445128554023206</v>
      </c>
      <c r="W75" s="21">
        <f t="shared" si="19"/>
        <v>52.079884284326134</v>
      </c>
      <c r="X75" s="21">
        <f t="shared" si="19"/>
        <v>54.942725959880036</v>
      </c>
      <c r="Y75" s="21">
        <f t="shared" si="19"/>
        <v>48.805302447300605</v>
      </c>
      <c r="Z75" s="21">
        <f t="shared" si="19"/>
        <v>48.076478930601368</v>
      </c>
      <c r="AA75" s="21">
        <f t="shared" si="19"/>
        <v>48.62222710207525</v>
      </c>
      <c r="AB75" s="21">
        <f t="shared" si="19"/>
        <v>54.518821164778799</v>
      </c>
      <c r="AC75" s="21">
        <f t="shared" si="19"/>
        <v>72.639081533958333</v>
      </c>
      <c r="AD75" s="21">
        <f t="shared" si="19"/>
        <v>56.945629317280776</v>
      </c>
      <c r="AE75" s="21">
        <f t="shared" si="19"/>
        <v>62.927631214703474</v>
      </c>
      <c r="AF75" s="21">
        <f t="shared" si="19"/>
        <v>74.778163618799638</v>
      </c>
      <c r="AG75" s="21">
        <f t="shared" si="19"/>
        <v>89.439160302977015</v>
      </c>
    </row>
    <row r="76" spans="1:33" x14ac:dyDescent="0.25">
      <c r="A76" s="10" t="s">
        <v>29</v>
      </c>
      <c r="B76" s="22">
        <f t="shared" si="19"/>
        <v>62.744005874724934</v>
      </c>
      <c r="C76" s="22">
        <f t="shared" si="19"/>
        <v>62.909880739403953</v>
      </c>
      <c r="D76" s="22">
        <f t="shared" si="19"/>
        <v>62.878088122865748</v>
      </c>
      <c r="E76" s="22">
        <f t="shared" si="19"/>
        <v>62.903816455299712</v>
      </c>
      <c r="F76" s="22">
        <f t="shared" si="19"/>
        <v>62.945653822846339</v>
      </c>
      <c r="G76" s="22">
        <f t="shared" si="19"/>
        <v>62.909569882494665</v>
      </c>
      <c r="H76" s="22">
        <f t="shared" si="19"/>
        <v>61.323947208101401</v>
      </c>
      <c r="I76" s="22">
        <f t="shared" si="19"/>
        <v>61.583523919007014</v>
      </c>
      <c r="J76" s="22">
        <f t="shared" si="19"/>
        <v>63.766597088495359</v>
      </c>
      <c r="K76" s="22">
        <f t="shared" si="19"/>
        <v>57.085340951541632</v>
      </c>
      <c r="L76" s="22">
        <f t="shared" si="19"/>
        <v>57.472673828774887</v>
      </c>
      <c r="M76" s="22">
        <f t="shared" si="19"/>
        <v>62.841049703775127</v>
      </c>
      <c r="N76" s="22">
        <f t="shared" si="19"/>
        <v>51.376727745570633</v>
      </c>
      <c r="O76" s="22">
        <f t="shared" si="19"/>
        <v>66.578738792592503</v>
      </c>
      <c r="P76" s="22">
        <f t="shared" si="19"/>
        <v>75.567939227160821</v>
      </c>
      <c r="Q76" s="22">
        <f t="shared" si="19"/>
        <v>72.099593320565575</v>
      </c>
      <c r="R76" s="22">
        <f t="shared" si="19"/>
        <v>78.701223916165034</v>
      </c>
      <c r="S76" s="22">
        <f t="shared" si="19"/>
        <v>75.919532212985203</v>
      </c>
      <c r="T76" s="22">
        <f t="shared" si="19"/>
        <v>70.953224618577266</v>
      </c>
      <c r="U76" s="22">
        <f t="shared" si="19"/>
        <v>84.758106086876964</v>
      </c>
      <c r="V76" s="22">
        <f t="shared" si="19"/>
        <v>68.312572973147326</v>
      </c>
      <c r="W76" s="22">
        <f t="shared" si="19"/>
        <v>61.972997244106445</v>
      </c>
      <c r="X76" s="22">
        <f t="shared" si="19"/>
        <v>66.546254610193131</v>
      </c>
      <c r="Y76" s="22">
        <f t="shared" si="19"/>
        <v>58.059648474482948</v>
      </c>
      <c r="Z76" s="22">
        <f t="shared" si="19"/>
        <v>59.91139821880099</v>
      </c>
      <c r="AA76" s="22">
        <f t="shared" si="19"/>
        <v>62.654287883412145</v>
      </c>
      <c r="AB76" s="22">
        <f t="shared" si="19"/>
        <v>66.42537263336672</v>
      </c>
      <c r="AC76" s="22">
        <f t="shared" si="19"/>
        <v>81.48819283977025</v>
      </c>
      <c r="AD76" s="22">
        <f t="shared" si="19"/>
        <v>62.316208141781111</v>
      </c>
      <c r="AE76" s="22">
        <f t="shared" si="19"/>
        <v>71.861827120978106</v>
      </c>
      <c r="AF76" s="22">
        <f t="shared" si="19"/>
        <v>82.268379361568734</v>
      </c>
      <c r="AG76" s="22">
        <f t="shared" si="19"/>
        <v>82.583448999207732</v>
      </c>
    </row>
    <row r="77" spans="1:33" x14ac:dyDescent="0.25">
      <c r="A77" s="12" t="s">
        <v>30</v>
      </c>
      <c r="B77" s="23">
        <f t="shared" si="19"/>
        <v>42.856215634885267</v>
      </c>
      <c r="C77" s="23">
        <f t="shared" si="19"/>
        <v>42.877701563279906</v>
      </c>
      <c r="D77" s="23">
        <f t="shared" si="19"/>
        <v>42.87358484655681</v>
      </c>
      <c r="E77" s="23">
        <f t="shared" si="19"/>
        <v>42.876916350364908</v>
      </c>
      <c r="F77" s="23">
        <f t="shared" si="19"/>
        <v>42.882335617411307</v>
      </c>
      <c r="G77" s="23">
        <f t="shared" si="19"/>
        <v>42.877661947005876</v>
      </c>
      <c r="H77" s="23">
        <f t="shared" si="19"/>
        <v>42.432493824559671</v>
      </c>
      <c r="I77" s="23">
        <f t="shared" si="19"/>
        <v>42.42383389955814</v>
      </c>
      <c r="J77" s="23">
        <f t="shared" si="19"/>
        <v>42.925795595050424</v>
      </c>
      <c r="K77" s="23">
        <f t="shared" si="19"/>
        <v>41.631201504194095</v>
      </c>
      <c r="L77" s="23">
        <f t="shared" si="19"/>
        <v>41.834482407611034</v>
      </c>
      <c r="M77" s="23">
        <f t="shared" si="19"/>
        <v>43.068580631033988</v>
      </c>
      <c r="N77" s="23">
        <f t="shared" si="19"/>
        <v>36.799312266546195</v>
      </c>
      <c r="O77" s="23">
        <f t="shared" si="19"/>
        <v>47.755782405657484</v>
      </c>
      <c r="P77" s="23">
        <f t="shared" si="19"/>
        <v>55.687221324329911</v>
      </c>
      <c r="Q77" s="23">
        <f t="shared" si="19"/>
        <v>48.204872289778542</v>
      </c>
      <c r="R77" s="23">
        <f t="shared" si="19"/>
        <v>56.776180130718394</v>
      </c>
      <c r="S77" s="23">
        <f t="shared" si="19"/>
        <v>57.279744929262108</v>
      </c>
      <c r="T77" s="23">
        <f t="shared" si="19"/>
        <v>49.775287618907328</v>
      </c>
      <c r="U77" s="23">
        <f t="shared" si="19"/>
        <v>60.076202782068414</v>
      </c>
      <c r="V77" s="23">
        <f t="shared" si="19"/>
        <v>43.386670933955081</v>
      </c>
      <c r="W77" s="23">
        <f t="shared" si="19"/>
        <v>44.117402079135971</v>
      </c>
      <c r="X77" s="23">
        <f t="shared" si="19"/>
        <v>45.959403462655423</v>
      </c>
      <c r="Y77" s="23">
        <f t="shared" si="19"/>
        <v>41.326315743255179</v>
      </c>
      <c r="Z77" s="23">
        <f t="shared" si="19"/>
        <v>39.815975841279737</v>
      </c>
      <c r="AA77" s="23">
        <f t="shared" si="19"/>
        <v>39.662068376063779</v>
      </c>
      <c r="AB77" s="23">
        <f t="shared" si="19"/>
        <v>45.888940379109066</v>
      </c>
      <c r="AC77" s="23">
        <f t="shared" si="19"/>
        <v>64.550680114645772</v>
      </c>
      <c r="AD77" s="23">
        <f t="shared" si="19"/>
        <v>51.656553365024671</v>
      </c>
      <c r="AE77" s="23">
        <f t="shared" si="19"/>
        <v>54.897038651682259</v>
      </c>
      <c r="AF77" s="23">
        <f t="shared" si="19"/>
        <v>68.598601417970613</v>
      </c>
      <c r="AG77" s="23">
        <f t="shared" si="19"/>
        <v>97.848572441447928</v>
      </c>
    </row>
    <row r="78" spans="1:33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spans="1:33" x14ac:dyDescent="0.25">
      <c r="A79" s="8" t="s">
        <v>8</v>
      </c>
      <c r="B79" s="36">
        <f t="shared" ref="B79:AG81" si="20">IF(B66=0,0,B66/B$66)</f>
        <v>1</v>
      </c>
      <c r="C79" s="36">
        <f t="shared" si="20"/>
        <v>1</v>
      </c>
      <c r="D79" s="36">
        <f t="shared" si="20"/>
        <v>1</v>
      </c>
      <c r="E79" s="36">
        <f t="shared" si="20"/>
        <v>1</v>
      </c>
      <c r="F79" s="36">
        <f t="shared" si="20"/>
        <v>1</v>
      </c>
      <c r="G79" s="36">
        <f t="shared" si="20"/>
        <v>1</v>
      </c>
      <c r="H79" s="36">
        <f t="shared" si="20"/>
        <v>1</v>
      </c>
      <c r="I79" s="36">
        <f t="shared" si="20"/>
        <v>1</v>
      </c>
      <c r="J79" s="36">
        <f t="shared" si="20"/>
        <v>1</v>
      </c>
      <c r="K79" s="36">
        <f t="shared" si="20"/>
        <v>1</v>
      </c>
      <c r="L79" s="36">
        <f t="shared" si="20"/>
        <v>1</v>
      </c>
      <c r="M79" s="36">
        <f t="shared" si="20"/>
        <v>1</v>
      </c>
      <c r="N79" s="36">
        <f t="shared" si="20"/>
        <v>1</v>
      </c>
      <c r="O79" s="36">
        <f t="shared" si="20"/>
        <v>1</v>
      </c>
      <c r="P79" s="36">
        <f t="shared" si="20"/>
        <v>1</v>
      </c>
      <c r="Q79" s="36">
        <f t="shared" si="20"/>
        <v>1</v>
      </c>
      <c r="R79" s="36">
        <f t="shared" si="20"/>
        <v>1</v>
      </c>
      <c r="S79" s="36">
        <f t="shared" si="20"/>
        <v>1</v>
      </c>
      <c r="T79" s="36">
        <f t="shared" si="20"/>
        <v>1</v>
      </c>
      <c r="U79" s="36">
        <f t="shared" si="20"/>
        <v>1</v>
      </c>
      <c r="V79" s="36">
        <f t="shared" si="20"/>
        <v>1</v>
      </c>
      <c r="W79" s="36">
        <f t="shared" si="20"/>
        <v>1</v>
      </c>
      <c r="X79" s="36">
        <f t="shared" si="20"/>
        <v>1</v>
      </c>
      <c r="Y79" s="36">
        <f t="shared" si="20"/>
        <v>1</v>
      </c>
      <c r="Z79" s="36">
        <f t="shared" si="20"/>
        <v>1</v>
      </c>
      <c r="AA79" s="36">
        <f t="shared" si="20"/>
        <v>1</v>
      </c>
      <c r="AB79" s="36">
        <f t="shared" si="20"/>
        <v>1</v>
      </c>
      <c r="AC79" s="36">
        <f t="shared" si="20"/>
        <v>1</v>
      </c>
      <c r="AD79" s="36">
        <f t="shared" si="20"/>
        <v>1</v>
      </c>
      <c r="AE79" s="36">
        <f t="shared" si="20"/>
        <v>1</v>
      </c>
      <c r="AF79" s="36">
        <f t="shared" si="20"/>
        <v>1</v>
      </c>
      <c r="AG79" s="36">
        <f t="shared" si="20"/>
        <v>1</v>
      </c>
    </row>
    <row r="80" spans="1:33" x14ac:dyDescent="0.25">
      <c r="A80" s="10" t="s">
        <v>29</v>
      </c>
      <c r="B80" s="37">
        <f t="shared" si="20"/>
        <v>0.51548515229631275</v>
      </c>
      <c r="C80" s="37">
        <f t="shared" si="20"/>
        <v>0.51601936268710746</v>
      </c>
      <c r="D80" s="37">
        <f t="shared" si="20"/>
        <v>0.51591709707788913</v>
      </c>
      <c r="E80" s="37">
        <f t="shared" si="20"/>
        <v>0.51599986070210757</v>
      </c>
      <c r="F80" s="37">
        <f t="shared" si="20"/>
        <v>0.51613434575725547</v>
      </c>
      <c r="G80" s="37">
        <f t="shared" si="20"/>
        <v>0.51601835937291152</v>
      </c>
      <c r="H80" s="37">
        <f t="shared" si="20"/>
        <v>0.52215071795258527</v>
      </c>
      <c r="I80" s="37">
        <f t="shared" si="20"/>
        <v>0.52403113244370669</v>
      </c>
      <c r="J80" s="37">
        <f t="shared" si="20"/>
        <v>0.51933527999998841</v>
      </c>
      <c r="K80" s="37">
        <f t="shared" si="20"/>
        <v>0.52383947808837439</v>
      </c>
      <c r="L80" s="37">
        <f t="shared" si="20"/>
        <v>0.51846022070650222</v>
      </c>
      <c r="M80" s="37">
        <f t="shared" si="20"/>
        <v>0.51087659163043941</v>
      </c>
      <c r="N80" s="37">
        <f t="shared" si="20"/>
        <v>0.51353118429523603</v>
      </c>
      <c r="O80" s="37">
        <f t="shared" si="20"/>
        <v>0.51425553832850313</v>
      </c>
      <c r="P80" s="37">
        <f t="shared" si="20"/>
        <v>0.52355976519432612</v>
      </c>
      <c r="Q80" s="37">
        <f t="shared" si="20"/>
        <v>0.51256927086333981</v>
      </c>
      <c r="R80" s="37">
        <f t="shared" si="20"/>
        <v>0.51807740941948421</v>
      </c>
      <c r="S80" s="37">
        <f t="shared" si="20"/>
        <v>0.53225889071990096</v>
      </c>
      <c r="T80" s="37">
        <f t="shared" si="20"/>
        <v>0.52688064038212645</v>
      </c>
      <c r="U80" s="37">
        <f t="shared" si="20"/>
        <v>0.53411519881693137</v>
      </c>
      <c r="V80" s="37">
        <f t="shared" si="20"/>
        <v>0.51579012568279314</v>
      </c>
      <c r="W80" s="37">
        <f t="shared" si="20"/>
        <v>0.53064812519214277</v>
      </c>
      <c r="X80" s="37">
        <f t="shared" si="20"/>
        <v>0.52851884948538919</v>
      </c>
      <c r="Y80" s="37">
        <f t="shared" si="20"/>
        <v>0.53170128259712068</v>
      </c>
      <c r="Z80" s="37">
        <f t="shared" si="20"/>
        <v>0.51225494734071997</v>
      </c>
      <c r="AA80" s="37">
        <f t="shared" si="20"/>
        <v>0.50216999162202691</v>
      </c>
      <c r="AB80" s="37">
        <f t="shared" si="20"/>
        <v>0.51199691264056912</v>
      </c>
      <c r="AC80" s="37">
        <f t="shared" si="20"/>
        <v>0.53571943801239907</v>
      </c>
      <c r="AD80" s="37">
        <f t="shared" si="20"/>
        <v>0.54297181464290178</v>
      </c>
      <c r="AE80" s="37">
        <f t="shared" si="20"/>
        <v>0.54057507175964392</v>
      </c>
      <c r="AF80" s="37">
        <f t="shared" si="20"/>
        <v>0.49734115040851778</v>
      </c>
      <c r="AG80" s="37">
        <f t="shared" si="20"/>
        <v>0.50866355283824782</v>
      </c>
    </row>
    <row r="81" spans="1:33" x14ac:dyDescent="0.25">
      <c r="A81" s="12" t="s">
        <v>30</v>
      </c>
      <c r="B81" s="38">
        <f t="shared" si="20"/>
        <v>0.48451484770368725</v>
      </c>
      <c r="C81" s="38">
        <f t="shared" si="20"/>
        <v>0.48398063731289259</v>
      </c>
      <c r="D81" s="38">
        <f t="shared" si="20"/>
        <v>0.48408290292211087</v>
      </c>
      <c r="E81" s="38">
        <f t="shared" si="20"/>
        <v>0.48400013929789243</v>
      </c>
      <c r="F81" s="38">
        <f t="shared" si="20"/>
        <v>0.48386565424274447</v>
      </c>
      <c r="G81" s="38">
        <f t="shared" si="20"/>
        <v>0.48398164062708854</v>
      </c>
      <c r="H81" s="38">
        <f t="shared" si="20"/>
        <v>0.47784928204741467</v>
      </c>
      <c r="I81" s="38">
        <f t="shared" si="20"/>
        <v>0.47596886755629325</v>
      </c>
      <c r="J81" s="38">
        <f t="shared" si="20"/>
        <v>0.48066472000001148</v>
      </c>
      <c r="K81" s="38">
        <f t="shared" si="20"/>
        <v>0.47616052191162561</v>
      </c>
      <c r="L81" s="38">
        <f t="shared" si="20"/>
        <v>0.48153977929349773</v>
      </c>
      <c r="M81" s="38">
        <f t="shared" si="20"/>
        <v>0.48912340836956064</v>
      </c>
      <c r="N81" s="38">
        <f t="shared" si="20"/>
        <v>0.48646881570476402</v>
      </c>
      <c r="O81" s="38">
        <f t="shared" si="20"/>
        <v>0.48574446167149687</v>
      </c>
      <c r="P81" s="38">
        <f t="shared" si="20"/>
        <v>0.47644023480567382</v>
      </c>
      <c r="Q81" s="38">
        <f t="shared" si="20"/>
        <v>0.48743072913666013</v>
      </c>
      <c r="R81" s="38">
        <f t="shared" si="20"/>
        <v>0.48192259058051579</v>
      </c>
      <c r="S81" s="38">
        <f t="shared" si="20"/>
        <v>0.46774110928009899</v>
      </c>
      <c r="T81" s="38">
        <f t="shared" si="20"/>
        <v>0.4731193596178736</v>
      </c>
      <c r="U81" s="38">
        <f t="shared" si="20"/>
        <v>0.46588480118306863</v>
      </c>
      <c r="V81" s="38">
        <f t="shared" si="20"/>
        <v>0.4842098743172068</v>
      </c>
      <c r="W81" s="38">
        <f t="shared" si="20"/>
        <v>0.46935187480785723</v>
      </c>
      <c r="X81" s="38">
        <f t="shared" si="20"/>
        <v>0.4714811505146107</v>
      </c>
      <c r="Y81" s="38">
        <f t="shared" si="20"/>
        <v>0.46829871740287937</v>
      </c>
      <c r="Z81" s="38">
        <f t="shared" si="20"/>
        <v>0.48774505265927992</v>
      </c>
      <c r="AA81" s="38">
        <f t="shared" si="20"/>
        <v>0.49783000837797309</v>
      </c>
      <c r="AB81" s="38">
        <f t="shared" si="20"/>
        <v>0.48800308735943093</v>
      </c>
      <c r="AC81" s="38">
        <f t="shared" si="20"/>
        <v>0.46428056198760098</v>
      </c>
      <c r="AD81" s="38">
        <f t="shared" si="20"/>
        <v>0.45702818535709816</v>
      </c>
      <c r="AE81" s="38">
        <f t="shared" si="20"/>
        <v>0.45942492824035608</v>
      </c>
      <c r="AF81" s="38">
        <f t="shared" si="20"/>
        <v>0.50265884959148222</v>
      </c>
      <c r="AG81" s="38">
        <f t="shared" si="20"/>
        <v>0.49133644716175218</v>
      </c>
    </row>
    <row r="82" spans="1:33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 spans="1:33" x14ac:dyDescent="0.25">
      <c r="A83" s="8" t="s">
        <v>26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>
        <f>SUM(AD84:AD85)</f>
        <v>4386.2052422535498</v>
      </c>
      <c r="AE83" s="9">
        <f t="shared" ref="AE83:AG83" si="21">SUM(AE84:AE85)</f>
        <v>4945.5838886947877</v>
      </c>
      <c r="AF83" s="9">
        <f t="shared" si="21"/>
        <v>5337.1212222485183</v>
      </c>
      <c r="AG83" s="9">
        <f t="shared" si="21"/>
        <v>5189.3265619197282</v>
      </c>
    </row>
    <row r="84" spans="1:33" x14ac:dyDescent="0.25">
      <c r="A84" s="10" t="s">
        <v>29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>
        <v>3135.2527847903621</v>
      </c>
      <c r="AE84" s="11">
        <v>3570.4736569951588</v>
      </c>
      <c r="AF84" s="11">
        <v>4098.8158081730126</v>
      </c>
      <c r="AG84" s="11">
        <v>4158.0951477095068</v>
      </c>
    </row>
    <row r="85" spans="1:33" x14ac:dyDescent="0.25">
      <c r="A85" s="12" t="s">
        <v>30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>
        <v>1250.9524574631878</v>
      </c>
      <c r="AE85" s="13">
        <v>1375.1102316996287</v>
      </c>
      <c r="AF85" s="13">
        <v>1238.3054140755055</v>
      </c>
      <c r="AG85" s="13">
        <v>1031.2314142102211</v>
      </c>
    </row>
    <row r="86" spans="1:33" x14ac:dyDescent="0.25">
      <c r="A86" s="14" t="s">
        <v>36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spans="1:33" x14ac:dyDescent="0.25">
      <c r="A87" s="14" t="s">
        <v>28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spans="1:33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spans="1:33" x14ac:dyDescent="0.25">
      <c r="A89" s="8" t="s">
        <v>69</v>
      </c>
      <c r="B89" s="9">
        <v>2333.4970899999998</v>
      </c>
      <c r="C89" s="9">
        <v>2609.2037799999998</v>
      </c>
      <c r="D89" s="9">
        <v>2944.2416800000001</v>
      </c>
      <c r="E89" s="9">
        <v>2860.63589</v>
      </c>
      <c r="F89" s="9">
        <v>3369.07402</v>
      </c>
      <c r="G89" s="9">
        <v>3359.66795</v>
      </c>
      <c r="H89" s="9">
        <v>3545.45064</v>
      </c>
      <c r="I89" s="9">
        <v>4265.17263</v>
      </c>
      <c r="J89" s="9">
        <v>5015.8862499999996</v>
      </c>
      <c r="K89" s="9">
        <v>4969.5713299999998</v>
      </c>
      <c r="L89" s="9">
        <v>4825.6523200000001</v>
      </c>
      <c r="M89" s="9">
        <v>4716.7409399999997</v>
      </c>
      <c r="N89" s="9">
        <v>4145.3520399999998</v>
      </c>
      <c r="O89" s="9">
        <v>5613.1780900000003</v>
      </c>
      <c r="P89" s="9">
        <v>6516.62943</v>
      </c>
      <c r="Q89" s="9">
        <v>6627.7914499999997</v>
      </c>
      <c r="R89" s="9">
        <v>7059.5668299999998</v>
      </c>
      <c r="S89" s="9">
        <v>6990.2365200000004</v>
      </c>
      <c r="T89" s="9">
        <v>6786.4999299999999</v>
      </c>
      <c r="U89" s="9">
        <v>7233.1942300000001</v>
      </c>
      <c r="V89" s="9">
        <v>6834.6063199999999</v>
      </c>
      <c r="W89" s="9">
        <v>5737.6273300000003</v>
      </c>
      <c r="X89" s="9">
        <v>5493.06556</v>
      </c>
      <c r="Y89" s="9">
        <v>5169.4698399999997</v>
      </c>
      <c r="Z89" s="9">
        <v>5600.1211700000003</v>
      </c>
      <c r="AA89" s="9">
        <v>5750.3537999999999</v>
      </c>
      <c r="AB89" s="9">
        <v>6312.2015700000002</v>
      </c>
      <c r="AC89" s="9">
        <v>7289.1115799999998</v>
      </c>
      <c r="AD89" s="9">
        <v>5639.8910500000002</v>
      </c>
      <c r="AE89" s="9">
        <v>6884.8190299999997</v>
      </c>
      <c r="AF89" s="9">
        <v>8178.7226600000004</v>
      </c>
      <c r="AG89" s="9">
        <v>7940.8307400000003</v>
      </c>
    </row>
    <row r="90" spans="1:33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 spans="1:33" x14ac:dyDescent="0.25">
      <c r="A91" s="8" t="s">
        <v>70</v>
      </c>
      <c r="B91" s="9">
        <f>B89-B$66</f>
        <v>198.26313915999981</v>
      </c>
      <c r="C91" s="9">
        <f t="shared" ref="C91:AG91" si="22">C89-C$66</f>
        <v>76.905521199999839</v>
      </c>
      <c r="D91" s="9">
        <f t="shared" si="22"/>
        <v>60.121690239999225</v>
      </c>
      <c r="E91" s="9">
        <f t="shared" si="22"/>
        <v>-42.008378560000438</v>
      </c>
      <c r="F91" s="9">
        <f t="shared" si="22"/>
        <v>-53.892143120000128</v>
      </c>
      <c r="G91" s="9">
        <f t="shared" si="22"/>
        <v>-4.1824280800001361</v>
      </c>
      <c r="H91" s="9">
        <f t="shared" si="22"/>
        <v>-19.118459520000215</v>
      </c>
      <c r="I91" s="9">
        <f t="shared" si="22"/>
        <v>38.619149399999515</v>
      </c>
      <c r="J91" s="9">
        <f t="shared" si="22"/>
        <v>-32.126212040002429</v>
      </c>
      <c r="K91" s="9">
        <f t="shared" si="22"/>
        <v>100.58504095999888</v>
      </c>
      <c r="L91" s="9">
        <f t="shared" si="22"/>
        <v>451.10646784000073</v>
      </c>
      <c r="M91" s="9">
        <f t="shared" si="22"/>
        <v>240.01433736000217</v>
      </c>
      <c r="N91" s="9">
        <f t="shared" si="22"/>
        <v>263.64703527999927</v>
      </c>
      <c r="O91" s="9">
        <f t="shared" si="22"/>
        <v>413.17630023999936</v>
      </c>
      <c r="P91" s="9">
        <f t="shared" si="22"/>
        <v>398.60468951999883</v>
      </c>
      <c r="Q91" s="9">
        <f t="shared" si="22"/>
        <v>381.14615396000045</v>
      </c>
      <c r="R91" s="9">
        <f t="shared" si="22"/>
        <v>347.41975143999844</v>
      </c>
      <c r="S91" s="9">
        <f t="shared" si="22"/>
        <v>310.18997795999985</v>
      </c>
      <c r="T91" s="9">
        <f t="shared" si="22"/>
        <v>217.37808448000033</v>
      </c>
      <c r="U91" s="9">
        <f t="shared" si="22"/>
        <v>398.869754559998</v>
      </c>
      <c r="V91" s="9">
        <f t="shared" si="22"/>
        <v>517.26670939999985</v>
      </c>
      <c r="W91" s="9">
        <f t="shared" si="22"/>
        <v>194.34969340000043</v>
      </c>
      <c r="X91" s="9">
        <f t="shared" si="22"/>
        <v>50.779690000000301</v>
      </c>
      <c r="Y91" s="9">
        <f t="shared" si="22"/>
        <v>26.954498679999233</v>
      </c>
      <c r="Z91" s="9">
        <f t="shared" si="22"/>
        <v>74.971157719997791</v>
      </c>
      <c r="AA91" s="9">
        <f t="shared" si="22"/>
        <v>-58.562763840001935</v>
      </c>
      <c r="AB91" s="9">
        <f t="shared" si="22"/>
        <v>-82.369833839999956</v>
      </c>
      <c r="AC91" s="9">
        <f t="shared" si="22"/>
        <v>-312.07796867999969</v>
      </c>
      <c r="AD91" s="9">
        <f t="shared" si="22"/>
        <v>-134.35486891999881</v>
      </c>
      <c r="AE91" s="9">
        <f t="shared" si="22"/>
        <v>279.86470723999719</v>
      </c>
      <c r="AF91" s="9">
        <f t="shared" si="22"/>
        <v>-62.734546599997884</v>
      </c>
      <c r="AG91" s="9">
        <f t="shared" si="22"/>
        <v>-233.71828067999741</v>
      </c>
    </row>
    <row r="92" spans="1:33" x14ac:dyDescent="0.25">
      <c r="A92" s="10" t="s">
        <v>29</v>
      </c>
      <c r="B92" s="11">
        <f>IF(B$66=0,50%,B$67/B$66)*B91</f>
        <v>102.20170448463755</v>
      </c>
      <c r="C92" s="11">
        <f t="shared" ref="C92:AG92" si="23">IF(C$66=0,50%,C$67/C$66)*C91</f>
        <v>39.684738036743752</v>
      </c>
      <c r="D92" s="11">
        <f t="shared" si="23"/>
        <v>31.017807900036459</v>
      </c>
      <c r="E92" s="11">
        <f t="shared" si="23"/>
        <v>-21.676317485281629</v>
      </c>
      <c r="F92" s="11">
        <f t="shared" si="23"/>
        <v>-27.815586030697641</v>
      </c>
      <c r="G92" s="11">
        <f t="shared" si="23"/>
        <v>-2.1582096760368668</v>
      </c>
      <c r="H92" s="11">
        <f t="shared" si="23"/>
        <v>-9.9827173645155511</v>
      </c>
      <c r="I92" s="11">
        <f t="shared" si="23"/>
        <v>20.237636594094443</v>
      </c>
      <c r="J92" s="11">
        <f t="shared" si="23"/>
        <v>-16.684275325133662</v>
      </c>
      <c r="K92" s="11">
        <f t="shared" si="23"/>
        <v>52.690415359983575</v>
      </c>
      <c r="L92" s="11">
        <f t="shared" si="23"/>
        <v>233.88075887845741</v>
      </c>
      <c r="M92" s="11">
        <f t="shared" si="23"/>
        <v>122.61770661291635</v>
      </c>
      <c r="N92" s="11">
        <f t="shared" si="23"/>
        <v>135.39097426326589</v>
      </c>
      <c r="O92" s="11">
        <f t="shared" si="23"/>
        <v>212.4782007045001</v>
      </c>
      <c r="P92" s="11">
        <f t="shared" si="23"/>
        <v>208.69337765044784</v>
      </c>
      <c r="Q92" s="11">
        <f t="shared" si="23"/>
        <v>195.36380622764369</v>
      </c>
      <c r="R92" s="11">
        <f t="shared" si="23"/>
        <v>179.99032480719552</v>
      </c>
      <c r="S92" s="11">
        <f t="shared" si="23"/>
        <v>165.10137358142003</v>
      </c>
      <c r="T92" s="11">
        <f t="shared" si="23"/>
        <v>114.53230435586255</v>
      </c>
      <c r="U92" s="11">
        <f t="shared" si="23"/>
        <v>213.04239825887396</v>
      </c>
      <c r="V92" s="11">
        <f t="shared" si="23"/>
        <v>266.80106105295079</v>
      </c>
      <c r="W92" s="11">
        <f t="shared" si="23"/>
        <v>103.13130043437799</v>
      </c>
      <c r="X92" s="11">
        <f t="shared" si="23"/>
        <v>26.838023336024882</v>
      </c>
      <c r="Y92" s="11">
        <f t="shared" si="23"/>
        <v>14.331741519917989</v>
      </c>
      <c r="Z92" s="11">
        <f t="shared" si="23"/>
        <v>38.40434644993028</v>
      </c>
      <c r="AA92" s="11">
        <f t="shared" si="23"/>
        <v>-29.408462626896512</v>
      </c>
      <c r="AB92" s="11">
        <f t="shared" si="23"/>
        <v>-42.173100620796653</v>
      </c>
      <c r="AC92" s="11">
        <f t="shared" si="23"/>
        <v>-167.18623399730052</v>
      </c>
      <c r="AD92" s="11">
        <f t="shared" si="23"/>
        <v>-72.950906983600959</v>
      </c>
      <c r="AE92" s="11">
        <f t="shared" si="23"/>
        <v>151.28788419925323</v>
      </c>
      <c r="AF92" s="11">
        <f t="shared" si="23"/>
        <v>-31.200471576399714</v>
      </c>
      <c r="AG92" s="11">
        <f t="shared" si="23"/>
        <v>-118.8839710139343</v>
      </c>
    </row>
    <row r="93" spans="1:33" x14ac:dyDescent="0.25">
      <c r="A93" s="12" t="s">
        <v>30</v>
      </c>
      <c r="B93" s="13">
        <f>B91-B92</f>
        <v>96.061434675362264</v>
      </c>
      <c r="C93" s="13">
        <f t="shared" ref="C93:AG93" si="24">C91-C92</f>
        <v>37.220783163256087</v>
      </c>
      <c r="D93" s="13">
        <f t="shared" si="24"/>
        <v>29.103882339962766</v>
      </c>
      <c r="E93" s="13">
        <f t="shared" si="24"/>
        <v>-20.332061074718808</v>
      </c>
      <c r="F93" s="13">
        <f t="shared" si="24"/>
        <v>-26.076557089302487</v>
      </c>
      <c r="G93" s="13">
        <f t="shared" si="24"/>
        <v>-2.0242184039632694</v>
      </c>
      <c r="H93" s="13">
        <f t="shared" si="24"/>
        <v>-9.1357421554846638</v>
      </c>
      <c r="I93" s="13">
        <f t="shared" si="24"/>
        <v>18.381512805905071</v>
      </c>
      <c r="J93" s="13">
        <f t="shared" si="24"/>
        <v>-15.441936714868767</v>
      </c>
      <c r="K93" s="13">
        <f t="shared" si="24"/>
        <v>47.894625600015303</v>
      </c>
      <c r="L93" s="13">
        <f t="shared" si="24"/>
        <v>217.22570896154332</v>
      </c>
      <c r="M93" s="13">
        <f t="shared" si="24"/>
        <v>117.39663074708582</v>
      </c>
      <c r="N93" s="13">
        <f t="shared" si="24"/>
        <v>128.25606101673338</v>
      </c>
      <c r="O93" s="13">
        <f t="shared" si="24"/>
        <v>200.69809953549927</v>
      </c>
      <c r="P93" s="13">
        <f t="shared" si="24"/>
        <v>189.91131186955099</v>
      </c>
      <c r="Q93" s="13">
        <f t="shared" si="24"/>
        <v>185.78234773235675</v>
      </c>
      <c r="R93" s="13">
        <f t="shared" si="24"/>
        <v>167.42942663280292</v>
      </c>
      <c r="S93" s="13">
        <f t="shared" si="24"/>
        <v>145.08860437857982</v>
      </c>
      <c r="T93" s="13">
        <f t="shared" si="24"/>
        <v>102.84578012413778</v>
      </c>
      <c r="U93" s="13">
        <f t="shared" si="24"/>
        <v>185.82735630112404</v>
      </c>
      <c r="V93" s="13">
        <f t="shared" si="24"/>
        <v>250.46564834704907</v>
      </c>
      <c r="W93" s="13">
        <f t="shared" si="24"/>
        <v>91.218392965622442</v>
      </c>
      <c r="X93" s="13">
        <f t="shared" si="24"/>
        <v>23.941666663975418</v>
      </c>
      <c r="Y93" s="13">
        <f t="shared" si="24"/>
        <v>12.622757160081244</v>
      </c>
      <c r="Z93" s="13">
        <f t="shared" si="24"/>
        <v>36.566811270067511</v>
      </c>
      <c r="AA93" s="13">
        <f t="shared" si="24"/>
        <v>-29.154301213105423</v>
      </c>
      <c r="AB93" s="13">
        <f t="shared" si="24"/>
        <v>-40.196733219203303</v>
      </c>
      <c r="AC93" s="13">
        <f t="shared" si="24"/>
        <v>-144.89173468269917</v>
      </c>
      <c r="AD93" s="13">
        <f t="shared" si="24"/>
        <v>-61.403961936397849</v>
      </c>
      <c r="AE93" s="13">
        <f t="shared" si="24"/>
        <v>128.57682304074396</v>
      </c>
      <c r="AF93" s="13">
        <f t="shared" si="24"/>
        <v>-31.53407502359817</v>
      </c>
      <c r="AG93" s="13">
        <f t="shared" si="24"/>
        <v>-114.83430966606311</v>
      </c>
    </row>
    <row r="94" spans="1:33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 spans="1:33" x14ac:dyDescent="0.25">
      <c r="A95" s="8" t="s">
        <v>31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</row>
    <row r="96" spans="1:33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</row>
    <row r="97" spans="1:33" x14ac:dyDescent="0.25">
      <c r="A97" s="8" t="s">
        <v>32</v>
      </c>
      <c r="B97" s="9">
        <f t="shared" ref="B97:AG97" si="25">SUM(B98:B99)</f>
        <v>42.729617391304352</v>
      </c>
      <c r="C97" s="9">
        <f t="shared" si="25"/>
        <v>50.594295652173912</v>
      </c>
      <c r="D97" s="9">
        <f t="shared" si="25"/>
        <v>57.641269565217385</v>
      </c>
      <c r="E97" s="9">
        <f t="shared" si="25"/>
        <v>57.99705217391304</v>
      </c>
      <c r="F97" s="9">
        <f t="shared" si="25"/>
        <v>68.365843478260871</v>
      </c>
      <c r="G97" s="9">
        <f t="shared" si="25"/>
        <v>67.20857391304348</v>
      </c>
      <c r="H97" s="9">
        <f t="shared" si="25"/>
        <v>72.97423478260869</v>
      </c>
      <c r="I97" s="9">
        <f t="shared" si="25"/>
        <v>86.185391304347831</v>
      </c>
      <c r="J97" s="9">
        <f t="shared" si="25"/>
        <v>99.601043478260863</v>
      </c>
      <c r="K97" s="9">
        <f t="shared" si="25"/>
        <v>106.81984347826085</v>
      </c>
      <c r="L97" s="9">
        <f t="shared" si="25"/>
        <v>95.399434782608694</v>
      </c>
      <c r="M97" s="9">
        <f t="shared" si="25"/>
        <v>90.166756521739131</v>
      </c>
      <c r="N97" s="9">
        <f t="shared" si="25"/>
        <v>91.264460869565227</v>
      </c>
      <c r="O97" s="9">
        <f t="shared" si="25"/>
        <v>94.237756521739129</v>
      </c>
      <c r="P97" s="9">
        <f t="shared" si="25"/>
        <v>99.55403478260871</v>
      </c>
      <c r="Q97" s="9">
        <f t="shared" si="25"/>
        <v>103.24401739130434</v>
      </c>
      <c r="R97" s="9">
        <f t="shared" si="25"/>
        <v>96.122634782608714</v>
      </c>
      <c r="S97" s="9">
        <f t="shared" si="25"/>
        <v>112.08852173913043</v>
      </c>
      <c r="T97" s="9">
        <f t="shared" si="25"/>
        <v>110.79419130434782</v>
      </c>
      <c r="U97" s="9">
        <f t="shared" si="25"/>
        <v>101.25424782608695</v>
      </c>
      <c r="V97" s="9">
        <f t="shared" si="25"/>
        <v>103.12225217391305</v>
      </c>
      <c r="W97" s="9">
        <f t="shared" si="25"/>
        <v>100.72766956521738</v>
      </c>
      <c r="X97" s="9">
        <f t="shared" si="25"/>
        <v>91.393065217391296</v>
      </c>
      <c r="Y97" s="9">
        <f t="shared" si="25"/>
        <v>99.298026086956526</v>
      </c>
      <c r="Z97" s="9">
        <f t="shared" si="25"/>
        <v>99.295982608695653</v>
      </c>
      <c r="AA97" s="9">
        <f t="shared" si="25"/>
        <v>95.345408695652182</v>
      </c>
      <c r="AB97" s="9">
        <f t="shared" si="25"/>
        <v>93.581408695652158</v>
      </c>
      <c r="AC97" s="9">
        <f t="shared" si="25"/>
        <v>93.121468696453519</v>
      </c>
      <c r="AD97" s="9">
        <f t="shared" si="25"/>
        <v>94.147866180610407</v>
      </c>
      <c r="AE97" s="9">
        <f t="shared" si="25"/>
        <v>92.578531336446787</v>
      </c>
      <c r="AF97" s="9">
        <f t="shared" si="25"/>
        <v>87.144925405849548</v>
      </c>
      <c r="AG97" s="9">
        <f t="shared" si="25"/>
        <v>79.511679328086515</v>
      </c>
    </row>
    <row r="98" spans="1:33" x14ac:dyDescent="0.25">
      <c r="A98" s="10" t="s">
        <v>29</v>
      </c>
      <c r="B98" s="11">
        <v>30.147452173913045</v>
      </c>
      <c r="C98" s="11">
        <v>35.696304347826086</v>
      </c>
      <c r="D98" s="11">
        <v>40.668217391304346</v>
      </c>
      <c r="E98" s="11">
        <v>40.919243478260867</v>
      </c>
      <c r="F98" s="11">
        <v>48.234843478260871</v>
      </c>
      <c r="G98" s="11">
        <v>47.418339130434781</v>
      </c>
      <c r="H98" s="11">
        <v>52.159573913043474</v>
      </c>
      <c r="I98" s="11">
        <v>61.807347826086954</v>
      </c>
      <c r="J98" s="11">
        <v>70.653904347826085</v>
      </c>
      <c r="K98" s="11">
        <v>76.784460869565208</v>
      </c>
      <c r="L98" s="11">
        <v>67.818504347826092</v>
      </c>
      <c r="M98" s="11">
        <v>63.232095652173911</v>
      </c>
      <c r="N98" s="11">
        <v>64.739739130434785</v>
      </c>
      <c r="O98" s="11">
        <v>67.00074782608695</v>
      </c>
      <c r="P98" s="11">
        <v>72.793417391304359</v>
      </c>
      <c r="Q98" s="11">
        <v>73.357147826086944</v>
      </c>
      <c r="R98" s="11">
        <v>68.154834782608702</v>
      </c>
      <c r="S98" s="11">
        <v>84.412956521739119</v>
      </c>
      <c r="T98" s="11">
        <v>81.838026086956518</v>
      </c>
      <c r="U98" s="11">
        <v>75.056175652173906</v>
      </c>
      <c r="V98" s="11">
        <v>74.786930434782619</v>
      </c>
      <c r="W98" s="11">
        <v>74.184017391304337</v>
      </c>
      <c r="X98" s="11">
        <v>67.607506086956519</v>
      </c>
      <c r="Y98" s="11">
        <v>75.34533043478261</v>
      </c>
      <c r="Z98" s="11">
        <v>72.348330434782611</v>
      </c>
      <c r="AA98" s="11">
        <v>68.488008695652184</v>
      </c>
      <c r="AB98" s="11">
        <v>67.923756521739122</v>
      </c>
      <c r="AC98" s="11">
        <v>69.7253652173913</v>
      </c>
      <c r="AD98" s="11">
        <v>72.356399999999994</v>
      </c>
      <c r="AE98" s="11">
        <v>71.472427077655311</v>
      </c>
      <c r="AF98" s="11">
        <v>65.831850204710733</v>
      </c>
      <c r="AG98" s="11">
        <v>59.831087961699566</v>
      </c>
    </row>
    <row r="99" spans="1:33" x14ac:dyDescent="0.25">
      <c r="A99" s="12" t="s">
        <v>30</v>
      </c>
      <c r="B99" s="13">
        <v>12.582165217391305</v>
      </c>
      <c r="C99" s="13">
        <v>14.897991304347826</v>
      </c>
      <c r="D99" s="13">
        <v>16.973052173913043</v>
      </c>
      <c r="E99" s="13">
        <v>17.077808695652173</v>
      </c>
      <c r="F99" s="13">
        <v>20.131</v>
      </c>
      <c r="G99" s="13">
        <v>19.790234782608696</v>
      </c>
      <c r="H99" s="13">
        <v>20.814660869565216</v>
      </c>
      <c r="I99" s="13">
        <v>24.378043478260871</v>
      </c>
      <c r="J99" s="13">
        <v>28.947139130434781</v>
      </c>
      <c r="K99" s="13">
        <v>30.035382608695649</v>
      </c>
      <c r="L99" s="13">
        <v>27.580930434782609</v>
      </c>
      <c r="M99" s="13">
        <v>26.934660869565217</v>
      </c>
      <c r="N99" s="13">
        <v>26.524721739130435</v>
      </c>
      <c r="O99" s="13">
        <v>27.237008695652172</v>
      </c>
      <c r="P99" s="13">
        <v>26.760617391304347</v>
      </c>
      <c r="Q99" s="13">
        <v>29.886869565217392</v>
      </c>
      <c r="R99" s="13">
        <v>27.967800000000004</v>
      </c>
      <c r="S99" s="13">
        <v>27.675565217391306</v>
      </c>
      <c r="T99" s="13">
        <v>28.956165217391305</v>
      </c>
      <c r="U99" s="13">
        <v>26.198072173913047</v>
      </c>
      <c r="V99" s="13">
        <v>28.335321739130436</v>
      </c>
      <c r="W99" s="13">
        <v>26.543652173913046</v>
      </c>
      <c r="X99" s="13">
        <v>23.785559130434784</v>
      </c>
      <c r="Y99" s="13">
        <v>23.952695652173915</v>
      </c>
      <c r="Z99" s="13">
        <v>26.947652173913042</v>
      </c>
      <c r="AA99" s="13">
        <v>26.857399999999998</v>
      </c>
      <c r="AB99" s="13">
        <v>25.657652173913043</v>
      </c>
      <c r="AC99" s="13">
        <v>23.396103479062216</v>
      </c>
      <c r="AD99" s="13">
        <v>21.791466180610421</v>
      </c>
      <c r="AE99" s="13">
        <v>21.106104258791483</v>
      </c>
      <c r="AF99" s="13">
        <v>21.313075201138815</v>
      </c>
      <c r="AG99" s="13">
        <v>19.680591366386949</v>
      </c>
    </row>
    <row r="100" spans="1:33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spans="1:33" x14ac:dyDescent="0.25">
      <c r="A101" s="8" t="s">
        <v>33</v>
      </c>
      <c r="B101" s="9">
        <f t="shared" ref="B101:AG101" si="26">SUM(B102:B103)</f>
        <v>0</v>
      </c>
      <c r="C101" s="9">
        <f t="shared" si="26"/>
        <v>9.0855244720505688</v>
      </c>
      <c r="D101" s="9">
        <f t="shared" si="26"/>
        <v>8.26782012422448</v>
      </c>
      <c r="E101" s="9">
        <f t="shared" si="26"/>
        <v>1.5766288198766554</v>
      </c>
      <c r="F101" s="9">
        <f t="shared" si="26"/>
        <v>11.589637515528828</v>
      </c>
      <c r="G101" s="9">
        <f t="shared" si="26"/>
        <v>6.3576645963612011E-2</v>
      </c>
      <c r="H101" s="9">
        <f t="shared" si="26"/>
        <v>6.98650708074622</v>
      </c>
      <c r="I101" s="9">
        <f t="shared" si="26"/>
        <v>14.432002732920136</v>
      </c>
      <c r="J101" s="9">
        <f t="shared" si="26"/>
        <v>14.636498385094043</v>
      </c>
      <c r="K101" s="9">
        <f t="shared" si="26"/>
        <v>8.9737694409942623</v>
      </c>
      <c r="L101" s="9">
        <f t="shared" si="26"/>
        <v>0</v>
      </c>
      <c r="M101" s="9">
        <f t="shared" si="26"/>
        <v>0.53952024844760804</v>
      </c>
      <c r="N101" s="9">
        <f t="shared" si="26"/>
        <v>3.2009955279507842</v>
      </c>
      <c r="O101" s="9">
        <f t="shared" si="26"/>
        <v>4.1941418633549175</v>
      </c>
      <c r="P101" s="9">
        <f t="shared" si="26"/>
        <v>7.0375383850938364</v>
      </c>
      <c r="Q101" s="9">
        <f t="shared" si="26"/>
        <v>4.948480993789512</v>
      </c>
      <c r="R101" s="9">
        <f t="shared" si="26"/>
        <v>0</v>
      </c>
      <c r="S101" s="9">
        <f t="shared" si="26"/>
        <v>18.675560745342079</v>
      </c>
      <c r="T101" s="9">
        <f t="shared" si="26"/>
        <v>2.5415426086958721</v>
      </c>
      <c r="U101" s="9">
        <f t="shared" si="26"/>
        <v>0</v>
      </c>
      <c r="V101" s="9">
        <f t="shared" si="26"/>
        <v>3.376119006211713</v>
      </c>
      <c r="W101" s="9">
        <f t="shared" si="26"/>
        <v>0.40463031055947241</v>
      </c>
      <c r="X101" s="9">
        <f t="shared" si="26"/>
        <v>8.6916770186521664E-2</v>
      </c>
      <c r="Y101" s="9">
        <f t="shared" si="26"/>
        <v>9.8451042236029629</v>
      </c>
      <c r="Z101" s="9">
        <f t="shared" si="26"/>
        <v>3.4072072049695232</v>
      </c>
      <c r="AA101" s="9">
        <f t="shared" si="26"/>
        <v>1.2044072049693484</v>
      </c>
      <c r="AB101" s="9">
        <f t="shared" si="26"/>
        <v>0.76895577639816981</v>
      </c>
      <c r="AC101" s="9">
        <f t="shared" si="26"/>
        <v>2.8220476244703216</v>
      </c>
      <c r="AD101" s="9">
        <f t="shared" si="26"/>
        <v>3.7224054344681075</v>
      </c>
      <c r="AE101" s="9">
        <f t="shared" si="26"/>
        <v>0.60562171414307775</v>
      </c>
      <c r="AF101" s="9">
        <f t="shared" si="26"/>
        <v>2.5127534482851455</v>
      </c>
      <c r="AG101" s="9">
        <f t="shared" si="26"/>
        <v>0.37001882223080207</v>
      </c>
    </row>
    <row r="102" spans="1:33" x14ac:dyDescent="0.25">
      <c r="A102" s="10" t="s">
        <v>29</v>
      </c>
      <c r="B102" s="11">
        <v>0</v>
      </c>
      <c r="C102" s="11">
        <v>6.4102079503110456</v>
      </c>
      <c r="D102" s="11">
        <v>5.8332688198762641</v>
      </c>
      <c r="E102" s="11">
        <v>1.1123818633545244</v>
      </c>
      <c r="F102" s="11">
        <v>8.1769557763980032</v>
      </c>
      <c r="G102" s="11">
        <v>4.4851428571915486E-2</v>
      </c>
      <c r="H102" s="11">
        <v>5.6025905590066989</v>
      </c>
      <c r="I102" s="11">
        <v>10.509129689441481</v>
      </c>
      <c r="J102" s="11">
        <v>9.7079122981371313</v>
      </c>
      <c r="K102" s="11">
        <v>7.031604223602784</v>
      </c>
      <c r="L102" s="11">
        <v>0</v>
      </c>
      <c r="M102" s="11">
        <v>0.34222981366478256</v>
      </c>
      <c r="N102" s="11">
        <v>2.4347694409940885</v>
      </c>
      <c r="O102" s="11">
        <v>3.1223644720501769</v>
      </c>
      <c r="P102" s="11">
        <v>6.6540253416154025</v>
      </c>
      <c r="Q102" s="11">
        <v>1.425086211180596</v>
      </c>
      <c r="R102" s="11">
        <v>0</v>
      </c>
      <c r="S102" s="11">
        <v>17.133143354037557</v>
      </c>
      <c r="T102" s="11">
        <v>0</v>
      </c>
      <c r="U102" s="11">
        <v>0</v>
      </c>
      <c r="V102" s="11">
        <v>0.71053291925497319</v>
      </c>
      <c r="W102" s="11">
        <v>0.36164770186364592</v>
      </c>
      <c r="X102" s="11">
        <v>8.6916770186521664E-2</v>
      </c>
      <c r="Y102" s="11">
        <v>8.6487763975158316</v>
      </c>
      <c r="Z102" s="11">
        <v>5.2760248447391245E-2</v>
      </c>
      <c r="AA102" s="11">
        <v>0.13596894409956528</v>
      </c>
      <c r="AB102" s="11">
        <v>0.2971036024849516</v>
      </c>
      <c r="AC102" s="11">
        <v>2.6629644720501799</v>
      </c>
      <c r="AD102" s="11">
        <v>3.4923905590066853</v>
      </c>
      <c r="AE102" s="11">
        <v>0.30552146921805479</v>
      </c>
      <c r="AF102" s="11">
        <v>1.0228512015897713</v>
      </c>
      <c r="AG102" s="11">
        <v>0.16785048306945205</v>
      </c>
    </row>
    <row r="103" spans="1:33" x14ac:dyDescent="0.25">
      <c r="A103" s="12" t="s">
        <v>30</v>
      </c>
      <c r="B103" s="13">
        <v>0</v>
      </c>
      <c r="C103" s="13">
        <v>2.6753165217395223</v>
      </c>
      <c r="D103" s="13">
        <v>2.4345513043482159</v>
      </c>
      <c r="E103" s="13">
        <v>0.46424695652213099</v>
      </c>
      <c r="F103" s="13">
        <v>3.4126817391308251</v>
      </c>
      <c r="G103" s="13">
        <v>1.8725217391696525E-2</v>
      </c>
      <c r="H103" s="13">
        <v>1.3839165217395211</v>
      </c>
      <c r="I103" s="13">
        <v>3.9228730434786554</v>
      </c>
      <c r="J103" s="13">
        <v>4.928586086956912</v>
      </c>
      <c r="K103" s="13">
        <v>1.9421652173914783</v>
      </c>
      <c r="L103" s="13">
        <v>0</v>
      </c>
      <c r="M103" s="13">
        <v>0.19729043478282549</v>
      </c>
      <c r="N103" s="13">
        <v>0.7662260869566957</v>
      </c>
      <c r="O103" s="13">
        <v>1.0717773913047406</v>
      </c>
      <c r="P103" s="13">
        <v>0.38351304347843396</v>
      </c>
      <c r="Q103" s="13">
        <v>3.523394782608916</v>
      </c>
      <c r="R103" s="13">
        <v>0</v>
      </c>
      <c r="S103" s="13">
        <v>1.5424173913045216</v>
      </c>
      <c r="T103" s="13">
        <v>2.5415426086958721</v>
      </c>
      <c r="U103" s="13">
        <v>0</v>
      </c>
      <c r="V103" s="13">
        <v>2.6655860869567398</v>
      </c>
      <c r="W103" s="13">
        <v>4.2982608695826485E-2</v>
      </c>
      <c r="X103" s="13">
        <v>0</v>
      </c>
      <c r="Y103" s="13">
        <v>1.1963278260871313</v>
      </c>
      <c r="Z103" s="13">
        <v>3.354446956522132</v>
      </c>
      <c r="AA103" s="13">
        <v>1.0684382608697831</v>
      </c>
      <c r="AB103" s="13">
        <v>0.47185217391321821</v>
      </c>
      <c r="AC103" s="13">
        <v>0.15908315242014159</v>
      </c>
      <c r="AD103" s="13">
        <v>0.23001487546142238</v>
      </c>
      <c r="AE103" s="13">
        <v>0.30010024492502296</v>
      </c>
      <c r="AF103" s="13">
        <v>1.4899022466953742</v>
      </c>
      <c r="AG103" s="13">
        <v>0.20216833916135002</v>
      </c>
    </row>
  </sheetData>
  <pageMargins left="0.7" right="0.7" top="0.75" bottom="0.75" header="0.3" footer="0.3"/>
  <pageSetup paperSize="9" scale="89" fitToHeight="0"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pageSetUpPr fitToPage="1"/>
  </sheetPr>
  <dimension ref="A1:AG103"/>
  <sheetViews>
    <sheetView showGridLines="0" zoomScaleNormal="100" workbookViewId="0">
      <pane xSplit="1" ySplit="1" topLeftCell="M2" activePane="bottomRight" state="frozen"/>
      <selection activeCell="AG2" sqref="AG2"/>
      <selection pane="topRight" activeCell="AG2" sqref="AG2"/>
      <selection pane="bottomLeft" activeCell="AG2" sqref="AG2"/>
      <selection pane="bottomRight" activeCell="AG2" sqref="AG2"/>
    </sheetView>
  </sheetViews>
  <sheetFormatPr defaultRowHeight="11.25" x14ac:dyDescent="0.25"/>
  <cols>
    <col min="1" max="1" width="43.7109375" style="1" customWidth="1"/>
    <col min="2" max="12" width="10.42578125" style="2" customWidth="1"/>
    <col min="13" max="33" width="10.42578125" style="1" customWidth="1"/>
    <col min="34" max="16384" width="9.140625" style="1"/>
  </cols>
  <sheetData>
    <row r="1" spans="1:33" ht="12.75" x14ac:dyDescent="0.25">
      <c r="A1" s="3" t="s">
        <v>64</v>
      </c>
      <c r="B1" s="4">
        <v>1990</v>
      </c>
      <c r="C1" s="4">
        <v>1991</v>
      </c>
      <c r="D1" s="4">
        <v>1992</v>
      </c>
      <c r="E1" s="4">
        <v>1993</v>
      </c>
      <c r="F1" s="4">
        <v>1994</v>
      </c>
      <c r="G1" s="4">
        <v>1995</v>
      </c>
      <c r="H1" s="4">
        <v>1996</v>
      </c>
      <c r="I1" s="4">
        <v>1997</v>
      </c>
      <c r="J1" s="4">
        <v>1998</v>
      </c>
      <c r="K1" s="4">
        <v>1999</v>
      </c>
      <c r="L1" s="4">
        <v>2000</v>
      </c>
      <c r="M1" s="4">
        <v>2001</v>
      </c>
      <c r="N1" s="4">
        <v>2002</v>
      </c>
      <c r="O1" s="4">
        <v>2003</v>
      </c>
      <c r="P1" s="4">
        <v>2004</v>
      </c>
      <c r="Q1" s="4">
        <v>2005</v>
      </c>
      <c r="R1" s="4">
        <v>2006</v>
      </c>
      <c r="S1" s="4">
        <v>2007</v>
      </c>
      <c r="T1" s="4">
        <v>2008</v>
      </c>
      <c r="U1" s="4">
        <v>2009</v>
      </c>
      <c r="V1" s="4">
        <v>2010</v>
      </c>
      <c r="W1" s="4">
        <v>2011</v>
      </c>
      <c r="X1" s="4">
        <v>2012</v>
      </c>
      <c r="Y1" s="4">
        <v>2013</v>
      </c>
      <c r="Z1" s="4">
        <v>2014</v>
      </c>
      <c r="AA1" s="4">
        <v>2015</v>
      </c>
      <c r="AB1" s="4">
        <v>2016</v>
      </c>
      <c r="AC1" s="4">
        <v>2017</v>
      </c>
      <c r="AD1" s="4">
        <v>2018</v>
      </c>
      <c r="AE1" s="4">
        <v>2019</v>
      </c>
      <c r="AF1" s="4">
        <v>2020</v>
      </c>
      <c r="AG1" s="4">
        <v>2021</v>
      </c>
    </row>
    <row r="2" spans="1:33" x14ac:dyDescent="0.25">
      <c r="A2" s="5"/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x14ac:dyDescent="0.25">
      <c r="A3" s="8" t="s">
        <v>20</v>
      </c>
      <c r="B3" s="9">
        <f t="shared" ref="B3:AG3" si="0">SUM(B4:B5)</f>
        <v>0</v>
      </c>
      <c r="C3" s="9">
        <f t="shared" si="0"/>
        <v>0</v>
      </c>
      <c r="D3" s="9">
        <f t="shared" si="0"/>
        <v>0</v>
      </c>
      <c r="E3" s="9">
        <f t="shared" si="0"/>
        <v>0</v>
      </c>
      <c r="F3" s="9">
        <f t="shared" si="0"/>
        <v>0</v>
      </c>
      <c r="G3" s="9">
        <f t="shared" si="0"/>
        <v>0</v>
      </c>
      <c r="H3" s="9">
        <f t="shared" si="0"/>
        <v>0</v>
      </c>
      <c r="I3" s="9">
        <f t="shared" si="0"/>
        <v>0</v>
      </c>
      <c r="J3" s="9">
        <f t="shared" si="0"/>
        <v>0</v>
      </c>
      <c r="K3" s="9">
        <f t="shared" si="0"/>
        <v>0</v>
      </c>
      <c r="L3" s="9">
        <f t="shared" si="0"/>
        <v>0</v>
      </c>
      <c r="M3" s="9">
        <f t="shared" si="0"/>
        <v>0</v>
      </c>
      <c r="N3" s="9">
        <f t="shared" si="0"/>
        <v>0</v>
      </c>
      <c r="O3" s="9">
        <f t="shared" si="0"/>
        <v>0</v>
      </c>
      <c r="P3" s="9">
        <f t="shared" si="0"/>
        <v>0</v>
      </c>
      <c r="Q3" s="9">
        <f t="shared" si="0"/>
        <v>38166.264225999999</v>
      </c>
      <c r="R3" s="9">
        <f t="shared" si="0"/>
        <v>48786.362335999998</v>
      </c>
      <c r="S3" s="9">
        <f t="shared" si="0"/>
        <v>51286.503871000001</v>
      </c>
      <c r="T3" s="9">
        <f t="shared" si="0"/>
        <v>55463.708955000002</v>
      </c>
      <c r="U3" s="9">
        <f t="shared" si="0"/>
        <v>42671.369743000003</v>
      </c>
      <c r="V3" s="9">
        <f t="shared" si="0"/>
        <v>49391.693849000003</v>
      </c>
      <c r="W3" s="9">
        <f t="shared" si="0"/>
        <v>59442.010518000003</v>
      </c>
      <c r="X3" s="9">
        <f t="shared" si="0"/>
        <v>58223.360660000006</v>
      </c>
      <c r="Y3" s="9">
        <f t="shared" si="0"/>
        <v>56000.889841999997</v>
      </c>
      <c r="Z3" s="9">
        <f t="shared" si="0"/>
        <v>60088.768849999993</v>
      </c>
      <c r="AA3" s="9">
        <f t="shared" si="0"/>
        <v>65845.078519999995</v>
      </c>
      <c r="AB3" s="9">
        <f t="shared" si="0"/>
        <v>70198.702955000001</v>
      </c>
      <c r="AC3" s="9">
        <f t="shared" si="0"/>
        <v>79138.189174999992</v>
      </c>
      <c r="AD3" s="9">
        <f t="shared" si="0"/>
        <v>88690.624966999996</v>
      </c>
      <c r="AE3" s="9">
        <f t="shared" si="0"/>
        <v>80703.199538000001</v>
      </c>
      <c r="AF3" s="9">
        <f t="shared" si="0"/>
        <v>68717.753838000004</v>
      </c>
      <c r="AG3" s="9">
        <f t="shared" si="0"/>
        <v>78994.529716999983</v>
      </c>
    </row>
    <row r="4" spans="1:33" x14ac:dyDescent="0.25">
      <c r="A4" s="10" t="s">
        <v>29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6107.9841999999999</v>
      </c>
      <c r="R4" s="11">
        <v>7793.1041509999995</v>
      </c>
      <c r="S4" s="11">
        <v>7507.1204779999998</v>
      </c>
      <c r="T4" s="11">
        <v>8055.4137520000004</v>
      </c>
      <c r="U4" s="11">
        <v>6447.3452349999998</v>
      </c>
      <c r="V4" s="11">
        <v>5331.5673379999998</v>
      </c>
      <c r="W4" s="11">
        <v>4856.571062</v>
      </c>
      <c r="X4" s="11">
        <v>6320.3297009999997</v>
      </c>
      <c r="Y4" s="11">
        <v>5002.742569</v>
      </c>
      <c r="Z4" s="11">
        <v>5976.4484130000001</v>
      </c>
      <c r="AA4" s="11">
        <v>6269.1972139999998</v>
      </c>
      <c r="AB4" s="11">
        <v>7338.9422749999994</v>
      </c>
      <c r="AC4" s="11">
        <v>7338.2706370000005</v>
      </c>
      <c r="AD4" s="11">
        <v>7518.3779729999997</v>
      </c>
      <c r="AE4" s="11">
        <v>6299.8085899999996</v>
      </c>
      <c r="AF4" s="11">
        <v>4993.3146369999995</v>
      </c>
      <c r="AG4" s="11">
        <v>4214.0093790000001</v>
      </c>
    </row>
    <row r="5" spans="1:33" x14ac:dyDescent="0.25">
      <c r="A5" s="12" t="s">
        <v>30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32058.280026</v>
      </c>
      <c r="R5" s="13">
        <v>40993.258184999999</v>
      </c>
      <c r="S5" s="13">
        <v>43779.383393000004</v>
      </c>
      <c r="T5" s="13">
        <v>47408.295203000001</v>
      </c>
      <c r="U5" s="13">
        <v>36224.024508000002</v>
      </c>
      <c r="V5" s="13">
        <v>44060.126511000002</v>
      </c>
      <c r="W5" s="13">
        <v>54585.439456</v>
      </c>
      <c r="X5" s="13">
        <v>51903.030959000003</v>
      </c>
      <c r="Y5" s="13">
        <v>50998.147272999995</v>
      </c>
      <c r="Z5" s="13">
        <v>54112.320436999995</v>
      </c>
      <c r="AA5" s="13">
        <v>59575.881305999996</v>
      </c>
      <c r="AB5" s="13">
        <v>62859.760680000007</v>
      </c>
      <c r="AC5" s="13">
        <v>71799.918537999998</v>
      </c>
      <c r="AD5" s="13">
        <v>81172.246994000001</v>
      </c>
      <c r="AE5" s="13">
        <v>74403.390948</v>
      </c>
      <c r="AF5" s="13">
        <v>63724.439201000001</v>
      </c>
      <c r="AG5" s="13">
        <v>74780.520337999988</v>
      </c>
    </row>
    <row r="6" spans="1:33" x14ac:dyDescent="0.25">
      <c r="A6" s="14" t="s">
        <v>34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3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 x14ac:dyDescent="0.25">
      <c r="A8" s="8" t="s">
        <v>10</v>
      </c>
      <c r="B8" s="15">
        <f t="shared" ref="B8:AG10" si="1">IF(B3=0,0,B3/B$3)</f>
        <v>0</v>
      </c>
      <c r="C8" s="15">
        <f t="shared" si="1"/>
        <v>0</v>
      </c>
      <c r="D8" s="15">
        <f t="shared" si="1"/>
        <v>0</v>
      </c>
      <c r="E8" s="15">
        <f t="shared" si="1"/>
        <v>0</v>
      </c>
      <c r="F8" s="15">
        <f t="shared" si="1"/>
        <v>0</v>
      </c>
      <c r="G8" s="15">
        <f t="shared" si="1"/>
        <v>0</v>
      </c>
      <c r="H8" s="15">
        <f t="shared" si="1"/>
        <v>0</v>
      </c>
      <c r="I8" s="15">
        <f t="shared" si="1"/>
        <v>0</v>
      </c>
      <c r="J8" s="15">
        <f t="shared" si="1"/>
        <v>0</v>
      </c>
      <c r="K8" s="15">
        <f t="shared" si="1"/>
        <v>0</v>
      </c>
      <c r="L8" s="15">
        <f t="shared" si="1"/>
        <v>0</v>
      </c>
      <c r="M8" s="15">
        <f t="shared" si="1"/>
        <v>0</v>
      </c>
      <c r="N8" s="15">
        <f t="shared" si="1"/>
        <v>0</v>
      </c>
      <c r="O8" s="15">
        <f t="shared" si="1"/>
        <v>0</v>
      </c>
      <c r="P8" s="15">
        <f t="shared" si="1"/>
        <v>0</v>
      </c>
      <c r="Q8" s="15">
        <f t="shared" si="1"/>
        <v>1</v>
      </c>
      <c r="R8" s="15">
        <f t="shared" si="1"/>
        <v>1</v>
      </c>
      <c r="S8" s="15">
        <f t="shared" si="1"/>
        <v>1</v>
      </c>
      <c r="T8" s="15">
        <f t="shared" si="1"/>
        <v>1</v>
      </c>
      <c r="U8" s="15">
        <f t="shared" si="1"/>
        <v>1</v>
      </c>
      <c r="V8" s="15">
        <f t="shared" si="1"/>
        <v>1</v>
      </c>
      <c r="W8" s="15">
        <f t="shared" si="1"/>
        <v>1</v>
      </c>
      <c r="X8" s="15">
        <f t="shared" si="1"/>
        <v>1</v>
      </c>
      <c r="Y8" s="15">
        <f t="shared" si="1"/>
        <v>1</v>
      </c>
      <c r="Z8" s="15">
        <f t="shared" si="1"/>
        <v>1</v>
      </c>
      <c r="AA8" s="15">
        <f t="shared" si="1"/>
        <v>1</v>
      </c>
      <c r="AB8" s="15">
        <f t="shared" si="1"/>
        <v>1</v>
      </c>
      <c r="AC8" s="15">
        <f t="shared" si="1"/>
        <v>1</v>
      </c>
      <c r="AD8" s="15">
        <f t="shared" si="1"/>
        <v>1</v>
      </c>
      <c r="AE8" s="15">
        <f t="shared" si="1"/>
        <v>1</v>
      </c>
      <c r="AF8" s="15">
        <f t="shared" si="1"/>
        <v>1</v>
      </c>
      <c r="AG8" s="15">
        <f t="shared" si="1"/>
        <v>1</v>
      </c>
    </row>
    <row r="9" spans="1:33" x14ac:dyDescent="0.25">
      <c r="A9" s="10" t="s">
        <v>29</v>
      </c>
      <c r="B9" s="16">
        <f t="shared" si="1"/>
        <v>0</v>
      </c>
      <c r="C9" s="16">
        <f t="shared" si="1"/>
        <v>0</v>
      </c>
      <c r="D9" s="16">
        <f t="shared" si="1"/>
        <v>0</v>
      </c>
      <c r="E9" s="16">
        <f t="shared" si="1"/>
        <v>0</v>
      </c>
      <c r="F9" s="16">
        <f t="shared" si="1"/>
        <v>0</v>
      </c>
      <c r="G9" s="16">
        <f t="shared" si="1"/>
        <v>0</v>
      </c>
      <c r="H9" s="16">
        <f t="shared" si="1"/>
        <v>0</v>
      </c>
      <c r="I9" s="16">
        <f t="shared" si="1"/>
        <v>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0.16003620799331622</v>
      </c>
      <c r="R9" s="16">
        <f t="shared" si="1"/>
        <v>0.15973939801716638</v>
      </c>
      <c r="S9" s="16">
        <f t="shared" si="1"/>
        <v>0.14637614014171296</v>
      </c>
      <c r="T9" s="16">
        <f t="shared" si="1"/>
        <v>0.14523755990670748</v>
      </c>
      <c r="U9" s="16">
        <f t="shared" si="1"/>
        <v>0.15109299921307659</v>
      </c>
      <c r="V9" s="16">
        <f t="shared" si="1"/>
        <v>0.10794461421589703</v>
      </c>
      <c r="W9" s="16">
        <f t="shared" si="1"/>
        <v>8.1702671556328862E-2</v>
      </c>
      <c r="X9" s="16">
        <f t="shared" si="1"/>
        <v>0.10855315854933337</v>
      </c>
      <c r="Y9" s="16">
        <f t="shared" si="1"/>
        <v>8.9333269223304423E-2</v>
      </c>
      <c r="Z9" s="16">
        <f t="shared" si="1"/>
        <v>9.9460323907102327E-2</v>
      </c>
      <c r="AA9" s="16">
        <f t="shared" si="1"/>
        <v>9.5211325658845922E-2</v>
      </c>
      <c r="AB9" s="16">
        <f t="shared" si="1"/>
        <v>0.10454526887347956</v>
      </c>
      <c r="AC9" s="16">
        <f t="shared" si="1"/>
        <v>9.2727300352712441E-2</v>
      </c>
      <c r="AD9" s="16">
        <f t="shared" si="1"/>
        <v>8.4770830916993056E-2</v>
      </c>
      <c r="AE9" s="16">
        <f t="shared" si="1"/>
        <v>7.8061447700517303E-2</v>
      </c>
      <c r="AF9" s="16">
        <f t="shared" si="1"/>
        <v>7.2664113102002506E-2</v>
      </c>
      <c r="AG9" s="16">
        <f t="shared" si="1"/>
        <v>5.3345584739814281E-2</v>
      </c>
    </row>
    <row r="10" spans="1:33" x14ac:dyDescent="0.25">
      <c r="A10" s="12" t="s">
        <v>30</v>
      </c>
      <c r="B10" s="17">
        <f t="shared" si="1"/>
        <v>0</v>
      </c>
      <c r="C10" s="17">
        <f t="shared" si="1"/>
        <v>0</v>
      </c>
      <c r="D10" s="17">
        <f t="shared" si="1"/>
        <v>0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7">
        <f t="shared" si="1"/>
        <v>0</v>
      </c>
      <c r="M10" s="17">
        <f t="shared" si="1"/>
        <v>0</v>
      </c>
      <c r="N10" s="17">
        <f t="shared" si="1"/>
        <v>0</v>
      </c>
      <c r="O10" s="17">
        <f t="shared" si="1"/>
        <v>0</v>
      </c>
      <c r="P10" s="17">
        <f t="shared" si="1"/>
        <v>0</v>
      </c>
      <c r="Q10" s="17">
        <f t="shared" si="1"/>
        <v>0.83996379200668381</v>
      </c>
      <c r="R10" s="17">
        <f t="shared" si="1"/>
        <v>0.84026060198283359</v>
      </c>
      <c r="S10" s="17">
        <f t="shared" si="1"/>
        <v>0.85362385985828715</v>
      </c>
      <c r="T10" s="17">
        <f t="shared" si="1"/>
        <v>0.8547624400932925</v>
      </c>
      <c r="U10" s="17">
        <f t="shared" si="1"/>
        <v>0.84890700078692338</v>
      </c>
      <c r="V10" s="17">
        <f t="shared" si="1"/>
        <v>0.89205538578410293</v>
      </c>
      <c r="W10" s="17">
        <f t="shared" si="1"/>
        <v>0.91829732844367107</v>
      </c>
      <c r="X10" s="17">
        <f t="shared" si="1"/>
        <v>0.89144684145066655</v>
      </c>
      <c r="Y10" s="17">
        <f t="shared" si="1"/>
        <v>0.91066673077669558</v>
      </c>
      <c r="Z10" s="17">
        <f t="shared" si="1"/>
        <v>0.90053967609289765</v>
      </c>
      <c r="AA10" s="17">
        <f t="shared" si="1"/>
        <v>0.90478867434115406</v>
      </c>
      <c r="AB10" s="17">
        <f t="shared" si="1"/>
        <v>0.89545473112652052</v>
      </c>
      <c r="AC10" s="17">
        <f t="shared" si="1"/>
        <v>0.90727269964728763</v>
      </c>
      <c r="AD10" s="17">
        <f t="shared" si="1"/>
        <v>0.915229169083007</v>
      </c>
      <c r="AE10" s="17">
        <f t="shared" si="1"/>
        <v>0.92193855229948263</v>
      </c>
      <c r="AF10" s="17">
        <f t="shared" si="1"/>
        <v>0.9273358868979974</v>
      </c>
      <c r="AG10" s="17">
        <f t="shared" si="1"/>
        <v>0.94665441526018579</v>
      </c>
    </row>
    <row r="11" spans="1:33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spans="1:33" x14ac:dyDescent="0.25">
      <c r="A12" s="8" t="s">
        <v>12</v>
      </c>
      <c r="B12" s="18">
        <f t="shared" ref="B12:AG12" si="2">SUM(B13:B14)</f>
        <v>0</v>
      </c>
      <c r="C12" s="18">
        <f t="shared" si="2"/>
        <v>0</v>
      </c>
      <c r="D12" s="18">
        <f t="shared" si="2"/>
        <v>0</v>
      </c>
      <c r="E12" s="18">
        <f t="shared" si="2"/>
        <v>0</v>
      </c>
      <c r="F12" s="18">
        <f t="shared" si="2"/>
        <v>0</v>
      </c>
      <c r="G12" s="18">
        <f t="shared" si="2"/>
        <v>0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8">
        <f t="shared" si="2"/>
        <v>0</v>
      </c>
      <c r="L12" s="18">
        <f t="shared" si="2"/>
        <v>0</v>
      </c>
      <c r="M12" s="18">
        <f t="shared" si="2"/>
        <v>0</v>
      </c>
      <c r="N12" s="18">
        <f t="shared" si="2"/>
        <v>0</v>
      </c>
      <c r="O12" s="18">
        <f t="shared" si="2"/>
        <v>0</v>
      </c>
      <c r="P12" s="18">
        <f t="shared" si="2"/>
        <v>0</v>
      </c>
      <c r="Q12" s="18">
        <f t="shared" si="2"/>
        <v>2.2590520000000001</v>
      </c>
      <c r="R12" s="18">
        <f t="shared" si="2"/>
        <v>2.698474</v>
      </c>
      <c r="S12" s="18">
        <f t="shared" si="2"/>
        <v>2.46862</v>
      </c>
      <c r="T12" s="18">
        <f t="shared" si="2"/>
        <v>2.5393330000000001</v>
      </c>
      <c r="U12" s="18">
        <f t="shared" si="2"/>
        <v>1.909413</v>
      </c>
      <c r="V12" s="18">
        <f t="shared" si="2"/>
        <v>1.9260290000000002</v>
      </c>
      <c r="W12" s="18">
        <f t="shared" si="2"/>
        <v>2.0281699999999998</v>
      </c>
      <c r="X12" s="18">
        <f t="shared" si="2"/>
        <v>2.0552389999999998</v>
      </c>
      <c r="Y12" s="18">
        <f t="shared" si="2"/>
        <v>1.8572900000000001</v>
      </c>
      <c r="Z12" s="18">
        <f t="shared" si="2"/>
        <v>2.0235539999999999</v>
      </c>
      <c r="AA12" s="18">
        <f t="shared" si="2"/>
        <v>2.0368409999999999</v>
      </c>
      <c r="AB12" s="18">
        <f t="shared" si="2"/>
        <v>2.2294359999999998</v>
      </c>
      <c r="AC12" s="18">
        <f t="shared" si="2"/>
        <v>2.3436430000000001</v>
      </c>
      <c r="AD12" s="18">
        <f t="shared" si="2"/>
        <v>2.4792330000000002</v>
      </c>
      <c r="AE12" s="18">
        <f t="shared" si="2"/>
        <v>2.1710510000000003</v>
      </c>
      <c r="AF12" s="18">
        <f t="shared" si="2"/>
        <v>1.817199</v>
      </c>
      <c r="AG12" s="18">
        <f t="shared" si="2"/>
        <v>1.9406030000000001</v>
      </c>
    </row>
    <row r="13" spans="1:33" x14ac:dyDescent="0.25">
      <c r="A13" s="10" t="s">
        <v>29</v>
      </c>
      <c r="B13" s="19">
        <v>0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0.90425100000000003</v>
      </c>
      <c r="R13" s="19">
        <v>1.049013</v>
      </c>
      <c r="S13" s="19">
        <v>0.904501</v>
      </c>
      <c r="T13" s="19">
        <v>0.93791499999999994</v>
      </c>
      <c r="U13" s="19">
        <v>0.74885500000000005</v>
      </c>
      <c r="V13" s="19">
        <v>0.61280500000000004</v>
      </c>
      <c r="W13" s="19">
        <v>0.52484599999999992</v>
      </c>
      <c r="X13" s="19">
        <v>0.66686900000000005</v>
      </c>
      <c r="Y13" s="19">
        <v>0.52507199999999998</v>
      </c>
      <c r="Z13" s="19">
        <v>0.61633199999999999</v>
      </c>
      <c r="AA13" s="19">
        <v>0.60287400000000002</v>
      </c>
      <c r="AB13" s="19">
        <v>0.68500399999999995</v>
      </c>
      <c r="AC13" s="19">
        <v>0.66636899999999999</v>
      </c>
      <c r="AD13" s="19">
        <v>0.66911500000000002</v>
      </c>
      <c r="AE13" s="19">
        <v>0.55812800000000007</v>
      </c>
      <c r="AF13" s="19">
        <v>0.41265600000000002</v>
      </c>
      <c r="AG13" s="19">
        <v>0.368562</v>
      </c>
    </row>
    <row r="14" spans="1:33" x14ac:dyDescent="0.25">
      <c r="A14" s="12" t="s">
        <v>30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1.3548010000000001</v>
      </c>
      <c r="R14" s="20">
        <v>1.6494610000000001</v>
      </c>
      <c r="S14" s="20">
        <v>1.564119</v>
      </c>
      <c r="T14" s="20">
        <v>1.601418</v>
      </c>
      <c r="U14" s="20">
        <v>1.160558</v>
      </c>
      <c r="V14" s="20">
        <v>1.3132240000000002</v>
      </c>
      <c r="W14" s="20">
        <v>1.5033239999999999</v>
      </c>
      <c r="X14" s="20">
        <v>1.3883699999999999</v>
      </c>
      <c r="Y14" s="20">
        <v>1.3322180000000001</v>
      </c>
      <c r="Z14" s="20">
        <v>1.407222</v>
      </c>
      <c r="AA14" s="20">
        <v>1.433967</v>
      </c>
      <c r="AB14" s="20">
        <v>1.544432</v>
      </c>
      <c r="AC14" s="20">
        <v>1.6772739999999999</v>
      </c>
      <c r="AD14" s="20">
        <v>1.8101180000000001</v>
      </c>
      <c r="AE14" s="20">
        <v>1.6129230000000001</v>
      </c>
      <c r="AF14" s="20">
        <v>1.4045430000000001</v>
      </c>
      <c r="AG14" s="20">
        <v>1.572041</v>
      </c>
    </row>
    <row r="15" spans="1:33" x14ac:dyDescent="0.25">
      <c r="A15" s="14" t="s">
        <v>35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1:33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spans="1:33" x14ac:dyDescent="0.25">
      <c r="A17" s="8" t="s">
        <v>3</v>
      </c>
      <c r="B17" s="15">
        <f t="shared" ref="B17:AG19" si="3">IF(B12=0,0,B12/B$12)</f>
        <v>0</v>
      </c>
      <c r="C17" s="15">
        <f t="shared" si="3"/>
        <v>0</v>
      </c>
      <c r="D17" s="15">
        <f t="shared" si="3"/>
        <v>0</v>
      </c>
      <c r="E17" s="15">
        <f t="shared" si="3"/>
        <v>0</v>
      </c>
      <c r="F17" s="15">
        <f t="shared" si="3"/>
        <v>0</v>
      </c>
      <c r="G17" s="15">
        <f t="shared" si="3"/>
        <v>0</v>
      </c>
      <c r="H17" s="15">
        <f t="shared" si="3"/>
        <v>0</v>
      </c>
      <c r="I17" s="15">
        <f t="shared" si="3"/>
        <v>0</v>
      </c>
      <c r="J17" s="15">
        <f t="shared" si="3"/>
        <v>0</v>
      </c>
      <c r="K17" s="15">
        <f t="shared" si="3"/>
        <v>0</v>
      </c>
      <c r="L17" s="15">
        <f t="shared" si="3"/>
        <v>0</v>
      </c>
      <c r="M17" s="15">
        <f t="shared" si="3"/>
        <v>0</v>
      </c>
      <c r="N17" s="15">
        <f t="shared" si="3"/>
        <v>0</v>
      </c>
      <c r="O17" s="15">
        <f t="shared" si="3"/>
        <v>0</v>
      </c>
      <c r="P17" s="15">
        <f t="shared" si="3"/>
        <v>0</v>
      </c>
      <c r="Q17" s="15">
        <f t="shared" si="3"/>
        <v>1</v>
      </c>
      <c r="R17" s="15">
        <f t="shared" si="3"/>
        <v>1</v>
      </c>
      <c r="S17" s="15">
        <f t="shared" si="3"/>
        <v>1</v>
      </c>
      <c r="T17" s="15">
        <f t="shared" si="3"/>
        <v>1</v>
      </c>
      <c r="U17" s="15">
        <f t="shared" si="3"/>
        <v>1</v>
      </c>
      <c r="V17" s="15">
        <f t="shared" si="3"/>
        <v>1</v>
      </c>
      <c r="W17" s="15">
        <f t="shared" si="3"/>
        <v>1</v>
      </c>
      <c r="X17" s="15">
        <f t="shared" si="3"/>
        <v>1</v>
      </c>
      <c r="Y17" s="15">
        <f t="shared" si="3"/>
        <v>1</v>
      </c>
      <c r="Z17" s="15">
        <f t="shared" si="3"/>
        <v>1</v>
      </c>
      <c r="AA17" s="15">
        <f t="shared" si="3"/>
        <v>1</v>
      </c>
      <c r="AB17" s="15">
        <f t="shared" si="3"/>
        <v>1</v>
      </c>
      <c r="AC17" s="15">
        <f t="shared" si="3"/>
        <v>1</v>
      </c>
      <c r="AD17" s="15">
        <f t="shared" si="3"/>
        <v>1</v>
      </c>
      <c r="AE17" s="15">
        <f t="shared" si="3"/>
        <v>1</v>
      </c>
      <c r="AF17" s="15">
        <f t="shared" si="3"/>
        <v>1</v>
      </c>
      <c r="AG17" s="15">
        <f t="shared" si="3"/>
        <v>1</v>
      </c>
    </row>
    <row r="18" spans="1:33" x14ac:dyDescent="0.25">
      <c r="A18" s="10" t="s">
        <v>29</v>
      </c>
      <c r="B18" s="16">
        <f t="shared" si="3"/>
        <v>0</v>
      </c>
      <c r="C18" s="16">
        <f t="shared" si="3"/>
        <v>0</v>
      </c>
      <c r="D18" s="16">
        <f t="shared" si="3"/>
        <v>0</v>
      </c>
      <c r="E18" s="16">
        <f t="shared" si="3"/>
        <v>0</v>
      </c>
      <c r="F18" s="16">
        <f t="shared" si="3"/>
        <v>0</v>
      </c>
      <c r="G18" s="16">
        <f t="shared" si="3"/>
        <v>0</v>
      </c>
      <c r="H18" s="16">
        <f t="shared" si="3"/>
        <v>0</v>
      </c>
      <c r="I18" s="16">
        <f t="shared" si="3"/>
        <v>0</v>
      </c>
      <c r="J18" s="16">
        <f t="shared" si="3"/>
        <v>0</v>
      </c>
      <c r="K18" s="16">
        <f t="shared" si="3"/>
        <v>0</v>
      </c>
      <c r="L18" s="16">
        <f t="shared" si="3"/>
        <v>0</v>
      </c>
      <c r="M18" s="16">
        <f t="shared" si="3"/>
        <v>0</v>
      </c>
      <c r="N18" s="16">
        <f t="shared" si="3"/>
        <v>0</v>
      </c>
      <c r="O18" s="16">
        <f t="shared" si="3"/>
        <v>0</v>
      </c>
      <c r="P18" s="16">
        <f t="shared" si="3"/>
        <v>0</v>
      </c>
      <c r="Q18" s="16">
        <f t="shared" si="3"/>
        <v>0.40027896657535994</v>
      </c>
      <c r="R18" s="16">
        <f t="shared" si="3"/>
        <v>0.38874304514329211</v>
      </c>
      <c r="S18" s="16">
        <f t="shared" si="3"/>
        <v>0.36639944584423684</v>
      </c>
      <c r="T18" s="16">
        <f t="shared" si="3"/>
        <v>0.36935486602190415</v>
      </c>
      <c r="U18" s="16">
        <f t="shared" si="3"/>
        <v>0.39219121269206819</v>
      </c>
      <c r="V18" s="16">
        <f t="shared" si="3"/>
        <v>0.3181701833149968</v>
      </c>
      <c r="W18" s="16">
        <f t="shared" si="3"/>
        <v>0.25877811031619635</v>
      </c>
      <c r="X18" s="16">
        <f t="shared" si="3"/>
        <v>0.32447272555649248</v>
      </c>
      <c r="Y18" s="16">
        <f t="shared" si="3"/>
        <v>0.28270867769707475</v>
      </c>
      <c r="Z18" s="16">
        <f t="shared" si="3"/>
        <v>0.30457897342991591</v>
      </c>
      <c r="AA18" s="16">
        <f t="shared" si="3"/>
        <v>0.29598481177470409</v>
      </c>
      <c r="AB18" s="16">
        <f t="shared" si="3"/>
        <v>0.30725439079659611</v>
      </c>
      <c r="AC18" s="16">
        <f t="shared" si="3"/>
        <v>0.28433042063146985</v>
      </c>
      <c r="AD18" s="16">
        <f t="shared" si="3"/>
        <v>0.2698879048479913</v>
      </c>
      <c r="AE18" s="16">
        <f t="shared" si="3"/>
        <v>0.25707733259144994</v>
      </c>
      <c r="AF18" s="16">
        <f t="shared" si="3"/>
        <v>0.22708355001295952</v>
      </c>
      <c r="AG18" s="16">
        <f t="shared" si="3"/>
        <v>0.18992138010711104</v>
      </c>
    </row>
    <row r="19" spans="1:33" x14ac:dyDescent="0.25">
      <c r="A19" s="12" t="s">
        <v>30</v>
      </c>
      <c r="B19" s="17">
        <f t="shared" si="3"/>
        <v>0</v>
      </c>
      <c r="C19" s="17">
        <f t="shared" si="3"/>
        <v>0</v>
      </c>
      <c r="D19" s="17">
        <f t="shared" si="3"/>
        <v>0</v>
      </c>
      <c r="E19" s="17">
        <f t="shared" si="3"/>
        <v>0</v>
      </c>
      <c r="F19" s="17">
        <f t="shared" si="3"/>
        <v>0</v>
      </c>
      <c r="G19" s="17">
        <f t="shared" si="3"/>
        <v>0</v>
      </c>
      <c r="H19" s="17">
        <f t="shared" si="3"/>
        <v>0</v>
      </c>
      <c r="I19" s="17">
        <f t="shared" si="3"/>
        <v>0</v>
      </c>
      <c r="J19" s="17">
        <f t="shared" si="3"/>
        <v>0</v>
      </c>
      <c r="K19" s="17">
        <f t="shared" si="3"/>
        <v>0</v>
      </c>
      <c r="L19" s="17">
        <f t="shared" si="3"/>
        <v>0</v>
      </c>
      <c r="M19" s="17">
        <f t="shared" si="3"/>
        <v>0</v>
      </c>
      <c r="N19" s="17">
        <f t="shared" si="3"/>
        <v>0</v>
      </c>
      <c r="O19" s="17">
        <f t="shared" si="3"/>
        <v>0</v>
      </c>
      <c r="P19" s="17">
        <f t="shared" si="3"/>
        <v>0</v>
      </c>
      <c r="Q19" s="17">
        <f t="shared" si="3"/>
        <v>0.59972103342464012</v>
      </c>
      <c r="R19" s="17">
        <f t="shared" si="3"/>
        <v>0.61125695485670795</v>
      </c>
      <c r="S19" s="17">
        <f t="shared" si="3"/>
        <v>0.63360055415576311</v>
      </c>
      <c r="T19" s="17">
        <f t="shared" si="3"/>
        <v>0.63064513397809585</v>
      </c>
      <c r="U19" s="17">
        <f t="shared" si="3"/>
        <v>0.60780878730793175</v>
      </c>
      <c r="V19" s="17">
        <f t="shared" si="3"/>
        <v>0.6818298166850032</v>
      </c>
      <c r="W19" s="17">
        <f t="shared" si="3"/>
        <v>0.74122188968380365</v>
      </c>
      <c r="X19" s="17">
        <f t="shared" si="3"/>
        <v>0.67552727444350757</v>
      </c>
      <c r="Y19" s="17">
        <f t="shared" si="3"/>
        <v>0.71729132230292525</v>
      </c>
      <c r="Z19" s="17">
        <f t="shared" si="3"/>
        <v>0.6954210265700842</v>
      </c>
      <c r="AA19" s="17">
        <f t="shared" si="3"/>
        <v>0.70401518822529596</v>
      </c>
      <c r="AB19" s="17">
        <f t="shared" si="3"/>
        <v>0.692745609203404</v>
      </c>
      <c r="AC19" s="17">
        <f t="shared" si="3"/>
        <v>0.71566957936853004</v>
      </c>
      <c r="AD19" s="17">
        <f t="shared" si="3"/>
        <v>0.7301120951520087</v>
      </c>
      <c r="AE19" s="17">
        <f t="shared" si="3"/>
        <v>0.74292266740854995</v>
      </c>
      <c r="AF19" s="17">
        <f t="shared" si="3"/>
        <v>0.77291644998704057</v>
      </c>
      <c r="AG19" s="17">
        <f t="shared" si="3"/>
        <v>0.81007861989288898</v>
      </c>
    </row>
    <row r="20" spans="1:33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spans="1:33" x14ac:dyDescent="0.25">
      <c r="A21" s="8" t="s">
        <v>11</v>
      </c>
      <c r="B21" s="21">
        <f t="shared" ref="B21:AG23" si="4">IF(B3=0,0,B3/B12)</f>
        <v>0</v>
      </c>
      <c r="C21" s="21">
        <f t="shared" si="4"/>
        <v>0</v>
      </c>
      <c r="D21" s="21">
        <f t="shared" si="4"/>
        <v>0</v>
      </c>
      <c r="E21" s="21">
        <f t="shared" si="4"/>
        <v>0</v>
      </c>
      <c r="F21" s="21">
        <f t="shared" si="4"/>
        <v>0</v>
      </c>
      <c r="G21" s="21">
        <f t="shared" si="4"/>
        <v>0</v>
      </c>
      <c r="H21" s="21">
        <f t="shared" si="4"/>
        <v>0</v>
      </c>
      <c r="I21" s="21">
        <f t="shared" si="4"/>
        <v>0</v>
      </c>
      <c r="J21" s="21">
        <f t="shared" si="4"/>
        <v>0</v>
      </c>
      <c r="K21" s="21">
        <f t="shared" si="4"/>
        <v>0</v>
      </c>
      <c r="L21" s="21">
        <f t="shared" si="4"/>
        <v>0</v>
      </c>
      <c r="M21" s="21">
        <f t="shared" si="4"/>
        <v>0</v>
      </c>
      <c r="N21" s="21">
        <f t="shared" si="4"/>
        <v>0</v>
      </c>
      <c r="O21" s="21">
        <f t="shared" si="4"/>
        <v>0</v>
      </c>
      <c r="P21" s="21">
        <f t="shared" si="4"/>
        <v>0</v>
      </c>
      <c r="Q21" s="21">
        <f t="shared" si="4"/>
        <v>16894.814384972102</v>
      </c>
      <c r="R21" s="21">
        <f t="shared" si="4"/>
        <v>18079.241206696821</v>
      </c>
      <c r="S21" s="21">
        <f t="shared" si="4"/>
        <v>20775.374043392665</v>
      </c>
      <c r="T21" s="21">
        <f t="shared" si="4"/>
        <v>21841.841520982085</v>
      </c>
      <c r="U21" s="21">
        <f t="shared" si="4"/>
        <v>22347.899455487106</v>
      </c>
      <c r="V21" s="21">
        <f t="shared" si="4"/>
        <v>25644.31472682914</v>
      </c>
      <c r="W21" s="21">
        <f t="shared" si="4"/>
        <v>29308.199272250356</v>
      </c>
      <c r="X21" s="21">
        <f t="shared" si="4"/>
        <v>28329.240862011673</v>
      </c>
      <c r="Y21" s="21">
        <f t="shared" si="4"/>
        <v>30151.936338428568</v>
      </c>
      <c r="Z21" s="21">
        <f t="shared" si="4"/>
        <v>29694.67029295981</v>
      </c>
      <c r="AA21" s="21">
        <f t="shared" si="4"/>
        <v>32327.058675664914</v>
      </c>
      <c r="AB21" s="21">
        <f t="shared" si="4"/>
        <v>31487.202572758317</v>
      </c>
      <c r="AC21" s="21">
        <f t="shared" si="4"/>
        <v>33767.168965153818</v>
      </c>
      <c r="AD21" s="21">
        <f t="shared" si="4"/>
        <v>35773.412570339293</v>
      </c>
      <c r="AE21" s="21">
        <f t="shared" si="4"/>
        <v>37172.410753132928</v>
      </c>
      <c r="AF21" s="21">
        <f t="shared" si="4"/>
        <v>37815.205620298053</v>
      </c>
      <c r="AG21" s="21">
        <f t="shared" si="4"/>
        <v>40706.177263974125</v>
      </c>
    </row>
    <row r="22" spans="1:33" x14ac:dyDescent="0.25">
      <c r="A22" s="10" t="s">
        <v>29</v>
      </c>
      <c r="B22" s="22">
        <f t="shared" si="4"/>
        <v>0</v>
      </c>
      <c r="C22" s="22">
        <f t="shared" si="4"/>
        <v>0</v>
      </c>
      <c r="D22" s="22">
        <f t="shared" si="4"/>
        <v>0</v>
      </c>
      <c r="E22" s="22">
        <f t="shared" si="4"/>
        <v>0</v>
      </c>
      <c r="F22" s="22">
        <f t="shared" si="4"/>
        <v>0</v>
      </c>
      <c r="G22" s="22">
        <f t="shared" si="4"/>
        <v>0</v>
      </c>
      <c r="H22" s="22">
        <f t="shared" si="4"/>
        <v>0</v>
      </c>
      <c r="I22" s="22">
        <f t="shared" si="4"/>
        <v>0</v>
      </c>
      <c r="J22" s="22">
        <f t="shared" si="4"/>
        <v>0</v>
      </c>
      <c r="K22" s="22">
        <f t="shared" si="4"/>
        <v>0</v>
      </c>
      <c r="L22" s="22">
        <f t="shared" si="4"/>
        <v>0</v>
      </c>
      <c r="M22" s="22">
        <f t="shared" si="4"/>
        <v>0</v>
      </c>
      <c r="N22" s="22">
        <f t="shared" si="4"/>
        <v>0</v>
      </c>
      <c r="O22" s="22">
        <f t="shared" si="4"/>
        <v>0</v>
      </c>
      <c r="P22" s="22">
        <f t="shared" si="4"/>
        <v>0</v>
      </c>
      <c r="Q22" s="22">
        <f t="shared" si="4"/>
        <v>6754.744202660544</v>
      </c>
      <c r="R22" s="22">
        <f t="shared" si="4"/>
        <v>7428.9872013025579</v>
      </c>
      <c r="S22" s="22">
        <f t="shared" si="4"/>
        <v>8299.7370682840592</v>
      </c>
      <c r="T22" s="22">
        <f t="shared" si="4"/>
        <v>8588.6394310785108</v>
      </c>
      <c r="U22" s="22">
        <f t="shared" si="4"/>
        <v>8609.6043092454474</v>
      </c>
      <c r="V22" s="22">
        <f t="shared" si="4"/>
        <v>8700.2673574791315</v>
      </c>
      <c r="W22" s="22">
        <f t="shared" si="4"/>
        <v>9253.3258555843058</v>
      </c>
      <c r="X22" s="22">
        <f t="shared" si="4"/>
        <v>9477.6180944083462</v>
      </c>
      <c r="Y22" s="22">
        <f t="shared" si="4"/>
        <v>9527.7268050857783</v>
      </c>
      <c r="Z22" s="22">
        <f t="shared" si="4"/>
        <v>9696.8004468370946</v>
      </c>
      <c r="AA22" s="22">
        <f t="shared" si="4"/>
        <v>10398.85152453083</v>
      </c>
      <c r="AB22" s="22">
        <f t="shared" si="4"/>
        <v>10713.721781186679</v>
      </c>
      <c r="AC22" s="22">
        <f t="shared" si="4"/>
        <v>11012.322957700615</v>
      </c>
      <c r="AD22" s="22">
        <f t="shared" si="4"/>
        <v>11236.30164172078</v>
      </c>
      <c r="AE22" s="22">
        <f t="shared" si="4"/>
        <v>11287.390329816813</v>
      </c>
      <c r="AF22" s="22">
        <f t="shared" si="4"/>
        <v>12100.429018359117</v>
      </c>
      <c r="AG22" s="22">
        <f t="shared" si="4"/>
        <v>11433.651268985952</v>
      </c>
    </row>
    <row r="23" spans="1:33" x14ac:dyDescent="0.25">
      <c r="A23" s="12" t="s">
        <v>30</v>
      </c>
      <c r="B23" s="23">
        <f t="shared" si="4"/>
        <v>0</v>
      </c>
      <c r="C23" s="23">
        <f t="shared" si="4"/>
        <v>0</v>
      </c>
      <c r="D23" s="23">
        <f t="shared" si="4"/>
        <v>0</v>
      </c>
      <c r="E23" s="23">
        <f t="shared" si="4"/>
        <v>0</v>
      </c>
      <c r="F23" s="23">
        <f t="shared" si="4"/>
        <v>0</v>
      </c>
      <c r="G23" s="23">
        <f t="shared" si="4"/>
        <v>0</v>
      </c>
      <c r="H23" s="23">
        <f t="shared" si="4"/>
        <v>0</v>
      </c>
      <c r="I23" s="23">
        <f t="shared" si="4"/>
        <v>0</v>
      </c>
      <c r="J23" s="23">
        <f t="shared" si="4"/>
        <v>0</v>
      </c>
      <c r="K23" s="23">
        <f t="shared" si="4"/>
        <v>0</v>
      </c>
      <c r="L23" s="23">
        <f t="shared" si="4"/>
        <v>0</v>
      </c>
      <c r="M23" s="23">
        <f t="shared" si="4"/>
        <v>0</v>
      </c>
      <c r="N23" s="23">
        <f t="shared" si="4"/>
        <v>0</v>
      </c>
      <c r="O23" s="23">
        <f t="shared" si="4"/>
        <v>0</v>
      </c>
      <c r="P23" s="23">
        <f t="shared" si="4"/>
        <v>0</v>
      </c>
      <c r="Q23" s="23">
        <f t="shared" si="4"/>
        <v>23662.722441155562</v>
      </c>
      <c r="R23" s="23">
        <f t="shared" si="4"/>
        <v>24852.517389013741</v>
      </c>
      <c r="S23" s="23">
        <f t="shared" si="4"/>
        <v>27989.803456770234</v>
      </c>
      <c r="T23" s="23">
        <f t="shared" si="4"/>
        <v>29603.948002957379</v>
      </c>
      <c r="U23" s="23">
        <f t="shared" si="4"/>
        <v>31212.593000952991</v>
      </c>
      <c r="V23" s="23">
        <f t="shared" si="4"/>
        <v>33551.112765986611</v>
      </c>
      <c r="W23" s="23">
        <f t="shared" si="4"/>
        <v>36309.83038653012</v>
      </c>
      <c r="X23" s="23">
        <f t="shared" si="4"/>
        <v>37384.149008549597</v>
      </c>
      <c r="Y23" s="23">
        <f t="shared" si="4"/>
        <v>38280.632203588291</v>
      </c>
      <c r="Z23" s="23">
        <f t="shared" si="4"/>
        <v>38453.293394361368</v>
      </c>
      <c r="AA23" s="23">
        <f t="shared" si="4"/>
        <v>41546.201067388574</v>
      </c>
      <c r="AB23" s="23">
        <f t="shared" si="4"/>
        <v>40700.892418701507</v>
      </c>
      <c r="AC23" s="23">
        <f t="shared" si="4"/>
        <v>42807.507025089522</v>
      </c>
      <c r="AD23" s="23">
        <f t="shared" si="4"/>
        <v>44843.621793717313</v>
      </c>
      <c r="AE23" s="23">
        <f t="shared" si="4"/>
        <v>46129.536839638342</v>
      </c>
      <c r="AF23" s="23">
        <f t="shared" si="4"/>
        <v>45370.230175224249</v>
      </c>
      <c r="AG23" s="23">
        <f t="shared" si="4"/>
        <v>47569.064889528956</v>
      </c>
    </row>
    <row r="24" spans="1:33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spans="1:33" x14ac:dyDescent="0.25">
      <c r="A25" s="8" t="s">
        <v>1</v>
      </c>
      <c r="B25" s="21">
        <f>SUM(B26,B32)</f>
        <v>0</v>
      </c>
      <c r="C25" s="21">
        <f t="shared" ref="C25:AG25" si="5">SUM(C26,C32)</f>
        <v>0</v>
      </c>
      <c r="D25" s="21">
        <f t="shared" si="5"/>
        <v>0</v>
      </c>
      <c r="E25" s="21">
        <f t="shared" si="5"/>
        <v>0</v>
      </c>
      <c r="F25" s="21">
        <f t="shared" si="5"/>
        <v>0</v>
      </c>
      <c r="G25" s="21">
        <f t="shared" si="5"/>
        <v>0</v>
      </c>
      <c r="H25" s="21">
        <f t="shared" si="5"/>
        <v>0</v>
      </c>
      <c r="I25" s="21">
        <f t="shared" si="5"/>
        <v>0</v>
      </c>
      <c r="J25" s="21">
        <f t="shared" si="5"/>
        <v>0</v>
      </c>
      <c r="K25" s="21">
        <f t="shared" si="5"/>
        <v>0</v>
      </c>
      <c r="L25" s="21">
        <f t="shared" si="5"/>
        <v>0</v>
      </c>
      <c r="M25" s="21">
        <f t="shared" si="5"/>
        <v>0</v>
      </c>
      <c r="N25" s="21">
        <f t="shared" si="5"/>
        <v>0</v>
      </c>
      <c r="O25" s="21">
        <f t="shared" si="5"/>
        <v>0</v>
      </c>
      <c r="P25" s="21">
        <f t="shared" si="5"/>
        <v>0</v>
      </c>
      <c r="Q25" s="21">
        <f t="shared" si="5"/>
        <v>21.228632846087699</v>
      </c>
      <c r="R25" s="21">
        <f t="shared" si="5"/>
        <v>28.948151332760101</v>
      </c>
      <c r="S25" s="21">
        <f t="shared" si="5"/>
        <v>48.192433361994844</v>
      </c>
      <c r="T25" s="21">
        <f t="shared" si="5"/>
        <v>65.803009458297495</v>
      </c>
      <c r="U25" s="21">
        <f t="shared" si="5"/>
        <v>32.460103181427343</v>
      </c>
      <c r="V25" s="21">
        <f t="shared" si="5"/>
        <v>18.679621668099738</v>
      </c>
      <c r="W25" s="21">
        <f t="shared" si="5"/>
        <v>32.405674978503868</v>
      </c>
      <c r="X25" s="21">
        <f t="shared" si="5"/>
        <v>50.05477214101461</v>
      </c>
      <c r="Y25" s="21">
        <f t="shared" si="5"/>
        <v>60.844969905417017</v>
      </c>
      <c r="Z25" s="21">
        <f t="shared" si="5"/>
        <v>56.898710232158209</v>
      </c>
      <c r="AA25" s="21">
        <f t="shared" si="5"/>
        <v>63.720722269991398</v>
      </c>
      <c r="AB25" s="21">
        <f t="shared" si="5"/>
        <v>121.55064488392088</v>
      </c>
      <c r="AC25" s="21">
        <f t="shared" si="5"/>
        <v>154.19406706792779</v>
      </c>
      <c r="AD25" s="21">
        <f t="shared" si="5"/>
        <v>225.41092003439374</v>
      </c>
      <c r="AE25" s="21">
        <f t="shared" si="5"/>
        <v>190.44746345657776</v>
      </c>
      <c r="AF25" s="21">
        <f t="shared" si="5"/>
        <v>115.44995700773856</v>
      </c>
      <c r="AG25" s="21">
        <f t="shared" si="5"/>
        <v>85.820722269991407</v>
      </c>
    </row>
    <row r="26" spans="1:33" x14ac:dyDescent="0.25">
      <c r="A26" s="24" t="s">
        <v>29</v>
      </c>
      <c r="B26" s="25">
        <f>SUM(B27:B31)</f>
        <v>0</v>
      </c>
      <c r="C26" s="25">
        <f t="shared" ref="C26:AG26" si="6">SUM(C27:C31)</f>
        <v>0</v>
      </c>
      <c r="D26" s="25">
        <f t="shared" si="6"/>
        <v>0</v>
      </c>
      <c r="E26" s="25">
        <f t="shared" si="6"/>
        <v>0</v>
      </c>
      <c r="F26" s="25">
        <f t="shared" si="6"/>
        <v>0</v>
      </c>
      <c r="G26" s="25">
        <f t="shared" si="6"/>
        <v>0</v>
      </c>
      <c r="H26" s="25">
        <f t="shared" si="6"/>
        <v>0</v>
      </c>
      <c r="I26" s="25">
        <f t="shared" si="6"/>
        <v>0</v>
      </c>
      <c r="J26" s="25">
        <f t="shared" si="6"/>
        <v>0</v>
      </c>
      <c r="K26" s="25">
        <f t="shared" si="6"/>
        <v>0</v>
      </c>
      <c r="L26" s="25">
        <f t="shared" si="6"/>
        <v>0</v>
      </c>
      <c r="M26" s="25">
        <f t="shared" si="6"/>
        <v>0</v>
      </c>
      <c r="N26" s="25">
        <f t="shared" si="6"/>
        <v>0</v>
      </c>
      <c r="O26" s="25">
        <f t="shared" si="6"/>
        <v>0</v>
      </c>
      <c r="P26" s="25">
        <f t="shared" si="6"/>
        <v>0</v>
      </c>
      <c r="Q26" s="25">
        <f t="shared" si="6"/>
        <v>7.4330211187058008</v>
      </c>
      <c r="R26" s="25">
        <f t="shared" si="6"/>
        <v>10.062367695515793</v>
      </c>
      <c r="S26" s="25">
        <f t="shared" si="6"/>
        <v>16.051287662811976</v>
      </c>
      <c r="T26" s="25">
        <f t="shared" si="6"/>
        <v>21.92448386567435</v>
      </c>
      <c r="U26" s="25">
        <f t="shared" si="6"/>
        <v>11.121121458960452</v>
      </c>
      <c r="V26" s="25">
        <f t="shared" si="6"/>
        <v>5.2791113240393432</v>
      </c>
      <c r="W26" s="25">
        <f t="shared" si="6"/>
        <v>7.6299780890197901</v>
      </c>
      <c r="X26" s="25">
        <f t="shared" si="6"/>
        <v>14.279321350952715</v>
      </c>
      <c r="Y26" s="25">
        <f t="shared" si="6"/>
        <v>15.310279179349461</v>
      </c>
      <c r="Z26" s="25">
        <f t="shared" si="6"/>
        <v>15.312486746390267</v>
      </c>
      <c r="AA26" s="25">
        <f t="shared" si="6"/>
        <v>16.684386438916473</v>
      </c>
      <c r="AB26" s="25">
        <f t="shared" si="6"/>
        <v>33.535784096767394</v>
      </c>
      <c r="AC26" s="25">
        <f t="shared" si="6"/>
        <v>39.456248746939522</v>
      </c>
      <c r="AD26" s="25">
        <f t="shared" si="6"/>
        <v>54.434856103774372</v>
      </c>
      <c r="AE26" s="25">
        <f t="shared" si="6"/>
        <v>43.754152497625853</v>
      </c>
      <c r="AF26" s="25">
        <f t="shared" si="6"/>
        <v>21.793789927968866</v>
      </c>
      <c r="AG26" s="25">
        <f t="shared" si="6"/>
        <v>13.493165740818887</v>
      </c>
    </row>
    <row r="27" spans="1:33" x14ac:dyDescent="0.25">
      <c r="A27" s="26" t="s">
        <v>13</v>
      </c>
      <c r="B27" s="27">
        <v>0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12.164946394159955</v>
      </c>
      <c r="AE27" s="27">
        <v>17.258084656719163</v>
      </c>
      <c r="AF27" s="27">
        <v>4.8628053045019399</v>
      </c>
      <c r="AG27" s="27">
        <v>5.9023555335544025</v>
      </c>
    </row>
    <row r="28" spans="1:33" x14ac:dyDescent="0.25">
      <c r="A28" s="26" t="s">
        <v>14</v>
      </c>
      <c r="B28" s="27">
        <v>0</v>
      </c>
      <c r="C28" s="27">
        <v>0</v>
      </c>
      <c r="D28" s="27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7.4330211187058008</v>
      </c>
      <c r="R28" s="27">
        <v>10.062367695515793</v>
      </c>
      <c r="S28" s="27">
        <v>16.051287662811976</v>
      </c>
      <c r="T28" s="27">
        <v>21.92448386567435</v>
      </c>
      <c r="U28" s="27">
        <v>11.121121458960452</v>
      </c>
      <c r="V28" s="27">
        <v>5.2791113240393432</v>
      </c>
      <c r="W28" s="27">
        <v>7.6299780890197901</v>
      </c>
      <c r="X28" s="27">
        <v>14.279321350952715</v>
      </c>
      <c r="Y28" s="27">
        <v>15.310279179349461</v>
      </c>
      <c r="Z28" s="27">
        <v>15.312486746390267</v>
      </c>
      <c r="AA28" s="27">
        <v>16.684386438916473</v>
      </c>
      <c r="AB28" s="27">
        <v>33.535784096767394</v>
      </c>
      <c r="AC28" s="27">
        <v>39.456248746939522</v>
      </c>
      <c r="AD28" s="27">
        <v>42.269909709614417</v>
      </c>
      <c r="AE28" s="27">
        <v>26.49606784090669</v>
      </c>
      <c r="AF28" s="27">
        <v>16.930984623466927</v>
      </c>
      <c r="AG28" s="27">
        <v>7.5908102072644841</v>
      </c>
    </row>
    <row r="29" spans="1:33" x14ac:dyDescent="0.25">
      <c r="A29" s="26" t="s">
        <v>15</v>
      </c>
      <c r="B29" s="27">
        <v>0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</row>
    <row r="30" spans="1:33" x14ac:dyDescent="0.25">
      <c r="A30" s="26" t="s">
        <v>16</v>
      </c>
      <c r="B30" s="27">
        <v>0</v>
      </c>
      <c r="C30" s="27">
        <v>0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</row>
    <row r="31" spans="1:33" x14ac:dyDescent="0.25">
      <c r="A31" s="28" t="s">
        <v>17</v>
      </c>
      <c r="B31" s="29">
        <v>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9">
        <v>0</v>
      </c>
      <c r="AE31" s="29">
        <v>0</v>
      </c>
      <c r="AF31" s="29">
        <v>0</v>
      </c>
      <c r="AG31" s="29">
        <v>0</v>
      </c>
    </row>
    <row r="32" spans="1:33" x14ac:dyDescent="0.25">
      <c r="A32" s="24" t="s">
        <v>30</v>
      </c>
      <c r="B32" s="25">
        <f>SUM(B33:B37)</f>
        <v>0</v>
      </c>
      <c r="C32" s="25">
        <f t="shared" ref="C32:AG32" si="7">SUM(C33:C37)</f>
        <v>0</v>
      </c>
      <c r="D32" s="25">
        <f t="shared" si="7"/>
        <v>0</v>
      </c>
      <c r="E32" s="25">
        <f t="shared" si="7"/>
        <v>0</v>
      </c>
      <c r="F32" s="25">
        <f t="shared" si="7"/>
        <v>0</v>
      </c>
      <c r="G32" s="25">
        <f t="shared" si="7"/>
        <v>0</v>
      </c>
      <c r="H32" s="25">
        <f t="shared" si="7"/>
        <v>0</v>
      </c>
      <c r="I32" s="25">
        <f t="shared" si="7"/>
        <v>0</v>
      </c>
      <c r="J32" s="25">
        <f t="shared" si="7"/>
        <v>0</v>
      </c>
      <c r="K32" s="25">
        <f t="shared" si="7"/>
        <v>0</v>
      </c>
      <c r="L32" s="25">
        <f t="shared" si="7"/>
        <v>0</v>
      </c>
      <c r="M32" s="25">
        <f t="shared" si="7"/>
        <v>0</v>
      </c>
      <c r="N32" s="25">
        <f t="shared" si="7"/>
        <v>0</v>
      </c>
      <c r="O32" s="25">
        <f t="shared" si="7"/>
        <v>0</v>
      </c>
      <c r="P32" s="25">
        <f t="shared" si="7"/>
        <v>0</v>
      </c>
      <c r="Q32" s="25">
        <f t="shared" si="7"/>
        <v>13.7956117273819</v>
      </c>
      <c r="R32" s="25">
        <f t="shared" si="7"/>
        <v>18.885783637244309</v>
      </c>
      <c r="S32" s="25">
        <f t="shared" si="7"/>
        <v>32.141145699182864</v>
      </c>
      <c r="T32" s="25">
        <f t="shared" si="7"/>
        <v>43.878525592623141</v>
      </c>
      <c r="U32" s="25">
        <f t="shared" si="7"/>
        <v>21.33898172246689</v>
      </c>
      <c r="V32" s="25">
        <f t="shared" si="7"/>
        <v>13.400510344060395</v>
      </c>
      <c r="W32" s="25">
        <f t="shared" si="7"/>
        <v>24.775696889484077</v>
      </c>
      <c r="X32" s="25">
        <f t="shared" si="7"/>
        <v>35.775450790061896</v>
      </c>
      <c r="Y32" s="25">
        <f t="shared" si="7"/>
        <v>45.534690726067559</v>
      </c>
      <c r="Z32" s="25">
        <f t="shared" si="7"/>
        <v>41.586223485767938</v>
      </c>
      <c r="AA32" s="25">
        <f t="shared" si="7"/>
        <v>47.036335831074922</v>
      </c>
      <c r="AB32" s="25">
        <f t="shared" si="7"/>
        <v>88.014860787153495</v>
      </c>
      <c r="AC32" s="25">
        <f t="shared" si="7"/>
        <v>114.73781832098825</v>
      </c>
      <c r="AD32" s="25">
        <f t="shared" si="7"/>
        <v>170.97606393061938</v>
      </c>
      <c r="AE32" s="25">
        <f t="shared" si="7"/>
        <v>146.69331095895191</v>
      </c>
      <c r="AF32" s="25">
        <f t="shared" si="7"/>
        <v>93.656167079769688</v>
      </c>
      <c r="AG32" s="25">
        <f t="shared" si="7"/>
        <v>72.327556529172526</v>
      </c>
    </row>
    <row r="33" spans="1:33" x14ac:dyDescent="0.25">
      <c r="A33" s="26" t="s">
        <v>13</v>
      </c>
      <c r="B33" s="27">
        <v>0</v>
      </c>
      <c r="C33" s="27">
        <v>0</v>
      </c>
      <c r="D33" s="27">
        <v>0</v>
      </c>
      <c r="E33" s="27">
        <v>0</v>
      </c>
      <c r="F33" s="27">
        <v>0</v>
      </c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  <c r="V33" s="27">
        <v>0</v>
      </c>
      <c r="W33" s="27">
        <v>0</v>
      </c>
      <c r="X33" s="27">
        <v>0</v>
      </c>
      <c r="Y33" s="27">
        <v>0</v>
      </c>
      <c r="Z33" s="27">
        <v>0</v>
      </c>
      <c r="AA33" s="27">
        <v>0</v>
      </c>
      <c r="AB33" s="27">
        <v>0</v>
      </c>
      <c r="AC33" s="27">
        <v>0</v>
      </c>
      <c r="AD33" s="27">
        <v>7.5803674493482163</v>
      </c>
      <c r="AE33" s="27">
        <v>11.485853434424429</v>
      </c>
      <c r="AF33" s="27">
        <v>4.1612703618781115</v>
      </c>
      <c r="AG33" s="27">
        <v>6.2830270975719973</v>
      </c>
    </row>
    <row r="34" spans="1:33" x14ac:dyDescent="0.25">
      <c r="A34" s="26" t="s">
        <v>14</v>
      </c>
      <c r="B34" s="27">
        <v>0</v>
      </c>
      <c r="C34" s="27">
        <v>0</v>
      </c>
      <c r="D34" s="27">
        <v>0</v>
      </c>
      <c r="E34" s="27">
        <v>0</v>
      </c>
      <c r="F34" s="27">
        <v>0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13.7956117273819</v>
      </c>
      <c r="R34" s="27">
        <v>18.885783637244309</v>
      </c>
      <c r="S34" s="27">
        <v>32.141145699182864</v>
      </c>
      <c r="T34" s="27">
        <v>43.878525592623141</v>
      </c>
      <c r="U34" s="27">
        <v>21.33898172246689</v>
      </c>
      <c r="V34" s="27">
        <v>13.400510344060395</v>
      </c>
      <c r="W34" s="27">
        <v>24.775696889484077</v>
      </c>
      <c r="X34" s="27">
        <v>35.775450790061896</v>
      </c>
      <c r="Y34" s="27">
        <v>45.534690726067559</v>
      </c>
      <c r="Z34" s="27">
        <v>41.586223485767938</v>
      </c>
      <c r="AA34" s="27">
        <v>47.036335831074922</v>
      </c>
      <c r="AB34" s="27">
        <v>88.014860787153495</v>
      </c>
      <c r="AC34" s="27">
        <v>114.73781832098825</v>
      </c>
      <c r="AD34" s="27">
        <v>163.39569648127116</v>
      </c>
      <c r="AE34" s="27">
        <v>135.20745752452748</v>
      </c>
      <c r="AF34" s="27">
        <v>89.494896717891578</v>
      </c>
      <c r="AG34" s="27">
        <v>66.044529431600523</v>
      </c>
    </row>
    <row r="35" spans="1:33" x14ac:dyDescent="0.25">
      <c r="A35" s="26" t="s">
        <v>15</v>
      </c>
      <c r="B35" s="27">
        <v>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27">
        <v>0</v>
      </c>
      <c r="AG35" s="27">
        <v>0</v>
      </c>
    </row>
    <row r="36" spans="1:33" x14ac:dyDescent="0.25">
      <c r="A36" s="26" t="s">
        <v>16</v>
      </c>
      <c r="B36" s="27">
        <v>0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  <c r="AB36" s="27">
        <v>0</v>
      </c>
      <c r="AC36" s="27">
        <v>0</v>
      </c>
      <c r="AD36" s="27">
        <v>0</v>
      </c>
      <c r="AE36" s="27">
        <v>0</v>
      </c>
      <c r="AF36" s="27">
        <v>0</v>
      </c>
      <c r="AG36" s="27">
        <v>0</v>
      </c>
    </row>
    <row r="37" spans="1:33" x14ac:dyDescent="0.25">
      <c r="A37" s="28" t="s">
        <v>17</v>
      </c>
      <c r="B37" s="29">
        <v>0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</row>
    <row r="38" spans="1:33" x14ac:dyDescent="0.25">
      <c r="A38" s="14" t="s">
        <v>23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spans="1:33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 spans="1:33" x14ac:dyDescent="0.25">
      <c r="A40" s="8" t="s">
        <v>18</v>
      </c>
      <c r="B40" s="21">
        <f t="shared" ref="B40:AG41" si="8">IF(B25=0,0,B25/(B3/1000))</f>
        <v>0</v>
      </c>
      <c r="C40" s="21">
        <f t="shared" si="8"/>
        <v>0</v>
      </c>
      <c r="D40" s="21">
        <f t="shared" si="8"/>
        <v>0</v>
      </c>
      <c r="E40" s="21">
        <f t="shared" si="8"/>
        <v>0</v>
      </c>
      <c r="F40" s="21">
        <f t="shared" si="8"/>
        <v>0</v>
      </c>
      <c r="G40" s="21">
        <f t="shared" si="8"/>
        <v>0</v>
      </c>
      <c r="H40" s="21">
        <f t="shared" si="8"/>
        <v>0</v>
      </c>
      <c r="I40" s="21">
        <f t="shared" si="8"/>
        <v>0</v>
      </c>
      <c r="J40" s="21">
        <f t="shared" si="8"/>
        <v>0</v>
      </c>
      <c r="K40" s="21">
        <f t="shared" si="8"/>
        <v>0</v>
      </c>
      <c r="L40" s="21">
        <f t="shared" si="8"/>
        <v>0</v>
      </c>
      <c r="M40" s="21">
        <f t="shared" si="8"/>
        <v>0</v>
      </c>
      <c r="N40" s="21">
        <f t="shared" si="8"/>
        <v>0</v>
      </c>
      <c r="O40" s="21">
        <f t="shared" si="8"/>
        <v>0</v>
      </c>
      <c r="P40" s="21">
        <f t="shared" si="8"/>
        <v>0</v>
      </c>
      <c r="Q40" s="21">
        <f t="shared" si="8"/>
        <v>0.5562145857499492</v>
      </c>
      <c r="R40" s="21">
        <f t="shared" si="8"/>
        <v>0.59336564455019714</v>
      </c>
      <c r="S40" s="21">
        <f t="shared" si="8"/>
        <v>0.93967086318093318</v>
      </c>
      <c r="T40" s="21">
        <f t="shared" si="8"/>
        <v>1.1864155985616864</v>
      </c>
      <c r="U40" s="21">
        <f t="shared" si="8"/>
        <v>0.76069981762777239</v>
      </c>
      <c r="V40" s="21">
        <f t="shared" si="8"/>
        <v>0.3781935830183708</v>
      </c>
      <c r="W40" s="21">
        <f t="shared" si="8"/>
        <v>0.54516451741972805</v>
      </c>
      <c r="X40" s="21">
        <f t="shared" si="8"/>
        <v>0.85970255879445834</v>
      </c>
      <c r="Y40" s="21">
        <f t="shared" si="8"/>
        <v>1.0865000552149087</v>
      </c>
      <c r="Z40" s="21">
        <f t="shared" si="8"/>
        <v>0.94691090067421502</v>
      </c>
      <c r="AA40" s="21">
        <f t="shared" si="8"/>
        <v>0.96773705343272776</v>
      </c>
      <c r="AB40" s="21">
        <f t="shared" si="8"/>
        <v>1.7315226602098246</v>
      </c>
      <c r="AC40" s="21">
        <f t="shared" si="8"/>
        <v>1.9484154069655941</v>
      </c>
      <c r="AD40" s="21">
        <f t="shared" si="8"/>
        <v>2.5415416806259357</v>
      </c>
      <c r="AE40" s="21">
        <f t="shared" si="8"/>
        <v>2.3598502233719176</v>
      </c>
      <c r="AF40" s="21">
        <f t="shared" si="8"/>
        <v>1.6800601090645118</v>
      </c>
      <c r="AG40" s="21">
        <f t="shared" si="8"/>
        <v>1.086413484293741</v>
      </c>
    </row>
    <row r="41" spans="1:33" x14ac:dyDescent="0.25">
      <c r="A41" s="10" t="s">
        <v>29</v>
      </c>
      <c r="B41" s="22">
        <f t="shared" si="8"/>
        <v>0</v>
      </c>
      <c r="C41" s="22">
        <f t="shared" si="8"/>
        <v>0</v>
      </c>
      <c r="D41" s="22">
        <f t="shared" si="8"/>
        <v>0</v>
      </c>
      <c r="E41" s="22">
        <f t="shared" si="8"/>
        <v>0</v>
      </c>
      <c r="F41" s="22">
        <f t="shared" si="8"/>
        <v>0</v>
      </c>
      <c r="G41" s="22">
        <f t="shared" si="8"/>
        <v>0</v>
      </c>
      <c r="H41" s="22">
        <f t="shared" si="8"/>
        <v>0</v>
      </c>
      <c r="I41" s="22">
        <f t="shared" si="8"/>
        <v>0</v>
      </c>
      <c r="J41" s="22">
        <f t="shared" si="8"/>
        <v>0</v>
      </c>
      <c r="K41" s="22">
        <f t="shared" si="8"/>
        <v>0</v>
      </c>
      <c r="L41" s="22">
        <f t="shared" si="8"/>
        <v>0</v>
      </c>
      <c r="M41" s="22">
        <f t="shared" si="8"/>
        <v>0</v>
      </c>
      <c r="N41" s="22">
        <f t="shared" si="8"/>
        <v>0</v>
      </c>
      <c r="O41" s="22">
        <f t="shared" si="8"/>
        <v>0</v>
      </c>
      <c r="P41" s="22">
        <f t="shared" si="8"/>
        <v>0</v>
      </c>
      <c r="Q41" s="22">
        <f t="shared" si="8"/>
        <v>1.2169352236873503</v>
      </c>
      <c r="R41" s="22">
        <f t="shared" si="8"/>
        <v>1.2911886586585146</v>
      </c>
      <c r="S41" s="22">
        <f t="shared" si="8"/>
        <v>2.138141742876126</v>
      </c>
      <c r="T41" s="22">
        <f t="shared" si="8"/>
        <v>2.7217079768535708</v>
      </c>
      <c r="U41" s="22">
        <f t="shared" si="8"/>
        <v>1.7249148375967887</v>
      </c>
      <c r="V41" s="22">
        <f t="shared" si="8"/>
        <v>0.99016123953142554</v>
      </c>
      <c r="W41" s="22">
        <f t="shared" si="8"/>
        <v>1.5710627913426773</v>
      </c>
      <c r="X41" s="22">
        <f t="shared" si="8"/>
        <v>2.2592684284640163</v>
      </c>
      <c r="Y41" s="22">
        <f t="shared" si="8"/>
        <v>3.060377176755237</v>
      </c>
      <c r="Z41" s="22">
        <f t="shared" si="8"/>
        <v>2.5621381944973325</v>
      </c>
      <c r="AA41" s="22">
        <f t="shared" si="8"/>
        <v>2.6613274187096696</v>
      </c>
      <c r="AB41" s="22">
        <f t="shared" si="8"/>
        <v>4.5695664089097088</v>
      </c>
      <c r="AC41" s="22">
        <f t="shared" si="8"/>
        <v>5.3767775404737392</v>
      </c>
      <c r="AD41" s="22">
        <f t="shared" si="8"/>
        <v>7.2402393573801209</v>
      </c>
      <c r="AE41" s="22">
        <f t="shared" si="8"/>
        <v>6.9453145873477808</v>
      </c>
      <c r="AF41" s="22">
        <f t="shared" si="8"/>
        <v>4.3645937643261856</v>
      </c>
      <c r="AG41" s="22">
        <f t="shared" si="8"/>
        <v>3.201978099066515</v>
      </c>
    </row>
    <row r="42" spans="1:33" x14ac:dyDescent="0.25">
      <c r="A42" s="12" t="s">
        <v>30</v>
      </c>
      <c r="B42" s="23">
        <f t="shared" ref="B42:AG42" si="9">IF(B32=0,0,B32/(B5/1000))</f>
        <v>0</v>
      </c>
      <c r="C42" s="23">
        <f t="shared" si="9"/>
        <v>0</v>
      </c>
      <c r="D42" s="23">
        <f t="shared" si="9"/>
        <v>0</v>
      </c>
      <c r="E42" s="23">
        <f t="shared" si="9"/>
        <v>0</v>
      </c>
      <c r="F42" s="23">
        <f t="shared" si="9"/>
        <v>0</v>
      </c>
      <c r="G42" s="23">
        <f t="shared" si="9"/>
        <v>0</v>
      </c>
      <c r="H42" s="23">
        <f t="shared" si="9"/>
        <v>0</v>
      </c>
      <c r="I42" s="23">
        <f t="shared" si="9"/>
        <v>0</v>
      </c>
      <c r="J42" s="23">
        <f t="shared" si="9"/>
        <v>0</v>
      </c>
      <c r="K42" s="23">
        <f t="shared" si="9"/>
        <v>0</v>
      </c>
      <c r="L42" s="23">
        <f t="shared" si="9"/>
        <v>0</v>
      </c>
      <c r="M42" s="23">
        <f t="shared" si="9"/>
        <v>0</v>
      </c>
      <c r="N42" s="23">
        <f t="shared" si="9"/>
        <v>0</v>
      </c>
      <c r="O42" s="23">
        <f t="shared" si="9"/>
        <v>0</v>
      </c>
      <c r="P42" s="23">
        <f t="shared" si="9"/>
        <v>0</v>
      </c>
      <c r="Q42" s="23">
        <f t="shared" si="9"/>
        <v>0.4303291292044783</v>
      </c>
      <c r="R42" s="23">
        <f t="shared" si="9"/>
        <v>0.46070462494134895</v>
      </c>
      <c r="S42" s="23">
        <f t="shared" si="9"/>
        <v>0.73416168086830558</v>
      </c>
      <c r="T42" s="23">
        <f t="shared" si="9"/>
        <v>0.92554531658937411</v>
      </c>
      <c r="U42" s="23">
        <f t="shared" si="9"/>
        <v>0.58908368168076464</v>
      </c>
      <c r="V42" s="23">
        <f t="shared" si="9"/>
        <v>0.30414144046351838</v>
      </c>
      <c r="W42" s="23">
        <f t="shared" si="9"/>
        <v>0.45388838372282714</v>
      </c>
      <c r="X42" s="23">
        <f t="shared" si="9"/>
        <v>0.68927479049002283</v>
      </c>
      <c r="Y42" s="23">
        <f t="shared" si="9"/>
        <v>0.89286950920617147</v>
      </c>
      <c r="Z42" s="23">
        <f t="shared" si="9"/>
        <v>0.76851672872141008</v>
      </c>
      <c r="AA42" s="23">
        <f t="shared" si="9"/>
        <v>0.7895197653809245</v>
      </c>
      <c r="AB42" s="23">
        <f t="shared" si="9"/>
        <v>1.4001781081415579</v>
      </c>
      <c r="AC42" s="23">
        <f t="shared" si="9"/>
        <v>1.5980215668387345</v>
      </c>
      <c r="AD42" s="23">
        <f t="shared" si="9"/>
        <v>2.1063364667391475</v>
      </c>
      <c r="AE42" s="23">
        <f t="shared" si="9"/>
        <v>1.9715944272146795</v>
      </c>
      <c r="AF42" s="23">
        <f t="shared" si="9"/>
        <v>1.4697056302741065</v>
      </c>
      <c r="AG42" s="23">
        <f t="shared" si="9"/>
        <v>0.96719782374152619</v>
      </c>
    </row>
    <row r="43" spans="1:33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 spans="1:33" x14ac:dyDescent="0.25">
      <c r="A44" s="8" t="s">
        <v>5</v>
      </c>
      <c r="B44" s="30">
        <f t="shared" ref="B44:AG45" si="10">IF(B25=0,0,B25/B$25)</f>
        <v>0</v>
      </c>
      <c r="C44" s="30">
        <f t="shared" si="10"/>
        <v>0</v>
      </c>
      <c r="D44" s="30">
        <f t="shared" si="10"/>
        <v>0</v>
      </c>
      <c r="E44" s="30">
        <f t="shared" si="10"/>
        <v>0</v>
      </c>
      <c r="F44" s="30">
        <f t="shared" si="10"/>
        <v>0</v>
      </c>
      <c r="G44" s="30">
        <f t="shared" si="10"/>
        <v>0</v>
      </c>
      <c r="H44" s="30">
        <f t="shared" si="10"/>
        <v>0</v>
      </c>
      <c r="I44" s="30">
        <f t="shared" si="10"/>
        <v>0</v>
      </c>
      <c r="J44" s="30">
        <f t="shared" si="10"/>
        <v>0</v>
      </c>
      <c r="K44" s="30">
        <f t="shared" si="10"/>
        <v>0</v>
      </c>
      <c r="L44" s="30">
        <f t="shared" si="10"/>
        <v>0</v>
      </c>
      <c r="M44" s="30">
        <f t="shared" si="10"/>
        <v>0</v>
      </c>
      <c r="N44" s="30">
        <f t="shared" si="10"/>
        <v>0</v>
      </c>
      <c r="O44" s="30">
        <f t="shared" si="10"/>
        <v>0</v>
      </c>
      <c r="P44" s="30">
        <f t="shared" si="10"/>
        <v>0</v>
      </c>
      <c r="Q44" s="30">
        <f t="shared" si="10"/>
        <v>1</v>
      </c>
      <c r="R44" s="30">
        <f t="shared" si="10"/>
        <v>1</v>
      </c>
      <c r="S44" s="30">
        <f t="shared" si="10"/>
        <v>1</v>
      </c>
      <c r="T44" s="30">
        <f t="shared" si="10"/>
        <v>1</v>
      </c>
      <c r="U44" s="30">
        <f t="shared" si="10"/>
        <v>1</v>
      </c>
      <c r="V44" s="30">
        <f t="shared" si="10"/>
        <v>1</v>
      </c>
      <c r="W44" s="30">
        <f t="shared" si="10"/>
        <v>1</v>
      </c>
      <c r="X44" s="30">
        <f t="shared" si="10"/>
        <v>1</v>
      </c>
      <c r="Y44" s="30">
        <f t="shared" si="10"/>
        <v>1</v>
      </c>
      <c r="Z44" s="30">
        <f t="shared" si="10"/>
        <v>1</v>
      </c>
      <c r="AA44" s="30">
        <f t="shared" si="10"/>
        <v>1</v>
      </c>
      <c r="AB44" s="30">
        <f t="shared" si="10"/>
        <v>1</v>
      </c>
      <c r="AC44" s="30">
        <f t="shared" si="10"/>
        <v>1</v>
      </c>
      <c r="AD44" s="30">
        <f t="shared" si="10"/>
        <v>1</v>
      </c>
      <c r="AE44" s="30">
        <f t="shared" si="10"/>
        <v>1</v>
      </c>
      <c r="AF44" s="30">
        <f t="shared" si="10"/>
        <v>1</v>
      </c>
      <c r="AG44" s="30">
        <f t="shared" si="10"/>
        <v>1</v>
      </c>
    </row>
    <row r="45" spans="1:33" x14ac:dyDescent="0.25">
      <c r="A45" s="10" t="s">
        <v>29</v>
      </c>
      <c r="B45" s="31">
        <f t="shared" si="10"/>
        <v>0</v>
      </c>
      <c r="C45" s="31">
        <f t="shared" si="10"/>
        <v>0</v>
      </c>
      <c r="D45" s="31">
        <f t="shared" si="10"/>
        <v>0</v>
      </c>
      <c r="E45" s="31">
        <f t="shared" si="10"/>
        <v>0</v>
      </c>
      <c r="F45" s="31">
        <f t="shared" si="10"/>
        <v>0</v>
      </c>
      <c r="G45" s="31">
        <f t="shared" si="10"/>
        <v>0</v>
      </c>
      <c r="H45" s="31">
        <f t="shared" si="10"/>
        <v>0</v>
      </c>
      <c r="I45" s="31">
        <f t="shared" si="10"/>
        <v>0</v>
      </c>
      <c r="J45" s="31">
        <f t="shared" si="10"/>
        <v>0</v>
      </c>
      <c r="K45" s="31">
        <f t="shared" si="10"/>
        <v>0</v>
      </c>
      <c r="L45" s="31">
        <f t="shared" si="10"/>
        <v>0</v>
      </c>
      <c r="M45" s="31">
        <f t="shared" si="10"/>
        <v>0</v>
      </c>
      <c r="N45" s="31">
        <f t="shared" si="10"/>
        <v>0</v>
      </c>
      <c r="O45" s="31">
        <f t="shared" si="10"/>
        <v>0</v>
      </c>
      <c r="P45" s="31">
        <f t="shared" si="10"/>
        <v>0</v>
      </c>
      <c r="Q45" s="31">
        <f t="shared" si="10"/>
        <v>0.35014130078921496</v>
      </c>
      <c r="R45" s="31">
        <f t="shared" si="10"/>
        <v>0.34759966465037762</v>
      </c>
      <c r="S45" s="31">
        <f t="shared" si="10"/>
        <v>0.33306655304669097</v>
      </c>
      <c r="T45" s="31">
        <f t="shared" si="10"/>
        <v>0.3331836043086896</v>
      </c>
      <c r="U45" s="31">
        <f t="shared" si="10"/>
        <v>0.34260893740238052</v>
      </c>
      <c r="V45" s="31">
        <f t="shared" si="10"/>
        <v>0.28261339645089195</v>
      </c>
      <c r="W45" s="31">
        <f t="shared" si="10"/>
        <v>0.2354519106323536</v>
      </c>
      <c r="X45" s="31">
        <f t="shared" si="10"/>
        <v>0.28527392574528004</v>
      </c>
      <c r="Y45" s="31">
        <f t="shared" si="10"/>
        <v>0.25162768924282747</v>
      </c>
      <c r="Z45" s="31">
        <f t="shared" si="10"/>
        <v>0.26911834528255973</v>
      </c>
      <c r="AA45" s="31">
        <f t="shared" si="10"/>
        <v>0.26183611617305552</v>
      </c>
      <c r="AB45" s="31">
        <f t="shared" si="10"/>
        <v>0.27589968057177799</v>
      </c>
      <c r="AC45" s="31">
        <f t="shared" si="10"/>
        <v>0.25588694492089431</v>
      </c>
      <c r="AD45" s="31">
        <f t="shared" si="10"/>
        <v>0.24149165486511731</v>
      </c>
      <c r="AE45" s="31">
        <f t="shared" si="10"/>
        <v>0.22974394987204358</v>
      </c>
      <c r="AF45" s="31">
        <f t="shared" si="10"/>
        <v>0.18877261189892031</v>
      </c>
      <c r="AG45" s="31">
        <f t="shared" si="10"/>
        <v>0.15722503125025539</v>
      </c>
    </row>
    <row r="46" spans="1:33" x14ac:dyDescent="0.25">
      <c r="A46" s="12" t="s">
        <v>30</v>
      </c>
      <c r="B46" s="32">
        <f t="shared" ref="B46:AG46" si="11">IF(B32=0,0,B32/B$25)</f>
        <v>0</v>
      </c>
      <c r="C46" s="32">
        <f t="shared" si="11"/>
        <v>0</v>
      </c>
      <c r="D46" s="32">
        <f t="shared" si="11"/>
        <v>0</v>
      </c>
      <c r="E46" s="32">
        <f t="shared" si="11"/>
        <v>0</v>
      </c>
      <c r="F46" s="32">
        <f t="shared" si="11"/>
        <v>0</v>
      </c>
      <c r="G46" s="32">
        <f t="shared" si="11"/>
        <v>0</v>
      </c>
      <c r="H46" s="32">
        <f t="shared" si="11"/>
        <v>0</v>
      </c>
      <c r="I46" s="32">
        <f t="shared" si="11"/>
        <v>0</v>
      </c>
      <c r="J46" s="32">
        <f t="shared" si="11"/>
        <v>0</v>
      </c>
      <c r="K46" s="32">
        <f t="shared" si="11"/>
        <v>0</v>
      </c>
      <c r="L46" s="32">
        <f t="shared" si="11"/>
        <v>0</v>
      </c>
      <c r="M46" s="32">
        <f t="shared" si="11"/>
        <v>0</v>
      </c>
      <c r="N46" s="32">
        <f t="shared" si="11"/>
        <v>0</v>
      </c>
      <c r="O46" s="32">
        <f t="shared" si="11"/>
        <v>0</v>
      </c>
      <c r="P46" s="32">
        <f t="shared" si="11"/>
        <v>0</v>
      </c>
      <c r="Q46" s="32">
        <f t="shared" si="11"/>
        <v>0.6498586992107851</v>
      </c>
      <c r="R46" s="32">
        <f t="shared" si="11"/>
        <v>0.65240033534962238</v>
      </c>
      <c r="S46" s="32">
        <f t="shared" si="11"/>
        <v>0.66693344695330892</v>
      </c>
      <c r="T46" s="32">
        <f t="shared" si="11"/>
        <v>0.66681639569131035</v>
      </c>
      <c r="U46" s="32">
        <f t="shared" si="11"/>
        <v>0.65739106259761948</v>
      </c>
      <c r="V46" s="32">
        <f t="shared" si="11"/>
        <v>0.71738660354910799</v>
      </c>
      <c r="W46" s="32">
        <f t="shared" si="11"/>
        <v>0.7645480893676464</v>
      </c>
      <c r="X46" s="32">
        <f t="shared" si="11"/>
        <v>0.71472607425472001</v>
      </c>
      <c r="Y46" s="32">
        <f t="shared" si="11"/>
        <v>0.74837231075717259</v>
      </c>
      <c r="Z46" s="32">
        <f t="shared" si="11"/>
        <v>0.73088165471744027</v>
      </c>
      <c r="AA46" s="32">
        <f t="shared" si="11"/>
        <v>0.73816388382694442</v>
      </c>
      <c r="AB46" s="32">
        <f t="shared" si="11"/>
        <v>0.72410031942822206</v>
      </c>
      <c r="AC46" s="32">
        <f t="shared" si="11"/>
        <v>0.74411305507910563</v>
      </c>
      <c r="AD46" s="32">
        <f t="shared" si="11"/>
        <v>0.75850834513488274</v>
      </c>
      <c r="AE46" s="32">
        <f t="shared" si="11"/>
        <v>0.77025605012795639</v>
      </c>
      <c r="AF46" s="32">
        <f t="shared" si="11"/>
        <v>0.81122738810107964</v>
      </c>
      <c r="AG46" s="32">
        <f t="shared" si="11"/>
        <v>0.84277496874974467</v>
      </c>
    </row>
    <row r="47" spans="1:33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 spans="1:33" x14ac:dyDescent="0.25">
      <c r="A48" s="8" t="s">
        <v>4</v>
      </c>
      <c r="B48" s="21">
        <f t="shared" ref="B48:AG49" si="12">IF(B25=0,0,100*B25/B12)</f>
        <v>0</v>
      </c>
      <c r="C48" s="21">
        <f t="shared" si="12"/>
        <v>0</v>
      </c>
      <c r="D48" s="21">
        <f t="shared" si="12"/>
        <v>0</v>
      </c>
      <c r="E48" s="21">
        <f t="shared" si="12"/>
        <v>0</v>
      </c>
      <c r="F48" s="21">
        <f t="shared" si="12"/>
        <v>0</v>
      </c>
      <c r="G48" s="21">
        <f t="shared" si="12"/>
        <v>0</v>
      </c>
      <c r="H48" s="21">
        <f t="shared" si="12"/>
        <v>0</v>
      </c>
      <c r="I48" s="21">
        <f t="shared" si="12"/>
        <v>0</v>
      </c>
      <c r="J48" s="21">
        <f t="shared" si="12"/>
        <v>0</v>
      </c>
      <c r="K48" s="21">
        <f t="shared" si="12"/>
        <v>0</v>
      </c>
      <c r="L48" s="21">
        <f t="shared" si="12"/>
        <v>0</v>
      </c>
      <c r="M48" s="21">
        <f t="shared" si="12"/>
        <v>0</v>
      </c>
      <c r="N48" s="21">
        <f t="shared" si="12"/>
        <v>0</v>
      </c>
      <c r="O48" s="21">
        <f t="shared" si="12"/>
        <v>0</v>
      </c>
      <c r="P48" s="21">
        <f t="shared" si="12"/>
        <v>0</v>
      </c>
      <c r="Q48" s="21">
        <f t="shared" si="12"/>
        <v>939.7142184459542</v>
      </c>
      <c r="R48" s="21">
        <f t="shared" si="12"/>
        <v>1072.7600611590144</v>
      </c>
      <c r="S48" s="21">
        <f t="shared" si="12"/>
        <v>1952.2013660261541</v>
      </c>
      <c r="T48" s="21">
        <f t="shared" si="12"/>
        <v>2591.3501481805456</v>
      </c>
      <c r="U48" s="21">
        <f t="shared" si="12"/>
        <v>1700.0043040152834</v>
      </c>
      <c r="V48" s="21">
        <f t="shared" si="12"/>
        <v>969.8515270590284</v>
      </c>
      <c r="W48" s="21">
        <f t="shared" si="12"/>
        <v>1597.7790312697589</v>
      </c>
      <c r="X48" s="21">
        <f t="shared" si="12"/>
        <v>2435.4720857775965</v>
      </c>
      <c r="Y48" s="21">
        <f t="shared" si="12"/>
        <v>3276.0080496539053</v>
      </c>
      <c r="Z48" s="21">
        <f t="shared" si="12"/>
        <v>2811.8206992330433</v>
      </c>
      <c r="AA48" s="21">
        <f t="shared" si="12"/>
        <v>3128.4092508934868</v>
      </c>
      <c r="AB48" s="21">
        <f t="shared" si="12"/>
        <v>5452.0804761348118</v>
      </c>
      <c r="AC48" s="21">
        <f t="shared" si="12"/>
        <v>6579.2472261316152</v>
      </c>
      <c r="AD48" s="21">
        <f t="shared" si="12"/>
        <v>9091.9619105745096</v>
      </c>
      <c r="AE48" s="21">
        <f t="shared" si="12"/>
        <v>8772.132181905341</v>
      </c>
      <c r="AF48" s="21">
        <f t="shared" si="12"/>
        <v>6353.1818478734886</v>
      </c>
      <c r="AG48" s="21">
        <f t="shared" si="12"/>
        <v>4422.3739873632785</v>
      </c>
    </row>
    <row r="49" spans="1:33" x14ac:dyDescent="0.25">
      <c r="A49" s="10" t="s">
        <v>29</v>
      </c>
      <c r="B49" s="22">
        <f t="shared" si="12"/>
        <v>0</v>
      </c>
      <c r="C49" s="22">
        <f t="shared" si="12"/>
        <v>0</v>
      </c>
      <c r="D49" s="22">
        <f t="shared" si="12"/>
        <v>0</v>
      </c>
      <c r="E49" s="22">
        <f t="shared" si="12"/>
        <v>0</v>
      </c>
      <c r="F49" s="22">
        <f t="shared" si="12"/>
        <v>0</v>
      </c>
      <c r="G49" s="22">
        <f t="shared" si="12"/>
        <v>0</v>
      </c>
      <c r="H49" s="22">
        <f t="shared" si="12"/>
        <v>0</v>
      </c>
      <c r="I49" s="22">
        <f t="shared" si="12"/>
        <v>0</v>
      </c>
      <c r="J49" s="22">
        <f t="shared" si="12"/>
        <v>0</v>
      </c>
      <c r="K49" s="22">
        <f t="shared" si="12"/>
        <v>0</v>
      </c>
      <c r="L49" s="22">
        <f t="shared" si="12"/>
        <v>0</v>
      </c>
      <c r="M49" s="22">
        <f t="shared" si="12"/>
        <v>0</v>
      </c>
      <c r="N49" s="22">
        <f t="shared" si="12"/>
        <v>0</v>
      </c>
      <c r="O49" s="22">
        <f t="shared" si="12"/>
        <v>0</v>
      </c>
      <c r="P49" s="22">
        <f t="shared" si="12"/>
        <v>0</v>
      </c>
      <c r="Q49" s="22">
        <f t="shared" si="12"/>
        <v>822.00861472155418</v>
      </c>
      <c r="R49" s="22">
        <f t="shared" si="12"/>
        <v>959.22240196411224</v>
      </c>
      <c r="S49" s="22">
        <f t="shared" si="12"/>
        <v>1774.6014280594468</v>
      </c>
      <c r="T49" s="22">
        <f t="shared" si="12"/>
        <v>2337.5768449885495</v>
      </c>
      <c r="U49" s="22">
        <f t="shared" si="12"/>
        <v>1485.083421885472</v>
      </c>
      <c r="V49" s="22">
        <f t="shared" si="12"/>
        <v>861.46675109363377</v>
      </c>
      <c r="W49" s="22">
        <f t="shared" si="12"/>
        <v>1453.7555947877647</v>
      </c>
      <c r="X49" s="22">
        <f t="shared" si="12"/>
        <v>2141.2483337736071</v>
      </c>
      <c r="Y49" s="22">
        <f t="shared" si="12"/>
        <v>2915.8437660643608</v>
      </c>
      <c r="Z49" s="22">
        <f t="shared" si="12"/>
        <v>2484.4542789260117</v>
      </c>
      <c r="AA49" s="22">
        <f t="shared" si="12"/>
        <v>2767.4748685324748</v>
      </c>
      <c r="AB49" s="22">
        <f t="shared" si="12"/>
        <v>4895.7063165714935</v>
      </c>
      <c r="AC49" s="22">
        <f t="shared" si="12"/>
        <v>5921.0810747408004</v>
      </c>
      <c r="AD49" s="22">
        <f t="shared" si="12"/>
        <v>8135.3513377781655</v>
      </c>
      <c r="AE49" s="22">
        <f t="shared" si="12"/>
        <v>7839.4476710765002</v>
      </c>
      <c r="AF49" s="22">
        <f t="shared" si="12"/>
        <v>5281.3457039201812</v>
      </c>
      <c r="AG49" s="22">
        <f t="shared" si="12"/>
        <v>3661.0300955657081</v>
      </c>
    </row>
    <row r="50" spans="1:33" x14ac:dyDescent="0.25">
      <c r="A50" s="12" t="s">
        <v>30</v>
      </c>
      <c r="B50" s="23">
        <f t="shared" ref="B50:AG50" si="13">IF(B32=0,0,100*B32/B14)</f>
        <v>0</v>
      </c>
      <c r="C50" s="23">
        <f t="shared" si="13"/>
        <v>0</v>
      </c>
      <c r="D50" s="23">
        <f t="shared" si="13"/>
        <v>0</v>
      </c>
      <c r="E50" s="23">
        <f t="shared" si="13"/>
        <v>0</v>
      </c>
      <c r="F50" s="23">
        <f t="shared" si="13"/>
        <v>0</v>
      </c>
      <c r="G50" s="23">
        <f t="shared" si="13"/>
        <v>0</v>
      </c>
      <c r="H50" s="23">
        <f t="shared" si="13"/>
        <v>0</v>
      </c>
      <c r="I50" s="23">
        <f t="shared" si="13"/>
        <v>0</v>
      </c>
      <c r="J50" s="23">
        <f t="shared" si="13"/>
        <v>0</v>
      </c>
      <c r="K50" s="23">
        <f t="shared" si="13"/>
        <v>0</v>
      </c>
      <c r="L50" s="23">
        <f t="shared" si="13"/>
        <v>0</v>
      </c>
      <c r="M50" s="23">
        <f t="shared" si="13"/>
        <v>0</v>
      </c>
      <c r="N50" s="23">
        <f t="shared" si="13"/>
        <v>0</v>
      </c>
      <c r="O50" s="23">
        <f t="shared" si="13"/>
        <v>0</v>
      </c>
      <c r="P50" s="23">
        <f t="shared" si="13"/>
        <v>0</v>
      </c>
      <c r="Q50" s="23">
        <f t="shared" si="13"/>
        <v>1018.275874270974</v>
      </c>
      <c r="R50" s="23">
        <f t="shared" si="13"/>
        <v>1144.9669702553929</v>
      </c>
      <c r="S50" s="23">
        <f t="shared" si="13"/>
        <v>2054.9041152995947</v>
      </c>
      <c r="T50" s="23">
        <f t="shared" si="13"/>
        <v>2739.9795426692558</v>
      </c>
      <c r="U50" s="23">
        <f t="shared" si="13"/>
        <v>1838.6829199804656</v>
      </c>
      <c r="V50" s="23">
        <f t="shared" si="13"/>
        <v>1020.4283765801107</v>
      </c>
      <c r="W50" s="23">
        <f t="shared" si="13"/>
        <v>1648.0610227392153</v>
      </c>
      <c r="X50" s="23">
        <f t="shared" si="13"/>
        <v>2576.795147551582</v>
      </c>
      <c r="Y50" s="23">
        <f t="shared" si="13"/>
        <v>3417.9609287719841</v>
      </c>
      <c r="Z50" s="23">
        <f t="shared" si="13"/>
        <v>2955.1999247999211</v>
      </c>
      <c r="AA50" s="23">
        <f t="shared" si="13"/>
        <v>3280.1546919193343</v>
      </c>
      <c r="AB50" s="23">
        <f t="shared" si="13"/>
        <v>5698.8498546490555</v>
      </c>
      <c r="AC50" s="23">
        <f t="shared" si="13"/>
        <v>6840.7319448693697</v>
      </c>
      <c r="AD50" s="23">
        <f t="shared" si="13"/>
        <v>9445.5755884765185</v>
      </c>
      <c r="AE50" s="23">
        <f t="shared" si="13"/>
        <v>9094.8737763025201</v>
      </c>
      <c r="AF50" s="23">
        <f t="shared" si="13"/>
        <v>6668.0882735359246</v>
      </c>
      <c r="AG50" s="23">
        <f t="shared" si="13"/>
        <v>4600.8696038571843</v>
      </c>
    </row>
    <row r="51" spans="1:33" x14ac:dyDescent="0.25">
      <c r="A51" s="14" t="s">
        <v>24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 spans="1:33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 spans="1:33" x14ac:dyDescent="0.25">
      <c r="A53" s="8" t="s">
        <v>9</v>
      </c>
      <c r="B53" s="21">
        <v>0</v>
      </c>
      <c r="C53" s="21">
        <v>0</v>
      </c>
      <c r="D53" s="21">
        <v>0</v>
      </c>
      <c r="E53" s="21">
        <v>0</v>
      </c>
      <c r="F53" s="21">
        <v>0</v>
      </c>
      <c r="G53" s="21">
        <v>0</v>
      </c>
      <c r="H53" s="21">
        <v>0</v>
      </c>
      <c r="I53" s="21">
        <v>0</v>
      </c>
      <c r="J53" s="21">
        <v>0</v>
      </c>
      <c r="K53" s="21">
        <v>0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21">
        <v>6326.4049711388088</v>
      </c>
      <c r="R53" s="21">
        <v>6710.3232393013559</v>
      </c>
      <c r="S53" s="21">
        <v>7252.679038841954</v>
      </c>
      <c r="T53" s="21">
        <v>7524.2965994432498</v>
      </c>
      <c r="U53" s="21">
        <v>7785.8292103933927</v>
      </c>
      <c r="V53" s="21">
        <v>7725.7283092923517</v>
      </c>
      <c r="W53" s="21">
        <v>7947.8284513700273</v>
      </c>
      <c r="X53" s="21">
        <v>8394.221615809287</v>
      </c>
      <c r="Y53" s="21">
        <v>8328.9757965061854</v>
      </c>
      <c r="Z53" s="21">
        <v>8516.4929838461903</v>
      </c>
      <c r="AA53" s="21">
        <v>9027.0829906643739</v>
      </c>
      <c r="AB53" s="21">
        <v>9121.4986559999707</v>
      </c>
      <c r="AC53" s="21">
        <v>9316.2746968795909</v>
      </c>
      <c r="AD53" s="21">
        <v>9531.9370160984199</v>
      </c>
      <c r="AE53" s="21">
        <v>9528.2713001118063</v>
      </c>
      <c r="AF53" s="21">
        <v>9079.7779411375923</v>
      </c>
      <c r="AG53" s="21">
        <v>9010.2803914095111</v>
      </c>
    </row>
    <row r="54" spans="1:33" x14ac:dyDescent="0.25">
      <c r="A54" s="10" t="s">
        <v>29</v>
      </c>
      <c r="B54" s="22">
        <v>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7942.208175540055</v>
      </c>
      <c r="R54" s="22">
        <v>8611.2037212278883</v>
      </c>
      <c r="S54" s="22">
        <v>9461.9005561466292</v>
      </c>
      <c r="T54" s="22">
        <v>9741.1315890244259</v>
      </c>
      <c r="U54" s="22">
        <v>9761.3392881474738</v>
      </c>
      <c r="V54" s="22">
        <v>9848.6431996875726</v>
      </c>
      <c r="W54" s="22">
        <v>10378.315589498958</v>
      </c>
      <c r="X54" s="22">
        <v>10591.757257881754</v>
      </c>
      <c r="Y54" s="22">
        <v>10639.337765602826</v>
      </c>
      <c r="Z54" s="22">
        <v>10799.6053321532</v>
      </c>
      <c r="AA54" s="22">
        <v>11460.703206023834</v>
      </c>
      <c r="AB54" s="22">
        <v>11755.01004905809</v>
      </c>
      <c r="AC54" s="22">
        <v>12032.913470023572</v>
      </c>
      <c r="AD54" s="22">
        <v>12240.624519071092</v>
      </c>
      <c r="AE54" s="22">
        <v>12232.548263665196</v>
      </c>
      <c r="AF54" s="22">
        <v>11431.308224958326</v>
      </c>
      <c r="AG54" s="22">
        <v>11901.279463857945</v>
      </c>
    </row>
    <row r="55" spans="1:33" x14ac:dyDescent="0.25">
      <c r="A55" s="12" t="s">
        <v>30</v>
      </c>
      <c r="B55" s="23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5247.9501549827601</v>
      </c>
      <c r="R55" s="23">
        <v>5501.4141853818037</v>
      </c>
      <c r="S55" s="23">
        <v>5975.1272210943325</v>
      </c>
      <c r="T55" s="23">
        <v>6225.9455198044361</v>
      </c>
      <c r="U55" s="23">
        <v>6511.1229059462821</v>
      </c>
      <c r="V55" s="23">
        <v>6735.0878249510351</v>
      </c>
      <c r="W55" s="23">
        <v>7099.287849012575</v>
      </c>
      <c r="X55" s="23">
        <v>7338.6900240194736</v>
      </c>
      <c r="Y55" s="23">
        <v>7418.3843018427642</v>
      </c>
      <c r="Z55" s="23">
        <v>7516.5404533593473</v>
      </c>
      <c r="AA55" s="23">
        <v>8003.9308862473126</v>
      </c>
      <c r="AB55" s="23">
        <v>7953.4538095513171</v>
      </c>
      <c r="AC55" s="23">
        <v>8236.9734839464745</v>
      </c>
      <c r="AD55" s="23">
        <v>8530.6633761746361</v>
      </c>
      <c r="AE55" s="23">
        <v>8592.4965029800605</v>
      </c>
      <c r="AF55" s="23">
        <v>8388.8962231693058</v>
      </c>
      <c r="AG55" s="23">
        <v>8332.4911987995583</v>
      </c>
    </row>
    <row r="56" spans="1:33" x14ac:dyDescent="0.25">
      <c r="A56" s="14" t="s">
        <v>25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 spans="1:33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 spans="1:33" x14ac:dyDescent="0.25">
      <c r="A58" s="8" t="s">
        <v>6</v>
      </c>
      <c r="B58" s="18">
        <f t="shared" ref="B58:AG60" si="14">IF(B48=0,0,B48/B53)</f>
        <v>0</v>
      </c>
      <c r="C58" s="18">
        <f t="shared" si="14"/>
        <v>0</v>
      </c>
      <c r="D58" s="18">
        <f t="shared" si="14"/>
        <v>0</v>
      </c>
      <c r="E58" s="18">
        <f t="shared" si="14"/>
        <v>0</v>
      </c>
      <c r="F58" s="18">
        <f t="shared" si="14"/>
        <v>0</v>
      </c>
      <c r="G58" s="18">
        <f t="shared" si="14"/>
        <v>0</v>
      </c>
      <c r="H58" s="18">
        <f t="shared" si="14"/>
        <v>0</v>
      </c>
      <c r="I58" s="18">
        <f t="shared" si="14"/>
        <v>0</v>
      </c>
      <c r="J58" s="18">
        <f t="shared" si="14"/>
        <v>0</v>
      </c>
      <c r="K58" s="18">
        <f t="shared" si="14"/>
        <v>0</v>
      </c>
      <c r="L58" s="18">
        <f t="shared" si="14"/>
        <v>0</v>
      </c>
      <c r="M58" s="18">
        <f t="shared" si="14"/>
        <v>0</v>
      </c>
      <c r="N58" s="18">
        <f t="shared" si="14"/>
        <v>0</v>
      </c>
      <c r="O58" s="18">
        <f t="shared" si="14"/>
        <v>0</v>
      </c>
      <c r="P58" s="18">
        <f t="shared" si="14"/>
        <v>0</v>
      </c>
      <c r="Q58" s="18">
        <f t="shared" si="14"/>
        <v>0.14853842312228668</v>
      </c>
      <c r="R58" s="18">
        <f t="shared" si="14"/>
        <v>0.15986712158305874</v>
      </c>
      <c r="S58" s="18">
        <f t="shared" si="14"/>
        <v>0.2691696896513795</v>
      </c>
      <c r="T58" s="18">
        <f t="shared" si="14"/>
        <v>0.34439766082218093</v>
      </c>
      <c r="U58" s="18">
        <f t="shared" si="14"/>
        <v>0.21834595366488752</v>
      </c>
      <c r="V58" s="18">
        <f t="shared" si="14"/>
        <v>0.12553528783720111</v>
      </c>
      <c r="W58" s="18">
        <f t="shared" si="14"/>
        <v>0.20103340692945348</v>
      </c>
      <c r="X58" s="18">
        <f t="shared" si="14"/>
        <v>0.29013673896704628</v>
      </c>
      <c r="Y58" s="18">
        <f t="shared" si="14"/>
        <v>0.393326638195793</v>
      </c>
      <c r="Z58" s="18">
        <f t="shared" si="14"/>
        <v>0.33016180540116857</v>
      </c>
      <c r="AA58" s="18">
        <f t="shared" si="14"/>
        <v>0.34655815772701148</v>
      </c>
      <c r="AB58" s="18">
        <f t="shared" si="14"/>
        <v>0.59771762094691794</v>
      </c>
      <c r="AC58" s="18">
        <f t="shared" si="14"/>
        <v>0.70621009364776244</v>
      </c>
      <c r="AD58" s="18">
        <f t="shared" si="14"/>
        <v>0.95384200453896839</v>
      </c>
      <c r="AE58" s="18">
        <f t="shared" si="14"/>
        <v>0.9206425704736606</v>
      </c>
      <c r="AF58" s="18">
        <f t="shared" si="14"/>
        <v>0.69970674272651956</v>
      </c>
      <c r="AG58" s="18">
        <f t="shared" si="14"/>
        <v>0.49081424719918959</v>
      </c>
    </row>
    <row r="59" spans="1:33" x14ac:dyDescent="0.25">
      <c r="A59" s="10" t="s">
        <v>29</v>
      </c>
      <c r="B59" s="19">
        <f t="shared" si="14"/>
        <v>0</v>
      </c>
      <c r="C59" s="19">
        <f t="shared" si="14"/>
        <v>0</v>
      </c>
      <c r="D59" s="19">
        <f t="shared" si="14"/>
        <v>0</v>
      </c>
      <c r="E59" s="19">
        <f t="shared" si="14"/>
        <v>0</v>
      </c>
      <c r="F59" s="19">
        <f t="shared" si="14"/>
        <v>0</v>
      </c>
      <c r="G59" s="19">
        <f t="shared" si="14"/>
        <v>0</v>
      </c>
      <c r="H59" s="19">
        <f t="shared" si="14"/>
        <v>0</v>
      </c>
      <c r="I59" s="19">
        <f t="shared" si="14"/>
        <v>0</v>
      </c>
      <c r="J59" s="19">
        <f t="shared" si="14"/>
        <v>0</v>
      </c>
      <c r="K59" s="19">
        <f t="shared" si="14"/>
        <v>0</v>
      </c>
      <c r="L59" s="19">
        <f t="shared" si="14"/>
        <v>0</v>
      </c>
      <c r="M59" s="19">
        <f t="shared" si="14"/>
        <v>0</v>
      </c>
      <c r="N59" s="19">
        <f t="shared" si="14"/>
        <v>0</v>
      </c>
      <c r="O59" s="19">
        <f t="shared" si="14"/>
        <v>0</v>
      </c>
      <c r="P59" s="19">
        <f t="shared" si="14"/>
        <v>0</v>
      </c>
      <c r="Q59" s="19">
        <f t="shared" si="14"/>
        <v>0.103498749535819</v>
      </c>
      <c r="R59" s="19">
        <f t="shared" si="14"/>
        <v>0.11139237126622466</v>
      </c>
      <c r="S59" s="19">
        <f t="shared" si="14"/>
        <v>0.18755232286885876</v>
      </c>
      <c r="T59" s="19">
        <f t="shared" si="14"/>
        <v>0.23996974310688454</v>
      </c>
      <c r="U59" s="19">
        <f t="shared" si="14"/>
        <v>0.15213930978597448</v>
      </c>
      <c r="V59" s="19">
        <f t="shared" si="14"/>
        <v>8.7470602155732685E-2</v>
      </c>
      <c r="W59" s="19">
        <f t="shared" si="14"/>
        <v>0.14007625632994927</v>
      </c>
      <c r="X59" s="19">
        <f t="shared" si="14"/>
        <v>0.20216176425117915</v>
      </c>
      <c r="Y59" s="19">
        <f t="shared" si="14"/>
        <v>0.27406252440742479</v>
      </c>
      <c r="Z59" s="19">
        <f t="shared" si="14"/>
        <v>0.23005046967125298</v>
      </c>
      <c r="AA59" s="19">
        <f t="shared" si="14"/>
        <v>0.24147513627940986</v>
      </c>
      <c r="AB59" s="19">
        <f t="shared" si="14"/>
        <v>0.41647827574284196</v>
      </c>
      <c r="AC59" s="19">
        <f t="shared" si="14"/>
        <v>0.49207376829322463</v>
      </c>
      <c r="AD59" s="19">
        <f t="shared" si="14"/>
        <v>0.66461897635232214</v>
      </c>
      <c r="AE59" s="19">
        <f t="shared" si="14"/>
        <v>0.64086791256424558</v>
      </c>
      <c r="AF59" s="19">
        <f t="shared" si="14"/>
        <v>0.46200711239587233</v>
      </c>
      <c r="AG59" s="19">
        <f t="shared" si="14"/>
        <v>0.30761651355920183</v>
      </c>
    </row>
    <row r="60" spans="1:33" x14ac:dyDescent="0.25">
      <c r="A60" s="12" t="s">
        <v>30</v>
      </c>
      <c r="B60" s="20">
        <f t="shared" si="14"/>
        <v>0</v>
      </c>
      <c r="C60" s="20">
        <f t="shared" si="14"/>
        <v>0</v>
      </c>
      <c r="D60" s="20">
        <f t="shared" si="14"/>
        <v>0</v>
      </c>
      <c r="E60" s="20">
        <f t="shared" si="14"/>
        <v>0</v>
      </c>
      <c r="F60" s="20">
        <f t="shared" si="14"/>
        <v>0</v>
      </c>
      <c r="G60" s="20">
        <f t="shared" si="14"/>
        <v>0</v>
      </c>
      <c r="H60" s="20">
        <f t="shared" si="14"/>
        <v>0</v>
      </c>
      <c r="I60" s="20">
        <f t="shared" si="14"/>
        <v>0</v>
      </c>
      <c r="J60" s="20">
        <f t="shared" si="14"/>
        <v>0</v>
      </c>
      <c r="K60" s="20">
        <f t="shared" si="14"/>
        <v>0</v>
      </c>
      <c r="L60" s="20">
        <f t="shared" si="14"/>
        <v>0</v>
      </c>
      <c r="M60" s="20">
        <f t="shared" si="14"/>
        <v>0</v>
      </c>
      <c r="N60" s="20">
        <f t="shared" si="14"/>
        <v>0</v>
      </c>
      <c r="O60" s="20">
        <f t="shared" si="14"/>
        <v>0</v>
      </c>
      <c r="P60" s="20">
        <f t="shared" si="14"/>
        <v>0</v>
      </c>
      <c r="Q60" s="20">
        <f t="shared" si="14"/>
        <v>0.19403306895057945</v>
      </c>
      <c r="R60" s="20">
        <f t="shared" si="14"/>
        <v>0.20812229940762605</v>
      </c>
      <c r="S60" s="20">
        <f t="shared" si="14"/>
        <v>0.34390968413945222</v>
      </c>
      <c r="T60" s="20">
        <f t="shared" si="14"/>
        <v>0.44009051058245069</v>
      </c>
      <c r="U60" s="20">
        <f t="shared" si="14"/>
        <v>0.28239106319146406</v>
      </c>
      <c r="V60" s="20">
        <f t="shared" si="14"/>
        <v>0.15150929031686819</v>
      </c>
      <c r="W60" s="20">
        <f t="shared" si="14"/>
        <v>0.2321445555934798</v>
      </c>
      <c r="X60" s="20">
        <f t="shared" si="14"/>
        <v>0.35112467471956876</v>
      </c>
      <c r="Y60" s="20">
        <f t="shared" si="14"/>
        <v>0.46074196074244161</v>
      </c>
      <c r="Z60" s="20">
        <f t="shared" si="14"/>
        <v>0.39315958493633352</v>
      </c>
      <c r="AA60" s="20">
        <f t="shared" si="14"/>
        <v>0.40981796801312126</v>
      </c>
      <c r="AB60" s="20">
        <f t="shared" si="14"/>
        <v>0.71652517146768313</v>
      </c>
      <c r="AC60" s="20">
        <f t="shared" si="14"/>
        <v>0.83049095134295103</v>
      </c>
      <c r="AD60" s="20">
        <f t="shared" si="14"/>
        <v>1.1072498318075883</v>
      </c>
      <c r="AE60" s="20">
        <f t="shared" si="14"/>
        <v>1.058466974429169</v>
      </c>
      <c r="AF60" s="20">
        <f t="shared" si="14"/>
        <v>0.79487075488183068</v>
      </c>
      <c r="AG60" s="20">
        <f t="shared" si="14"/>
        <v>0.55216015163868648</v>
      </c>
    </row>
    <row r="61" spans="1:33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 spans="1:33" x14ac:dyDescent="0.25">
      <c r="A62" s="8" t="s">
        <v>0</v>
      </c>
      <c r="B62" s="33">
        <f t="shared" ref="B62:AG63" si="15">IF(B66=0,0,B66/B25)</f>
        <v>0</v>
      </c>
      <c r="C62" s="33">
        <f t="shared" si="15"/>
        <v>0</v>
      </c>
      <c r="D62" s="33">
        <f t="shared" si="15"/>
        <v>0</v>
      </c>
      <c r="E62" s="33">
        <f t="shared" si="15"/>
        <v>0</v>
      </c>
      <c r="F62" s="33">
        <f t="shared" si="15"/>
        <v>0</v>
      </c>
      <c r="G62" s="33">
        <f t="shared" si="15"/>
        <v>0</v>
      </c>
      <c r="H62" s="33">
        <f t="shared" si="15"/>
        <v>0</v>
      </c>
      <c r="I62" s="33">
        <f t="shared" si="15"/>
        <v>0</v>
      </c>
      <c r="J62" s="33">
        <f t="shared" si="15"/>
        <v>0</v>
      </c>
      <c r="K62" s="33">
        <f t="shared" si="15"/>
        <v>0</v>
      </c>
      <c r="L62" s="33">
        <f t="shared" si="15"/>
        <v>0</v>
      </c>
      <c r="M62" s="33">
        <f t="shared" si="15"/>
        <v>0</v>
      </c>
      <c r="N62" s="33">
        <f t="shared" si="15"/>
        <v>0</v>
      </c>
      <c r="O62" s="33">
        <f t="shared" si="15"/>
        <v>0</v>
      </c>
      <c r="P62" s="33">
        <f t="shared" si="15"/>
        <v>0</v>
      </c>
      <c r="Q62" s="33">
        <f t="shared" si="15"/>
        <v>3.240583200000001</v>
      </c>
      <c r="R62" s="33">
        <f t="shared" si="15"/>
        <v>3.2405832000000001</v>
      </c>
      <c r="S62" s="33">
        <f t="shared" si="15"/>
        <v>3.2405831999999997</v>
      </c>
      <c r="T62" s="33">
        <f t="shared" si="15"/>
        <v>3.2405832000000006</v>
      </c>
      <c r="U62" s="33">
        <f t="shared" si="15"/>
        <v>3.2405832000000006</v>
      </c>
      <c r="V62" s="33">
        <f t="shared" si="15"/>
        <v>3.2405832000000001</v>
      </c>
      <c r="W62" s="33">
        <f t="shared" si="15"/>
        <v>3.2405832000000006</v>
      </c>
      <c r="X62" s="33">
        <f t="shared" si="15"/>
        <v>3.2405832000000014</v>
      </c>
      <c r="Y62" s="33">
        <f t="shared" si="15"/>
        <v>3.2405832000000001</v>
      </c>
      <c r="Z62" s="33">
        <f t="shared" si="15"/>
        <v>3.2405832000000006</v>
      </c>
      <c r="AA62" s="33">
        <f t="shared" si="15"/>
        <v>3.240583200000001</v>
      </c>
      <c r="AB62" s="33">
        <f t="shared" si="15"/>
        <v>3.240583200000001</v>
      </c>
      <c r="AC62" s="33">
        <f t="shared" si="15"/>
        <v>3.2405832000000006</v>
      </c>
      <c r="AD62" s="33">
        <f t="shared" si="15"/>
        <v>3.2284804170488299</v>
      </c>
      <c r="AE62" s="33">
        <f t="shared" si="15"/>
        <v>3.219730262985665</v>
      </c>
      <c r="AF62" s="33">
        <f t="shared" si="15"/>
        <v>3.2297836637133268</v>
      </c>
      <c r="AG62" s="33">
        <f t="shared" si="15"/>
        <v>3.2209657225951438</v>
      </c>
    </row>
    <row r="63" spans="1:33" x14ac:dyDescent="0.25">
      <c r="A63" s="10" t="s">
        <v>29</v>
      </c>
      <c r="B63" s="34">
        <f t="shared" si="15"/>
        <v>0</v>
      </c>
      <c r="C63" s="34">
        <f t="shared" si="15"/>
        <v>0</v>
      </c>
      <c r="D63" s="34">
        <f t="shared" si="15"/>
        <v>0</v>
      </c>
      <c r="E63" s="34">
        <f t="shared" si="15"/>
        <v>0</v>
      </c>
      <c r="F63" s="34">
        <f t="shared" si="15"/>
        <v>0</v>
      </c>
      <c r="G63" s="34">
        <f t="shared" si="15"/>
        <v>0</v>
      </c>
      <c r="H63" s="34">
        <f t="shared" si="15"/>
        <v>0</v>
      </c>
      <c r="I63" s="34">
        <f t="shared" si="15"/>
        <v>0</v>
      </c>
      <c r="J63" s="34">
        <f t="shared" si="15"/>
        <v>0</v>
      </c>
      <c r="K63" s="34">
        <f t="shared" si="15"/>
        <v>0</v>
      </c>
      <c r="L63" s="34">
        <f t="shared" si="15"/>
        <v>0</v>
      </c>
      <c r="M63" s="34">
        <f t="shared" si="15"/>
        <v>0</v>
      </c>
      <c r="N63" s="34">
        <f t="shared" si="15"/>
        <v>0</v>
      </c>
      <c r="O63" s="34">
        <f t="shared" si="15"/>
        <v>0</v>
      </c>
      <c r="P63" s="34">
        <f t="shared" si="15"/>
        <v>0</v>
      </c>
      <c r="Q63" s="34">
        <f t="shared" si="15"/>
        <v>3.2405832000000001</v>
      </c>
      <c r="R63" s="34">
        <f t="shared" si="15"/>
        <v>3.2405832000000006</v>
      </c>
      <c r="S63" s="34">
        <f t="shared" si="15"/>
        <v>3.2405831999999997</v>
      </c>
      <c r="T63" s="34">
        <f t="shared" si="15"/>
        <v>3.240583200000001</v>
      </c>
      <c r="U63" s="34">
        <f t="shared" si="15"/>
        <v>3.2405832000000006</v>
      </c>
      <c r="V63" s="34">
        <f t="shared" si="15"/>
        <v>3.2405832000000001</v>
      </c>
      <c r="W63" s="34">
        <f t="shared" si="15"/>
        <v>3.240583200000001</v>
      </c>
      <c r="X63" s="34">
        <f t="shared" si="15"/>
        <v>3.240583200000001</v>
      </c>
      <c r="Y63" s="34">
        <f t="shared" si="15"/>
        <v>3.2405832000000006</v>
      </c>
      <c r="Z63" s="34">
        <f t="shared" si="15"/>
        <v>3.240583200000001</v>
      </c>
      <c r="AA63" s="34">
        <f t="shared" si="15"/>
        <v>3.240583200000001</v>
      </c>
      <c r="AB63" s="34">
        <f t="shared" si="15"/>
        <v>3.2405832000000006</v>
      </c>
      <c r="AC63" s="34">
        <f t="shared" si="15"/>
        <v>3.240583200000001</v>
      </c>
      <c r="AD63" s="34">
        <f t="shared" si="15"/>
        <v>3.2097066139321124</v>
      </c>
      <c r="AE63" s="34">
        <f t="shared" si="15"/>
        <v>3.1860865916638157</v>
      </c>
      <c r="AF63" s="34">
        <f t="shared" si="15"/>
        <v>3.2097548502988271</v>
      </c>
      <c r="AG63" s="34">
        <f t="shared" si="15"/>
        <v>3.1801455364787392</v>
      </c>
    </row>
    <row r="64" spans="1:33" x14ac:dyDescent="0.25">
      <c r="A64" s="12" t="s">
        <v>30</v>
      </c>
      <c r="B64" s="35">
        <f t="shared" ref="B64:AG64" si="16">IF(B68=0,0,B68/B32)</f>
        <v>0</v>
      </c>
      <c r="C64" s="35">
        <f t="shared" si="16"/>
        <v>0</v>
      </c>
      <c r="D64" s="35">
        <f t="shared" si="16"/>
        <v>0</v>
      </c>
      <c r="E64" s="35">
        <f t="shared" si="16"/>
        <v>0</v>
      </c>
      <c r="F64" s="35">
        <f t="shared" si="16"/>
        <v>0</v>
      </c>
      <c r="G64" s="35">
        <f t="shared" si="16"/>
        <v>0</v>
      </c>
      <c r="H64" s="35">
        <f t="shared" si="16"/>
        <v>0</v>
      </c>
      <c r="I64" s="35">
        <f t="shared" si="16"/>
        <v>0</v>
      </c>
      <c r="J64" s="35">
        <f t="shared" si="16"/>
        <v>0</v>
      </c>
      <c r="K64" s="35">
        <f t="shared" si="16"/>
        <v>0</v>
      </c>
      <c r="L64" s="35">
        <f t="shared" si="16"/>
        <v>0</v>
      </c>
      <c r="M64" s="35">
        <f t="shared" si="16"/>
        <v>0</v>
      </c>
      <c r="N64" s="35">
        <f t="shared" si="16"/>
        <v>0</v>
      </c>
      <c r="O64" s="35">
        <f t="shared" si="16"/>
        <v>0</v>
      </c>
      <c r="P64" s="35">
        <f t="shared" si="16"/>
        <v>0</v>
      </c>
      <c r="Q64" s="35">
        <f t="shared" si="16"/>
        <v>3.240583200000001</v>
      </c>
      <c r="R64" s="35">
        <f t="shared" si="16"/>
        <v>3.2405832000000006</v>
      </c>
      <c r="S64" s="35">
        <f t="shared" si="16"/>
        <v>3.2405832000000006</v>
      </c>
      <c r="T64" s="35">
        <f t="shared" si="16"/>
        <v>3.2405832000000006</v>
      </c>
      <c r="U64" s="35">
        <f t="shared" si="16"/>
        <v>3.2405832000000006</v>
      </c>
      <c r="V64" s="35">
        <f t="shared" si="16"/>
        <v>3.2405832000000006</v>
      </c>
      <c r="W64" s="35">
        <f t="shared" si="16"/>
        <v>3.2405832000000006</v>
      </c>
      <c r="X64" s="35">
        <f t="shared" si="16"/>
        <v>3.240583200000001</v>
      </c>
      <c r="Y64" s="35">
        <f t="shared" si="16"/>
        <v>3.2405832000000001</v>
      </c>
      <c r="Z64" s="35">
        <f t="shared" si="16"/>
        <v>3.2405832000000006</v>
      </c>
      <c r="AA64" s="35">
        <f t="shared" si="16"/>
        <v>3.240583200000001</v>
      </c>
      <c r="AB64" s="35">
        <f t="shared" si="16"/>
        <v>3.2405832000000006</v>
      </c>
      <c r="AC64" s="35">
        <f t="shared" si="16"/>
        <v>3.240583200000001</v>
      </c>
      <c r="AD64" s="35">
        <f t="shared" si="16"/>
        <v>3.2344575652395489</v>
      </c>
      <c r="AE64" s="35">
        <f t="shared" si="16"/>
        <v>3.2297651467576194</v>
      </c>
      <c r="AF64" s="35">
        <f t="shared" si="16"/>
        <v>3.2344443685624831</v>
      </c>
      <c r="AG64" s="35">
        <f t="shared" si="16"/>
        <v>3.2285809879693801</v>
      </c>
    </row>
    <row r="65" spans="1:33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 spans="1:33" x14ac:dyDescent="0.25">
      <c r="A66" s="8" t="s">
        <v>2</v>
      </c>
      <c r="B66" s="9">
        <f t="shared" ref="B66:AG66" si="17">SUM(B67:B68)</f>
        <v>0</v>
      </c>
      <c r="C66" s="9">
        <f t="shared" si="17"/>
        <v>0</v>
      </c>
      <c r="D66" s="9">
        <f t="shared" si="17"/>
        <v>0</v>
      </c>
      <c r="E66" s="9">
        <f t="shared" si="17"/>
        <v>0</v>
      </c>
      <c r="F66" s="9">
        <f t="shared" si="17"/>
        <v>0</v>
      </c>
      <c r="G66" s="9">
        <f t="shared" si="17"/>
        <v>0</v>
      </c>
      <c r="H66" s="9">
        <f t="shared" si="17"/>
        <v>0</v>
      </c>
      <c r="I66" s="9">
        <f t="shared" si="17"/>
        <v>0</v>
      </c>
      <c r="J66" s="9">
        <f t="shared" si="17"/>
        <v>0</v>
      </c>
      <c r="K66" s="9">
        <f t="shared" si="17"/>
        <v>0</v>
      </c>
      <c r="L66" s="9">
        <f t="shared" si="17"/>
        <v>0</v>
      </c>
      <c r="M66" s="9">
        <f t="shared" si="17"/>
        <v>0</v>
      </c>
      <c r="N66" s="9">
        <f t="shared" si="17"/>
        <v>0</v>
      </c>
      <c r="O66" s="9">
        <f t="shared" si="17"/>
        <v>0</v>
      </c>
      <c r="P66" s="9">
        <f t="shared" si="17"/>
        <v>0</v>
      </c>
      <c r="Q66" s="9">
        <f t="shared" si="17"/>
        <v>68.793150960000006</v>
      </c>
      <c r="R66" s="9">
        <f t="shared" si="17"/>
        <v>93.808892880000002</v>
      </c>
      <c r="S66" s="9">
        <f t="shared" si="17"/>
        <v>156.17158992</v>
      </c>
      <c r="T66" s="9">
        <f t="shared" si="17"/>
        <v>213.24012696</v>
      </c>
      <c r="U66" s="9">
        <f t="shared" si="17"/>
        <v>105.18966504000002</v>
      </c>
      <c r="V66" s="9">
        <f t="shared" si="17"/>
        <v>60.532868159999992</v>
      </c>
      <c r="W66" s="9">
        <f t="shared" si="17"/>
        <v>105.01328592000002</v>
      </c>
      <c r="X66" s="9">
        <f t="shared" si="17"/>
        <v>162.20665368000004</v>
      </c>
      <c r="Y66" s="9">
        <f t="shared" si="17"/>
        <v>197.17318727999998</v>
      </c>
      <c r="Z66" s="9">
        <f t="shared" si="17"/>
        <v>184.38500448000002</v>
      </c>
      <c r="AA66" s="9">
        <f t="shared" si="17"/>
        <v>206.49230208000006</v>
      </c>
      <c r="AB66" s="9">
        <f t="shared" si="17"/>
        <v>393.89497776000007</v>
      </c>
      <c r="AC66" s="9">
        <f t="shared" si="17"/>
        <v>499.67870328000015</v>
      </c>
      <c r="AD66" s="9">
        <f t="shared" si="17"/>
        <v>727.73474111999997</v>
      </c>
      <c r="AE66" s="9">
        <f t="shared" si="17"/>
        <v>613.18946159999996</v>
      </c>
      <c r="AF66" s="9">
        <f t="shared" si="17"/>
        <v>372.8783851199999</v>
      </c>
      <c r="AG66" s="9">
        <f t="shared" si="17"/>
        <v>276.42560472000002</v>
      </c>
    </row>
    <row r="67" spans="1:33" x14ac:dyDescent="0.25">
      <c r="A67" s="10" t="s">
        <v>29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>
        <v>24.087323362523225</v>
      </c>
      <c r="R67" s="11">
        <v>32.6079397063112</v>
      </c>
      <c r="S67" s="11">
        <v>52.015533138475753</v>
      </c>
      <c r="T67" s="11">
        <v>71.048114083775374</v>
      </c>
      <c r="U67" s="11">
        <v>36.038919365066739</v>
      </c>
      <c r="V67" s="11">
        <v>17.107399467611653</v>
      </c>
      <c r="W67" s="11">
        <v>24.725578811645644</v>
      </c>
      <c r="X67" s="11">
        <v>46.273328877298688</v>
      </c>
      <c r="Y67" s="11">
        <v>49.614233495909659</v>
      </c>
      <c r="Z67" s="11">
        <v>49.621387300574973</v>
      </c>
      <c r="AA67" s="11">
        <v>54.067142396260564</v>
      </c>
      <c r="AB67" s="11">
        <v>108.67549854281161</v>
      </c>
      <c r="AC67" s="11">
        <v>127.8612568243533</v>
      </c>
      <c r="AD67" s="11">
        <v>174.71991766472743</v>
      </c>
      <c r="AE67" s="11">
        <v>139.40451860229959</v>
      </c>
      <c r="AF67" s="11">
        <v>69.952722927691795</v>
      </c>
      <c r="AG67" s="11">
        <v>42.91023080363302</v>
      </c>
    </row>
    <row r="68" spans="1:33" x14ac:dyDescent="0.25">
      <c r="A68" s="12" t="s">
        <v>30</v>
      </c>
      <c r="B68" s="13">
        <v>0</v>
      </c>
      <c r="C68" s="13">
        <v>0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44.705827597476777</v>
      </c>
      <c r="R68" s="13">
        <v>61.200953173688809</v>
      </c>
      <c r="S68" s="13">
        <v>104.15605678152426</v>
      </c>
      <c r="T68" s="13">
        <v>142.19201287622462</v>
      </c>
      <c r="U68" s="13">
        <v>69.150745674933276</v>
      </c>
      <c r="V68" s="13">
        <v>43.425468692388343</v>
      </c>
      <c r="W68" s="13">
        <v>80.287707108354368</v>
      </c>
      <c r="X68" s="13">
        <v>115.93332480270135</v>
      </c>
      <c r="Y68" s="13">
        <v>147.55895378409033</v>
      </c>
      <c r="Z68" s="13">
        <v>134.76361717942504</v>
      </c>
      <c r="AA68" s="13">
        <v>152.42515968373948</v>
      </c>
      <c r="AB68" s="13">
        <v>285.21947921718845</v>
      </c>
      <c r="AC68" s="13">
        <v>371.81744645564686</v>
      </c>
      <c r="AD68" s="13">
        <v>553.01482345527256</v>
      </c>
      <c r="AE68" s="13">
        <v>473.7849429977004</v>
      </c>
      <c r="AF68" s="13">
        <v>302.9256621923081</v>
      </c>
      <c r="AG68" s="13">
        <v>233.51537391636703</v>
      </c>
    </row>
    <row r="69" spans="1:33" x14ac:dyDescent="0.25">
      <c r="A69" s="14" t="s">
        <v>24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 spans="1:33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 spans="1:33" x14ac:dyDescent="0.25">
      <c r="A71" s="8" t="s">
        <v>7</v>
      </c>
      <c r="B71" s="9">
        <f t="shared" ref="B71:AG73" si="18">IF(B66=0,0,100*B66/B12)</f>
        <v>0</v>
      </c>
      <c r="C71" s="9">
        <f t="shared" si="18"/>
        <v>0</v>
      </c>
      <c r="D71" s="9">
        <f t="shared" si="18"/>
        <v>0</v>
      </c>
      <c r="E71" s="9">
        <f t="shared" si="18"/>
        <v>0</v>
      </c>
      <c r="F71" s="9">
        <f t="shared" si="18"/>
        <v>0</v>
      </c>
      <c r="G71" s="9">
        <f t="shared" si="18"/>
        <v>0</v>
      </c>
      <c r="H71" s="9">
        <f t="shared" si="18"/>
        <v>0</v>
      </c>
      <c r="I71" s="9">
        <f t="shared" si="18"/>
        <v>0</v>
      </c>
      <c r="J71" s="9">
        <f t="shared" si="18"/>
        <v>0</v>
      </c>
      <c r="K71" s="9">
        <f t="shared" si="18"/>
        <v>0</v>
      </c>
      <c r="L71" s="9">
        <f t="shared" si="18"/>
        <v>0</v>
      </c>
      <c r="M71" s="9">
        <f t="shared" si="18"/>
        <v>0</v>
      </c>
      <c r="N71" s="9">
        <f t="shared" si="18"/>
        <v>0</v>
      </c>
      <c r="O71" s="9">
        <f t="shared" si="18"/>
        <v>0</v>
      </c>
      <c r="P71" s="9">
        <f t="shared" si="18"/>
        <v>0</v>
      </c>
      <c r="Q71" s="9">
        <f t="shared" si="18"/>
        <v>3045.2221090970902</v>
      </c>
      <c r="R71" s="9">
        <f t="shared" si="18"/>
        <v>3476.3682318228748</v>
      </c>
      <c r="S71" s="9">
        <f t="shared" si="18"/>
        <v>6326.2709497614051</v>
      </c>
      <c r="T71" s="9">
        <f t="shared" si="18"/>
        <v>8397.4857555113867</v>
      </c>
      <c r="U71" s="9">
        <f t="shared" si="18"/>
        <v>5509.0053875196209</v>
      </c>
      <c r="V71" s="9">
        <f t="shared" si="18"/>
        <v>3142.8845650818334</v>
      </c>
      <c r="W71" s="9">
        <f t="shared" si="18"/>
        <v>5177.7358860450568</v>
      </c>
      <c r="X71" s="9">
        <f t="shared" si="18"/>
        <v>7892.3499252398415</v>
      </c>
      <c r="Y71" s="9">
        <f t="shared" si="18"/>
        <v>10616.176648773211</v>
      </c>
      <c r="Z71" s="9">
        <f t="shared" si="18"/>
        <v>9111.9389193468542</v>
      </c>
      <c r="AA71" s="9">
        <f t="shared" si="18"/>
        <v>10137.87046117002</v>
      </c>
      <c r="AB71" s="9">
        <f t="shared" si="18"/>
        <v>17667.920396010475</v>
      </c>
      <c r="AC71" s="9">
        <f t="shared" si="18"/>
        <v>21320.598029648718</v>
      </c>
      <c r="AD71" s="9">
        <f t="shared" si="18"/>
        <v>29353.220980843667</v>
      </c>
      <c r="AE71" s="9">
        <f t="shared" si="18"/>
        <v>28243.899456991101</v>
      </c>
      <c r="AF71" s="9">
        <f t="shared" si="18"/>
        <v>20519.402944861838</v>
      </c>
      <c r="AG71" s="9">
        <f t="shared" si="18"/>
        <v>14244.315025793529</v>
      </c>
    </row>
    <row r="72" spans="1:33" x14ac:dyDescent="0.25">
      <c r="A72" s="10" t="s">
        <v>29</v>
      </c>
      <c r="B72" s="11">
        <f t="shared" si="18"/>
        <v>0</v>
      </c>
      <c r="C72" s="11">
        <f t="shared" si="18"/>
        <v>0</v>
      </c>
      <c r="D72" s="11">
        <f t="shared" si="18"/>
        <v>0</v>
      </c>
      <c r="E72" s="11">
        <f t="shared" si="18"/>
        <v>0</v>
      </c>
      <c r="F72" s="11">
        <f t="shared" si="18"/>
        <v>0</v>
      </c>
      <c r="G72" s="11">
        <f t="shared" si="18"/>
        <v>0</v>
      </c>
      <c r="H72" s="11">
        <f t="shared" si="18"/>
        <v>0</v>
      </c>
      <c r="I72" s="11">
        <f t="shared" si="18"/>
        <v>0</v>
      </c>
      <c r="J72" s="11">
        <f t="shared" si="18"/>
        <v>0</v>
      </c>
      <c r="K72" s="11">
        <f t="shared" si="18"/>
        <v>0</v>
      </c>
      <c r="L72" s="11">
        <f t="shared" si="18"/>
        <v>0</v>
      </c>
      <c r="M72" s="11">
        <f t="shared" si="18"/>
        <v>0</v>
      </c>
      <c r="N72" s="11">
        <f t="shared" si="18"/>
        <v>0</v>
      </c>
      <c r="O72" s="11">
        <f t="shared" si="18"/>
        <v>0</v>
      </c>
      <c r="P72" s="11">
        <f t="shared" si="18"/>
        <v>0</v>
      </c>
      <c r="Q72" s="11">
        <f t="shared" si="18"/>
        <v>2663.787307121941</v>
      </c>
      <c r="R72" s="11">
        <f t="shared" si="18"/>
        <v>3108.4400008685498</v>
      </c>
      <c r="S72" s="11">
        <f t="shared" si="18"/>
        <v>5750.7435744654522</v>
      </c>
      <c r="T72" s="11">
        <f t="shared" si="18"/>
        <v>7575.1122525788987</v>
      </c>
      <c r="U72" s="11">
        <f t="shared" si="18"/>
        <v>4812.5363875605744</v>
      </c>
      <c r="V72" s="11">
        <f t="shared" si="18"/>
        <v>2791.6546809526117</v>
      </c>
      <c r="W72" s="11">
        <f t="shared" si="18"/>
        <v>4711.0159573752389</v>
      </c>
      <c r="X72" s="11">
        <f t="shared" si="18"/>
        <v>6938.8933774547459</v>
      </c>
      <c r="Y72" s="11">
        <f t="shared" si="18"/>
        <v>9449.0343221329003</v>
      </c>
      <c r="Z72" s="11">
        <f t="shared" si="18"/>
        <v>8051.0807974557492</v>
      </c>
      <c r="AA72" s="11">
        <f t="shared" si="18"/>
        <v>8968.2325653885491</v>
      </c>
      <c r="AB72" s="11">
        <f t="shared" si="18"/>
        <v>15864.943641615466</v>
      </c>
      <c r="AC72" s="11">
        <f t="shared" si="18"/>
        <v>19187.755856642987</v>
      </c>
      <c r="AD72" s="11">
        <f t="shared" si="18"/>
        <v>26112.090995528037</v>
      </c>
      <c r="AE72" s="11">
        <f t="shared" si="18"/>
        <v>24977.159110866967</v>
      </c>
      <c r="AF72" s="11">
        <f t="shared" si="18"/>
        <v>16951.824989262677</v>
      </c>
      <c r="AG72" s="11">
        <f t="shared" si="18"/>
        <v>11642.608517327619</v>
      </c>
    </row>
    <row r="73" spans="1:33" x14ac:dyDescent="0.25">
      <c r="A73" s="12" t="s">
        <v>30</v>
      </c>
      <c r="B73" s="13">
        <f t="shared" si="18"/>
        <v>0</v>
      </c>
      <c r="C73" s="13">
        <f t="shared" si="18"/>
        <v>0</v>
      </c>
      <c r="D73" s="13">
        <f t="shared" si="18"/>
        <v>0</v>
      </c>
      <c r="E73" s="13">
        <f t="shared" si="18"/>
        <v>0</v>
      </c>
      <c r="F73" s="13">
        <f t="shared" si="18"/>
        <v>0</v>
      </c>
      <c r="G73" s="13">
        <f t="shared" si="18"/>
        <v>0</v>
      </c>
      <c r="H73" s="13">
        <f t="shared" si="18"/>
        <v>0</v>
      </c>
      <c r="I73" s="13">
        <f t="shared" si="18"/>
        <v>0</v>
      </c>
      <c r="J73" s="13">
        <f t="shared" si="18"/>
        <v>0</v>
      </c>
      <c r="K73" s="13">
        <f t="shared" si="18"/>
        <v>0</v>
      </c>
      <c r="L73" s="13">
        <f t="shared" si="18"/>
        <v>0</v>
      </c>
      <c r="M73" s="13">
        <f t="shared" si="18"/>
        <v>0</v>
      </c>
      <c r="N73" s="13">
        <f t="shared" si="18"/>
        <v>0</v>
      </c>
      <c r="O73" s="13">
        <f t="shared" si="18"/>
        <v>0</v>
      </c>
      <c r="P73" s="13">
        <f t="shared" si="18"/>
        <v>0</v>
      </c>
      <c r="Q73" s="13">
        <f t="shared" si="18"/>
        <v>3299.8076911278313</v>
      </c>
      <c r="R73" s="13">
        <f t="shared" si="18"/>
        <v>3710.3607283645269</v>
      </c>
      <c r="S73" s="13">
        <f t="shared" si="18"/>
        <v>6659.0877536507296</v>
      </c>
      <c r="T73" s="13">
        <f t="shared" si="18"/>
        <v>8879.131674317674</v>
      </c>
      <c r="U73" s="13">
        <f t="shared" si="18"/>
        <v>5958.4049806156418</v>
      </c>
      <c r="V73" s="13">
        <f t="shared" si="18"/>
        <v>3306.7830539487804</v>
      </c>
      <c r="W73" s="13">
        <f t="shared" si="18"/>
        <v>5340.6788628635195</v>
      </c>
      <c r="X73" s="13">
        <f t="shared" si="18"/>
        <v>8350.3190649971821</v>
      </c>
      <c r="Y73" s="13">
        <f t="shared" si="18"/>
        <v>11076.18676403489</v>
      </c>
      <c r="Z73" s="13">
        <f t="shared" si="18"/>
        <v>9576.571228947887</v>
      </c>
      <c r="AA73" s="13">
        <f t="shared" si="18"/>
        <v>10629.614188034973</v>
      </c>
      <c r="AB73" s="13">
        <f t="shared" si="18"/>
        <v>18467.597098298174</v>
      </c>
      <c r="AC73" s="13">
        <f t="shared" si="18"/>
        <v>22167.961016247009</v>
      </c>
      <c r="AD73" s="13">
        <f t="shared" si="18"/>
        <v>30551.313420189872</v>
      </c>
      <c r="AE73" s="13">
        <f t="shared" si="18"/>
        <v>29374.306336861733</v>
      </c>
      <c r="AF73" s="13">
        <f t="shared" si="18"/>
        <v>21567.560565415803</v>
      </c>
      <c r="AG73" s="13">
        <f t="shared" si="18"/>
        <v>14854.28013113952</v>
      </c>
    </row>
    <row r="74" spans="1:33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 spans="1:33" x14ac:dyDescent="0.25">
      <c r="A75" s="8" t="s">
        <v>19</v>
      </c>
      <c r="B75" s="21">
        <f t="shared" ref="B75:AG77" si="19">IF(B66=0,0,1000*B66/B3)</f>
        <v>0</v>
      </c>
      <c r="C75" s="21">
        <f t="shared" si="19"/>
        <v>0</v>
      </c>
      <c r="D75" s="21">
        <f t="shared" si="19"/>
        <v>0</v>
      </c>
      <c r="E75" s="21">
        <f t="shared" si="19"/>
        <v>0</v>
      </c>
      <c r="F75" s="21">
        <f t="shared" si="19"/>
        <v>0</v>
      </c>
      <c r="G75" s="21">
        <f t="shared" si="19"/>
        <v>0</v>
      </c>
      <c r="H75" s="21">
        <f t="shared" si="19"/>
        <v>0</v>
      </c>
      <c r="I75" s="21">
        <f t="shared" si="19"/>
        <v>0</v>
      </c>
      <c r="J75" s="21">
        <f t="shared" si="19"/>
        <v>0</v>
      </c>
      <c r="K75" s="21">
        <f t="shared" si="19"/>
        <v>0</v>
      </c>
      <c r="L75" s="21">
        <f t="shared" si="19"/>
        <v>0</v>
      </c>
      <c r="M75" s="21">
        <f t="shared" si="19"/>
        <v>0</v>
      </c>
      <c r="N75" s="21">
        <f t="shared" si="19"/>
        <v>0</v>
      </c>
      <c r="O75" s="21">
        <f t="shared" si="19"/>
        <v>0</v>
      </c>
      <c r="P75" s="21">
        <f t="shared" si="19"/>
        <v>0</v>
      </c>
      <c r="Q75" s="21">
        <f t="shared" si="19"/>
        <v>1.8024596421762455</v>
      </c>
      <c r="R75" s="21">
        <f t="shared" si="19"/>
        <v>1.9228507391865406</v>
      </c>
      <c r="S75" s="21">
        <f t="shared" si="19"/>
        <v>3.0450816127536307</v>
      </c>
      <c r="T75" s="21">
        <f t="shared" si="19"/>
        <v>3.8446784569169457</v>
      </c>
      <c r="U75" s="21">
        <f t="shared" si="19"/>
        <v>2.4651110492476231</v>
      </c>
      <c r="V75" s="21">
        <f t="shared" si="19"/>
        <v>1.2255677714771378</v>
      </c>
      <c r="W75" s="21">
        <f t="shared" si="19"/>
        <v>1.7666509763864782</v>
      </c>
      <c r="X75" s="21">
        <f t="shared" si="19"/>
        <v>2.7859376690263353</v>
      </c>
      <c r="Y75" s="21">
        <f t="shared" si="19"/>
        <v>3.5208938257285056</v>
      </c>
      <c r="Z75" s="21">
        <f t="shared" si="19"/>
        <v>3.0685435566217305</v>
      </c>
      <c r="AA75" s="21">
        <f t="shared" si="19"/>
        <v>3.1360324373716013</v>
      </c>
      <c r="AB75" s="21">
        <f t="shared" si="19"/>
        <v>5.6111432430952686</v>
      </c>
      <c r="AC75" s="21">
        <f t="shared" si="19"/>
        <v>6.3140022344338682</v>
      </c>
      <c r="AD75" s="21">
        <f t="shared" si="19"/>
        <v>8.2053175450142053</v>
      </c>
      <c r="AE75" s="21">
        <f t="shared" si="19"/>
        <v>7.5980811803040451</v>
      </c>
      <c r="AF75" s="21">
        <f t="shared" si="19"/>
        <v>5.4262306943129905</v>
      </c>
      <c r="AG75" s="21">
        <f t="shared" si="19"/>
        <v>3.4993005934752968</v>
      </c>
    </row>
    <row r="76" spans="1:33" x14ac:dyDescent="0.25">
      <c r="A76" s="10" t="s">
        <v>29</v>
      </c>
      <c r="B76" s="22">
        <f t="shared" si="19"/>
        <v>0</v>
      </c>
      <c r="C76" s="22">
        <f t="shared" si="19"/>
        <v>0</v>
      </c>
      <c r="D76" s="22">
        <f t="shared" si="19"/>
        <v>0</v>
      </c>
      <c r="E76" s="22">
        <f t="shared" si="19"/>
        <v>0</v>
      </c>
      <c r="F76" s="22">
        <f t="shared" si="19"/>
        <v>0</v>
      </c>
      <c r="G76" s="22">
        <f t="shared" si="19"/>
        <v>0</v>
      </c>
      <c r="H76" s="22">
        <f t="shared" si="19"/>
        <v>0</v>
      </c>
      <c r="I76" s="22">
        <f t="shared" si="19"/>
        <v>0</v>
      </c>
      <c r="J76" s="22">
        <f t="shared" si="19"/>
        <v>0</v>
      </c>
      <c r="K76" s="22">
        <f t="shared" si="19"/>
        <v>0</v>
      </c>
      <c r="L76" s="22">
        <f t="shared" si="19"/>
        <v>0</v>
      </c>
      <c r="M76" s="22">
        <f t="shared" si="19"/>
        <v>0</v>
      </c>
      <c r="N76" s="22">
        <f t="shared" si="19"/>
        <v>0</v>
      </c>
      <c r="O76" s="22">
        <f t="shared" si="19"/>
        <v>0</v>
      </c>
      <c r="P76" s="22">
        <f t="shared" si="19"/>
        <v>0</v>
      </c>
      <c r="Q76" s="22">
        <f t="shared" si="19"/>
        <v>3.9435798413694694</v>
      </c>
      <c r="R76" s="22">
        <f t="shared" si="19"/>
        <v>4.1842042752793187</v>
      </c>
      <c r="S76" s="22">
        <f t="shared" si="19"/>
        <v>6.9288262111830932</v>
      </c>
      <c r="T76" s="22">
        <f t="shared" si="19"/>
        <v>8.8199211450976716</v>
      </c>
      <c r="U76" s="22">
        <f t="shared" si="19"/>
        <v>5.589730044146882</v>
      </c>
      <c r="V76" s="22">
        <f t="shared" si="19"/>
        <v>3.2086998781167138</v>
      </c>
      <c r="W76" s="22">
        <f t="shared" si="19"/>
        <v>5.0911596877701868</v>
      </c>
      <c r="X76" s="22">
        <f t="shared" si="19"/>
        <v>7.3213473135708949</v>
      </c>
      <c r="Y76" s="22">
        <f t="shared" si="19"/>
        <v>9.9174068646564528</v>
      </c>
      <c r="Z76" s="22">
        <f t="shared" si="19"/>
        <v>8.3028219891663895</v>
      </c>
      <c r="AA76" s="22">
        <f t="shared" si="19"/>
        <v>8.6242529227699247</v>
      </c>
      <c r="AB76" s="22">
        <f t="shared" si="19"/>
        <v>14.808060135997133</v>
      </c>
      <c r="AC76" s="22">
        <f t="shared" si="19"/>
        <v>17.423894967796524</v>
      </c>
      <c r="AD76" s="22">
        <f t="shared" si="19"/>
        <v>23.239044151834563</v>
      </c>
      <c r="AE76" s="22">
        <f t="shared" si="19"/>
        <v>22.128373681635875</v>
      </c>
      <c r="AF76" s="22">
        <f t="shared" si="19"/>
        <v>14.009276004629989</v>
      </c>
      <c r="AG76" s="22">
        <f t="shared" si="19"/>
        <v>10.182756359649057</v>
      </c>
    </row>
    <row r="77" spans="1:33" x14ac:dyDescent="0.25">
      <c r="A77" s="12" t="s">
        <v>30</v>
      </c>
      <c r="B77" s="23">
        <f t="shared" si="19"/>
        <v>0</v>
      </c>
      <c r="C77" s="23">
        <f t="shared" si="19"/>
        <v>0</v>
      </c>
      <c r="D77" s="23">
        <f t="shared" si="19"/>
        <v>0</v>
      </c>
      <c r="E77" s="23">
        <f t="shared" si="19"/>
        <v>0</v>
      </c>
      <c r="F77" s="23">
        <f t="shared" si="19"/>
        <v>0</v>
      </c>
      <c r="G77" s="23">
        <f t="shared" si="19"/>
        <v>0</v>
      </c>
      <c r="H77" s="23">
        <f t="shared" si="19"/>
        <v>0</v>
      </c>
      <c r="I77" s="23">
        <f t="shared" si="19"/>
        <v>0</v>
      </c>
      <c r="J77" s="23">
        <f t="shared" si="19"/>
        <v>0</v>
      </c>
      <c r="K77" s="23">
        <f t="shared" si="19"/>
        <v>0</v>
      </c>
      <c r="L77" s="23">
        <f t="shared" si="19"/>
        <v>0</v>
      </c>
      <c r="M77" s="23">
        <f t="shared" si="19"/>
        <v>0</v>
      </c>
      <c r="N77" s="23">
        <f t="shared" si="19"/>
        <v>0</v>
      </c>
      <c r="O77" s="23">
        <f t="shared" si="19"/>
        <v>0</v>
      </c>
      <c r="P77" s="23">
        <f t="shared" si="19"/>
        <v>0</v>
      </c>
      <c r="Q77" s="23">
        <f t="shared" si="19"/>
        <v>1.394517346570662</v>
      </c>
      <c r="R77" s="23">
        <f t="shared" si="19"/>
        <v>1.4929516677472368</v>
      </c>
      <c r="S77" s="23">
        <f t="shared" si="19"/>
        <v>2.3791120091055924</v>
      </c>
      <c r="T77" s="23">
        <f t="shared" si="19"/>
        <v>2.9993066037782072</v>
      </c>
      <c r="U77" s="23">
        <f t="shared" si="19"/>
        <v>1.908974682248834</v>
      </c>
      <c r="V77" s="23">
        <f t="shared" si="19"/>
        <v>0.98559564238987807</v>
      </c>
      <c r="W77" s="23">
        <f t="shared" si="19"/>
        <v>1.4708630709673474</v>
      </c>
      <c r="X77" s="23">
        <f t="shared" si="19"/>
        <v>2.2336523062454887</v>
      </c>
      <c r="Y77" s="23">
        <f t="shared" si="19"/>
        <v>2.8934179313257644</v>
      </c>
      <c r="Z77" s="23">
        <f t="shared" si="19"/>
        <v>2.490442400013559</v>
      </c>
      <c r="AA77" s="23">
        <f t="shared" si="19"/>
        <v>2.5585044877613661</v>
      </c>
      <c r="AB77" s="23">
        <f t="shared" si="19"/>
        <v>4.537393654251316</v>
      </c>
      <c r="AC77" s="23">
        <f t="shared" si="19"/>
        <v>5.1785218427352824</v>
      </c>
      <c r="AD77" s="23">
        <f t="shared" si="19"/>
        <v>6.8128559197843783</v>
      </c>
      <c r="AE77" s="23">
        <f t="shared" si="19"/>
        <v>6.3677869645595235</v>
      </c>
      <c r="AF77" s="23">
        <f t="shared" si="19"/>
        <v>4.753681099284659</v>
      </c>
      <c r="AG77" s="23">
        <f t="shared" si="19"/>
        <v>3.1226765053372509</v>
      </c>
    </row>
    <row r="78" spans="1:33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spans="1:33" x14ac:dyDescent="0.25">
      <c r="A79" s="8" t="s">
        <v>8</v>
      </c>
      <c r="B79" s="36">
        <f t="shared" ref="B79:AG81" si="20">IF(B66=0,0,B66/B$66)</f>
        <v>0</v>
      </c>
      <c r="C79" s="36">
        <f t="shared" si="20"/>
        <v>0</v>
      </c>
      <c r="D79" s="36">
        <f t="shared" si="20"/>
        <v>0</v>
      </c>
      <c r="E79" s="36">
        <f t="shared" si="20"/>
        <v>0</v>
      </c>
      <c r="F79" s="36">
        <f t="shared" si="20"/>
        <v>0</v>
      </c>
      <c r="G79" s="36">
        <f t="shared" si="20"/>
        <v>0</v>
      </c>
      <c r="H79" s="36">
        <f t="shared" si="20"/>
        <v>0</v>
      </c>
      <c r="I79" s="36">
        <f t="shared" si="20"/>
        <v>0</v>
      </c>
      <c r="J79" s="36">
        <f t="shared" si="20"/>
        <v>0</v>
      </c>
      <c r="K79" s="36">
        <f t="shared" si="20"/>
        <v>0</v>
      </c>
      <c r="L79" s="36">
        <f t="shared" si="20"/>
        <v>0</v>
      </c>
      <c r="M79" s="36">
        <f t="shared" si="20"/>
        <v>0</v>
      </c>
      <c r="N79" s="36">
        <f t="shared" si="20"/>
        <v>0</v>
      </c>
      <c r="O79" s="36">
        <f t="shared" si="20"/>
        <v>0</v>
      </c>
      <c r="P79" s="36">
        <f t="shared" si="20"/>
        <v>0</v>
      </c>
      <c r="Q79" s="36">
        <f t="shared" si="20"/>
        <v>1</v>
      </c>
      <c r="R79" s="36">
        <f t="shared" si="20"/>
        <v>1</v>
      </c>
      <c r="S79" s="36">
        <f t="shared" si="20"/>
        <v>1</v>
      </c>
      <c r="T79" s="36">
        <f t="shared" si="20"/>
        <v>1</v>
      </c>
      <c r="U79" s="36">
        <f t="shared" si="20"/>
        <v>1</v>
      </c>
      <c r="V79" s="36">
        <f t="shared" si="20"/>
        <v>1</v>
      </c>
      <c r="W79" s="36">
        <f t="shared" si="20"/>
        <v>1</v>
      </c>
      <c r="X79" s="36">
        <f t="shared" si="20"/>
        <v>1</v>
      </c>
      <c r="Y79" s="36">
        <f t="shared" si="20"/>
        <v>1</v>
      </c>
      <c r="Z79" s="36">
        <f t="shared" si="20"/>
        <v>1</v>
      </c>
      <c r="AA79" s="36">
        <f t="shared" si="20"/>
        <v>1</v>
      </c>
      <c r="AB79" s="36">
        <f t="shared" si="20"/>
        <v>1</v>
      </c>
      <c r="AC79" s="36">
        <f t="shared" si="20"/>
        <v>1</v>
      </c>
      <c r="AD79" s="36">
        <f t="shared" si="20"/>
        <v>1</v>
      </c>
      <c r="AE79" s="36">
        <f t="shared" si="20"/>
        <v>1</v>
      </c>
      <c r="AF79" s="36">
        <f t="shared" si="20"/>
        <v>1</v>
      </c>
      <c r="AG79" s="36">
        <f t="shared" si="20"/>
        <v>1</v>
      </c>
    </row>
    <row r="80" spans="1:33" x14ac:dyDescent="0.25">
      <c r="A80" s="10" t="s">
        <v>29</v>
      </c>
      <c r="B80" s="37">
        <f t="shared" si="20"/>
        <v>0</v>
      </c>
      <c r="C80" s="37">
        <f t="shared" si="20"/>
        <v>0</v>
      </c>
      <c r="D80" s="37">
        <f t="shared" si="20"/>
        <v>0</v>
      </c>
      <c r="E80" s="37">
        <f t="shared" si="20"/>
        <v>0</v>
      </c>
      <c r="F80" s="37">
        <f t="shared" si="20"/>
        <v>0</v>
      </c>
      <c r="G80" s="37">
        <f t="shared" si="20"/>
        <v>0</v>
      </c>
      <c r="H80" s="37">
        <f t="shared" si="20"/>
        <v>0</v>
      </c>
      <c r="I80" s="37">
        <f t="shared" si="20"/>
        <v>0</v>
      </c>
      <c r="J80" s="37">
        <f t="shared" si="20"/>
        <v>0</v>
      </c>
      <c r="K80" s="37">
        <f t="shared" si="20"/>
        <v>0</v>
      </c>
      <c r="L80" s="37">
        <f t="shared" si="20"/>
        <v>0</v>
      </c>
      <c r="M80" s="37">
        <f t="shared" si="20"/>
        <v>0</v>
      </c>
      <c r="N80" s="37">
        <f t="shared" si="20"/>
        <v>0</v>
      </c>
      <c r="O80" s="37">
        <f t="shared" si="20"/>
        <v>0</v>
      </c>
      <c r="P80" s="37">
        <f t="shared" si="20"/>
        <v>0</v>
      </c>
      <c r="Q80" s="37">
        <f t="shared" si="20"/>
        <v>0.35014130078921485</v>
      </c>
      <c r="R80" s="37">
        <f t="shared" si="20"/>
        <v>0.34759966465037767</v>
      </c>
      <c r="S80" s="37">
        <f t="shared" si="20"/>
        <v>0.33306655304669097</v>
      </c>
      <c r="T80" s="37">
        <f t="shared" si="20"/>
        <v>0.3331836043086896</v>
      </c>
      <c r="U80" s="37">
        <f t="shared" si="20"/>
        <v>0.34260893740238052</v>
      </c>
      <c r="V80" s="37">
        <f t="shared" si="20"/>
        <v>0.28261339645089195</v>
      </c>
      <c r="W80" s="37">
        <f t="shared" si="20"/>
        <v>0.23545191063235363</v>
      </c>
      <c r="X80" s="37">
        <f t="shared" si="20"/>
        <v>0.28527392574528004</v>
      </c>
      <c r="Y80" s="37">
        <f t="shared" si="20"/>
        <v>0.25162768924282747</v>
      </c>
      <c r="Z80" s="37">
        <f t="shared" si="20"/>
        <v>0.26911834528255973</v>
      </c>
      <c r="AA80" s="37">
        <f t="shared" si="20"/>
        <v>0.26183611617305552</v>
      </c>
      <c r="AB80" s="37">
        <f t="shared" si="20"/>
        <v>0.27589968057177799</v>
      </c>
      <c r="AC80" s="37">
        <f t="shared" si="20"/>
        <v>0.25588694492089437</v>
      </c>
      <c r="AD80" s="37">
        <f t="shared" si="20"/>
        <v>0.24008736671802913</v>
      </c>
      <c r="AE80" s="37">
        <f t="shared" si="20"/>
        <v>0.22734330469175107</v>
      </c>
      <c r="AF80" s="37">
        <f t="shared" si="20"/>
        <v>0.18760197887356644</v>
      </c>
      <c r="AG80" s="37">
        <f t="shared" si="20"/>
        <v>0.15523247510699348</v>
      </c>
    </row>
    <row r="81" spans="1:33" x14ac:dyDescent="0.25">
      <c r="A81" s="12" t="s">
        <v>30</v>
      </c>
      <c r="B81" s="38">
        <f t="shared" si="20"/>
        <v>0</v>
      </c>
      <c r="C81" s="38">
        <f t="shared" si="20"/>
        <v>0</v>
      </c>
      <c r="D81" s="38">
        <f t="shared" si="20"/>
        <v>0</v>
      </c>
      <c r="E81" s="38">
        <f t="shared" si="20"/>
        <v>0</v>
      </c>
      <c r="F81" s="38">
        <f t="shared" si="20"/>
        <v>0</v>
      </c>
      <c r="G81" s="38">
        <f t="shared" si="20"/>
        <v>0</v>
      </c>
      <c r="H81" s="38">
        <f t="shared" si="20"/>
        <v>0</v>
      </c>
      <c r="I81" s="38">
        <f t="shared" si="20"/>
        <v>0</v>
      </c>
      <c r="J81" s="38">
        <f t="shared" si="20"/>
        <v>0</v>
      </c>
      <c r="K81" s="38">
        <f t="shared" si="20"/>
        <v>0</v>
      </c>
      <c r="L81" s="38">
        <f t="shared" si="20"/>
        <v>0</v>
      </c>
      <c r="M81" s="38">
        <f t="shared" si="20"/>
        <v>0</v>
      </c>
      <c r="N81" s="38">
        <f t="shared" si="20"/>
        <v>0</v>
      </c>
      <c r="O81" s="38">
        <f t="shared" si="20"/>
        <v>0</v>
      </c>
      <c r="P81" s="38">
        <f t="shared" si="20"/>
        <v>0</v>
      </c>
      <c r="Q81" s="38">
        <f t="shared" si="20"/>
        <v>0.6498586992107851</v>
      </c>
      <c r="R81" s="38">
        <f t="shared" si="20"/>
        <v>0.65240033534962238</v>
      </c>
      <c r="S81" s="38">
        <f t="shared" si="20"/>
        <v>0.66693344695330903</v>
      </c>
      <c r="T81" s="38">
        <f t="shared" si="20"/>
        <v>0.66681639569131035</v>
      </c>
      <c r="U81" s="38">
        <f t="shared" si="20"/>
        <v>0.65739106259761948</v>
      </c>
      <c r="V81" s="38">
        <f t="shared" si="20"/>
        <v>0.7173866035491081</v>
      </c>
      <c r="W81" s="38">
        <f t="shared" si="20"/>
        <v>0.76454808936764629</v>
      </c>
      <c r="X81" s="38">
        <f t="shared" si="20"/>
        <v>0.7147260742547199</v>
      </c>
      <c r="Y81" s="38">
        <f t="shared" si="20"/>
        <v>0.74837231075717259</v>
      </c>
      <c r="Z81" s="38">
        <f t="shared" si="20"/>
        <v>0.73088165471744015</v>
      </c>
      <c r="AA81" s="38">
        <f t="shared" si="20"/>
        <v>0.73816388382694442</v>
      </c>
      <c r="AB81" s="38">
        <f t="shared" si="20"/>
        <v>0.72410031942822195</v>
      </c>
      <c r="AC81" s="38">
        <f t="shared" si="20"/>
        <v>0.74411305507910563</v>
      </c>
      <c r="AD81" s="38">
        <f t="shared" si="20"/>
        <v>0.7599126332819709</v>
      </c>
      <c r="AE81" s="38">
        <f t="shared" si="20"/>
        <v>0.77265669530824899</v>
      </c>
      <c r="AF81" s="38">
        <f t="shared" si="20"/>
        <v>0.81239802112643356</v>
      </c>
      <c r="AG81" s="38">
        <f t="shared" si="20"/>
        <v>0.84476752489300666</v>
      </c>
    </row>
    <row r="82" spans="1:33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 spans="1:33" x14ac:dyDescent="0.25">
      <c r="A83" s="8" t="s">
        <v>26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>
        <f>SUM(AD84:AD85)</f>
        <v>727.73474111999997</v>
      </c>
      <c r="AE83" s="9">
        <f t="shared" ref="AE83:AG83" si="21">SUM(AE84:AE85)</f>
        <v>613.18946159999996</v>
      </c>
      <c r="AF83" s="9">
        <f t="shared" si="21"/>
        <v>372.8783851199999</v>
      </c>
      <c r="AG83" s="9">
        <f t="shared" si="21"/>
        <v>276.42560472000002</v>
      </c>
    </row>
    <row r="84" spans="1:33" x14ac:dyDescent="0.25">
      <c r="A84" s="10" t="s">
        <v>29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>
        <v>174.71991766472743</v>
      </c>
      <c r="AE84" s="11">
        <v>139.40451860229959</v>
      </c>
      <c r="AF84" s="11">
        <v>69.952722927691795</v>
      </c>
      <c r="AG84" s="11">
        <v>42.91023080363302</v>
      </c>
    </row>
    <row r="85" spans="1:33" x14ac:dyDescent="0.25">
      <c r="A85" s="12" t="s">
        <v>30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>
        <v>553.01482345527256</v>
      </c>
      <c r="AE85" s="13">
        <v>473.7849429977004</v>
      </c>
      <c r="AF85" s="13">
        <v>302.9256621923081</v>
      </c>
      <c r="AG85" s="13">
        <v>233.51537391636703</v>
      </c>
    </row>
    <row r="86" spans="1:33" x14ac:dyDescent="0.25">
      <c r="A86" s="14" t="s">
        <v>36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spans="1:33" x14ac:dyDescent="0.25">
      <c r="A87" s="14" t="s">
        <v>28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spans="1:33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spans="1:33" x14ac:dyDescent="0.25">
      <c r="A89" s="8" t="s">
        <v>69</v>
      </c>
      <c r="B89" s="9">
        <v>0</v>
      </c>
      <c r="C89" s="9">
        <v>0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68.111999999999995</v>
      </c>
      <c r="R89" s="9">
        <v>93.316540000000003</v>
      </c>
      <c r="S89" s="9">
        <v>157.08949000000001</v>
      </c>
      <c r="T89" s="9">
        <v>211.85435000000001</v>
      </c>
      <c r="U89" s="9">
        <v>104.22114999999999</v>
      </c>
      <c r="V89" s="9">
        <v>59.457970000000003</v>
      </c>
      <c r="W89" s="9">
        <v>104.82437</v>
      </c>
      <c r="X89" s="9">
        <v>162.20849999999999</v>
      </c>
      <c r="Y89" s="9">
        <v>200.11924999999999</v>
      </c>
      <c r="Z89" s="9">
        <v>184.43651</v>
      </c>
      <c r="AA89" s="9">
        <v>206.47224</v>
      </c>
      <c r="AB89" s="9">
        <v>396.43623000000002</v>
      </c>
      <c r="AC89" s="9">
        <v>499.67869999999999</v>
      </c>
      <c r="AD89" s="9">
        <v>727.08438000000001</v>
      </c>
      <c r="AE89" s="9">
        <v>613.18948</v>
      </c>
      <c r="AF89" s="9">
        <v>378.34169000000003</v>
      </c>
      <c r="AG89" s="9">
        <v>280.20575000000002</v>
      </c>
    </row>
    <row r="90" spans="1:33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 spans="1:33" x14ac:dyDescent="0.25">
      <c r="A91" s="8" t="s">
        <v>70</v>
      </c>
      <c r="B91" s="9">
        <f>B89-B$66</f>
        <v>0</v>
      </c>
      <c r="C91" s="9">
        <f t="shared" ref="C91:AG91" si="22">C89-C$66</f>
        <v>0</v>
      </c>
      <c r="D91" s="9">
        <f t="shared" si="22"/>
        <v>0</v>
      </c>
      <c r="E91" s="9">
        <f t="shared" si="22"/>
        <v>0</v>
      </c>
      <c r="F91" s="9">
        <f t="shared" si="22"/>
        <v>0</v>
      </c>
      <c r="G91" s="9">
        <f t="shared" si="22"/>
        <v>0</v>
      </c>
      <c r="H91" s="9">
        <f t="shared" si="22"/>
        <v>0</v>
      </c>
      <c r="I91" s="9">
        <f t="shared" si="22"/>
        <v>0</v>
      </c>
      <c r="J91" s="9">
        <f t="shared" si="22"/>
        <v>0</v>
      </c>
      <c r="K91" s="9">
        <f t="shared" si="22"/>
        <v>0</v>
      </c>
      <c r="L91" s="9">
        <f t="shared" si="22"/>
        <v>0</v>
      </c>
      <c r="M91" s="9">
        <f t="shared" si="22"/>
        <v>0</v>
      </c>
      <c r="N91" s="9">
        <f t="shared" si="22"/>
        <v>0</v>
      </c>
      <c r="O91" s="9">
        <f t="shared" si="22"/>
        <v>0</v>
      </c>
      <c r="P91" s="9">
        <f t="shared" si="22"/>
        <v>0</v>
      </c>
      <c r="Q91" s="9">
        <f t="shared" si="22"/>
        <v>-0.68115096000001074</v>
      </c>
      <c r="R91" s="9">
        <f t="shared" si="22"/>
        <v>-0.49235287999999855</v>
      </c>
      <c r="S91" s="9">
        <f t="shared" si="22"/>
        <v>0.91790008000000967</v>
      </c>
      <c r="T91" s="9">
        <f t="shared" si="22"/>
        <v>-1.385776959999987</v>
      </c>
      <c r="U91" s="9">
        <f t="shared" si="22"/>
        <v>-0.96851504000002819</v>
      </c>
      <c r="V91" s="9">
        <f t="shared" si="22"/>
        <v>-1.0748981599999894</v>
      </c>
      <c r="W91" s="9">
        <f t="shared" si="22"/>
        <v>-0.18891592000001367</v>
      </c>
      <c r="X91" s="9">
        <f t="shared" si="22"/>
        <v>1.8463199999416702E-3</v>
      </c>
      <c r="Y91" s="9">
        <f t="shared" si="22"/>
        <v>2.9460627200000147</v>
      </c>
      <c r="Z91" s="9">
        <f t="shared" si="22"/>
        <v>5.1505519999977878E-2</v>
      </c>
      <c r="AA91" s="9">
        <f t="shared" si="22"/>
        <v>-2.0062080000059268E-2</v>
      </c>
      <c r="AB91" s="9">
        <f t="shared" si="22"/>
        <v>2.5412522399999489</v>
      </c>
      <c r="AC91" s="9">
        <f t="shared" si="22"/>
        <v>-3.2800001577015792E-6</v>
      </c>
      <c r="AD91" s="9">
        <f t="shared" si="22"/>
        <v>-0.65036111999995683</v>
      </c>
      <c r="AE91" s="9">
        <f t="shared" si="22"/>
        <v>1.8400000044493936E-5</v>
      </c>
      <c r="AF91" s="9">
        <f t="shared" si="22"/>
        <v>5.4633048800001234</v>
      </c>
      <c r="AG91" s="9">
        <f t="shared" si="22"/>
        <v>3.7801452799999993</v>
      </c>
    </row>
    <row r="92" spans="1:33" x14ac:dyDescent="0.25">
      <c r="A92" s="10" t="s">
        <v>29</v>
      </c>
      <c r="B92" s="11">
        <f>IF(B$66=0,50%,B$67/B$66)*B91</f>
        <v>0</v>
      </c>
      <c r="C92" s="11">
        <f t="shared" ref="C92:AG92" si="23">IF(C$66=0,50%,C$67/C$66)*C91</f>
        <v>0</v>
      </c>
      <c r="D92" s="11">
        <f t="shared" si="23"/>
        <v>0</v>
      </c>
      <c r="E92" s="11">
        <f t="shared" si="23"/>
        <v>0</v>
      </c>
      <c r="F92" s="11">
        <f t="shared" si="23"/>
        <v>0</v>
      </c>
      <c r="G92" s="11">
        <f t="shared" si="23"/>
        <v>0</v>
      </c>
      <c r="H92" s="11">
        <f t="shared" si="23"/>
        <v>0</v>
      </c>
      <c r="I92" s="11">
        <f t="shared" si="23"/>
        <v>0</v>
      </c>
      <c r="J92" s="11">
        <f t="shared" si="23"/>
        <v>0</v>
      </c>
      <c r="K92" s="11">
        <f t="shared" si="23"/>
        <v>0</v>
      </c>
      <c r="L92" s="11">
        <f t="shared" si="23"/>
        <v>0</v>
      </c>
      <c r="M92" s="11">
        <f t="shared" si="23"/>
        <v>0</v>
      </c>
      <c r="N92" s="11">
        <f t="shared" si="23"/>
        <v>0</v>
      </c>
      <c r="O92" s="11">
        <f t="shared" si="23"/>
        <v>0</v>
      </c>
      <c r="P92" s="11">
        <f t="shared" si="23"/>
        <v>0</v>
      </c>
      <c r="Q92" s="11">
        <f t="shared" si="23"/>
        <v>-0.23849908316822621</v>
      </c>
      <c r="R92" s="11">
        <f t="shared" si="23"/>
        <v>-0.17114169597764714</v>
      </c>
      <c r="S92" s="11">
        <f t="shared" si="23"/>
        <v>0.30572181568688511</v>
      </c>
      <c r="T92" s="11">
        <f t="shared" si="23"/>
        <v>-0.46171816230073442</v>
      </c>
      <c r="U92" s="11">
        <f t="shared" si="23"/>
        <v>-0.33182190871263373</v>
      </c>
      <c r="V92" s="11">
        <f t="shared" si="23"/>
        <v>-0.3037806198364113</v>
      </c>
      <c r="W92" s="11">
        <f t="shared" si="23"/>
        <v>-4.4480614312872084E-2</v>
      </c>
      <c r="X92" s="11">
        <f t="shared" si="23"/>
        <v>5.2670695456538544E-4</v>
      </c>
      <c r="Y92" s="11">
        <f t="shared" si="23"/>
        <v>0.74131095459804275</v>
      </c>
      <c r="Z92" s="11">
        <f t="shared" si="23"/>
        <v>1.3861080315311832E-2</v>
      </c>
      <c r="AA92" s="11">
        <f t="shared" si="23"/>
        <v>-5.2529771095686526E-3</v>
      </c>
      <c r="AB92" s="11">
        <f t="shared" si="23"/>
        <v>0.70113068126830125</v>
      </c>
      <c r="AC92" s="11">
        <f t="shared" si="23"/>
        <v>-8.3930921969430882E-7</v>
      </c>
      <c r="AD92" s="11">
        <f t="shared" si="23"/>
        <v>-0.15614348871657779</v>
      </c>
      <c r="AE92" s="11">
        <f t="shared" si="23"/>
        <v>4.1831168164436181E-6</v>
      </c>
      <c r="AF92" s="11">
        <f t="shared" si="23"/>
        <v>1.0249268066776356</v>
      </c>
      <c r="AG92" s="11">
        <f t="shared" si="23"/>
        <v>0.58680130807841879</v>
      </c>
    </row>
    <row r="93" spans="1:33" x14ac:dyDescent="0.25">
      <c r="A93" s="12" t="s">
        <v>30</v>
      </c>
      <c r="B93" s="13">
        <f>B91-B92</f>
        <v>0</v>
      </c>
      <c r="C93" s="13">
        <f t="shared" ref="C93:AG93" si="24">C91-C92</f>
        <v>0</v>
      </c>
      <c r="D93" s="13">
        <f t="shared" si="24"/>
        <v>0</v>
      </c>
      <c r="E93" s="13">
        <f t="shared" si="24"/>
        <v>0</v>
      </c>
      <c r="F93" s="13">
        <f t="shared" si="24"/>
        <v>0</v>
      </c>
      <c r="G93" s="13">
        <f t="shared" si="24"/>
        <v>0</v>
      </c>
      <c r="H93" s="13">
        <f t="shared" si="24"/>
        <v>0</v>
      </c>
      <c r="I93" s="13">
        <f t="shared" si="24"/>
        <v>0</v>
      </c>
      <c r="J93" s="13">
        <f t="shared" si="24"/>
        <v>0</v>
      </c>
      <c r="K93" s="13">
        <f t="shared" si="24"/>
        <v>0</v>
      </c>
      <c r="L93" s="13">
        <f t="shared" si="24"/>
        <v>0</v>
      </c>
      <c r="M93" s="13">
        <f t="shared" si="24"/>
        <v>0</v>
      </c>
      <c r="N93" s="13">
        <f t="shared" si="24"/>
        <v>0</v>
      </c>
      <c r="O93" s="13">
        <f t="shared" si="24"/>
        <v>0</v>
      </c>
      <c r="P93" s="13">
        <f t="shared" si="24"/>
        <v>0</v>
      </c>
      <c r="Q93" s="13">
        <f t="shared" si="24"/>
        <v>-0.44265187683178453</v>
      </c>
      <c r="R93" s="13">
        <f t="shared" si="24"/>
        <v>-0.32121118402235138</v>
      </c>
      <c r="S93" s="13">
        <f t="shared" si="24"/>
        <v>0.61217826431312461</v>
      </c>
      <c r="T93" s="13">
        <f t="shared" si="24"/>
        <v>-0.92405879769925248</v>
      </c>
      <c r="U93" s="13">
        <f t="shared" si="24"/>
        <v>-0.63669313128739446</v>
      </c>
      <c r="V93" s="13">
        <f t="shared" si="24"/>
        <v>-0.77111754016357814</v>
      </c>
      <c r="W93" s="13">
        <f t="shared" si="24"/>
        <v>-0.14443530568714158</v>
      </c>
      <c r="X93" s="13">
        <f t="shared" si="24"/>
        <v>1.3196130453762846E-3</v>
      </c>
      <c r="Y93" s="13">
        <f t="shared" si="24"/>
        <v>2.2047517654019719</v>
      </c>
      <c r="Z93" s="13">
        <f t="shared" si="24"/>
        <v>3.7644439684666048E-2</v>
      </c>
      <c r="AA93" s="13">
        <f t="shared" si="24"/>
        <v>-1.4809102890490616E-2</v>
      </c>
      <c r="AB93" s="13">
        <f t="shared" si="24"/>
        <v>1.8401215587316475</v>
      </c>
      <c r="AC93" s="13">
        <f t="shared" si="24"/>
        <v>-2.4406909380072702E-6</v>
      </c>
      <c r="AD93" s="13">
        <f t="shared" si="24"/>
        <v>-0.49421763128337903</v>
      </c>
      <c r="AE93" s="13">
        <f t="shared" si="24"/>
        <v>1.4216883228050319E-5</v>
      </c>
      <c r="AF93" s="13">
        <f t="shared" si="24"/>
        <v>4.4383780733224878</v>
      </c>
      <c r="AG93" s="13">
        <f t="shared" si="24"/>
        <v>3.1933439719215806</v>
      </c>
    </row>
    <row r="94" spans="1:33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 spans="1:33" x14ac:dyDescent="0.25">
      <c r="A95" s="8" t="s">
        <v>31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</row>
    <row r="96" spans="1:33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</row>
    <row r="97" spans="1:33" x14ac:dyDescent="0.25">
      <c r="A97" s="8" t="s">
        <v>32</v>
      </c>
      <c r="B97" s="9">
        <f t="shared" ref="B97:AG97" si="25">SUM(B98:B99)</f>
        <v>0</v>
      </c>
      <c r="C97" s="9">
        <f t="shared" si="25"/>
        <v>0</v>
      </c>
      <c r="D97" s="9">
        <f t="shared" si="25"/>
        <v>0</v>
      </c>
      <c r="E97" s="9">
        <f t="shared" si="25"/>
        <v>0</v>
      </c>
      <c r="F97" s="9">
        <f t="shared" si="25"/>
        <v>0</v>
      </c>
      <c r="G97" s="9">
        <f t="shared" si="25"/>
        <v>0</v>
      </c>
      <c r="H97" s="9">
        <f t="shared" si="25"/>
        <v>0</v>
      </c>
      <c r="I97" s="9">
        <f t="shared" si="25"/>
        <v>0</v>
      </c>
      <c r="J97" s="9">
        <f t="shared" si="25"/>
        <v>0</v>
      </c>
      <c r="K97" s="9">
        <f t="shared" si="25"/>
        <v>0</v>
      </c>
      <c r="L97" s="9">
        <f t="shared" si="25"/>
        <v>0</v>
      </c>
      <c r="M97" s="9">
        <f t="shared" si="25"/>
        <v>0</v>
      </c>
      <c r="N97" s="9">
        <f t="shared" si="25"/>
        <v>0</v>
      </c>
      <c r="O97" s="9">
        <f t="shared" si="25"/>
        <v>0</v>
      </c>
      <c r="P97" s="9">
        <f t="shared" si="25"/>
        <v>0</v>
      </c>
      <c r="Q97" s="9">
        <f t="shared" si="25"/>
        <v>19.643930434782607</v>
      </c>
      <c r="R97" s="9">
        <f t="shared" si="25"/>
        <v>23.464991304347826</v>
      </c>
      <c r="S97" s="9">
        <f t="shared" si="25"/>
        <v>23.528652173913041</v>
      </c>
      <c r="T97" s="9">
        <f t="shared" si="25"/>
        <v>23.590486956521737</v>
      </c>
      <c r="U97" s="9">
        <f t="shared" si="25"/>
        <v>23.590486956521737</v>
      </c>
      <c r="V97" s="9">
        <f t="shared" si="25"/>
        <v>23.590486956521737</v>
      </c>
      <c r="W97" s="9">
        <f t="shared" si="25"/>
        <v>23.590486956521737</v>
      </c>
      <c r="X97" s="9">
        <f t="shared" si="25"/>
        <v>23.590486956521737</v>
      </c>
      <c r="Y97" s="9">
        <f t="shared" si="25"/>
        <v>23.590486956521737</v>
      </c>
      <c r="Z97" s="9">
        <f t="shared" si="25"/>
        <v>23.590486956521737</v>
      </c>
      <c r="AA97" s="9">
        <f t="shared" si="25"/>
        <v>23.590486956521737</v>
      </c>
      <c r="AB97" s="9">
        <f t="shared" si="25"/>
        <v>23.590486956521737</v>
      </c>
      <c r="AC97" s="9">
        <f t="shared" si="25"/>
        <v>24.4346</v>
      </c>
      <c r="AD97" s="9">
        <f t="shared" si="25"/>
        <v>25.596321739130438</v>
      </c>
      <c r="AE97" s="9">
        <f t="shared" si="25"/>
        <v>25.596321739130438</v>
      </c>
      <c r="AF97" s="9">
        <f t="shared" si="25"/>
        <v>25.596321739130438</v>
      </c>
      <c r="AG97" s="9">
        <f t="shared" si="25"/>
        <v>25.596321739130438</v>
      </c>
    </row>
    <row r="98" spans="1:33" x14ac:dyDescent="0.25">
      <c r="A98" s="10" t="s">
        <v>29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7.8630521739130437</v>
      </c>
      <c r="R98" s="11">
        <v>9.1218521739130427</v>
      </c>
      <c r="S98" s="11">
        <v>9.1855130434782595</v>
      </c>
      <c r="T98" s="11">
        <v>9.2473478260869566</v>
      </c>
      <c r="U98" s="11">
        <v>9.2473478260869566</v>
      </c>
      <c r="V98" s="11">
        <v>9.2473478260869566</v>
      </c>
      <c r="W98" s="11">
        <v>9.2473478260869566</v>
      </c>
      <c r="X98" s="11">
        <v>9.2473478260869566</v>
      </c>
      <c r="Y98" s="11">
        <v>9.2473478260869566</v>
      </c>
      <c r="Z98" s="11">
        <v>9.2473478260869566</v>
      </c>
      <c r="AA98" s="11">
        <v>9.2473478260869566</v>
      </c>
      <c r="AB98" s="11">
        <v>9.2473478260869566</v>
      </c>
      <c r="AC98" s="11">
        <v>9.2473478260869566</v>
      </c>
      <c r="AD98" s="11">
        <v>9.2473478260869566</v>
      </c>
      <c r="AE98" s="11">
        <v>9.2473478260869566</v>
      </c>
      <c r="AF98" s="11">
        <v>9.2473478260869566</v>
      </c>
      <c r="AG98" s="11">
        <v>9.2473478260869566</v>
      </c>
    </row>
    <row r="99" spans="1:33" x14ac:dyDescent="0.25">
      <c r="A99" s="12" t="s">
        <v>30</v>
      </c>
      <c r="B99" s="13">
        <v>0</v>
      </c>
      <c r="C99" s="13">
        <v>0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11.780878260869564</v>
      </c>
      <c r="R99" s="13">
        <v>14.343139130434782</v>
      </c>
      <c r="S99" s="13">
        <v>14.343139130434782</v>
      </c>
      <c r="T99" s="13">
        <v>14.343139130434782</v>
      </c>
      <c r="U99" s="13">
        <v>14.343139130434782</v>
      </c>
      <c r="V99" s="13">
        <v>14.343139130434782</v>
      </c>
      <c r="W99" s="13">
        <v>14.343139130434782</v>
      </c>
      <c r="X99" s="13">
        <v>14.343139130434782</v>
      </c>
      <c r="Y99" s="13">
        <v>14.343139130434782</v>
      </c>
      <c r="Z99" s="13">
        <v>14.343139130434782</v>
      </c>
      <c r="AA99" s="13">
        <v>14.343139130434782</v>
      </c>
      <c r="AB99" s="13">
        <v>14.343139130434782</v>
      </c>
      <c r="AC99" s="13">
        <v>15.187252173913043</v>
      </c>
      <c r="AD99" s="13">
        <v>16.34897391304348</v>
      </c>
      <c r="AE99" s="13">
        <v>16.34897391304348</v>
      </c>
      <c r="AF99" s="13">
        <v>16.34897391304348</v>
      </c>
      <c r="AG99" s="13">
        <v>16.34897391304348</v>
      </c>
    </row>
    <row r="100" spans="1:33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spans="1:33" x14ac:dyDescent="0.25">
      <c r="A101" s="8" t="s">
        <v>33</v>
      </c>
      <c r="B101" s="9">
        <f t="shared" ref="B101:AG101" si="26">SUM(B102:B103)</f>
        <v>0</v>
      </c>
      <c r="C101" s="9">
        <f t="shared" si="26"/>
        <v>0</v>
      </c>
      <c r="D101" s="9">
        <f t="shared" si="26"/>
        <v>0</v>
      </c>
      <c r="E101" s="9">
        <f t="shared" si="26"/>
        <v>0</v>
      </c>
      <c r="F101" s="9">
        <f t="shared" si="26"/>
        <v>0</v>
      </c>
      <c r="G101" s="9">
        <f t="shared" si="26"/>
        <v>0</v>
      </c>
      <c r="H101" s="9">
        <f t="shared" si="26"/>
        <v>0</v>
      </c>
      <c r="I101" s="9">
        <f t="shared" si="26"/>
        <v>0</v>
      </c>
      <c r="J101" s="9">
        <f t="shared" si="26"/>
        <v>0</v>
      </c>
      <c r="K101" s="9">
        <f t="shared" si="26"/>
        <v>0</v>
      </c>
      <c r="L101" s="9">
        <f t="shared" si="26"/>
        <v>0</v>
      </c>
      <c r="M101" s="9">
        <f t="shared" si="26"/>
        <v>0</v>
      </c>
      <c r="N101" s="9">
        <f t="shared" si="26"/>
        <v>0</v>
      </c>
      <c r="O101" s="9">
        <f t="shared" si="26"/>
        <v>0</v>
      </c>
      <c r="P101" s="9">
        <f t="shared" si="26"/>
        <v>0</v>
      </c>
      <c r="Q101" s="9">
        <f t="shared" si="26"/>
        <v>19.643930434782607</v>
      </c>
      <c r="R101" s="9">
        <f t="shared" si="26"/>
        <v>3.8210608695652164</v>
      </c>
      <c r="S101" s="9">
        <f t="shared" si="26"/>
        <v>6.3660869565217409E-2</v>
      </c>
      <c r="T101" s="9">
        <f t="shared" si="26"/>
        <v>6.1834782608695626E-2</v>
      </c>
      <c r="U101" s="9">
        <f t="shared" si="26"/>
        <v>0</v>
      </c>
      <c r="V101" s="9">
        <f t="shared" si="26"/>
        <v>0</v>
      </c>
      <c r="W101" s="9">
        <f t="shared" si="26"/>
        <v>0</v>
      </c>
      <c r="X101" s="9">
        <f t="shared" si="26"/>
        <v>0</v>
      </c>
      <c r="Y101" s="9">
        <f t="shared" si="26"/>
        <v>0</v>
      </c>
      <c r="Z101" s="9">
        <f t="shared" si="26"/>
        <v>0</v>
      </c>
      <c r="AA101" s="9">
        <f t="shared" si="26"/>
        <v>0</v>
      </c>
      <c r="AB101" s="9">
        <f t="shared" si="26"/>
        <v>0</v>
      </c>
      <c r="AC101" s="9">
        <f t="shared" si="26"/>
        <v>0.8441130434782611</v>
      </c>
      <c r="AD101" s="9">
        <f t="shared" si="26"/>
        <v>1.1617217391304351</v>
      </c>
      <c r="AE101" s="9">
        <f t="shared" si="26"/>
        <v>0</v>
      </c>
      <c r="AF101" s="9">
        <f t="shared" si="26"/>
        <v>0</v>
      </c>
      <c r="AG101" s="9">
        <f t="shared" si="26"/>
        <v>0</v>
      </c>
    </row>
    <row r="102" spans="1:33" x14ac:dyDescent="0.25">
      <c r="A102" s="10" t="s">
        <v>29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7.8630521739130437</v>
      </c>
      <c r="R102" s="11">
        <v>1.2587999999999988</v>
      </c>
      <c r="S102" s="11">
        <v>6.3660869565217409E-2</v>
      </c>
      <c r="T102" s="11">
        <v>6.1834782608695626E-2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</row>
    <row r="103" spans="1:33" x14ac:dyDescent="0.25">
      <c r="A103" s="12" t="s">
        <v>30</v>
      </c>
      <c r="B103" s="13">
        <v>0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11.780878260869564</v>
      </c>
      <c r="R103" s="13">
        <v>2.5622608695652178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0.8441130434782611</v>
      </c>
      <c r="AD103" s="13">
        <v>1.1617217391304351</v>
      </c>
      <c r="AE103" s="13">
        <v>0</v>
      </c>
      <c r="AF103" s="13">
        <v>0</v>
      </c>
      <c r="AG103" s="13">
        <v>0</v>
      </c>
    </row>
  </sheetData>
  <pageMargins left="0.7" right="0.7" top="0.75" bottom="0.75" header="0.3" footer="0.3"/>
  <pageSetup paperSize="9" scale="8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G103"/>
  <sheetViews>
    <sheetView showGridLines="0" zoomScaleNormal="100" workbookViewId="0">
      <pane xSplit="1" ySplit="1" topLeftCell="M2" activePane="bottomRight" state="frozen"/>
      <selection activeCell="AG2" sqref="AG2"/>
      <selection pane="topRight" activeCell="AG2" sqref="AG2"/>
      <selection pane="bottomLeft" activeCell="AG2" sqref="AG2"/>
      <selection pane="bottomRight" activeCell="AG2" sqref="AG2"/>
    </sheetView>
  </sheetViews>
  <sheetFormatPr defaultRowHeight="11.25" x14ac:dyDescent="0.25"/>
  <cols>
    <col min="1" max="1" width="43.7109375" style="1" customWidth="1"/>
    <col min="2" max="12" width="10.42578125" style="2" customWidth="1"/>
    <col min="13" max="33" width="10.42578125" style="1" customWidth="1"/>
    <col min="34" max="16384" width="9.140625" style="1"/>
  </cols>
  <sheetData>
    <row r="1" spans="1:33" ht="12.75" x14ac:dyDescent="0.25">
      <c r="A1" s="3" t="s">
        <v>38</v>
      </c>
      <c r="B1" s="4">
        <v>1990</v>
      </c>
      <c r="C1" s="4">
        <v>1991</v>
      </c>
      <c r="D1" s="4">
        <v>1992</v>
      </c>
      <c r="E1" s="4">
        <v>1993</v>
      </c>
      <c r="F1" s="4">
        <v>1994</v>
      </c>
      <c r="G1" s="4">
        <v>1995</v>
      </c>
      <c r="H1" s="4">
        <v>1996</v>
      </c>
      <c r="I1" s="4">
        <v>1997</v>
      </c>
      <c r="J1" s="4">
        <v>1998</v>
      </c>
      <c r="K1" s="4">
        <v>1999</v>
      </c>
      <c r="L1" s="4">
        <v>2000</v>
      </c>
      <c r="M1" s="4">
        <v>2001</v>
      </c>
      <c r="N1" s="4">
        <v>2002</v>
      </c>
      <c r="O1" s="4">
        <v>2003</v>
      </c>
      <c r="P1" s="4">
        <v>2004</v>
      </c>
      <c r="Q1" s="4">
        <v>2005</v>
      </c>
      <c r="R1" s="4">
        <v>2006</v>
      </c>
      <c r="S1" s="4">
        <v>2007</v>
      </c>
      <c r="T1" s="4">
        <v>2008</v>
      </c>
      <c r="U1" s="4">
        <v>2009</v>
      </c>
      <c r="V1" s="4">
        <v>2010</v>
      </c>
      <c r="W1" s="4">
        <v>2011</v>
      </c>
      <c r="X1" s="4">
        <v>2012</v>
      </c>
      <c r="Y1" s="4">
        <v>2013</v>
      </c>
      <c r="Z1" s="4">
        <v>2014</v>
      </c>
      <c r="AA1" s="4">
        <v>2015</v>
      </c>
      <c r="AB1" s="4">
        <v>2016</v>
      </c>
      <c r="AC1" s="4">
        <v>2017</v>
      </c>
      <c r="AD1" s="4">
        <v>2018</v>
      </c>
      <c r="AE1" s="4">
        <v>2019</v>
      </c>
      <c r="AF1" s="4">
        <v>2020</v>
      </c>
      <c r="AG1" s="4">
        <v>2021</v>
      </c>
    </row>
    <row r="2" spans="1:33" x14ac:dyDescent="0.25">
      <c r="A2" s="5"/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x14ac:dyDescent="0.25">
      <c r="A3" s="8" t="s">
        <v>20</v>
      </c>
      <c r="B3" s="9">
        <f t="shared" ref="B3:K3" si="0">SUM(B4:B5)</f>
        <v>5260244.1372648757</v>
      </c>
      <c r="C3" s="9">
        <f t="shared" si="0"/>
        <v>5056483.1133986954</v>
      </c>
      <c r="D3" s="9">
        <f t="shared" si="0"/>
        <v>4958716.1214509048</v>
      </c>
      <c r="E3" s="9">
        <f t="shared" si="0"/>
        <v>4927827.7271173308</v>
      </c>
      <c r="F3" s="9">
        <f t="shared" si="0"/>
        <v>4816013.8574240534</v>
      </c>
      <c r="G3" s="9">
        <f t="shared" si="0"/>
        <v>4787796.5895559993</v>
      </c>
      <c r="H3" s="9">
        <f t="shared" si="0"/>
        <v>4835398.5013889996</v>
      </c>
      <c r="I3" s="9">
        <f t="shared" si="0"/>
        <v>5047204.9602919994</v>
      </c>
      <c r="J3" s="9">
        <f t="shared" si="0"/>
        <v>5319746.5987120001</v>
      </c>
      <c r="K3" s="9">
        <f t="shared" si="0"/>
        <v>4975524.8132209992</v>
      </c>
      <c r="L3" s="9">
        <f>SUM(L4:L5)</f>
        <v>5326857.4465439999</v>
      </c>
      <c r="M3" s="9">
        <f t="shared" ref="M3:AF3" si="1">SUM(M4:M5)</f>
        <v>5600580.8933119997</v>
      </c>
      <c r="N3" s="9">
        <f t="shared" si="1"/>
        <v>5760396.7518229997</v>
      </c>
      <c r="O3" s="9">
        <f t="shared" si="1"/>
        <v>5971481.5426449999</v>
      </c>
      <c r="P3" s="9">
        <f t="shared" si="1"/>
        <v>6310605.0556279998</v>
      </c>
      <c r="Q3" s="9">
        <f t="shared" si="1"/>
        <v>6787911.1454270007</v>
      </c>
      <c r="R3" s="9">
        <f t="shared" si="1"/>
        <v>7119228.0933020003</v>
      </c>
      <c r="S3" s="9">
        <f t="shared" si="1"/>
        <v>7369718.9251739997</v>
      </c>
      <c r="T3" s="9">
        <f t="shared" si="1"/>
        <v>7603280.8803650001</v>
      </c>
      <c r="U3" s="9">
        <f t="shared" si="1"/>
        <v>6448510.9093880001</v>
      </c>
      <c r="V3" s="9">
        <f t="shared" si="1"/>
        <v>6942996.0965500008</v>
      </c>
      <c r="W3" s="9">
        <f t="shared" si="1"/>
        <v>7483459.4286740012</v>
      </c>
      <c r="X3" s="9">
        <f t="shared" si="1"/>
        <v>7468630.6677689981</v>
      </c>
      <c r="Y3" s="9">
        <f t="shared" si="1"/>
        <v>7295288.9737370005</v>
      </c>
      <c r="Z3" s="9">
        <f t="shared" si="1"/>
        <v>7635673.2099049995</v>
      </c>
      <c r="AA3" s="9">
        <f t="shared" si="1"/>
        <v>7708235.5194420023</v>
      </c>
      <c r="AB3" s="9">
        <f t="shared" si="1"/>
        <v>7724186.3726279996</v>
      </c>
      <c r="AC3" s="9">
        <f t="shared" si="1"/>
        <v>7986547.7088090023</v>
      </c>
      <c r="AD3" s="9">
        <f t="shared" si="1"/>
        <v>8213749.9319819994</v>
      </c>
      <c r="AE3" s="9">
        <f t="shared" si="1"/>
        <v>8422478.3690099996</v>
      </c>
      <c r="AF3" s="9">
        <f t="shared" si="1"/>
        <v>7741503.7297410006</v>
      </c>
      <c r="AG3" s="9">
        <f t="shared" ref="AG3" si="2">SUM(AG4:AG5)</f>
        <v>8135819.1880959999</v>
      </c>
    </row>
    <row r="4" spans="1:33" x14ac:dyDescent="0.25">
      <c r="A4" s="10" t="s">
        <v>29</v>
      </c>
      <c r="B4" s="11">
        <f>AT!B4+BE!B4+BG!B4+CY!B4+CZ!B4+DE!B4+DK!B4+EE!B4+EL!B4+ES!B4+FI!B4+FR!B4+HR!B4+HU!B4+IE!B4+IT!B4+LT!B4+LU!B4+LV!B4+MT!B4+NL!B4+PL!B4+PT!B4+RO!B4+SE!B4+SI!B4+SK!B4</f>
        <v>733107.9678960297</v>
      </c>
      <c r="C4" s="11">
        <f>AT!C4+BE!C4+BG!C4+CY!C4+CZ!C4+DE!C4+DK!C4+EE!C4+EL!C4+ES!C4+FI!C4+FR!C4+HR!C4+HU!C4+IE!C4+IT!C4+LT!C4+LU!C4+LV!C4+MT!C4+NL!C4+PL!C4+PT!C4+RO!C4+SE!C4+SI!C4+SK!C4</f>
        <v>685506.98673385731</v>
      </c>
      <c r="D4" s="11">
        <f>AT!D4+BE!D4+BG!D4+CY!D4+CZ!D4+DE!D4+DK!D4+EE!D4+EL!D4+ES!D4+FI!D4+FR!D4+HR!D4+HU!D4+IE!D4+IT!D4+LT!D4+LU!D4+LV!D4+MT!D4+NL!D4+PL!D4+PT!D4+RO!D4+SE!D4+SI!D4+SK!D4</f>
        <v>689476.39308159507</v>
      </c>
      <c r="E4" s="11">
        <f>AT!E4+BE!E4+BG!E4+CY!E4+CZ!E4+DE!E4+DK!E4+EE!E4+EL!E4+ES!E4+FI!E4+FR!E4+HR!E4+HU!E4+IE!E4+IT!E4+LT!E4+LU!E4+LV!E4+MT!E4+NL!E4+PL!E4+PT!E4+RO!E4+SE!E4+SI!E4+SK!E4</f>
        <v>679967.21805573453</v>
      </c>
      <c r="F4" s="11">
        <f>AT!F4+BE!F4+BG!F4+CY!F4+CZ!F4+DE!F4+DK!F4+EE!F4+EL!F4+ES!F4+FI!F4+FR!F4+HR!F4+HU!F4+IE!F4+IT!F4+LT!F4+LU!F4+LV!F4+MT!F4+NL!F4+PL!F4+PT!F4+RO!F4+SE!F4+SI!F4+SK!F4</f>
        <v>671046.37579485099</v>
      </c>
      <c r="G4" s="11">
        <f>AT!G4+BE!G4+BG!G4+CY!G4+CZ!G4+DE!G4+DK!G4+EE!G4+EL!G4+ES!G4+FI!G4+FR!G4+HR!G4+HU!G4+IE!G4+IT!G4+LT!G4+LU!G4+LV!G4+MT!G4+NL!G4+PL!G4+PT!G4+RO!G4+SE!G4+SI!G4+SK!G4</f>
        <v>650481.21459899994</v>
      </c>
      <c r="H4" s="11">
        <f>AT!H4+BE!H4+BG!H4+CY!H4+CZ!H4+DE!H4+DK!H4+EE!H4+EL!H4+ES!H4+FI!H4+FR!H4+HR!H4+HU!H4+IE!H4+IT!H4+LT!H4+LU!H4+LV!H4+MT!H4+NL!H4+PL!H4+PT!H4+RO!H4+SE!H4+SI!H4+SK!H4</f>
        <v>665205.69481200003</v>
      </c>
      <c r="I4" s="11">
        <f>AT!I4+BE!I4+BG!I4+CY!I4+CZ!I4+DE!I4+DK!I4+EE!I4+EL!I4+ES!I4+FI!I4+FR!I4+HR!I4+HU!I4+IE!I4+IT!I4+LT!I4+LU!I4+LV!I4+MT!I4+NL!I4+PL!I4+PT!I4+RO!I4+SE!I4+SI!I4+SK!I4</f>
        <v>672111.46695799998</v>
      </c>
      <c r="J4" s="11">
        <f>AT!J4+BE!J4+BG!J4+CY!J4+CZ!J4+DE!J4+DK!J4+EE!J4+EL!J4+ES!J4+FI!J4+FR!J4+HR!J4+HU!J4+IE!J4+IT!J4+LT!J4+LU!J4+LV!J4+MT!J4+NL!J4+PL!J4+PT!J4+RO!J4+SE!J4+SI!J4+SK!J4</f>
        <v>692434.84677399986</v>
      </c>
      <c r="K4" s="11">
        <f>AT!K4+BE!K4+BG!K4+CY!K4+CZ!K4+DE!K4+DK!K4+EE!K4+EL!K4+ES!K4+FI!K4+FR!K4+HR!K4+HU!K4+IE!K4+IT!K4+LT!K4+LU!K4+LV!K4+MT!K4+NL!K4+PL!K4+PT!K4+RO!K4+SE!K4+SI!K4+SK!K4</f>
        <v>714494.4409109999</v>
      </c>
      <c r="L4" s="11">
        <f>AT!L4+BE!L4+BG!L4+CY!L4+CZ!L4+DE!L4+DK!L4+EE!L4+EL!L4+ES!L4+FI!L4+FR!L4+HR!L4+HU!L4+IE!L4+IT!L4+LT!L4+LU!L4+LV!L4+MT!L4+NL!L4+PL!L4+PT!L4+RO!L4+SE!L4+SI!L4+SK!L4</f>
        <v>753767.24071499996</v>
      </c>
      <c r="M4" s="11">
        <f>AT!M4+BE!M4+BG!M4+CY!M4+CZ!M4+DE!M4+DK!M4+EE!M4+EL!M4+ES!M4+FI!M4+FR!M4+HR!M4+HU!M4+IE!M4+IT!M4+LT!M4+LU!M4+LV!M4+MT!M4+NL!M4+PL!M4+PT!M4+RO!M4+SE!M4+SI!M4+SK!M4</f>
        <v>780873.54106299998</v>
      </c>
      <c r="N4" s="11">
        <f>AT!N4+BE!N4+BG!N4+CY!N4+CZ!N4+DE!N4+DK!N4+EE!N4+EL!N4+ES!N4+FI!N4+FR!N4+HR!N4+HU!N4+IE!N4+IT!N4+LT!N4+LU!N4+LV!N4+MT!N4+NL!N4+PL!N4+PT!N4+RO!N4+SE!N4+SI!N4+SK!N4</f>
        <v>793361.74395400006</v>
      </c>
      <c r="O4" s="11">
        <f>AT!O4+BE!O4+BG!O4+CY!O4+CZ!O4+DE!O4+DK!O4+EE!O4+EL!O4+ES!O4+FI!O4+FR!O4+HR!O4+HU!O4+IE!O4+IT!O4+LT!O4+LU!O4+LV!O4+MT!O4+NL!O4+PL!O4+PT!O4+RO!O4+SE!O4+SI!O4+SK!O4</f>
        <v>807199.90117699991</v>
      </c>
      <c r="P4" s="11">
        <f>AT!P4+BE!P4+BG!P4+CY!P4+CZ!P4+DE!P4+DK!P4+EE!P4+EL!P4+ES!P4+FI!P4+FR!P4+HR!P4+HU!P4+IE!P4+IT!P4+LT!P4+LU!P4+LV!P4+MT!P4+NL!P4+PL!P4+PT!P4+RO!P4+SE!P4+SI!P4+SK!P4</f>
        <v>831866.44911899988</v>
      </c>
      <c r="Q4" s="11">
        <f>AT!Q4+BE!Q4+BG!Q4+CY!Q4+CZ!Q4+DE!Q4+DK!Q4+EE!Q4+EL!Q4+ES!Q4+FI!Q4+FR!Q4+HR!Q4+HU!Q4+IE!Q4+IT!Q4+LT!Q4+LU!Q4+LV!Q4+MT!Q4+NL!Q4+PL!Q4+PT!Q4+RO!Q4+SE!Q4+SI!Q4+SK!Q4</f>
        <v>834011.02166099998</v>
      </c>
      <c r="R4" s="11">
        <f>AT!R4+BE!R4+BG!R4+CY!R4+CZ!R4+DE!R4+DK!R4+EE!R4+EL!R4+ES!R4+FI!R4+FR!R4+HR!R4+HU!R4+IE!R4+IT!R4+LT!R4+LU!R4+LV!R4+MT!R4+NL!R4+PL!R4+PT!R4+RO!R4+SE!R4+SI!R4+SK!R4</f>
        <v>820751.74994500016</v>
      </c>
      <c r="S4" s="11">
        <f>AT!S4+BE!S4+BG!S4+CY!S4+CZ!S4+DE!S4+DK!S4+EE!S4+EL!S4+ES!S4+FI!S4+FR!S4+HR!S4+HU!S4+IE!S4+IT!S4+LT!S4+LU!S4+LV!S4+MT!S4+NL!S4+PL!S4+PT!S4+RO!S4+SE!S4+SI!S4+SK!S4</f>
        <v>821736.85036699986</v>
      </c>
      <c r="T4" s="11">
        <f>AT!T4+BE!T4+BG!T4+CY!T4+CZ!T4+DE!T4+DK!T4+EE!T4+EL!T4+ES!T4+FI!T4+FR!T4+HR!T4+HU!T4+IE!T4+IT!T4+LT!T4+LU!T4+LV!T4+MT!T4+NL!T4+PL!T4+PT!T4+RO!T4+SE!T4+SI!T4+SK!T4</f>
        <v>823455.9682560002</v>
      </c>
      <c r="U4" s="11">
        <f>AT!U4+BE!U4+BG!U4+CY!U4+CZ!U4+DE!U4+DK!U4+EE!U4+EL!U4+ES!U4+FI!U4+FR!U4+HR!U4+HU!U4+IE!U4+IT!U4+LT!U4+LU!U4+LV!U4+MT!U4+NL!U4+PL!U4+PT!U4+RO!U4+SE!U4+SI!U4+SK!U4</f>
        <v>749736.74779499997</v>
      </c>
      <c r="V4" s="11">
        <f>AT!V4+BE!V4+BG!V4+CY!V4+CZ!V4+DE!V4+DK!V4+EE!V4+EL!V4+ES!V4+FI!V4+FR!V4+HR!V4+HU!V4+IE!V4+IT!V4+LT!V4+LU!V4+LV!V4+MT!V4+NL!V4+PL!V4+PT!V4+RO!V4+SE!V4+SI!V4+SK!V4</f>
        <v>810990.88261199987</v>
      </c>
      <c r="W4" s="11">
        <f>AT!W4+BE!W4+BG!W4+CY!W4+CZ!W4+DE!W4+DK!W4+EE!W4+EL!W4+ES!W4+FI!W4+FR!W4+HR!W4+HU!W4+IE!W4+IT!W4+LT!W4+LU!W4+LV!W4+MT!W4+NL!W4+PL!W4+PT!W4+RO!W4+SE!W4+SI!W4+SK!W4</f>
        <v>819202.74876200012</v>
      </c>
      <c r="X4" s="11">
        <f>AT!X4+BE!X4+BG!X4+CY!X4+CZ!X4+DE!X4+DK!X4+EE!X4+EL!X4+ES!X4+FI!X4+FR!X4+HR!X4+HU!X4+IE!X4+IT!X4+LT!X4+LU!X4+LV!X4+MT!X4+NL!X4+PL!X4+PT!X4+RO!X4+SE!X4+SI!X4+SK!X4</f>
        <v>813110.6150639999</v>
      </c>
      <c r="Y4" s="11">
        <f>AT!Y4+BE!Y4+BG!Y4+CY!Y4+CZ!Y4+DE!Y4+DK!Y4+EE!Y4+EL!Y4+ES!Y4+FI!Y4+FR!Y4+HR!Y4+HU!Y4+IE!Y4+IT!Y4+LT!Y4+LU!Y4+LV!Y4+MT!Y4+NL!Y4+PL!Y4+PT!Y4+RO!Y4+SE!Y4+SI!Y4+SK!Y4</f>
        <v>831474.02015</v>
      </c>
      <c r="Z4" s="11">
        <f>AT!Z4+BE!Z4+BG!Z4+CY!Z4+CZ!Z4+DE!Z4+DK!Z4+EE!Z4+EL!Z4+ES!Z4+FI!Z4+FR!Z4+HR!Z4+HU!Z4+IE!Z4+IT!Z4+LT!Z4+LU!Z4+LV!Z4+MT!Z4+NL!Z4+PL!Z4+PT!Z4+RO!Z4+SE!Z4+SI!Z4+SK!Z4</f>
        <v>858027.52009200002</v>
      </c>
      <c r="AA4" s="11">
        <f>AT!AA4+BE!AA4+BG!AA4+CY!AA4+CZ!AA4+DE!AA4+DK!AA4+EE!AA4+EL!AA4+ES!AA4+FI!AA4+FR!AA4+HR!AA4+HU!AA4+IE!AA4+IT!AA4+LT!AA4+LU!AA4+LV!AA4+MT!AA4+NL!AA4+PL!AA4+PT!AA4+RO!AA4+SE!AA4+SI!AA4+SK!AA4</f>
        <v>847483.61328800011</v>
      </c>
      <c r="AB4" s="11">
        <f>AT!AB4+BE!AB4+BG!AB4+CY!AB4+CZ!AB4+DE!AB4+DK!AB4+EE!AB4+EL!AB4+ES!AB4+FI!AB4+FR!AB4+HR!AB4+HU!AB4+IE!AB4+IT!AB4+LT!AB4+LU!AB4+LV!AB4+MT!AB4+NL!AB4+PL!AB4+PT!AB4+RO!AB4+SE!AB4+SI!AB4+SK!AB4</f>
        <v>885484.94313100004</v>
      </c>
      <c r="AC4" s="11">
        <f>AT!AC4+BE!AC4+BG!AC4+CY!AC4+CZ!AC4+DE!AC4+DK!AC4+EE!AC4+EL!AC4+ES!AC4+FI!AC4+FR!AC4+HR!AC4+HU!AC4+IE!AC4+IT!AC4+LT!AC4+LU!AC4+LV!AC4+MT!AC4+NL!AC4+PL!AC4+PT!AC4+RO!AC4+SE!AC4+SI!AC4+SK!AC4</f>
        <v>892626.678526</v>
      </c>
      <c r="AD4" s="11">
        <f>AT!AD4+BE!AD4+BG!AD4+CY!AD4+CZ!AD4+DE!AD4+DK!AD4+EE!AD4+EL!AD4+ES!AD4+FI!AD4+FR!AD4+HR!AD4+HU!AD4+IE!AD4+IT!AD4+LT!AD4+LU!AD4+LV!AD4+MT!AD4+NL!AD4+PL!AD4+PT!AD4+RO!AD4+SE!AD4+SI!AD4+SK!AD4</f>
        <v>949847.57712200028</v>
      </c>
      <c r="AE4" s="11">
        <f>AT!AE4+BE!AE4+BG!AE4+CY!AE4+CZ!AE4+DE!AE4+DK!AE4+EE!AE4+EL!AE4+ES!AE4+FI!AE4+FR!AE4+HR!AE4+HU!AE4+IE!AE4+IT!AE4+LT!AE4+LU!AE4+LV!AE4+MT!AE4+NL!AE4+PL!AE4+PT!AE4+RO!AE4+SE!AE4+SI!AE4+SK!AE4</f>
        <v>955169.91404700011</v>
      </c>
      <c r="AF4" s="11">
        <f>AT!AF4+BE!AF4+BG!AF4+CY!AF4+CZ!AF4+DE!AF4+DK!AF4+EE!AF4+EL!AF4+ES!AF4+FI!AF4+FR!AF4+HR!AF4+HU!AF4+IE!AF4+IT!AF4+LT!AF4+LU!AF4+LV!AF4+MT!AF4+NL!AF4+PL!AF4+PT!AF4+RO!AF4+SE!AF4+SI!AF4+SK!AF4</f>
        <v>893950.70762199978</v>
      </c>
      <c r="AG4" s="11">
        <f>AT!AG4+BE!AG4+BG!AG4+CY!AG4+CZ!AG4+DE!AG4+DK!AG4+EE!AG4+EL!AG4+ES!AG4+FI!AG4+FR!AG4+HR!AG4+HU!AG4+IE!AG4+IT!AG4+LT!AG4+LU!AG4+LV!AG4+MT!AG4+NL!AG4+PL!AG4+PT!AG4+RO!AG4+SE!AG4+SI!AG4+SK!AG4</f>
        <v>910620.84579399996</v>
      </c>
    </row>
    <row r="5" spans="1:33" x14ac:dyDescent="0.25">
      <c r="A5" s="12" t="s">
        <v>30</v>
      </c>
      <c r="B5" s="13">
        <f>AT!B5+BE!B5+BG!B5+CY!B5+CZ!B5+DE!B5+DK!B5+EE!B5+EL!B5+ES!B5+FI!B5+FR!B5+HR!B5+HU!B5+IE!B5+IT!B5+LT!B5+LU!B5+LV!B5+MT!B5+NL!B5+PL!B5+PT!B5+RO!B5+SE!B5+SI!B5+SK!B5</f>
        <v>4527136.1693688463</v>
      </c>
      <c r="C5" s="13">
        <f>AT!C5+BE!C5+BG!C5+CY!C5+CZ!C5+DE!C5+DK!C5+EE!C5+EL!C5+ES!C5+FI!C5+FR!C5+HR!C5+HU!C5+IE!C5+IT!C5+LT!C5+LU!C5+LV!C5+MT!C5+NL!C5+PL!C5+PT!C5+RO!C5+SE!C5+SI!C5+SK!C5</f>
        <v>4370976.1266648378</v>
      </c>
      <c r="D5" s="13">
        <f>AT!D5+BE!D5+BG!D5+CY!D5+CZ!D5+DE!D5+DK!D5+EE!D5+EL!D5+ES!D5+FI!D5+FR!D5+HR!D5+HU!D5+IE!D5+IT!D5+LT!D5+LU!D5+LV!D5+MT!D5+NL!D5+PL!D5+PT!D5+RO!D5+SE!D5+SI!D5+SK!D5</f>
        <v>4269239.7283693096</v>
      </c>
      <c r="E5" s="13">
        <f>AT!E5+BE!E5+BG!E5+CY!E5+CZ!E5+DE!E5+DK!E5+EE!E5+EL!E5+ES!E5+FI!E5+FR!E5+HR!E5+HU!E5+IE!E5+IT!E5+LT!E5+LU!E5+LV!E5+MT!E5+NL!E5+PL!E5+PT!E5+RO!E5+SE!E5+SI!E5+SK!E5</f>
        <v>4247860.5090615964</v>
      </c>
      <c r="F5" s="13">
        <f>AT!F5+BE!F5+BG!F5+CY!F5+CZ!F5+DE!F5+DK!F5+EE!F5+EL!F5+ES!F5+FI!F5+FR!F5+HR!F5+HU!F5+IE!F5+IT!F5+LT!F5+LU!F5+LV!F5+MT!F5+NL!F5+PL!F5+PT!F5+RO!F5+SE!F5+SI!F5+SK!F5</f>
        <v>4144967.4816292026</v>
      </c>
      <c r="G5" s="13">
        <f>AT!G5+BE!G5+BG!G5+CY!G5+CZ!G5+DE!G5+DK!G5+EE!G5+EL!G5+ES!G5+FI!G5+FR!G5+HR!G5+HU!G5+IE!G5+IT!G5+LT!G5+LU!G5+LV!G5+MT!G5+NL!G5+PL!G5+PT!G5+RO!G5+SE!G5+SI!G5+SK!G5</f>
        <v>4137315.3749569994</v>
      </c>
      <c r="H5" s="13">
        <f>AT!H5+BE!H5+BG!H5+CY!H5+CZ!H5+DE!H5+DK!H5+EE!H5+EL!H5+ES!H5+FI!H5+FR!H5+HR!H5+HU!H5+IE!H5+IT!H5+LT!H5+LU!H5+LV!H5+MT!H5+NL!H5+PL!H5+PT!H5+RO!H5+SE!H5+SI!H5+SK!H5</f>
        <v>4170192.8065769998</v>
      </c>
      <c r="I5" s="13">
        <f>AT!I5+BE!I5+BG!I5+CY!I5+CZ!I5+DE!I5+DK!I5+EE!I5+EL!I5+ES!I5+FI!I5+FR!I5+HR!I5+HU!I5+IE!I5+IT!I5+LT!I5+LU!I5+LV!I5+MT!I5+NL!I5+PL!I5+PT!I5+RO!I5+SE!I5+SI!I5+SK!I5</f>
        <v>4375093.4933339991</v>
      </c>
      <c r="J5" s="13">
        <f>AT!J5+BE!J5+BG!J5+CY!J5+CZ!J5+DE!J5+DK!J5+EE!J5+EL!J5+ES!J5+FI!J5+FR!J5+HR!J5+HU!J5+IE!J5+IT!J5+LT!J5+LU!J5+LV!J5+MT!J5+NL!J5+PL!J5+PT!J5+RO!J5+SE!J5+SI!J5+SK!J5</f>
        <v>4627311.7519380003</v>
      </c>
      <c r="K5" s="13">
        <f>AT!K5+BE!K5+BG!K5+CY!K5+CZ!K5+DE!K5+DK!K5+EE!K5+EL!K5+ES!K5+FI!K5+FR!K5+HR!K5+HU!K5+IE!K5+IT!K5+LT!K5+LU!K5+LV!K5+MT!K5+NL!K5+PL!K5+PT!K5+RO!K5+SE!K5+SI!K5+SK!K5</f>
        <v>4261030.3723099995</v>
      </c>
      <c r="L5" s="13">
        <f>AT!L5+BE!L5+BG!L5+CY!L5+CZ!L5+DE!L5+DK!L5+EE!L5+EL!L5+ES!L5+FI!L5+FR!L5+HR!L5+HU!L5+IE!L5+IT!L5+LT!L5+LU!L5+LV!L5+MT!L5+NL!L5+PL!L5+PT!L5+RO!L5+SE!L5+SI!L5+SK!L5</f>
        <v>4573090.2058290001</v>
      </c>
      <c r="M5" s="13">
        <f>AT!M5+BE!M5+BG!M5+CY!M5+CZ!M5+DE!M5+DK!M5+EE!M5+EL!M5+ES!M5+FI!M5+FR!M5+HR!M5+HU!M5+IE!M5+IT!M5+LT!M5+LU!M5+LV!M5+MT!M5+NL!M5+PL!M5+PT!M5+RO!M5+SE!M5+SI!M5+SK!M5</f>
        <v>4819707.3522489993</v>
      </c>
      <c r="N5" s="13">
        <f>AT!N5+BE!N5+BG!N5+CY!N5+CZ!N5+DE!N5+DK!N5+EE!N5+EL!N5+ES!N5+FI!N5+FR!N5+HR!N5+HU!N5+IE!N5+IT!N5+LT!N5+LU!N5+LV!N5+MT!N5+NL!N5+PL!N5+PT!N5+RO!N5+SE!N5+SI!N5+SK!N5</f>
        <v>4967035.0078689996</v>
      </c>
      <c r="O5" s="13">
        <f>AT!O5+BE!O5+BG!O5+CY!O5+CZ!O5+DE!O5+DK!O5+EE!O5+EL!O5+ES!O5+FI!O5+FR!O5+HR!O5+HU!O5+IE!O5+IT!O5+LT!O5+LU!O5+LV!O5+MT!O5+NL!O5+PL!O5+PT!O5+RO!O5+SE!O5+SI!O5+SK!O5</f>
        <v>5164281.6414679997</v>
      </c>
      <c r="P5" s="13">
        <f>AT!P5+BE!P5+BG!P5+CY!P5+CZ!P5+DE!P5+DK!P5+EE!P5+EL!P5+ES!P5+FI!P5+FR!P5+HR!P5+HU!P5+IE!P5+IT!P5+LT!P5+LU!P5+LV!P5+MT!P5+NL!P5+PL!P5+PT!P5+RO!P5+SE!P5+SI!P5+SK!P5</f>
        <v>5478738.6065090001</v>
      </c>
      <c r="Q5" s="13">
        <f>AT!Q5+BE!Q5+BG!Q5+CY!Q5+CZ!Q5+DE!Q5+DK!Q5+EE!Q5+EL!Q5+ES!Q5+FI!Q5+FR!Q5+HR!Q5+HU!Q5+IE!Q5+IT!Q5+LT!Q5+LU!Q5+LV!Q5+MT!Q5+NL!Q5+PL!Q5+PT!Q5+RO!Q5+SE!Q5+SI!Q5+SK!Q5</f>
        <v>5953900.1237660004</v>
      </c>
      <c r="R5" s="13">
        <f>AT!R5+BE!R5+BG!R5+CY!R5+CZ!R5+DE!R5+DK!R5+EE!R5+EL!R5+ES!R5+FI!R5+FR!R5+HR!R5+HU!R5+IE!R5+IT!R5+LT!R5+LU!R5+LV!R5+MT!R5+NL!R5+PL!R5+PT!R5+RO!R5+SE!R5+SI!R5+SK!R5</f>
        <v>6298476.3433570005</v>
      </c>
      <c r="S5" s="13">
        <f>AT!S5+BE!S5+BG!S5+CY!S5+CZ!S5+DE!S5+DK!S5+EE!S5+EL!S5+ES!S5+FI!S5+FR!S5+HR!S5+HU!S5+IE!S5+IT!S5+LT!S5+LU!S5+LV!S5+MT!S5+NL!S5+PL!S5+PT!S5+RO!S5+SE!S5+SI!S5+SK!S5</f>
        <v>6547982.0748070003</v>
      </c>
      <c r="T5" s="13">
        <f>AT!T5+BE!T5+BG!T5+CY!T5+CZ!T5+DE!T5+DK!T5+EE!T5+EL!T5+ES!T5+FI!T5+FR!T5+HR!T5+HU!T5+IE!T5+IT!T5+LT!T5+LU!T5+LV!T5+MT!T5+NL!T5+PL!T5+PT!T5+RO!T5+SE!T5+SI!T5+SK!T5</f>
        <v>6779824.9121089997</v>
      </c>
      <c r="U5" s="13">
        <f>AT!U5+BE!U5+BG!U5+CY!U5+CZ!U5+DE!U5+DK!U5+EE!U5+EL!U5+ES!U5+FI!U5+FR!U5+HR!U5+HU!U5+IE!U5+IT!U5+LT!U5+LU!U5+LV!U5+MT!U5+NL!U5+PL!U5+PT!U5+RO!U5+SE!U5+SI!U5+SK!U5</f>
        <v>5698774.1615930004</v>
      </c>
      <c r="V5" s="13">
        <f>AT!V5+BE!V5+BG!V5+CY!V5+CZ!V5+DE!V5+DK!V5+EE!V5+EL!V5+ES!V5+FI!V5+FR!V5+HR!V5+HU!V5+IE!V5+IT!V5+LT!V5+LU!V5+LV!V5+MT!V5+NL!V5+PL!V5+PT!V5+RO!V5+SE!V5+SI!V5+SK!V5</f>
        <v>6132005.2139380006</v>
      </c>
      <c r="W5" s="13">
        <f>AT!W5+BE!W5+BG!W5+CY!W5+CZ!W5+DE!W5+DK!W5+EE!W5+EL!W5+ES!W5+FI!W5+FR!W5+HR!W5+HU!W5+IE!W5+IT!W5+LT!W5+LU!W5+LV!W5+MT!W5+NL!W5+PL!W5+PT!W5+RO!W5+SE!W5+SI!W5+SK!W5</f>
        <v>6664256.6799120009</v>
      </c>
      <c r="X5" s="13">
        <f>AT!X5+BE!X5+BG!X5+CY!X5+CZ!X5+DE!X5+DK!X5+EE!X5+EL!X5+ES!X5+FI!X5+FR!X5+HR!X5+HU!X5+IE!X5+IT!X5+LT!X5+LU!X5+LV!X5+MT!X5+NL!X5+PL!X5+PT!X5+RO!X5+SE!X5+SI!X5+SK!X5</f>
        <v>6655520.0527049983</v>
      </c>
      <c r="Y5" s="13">
        <f>AT!Y5+BE!Y5+BG!Y5+CY!Y5+CZ!Y5+DE!Y5+DK!Y5+EE!Y5+EL!Y5+ES!Y5+FI!Y5+FR!Y5+HR!Y5+HU!Y5+IE!Y5+IT!Y5+LT!Y5+LU!Y5+LV!Y5+MT!Y5+NL!Y5+PL!Y5+PT!Y5+RO!Y5+SE!Y5+SI!Y5+SK!Y5</f>
        <v>6463814.9535870003</v>
      </c>
      <c r="Z5" s="13">
        <f>AT!Z5+BE!Z5+BG!Z5+CY!Z5+CZ!Z5+DE!Z5+DK!Z5+EE!Z5+EL!Z5+ES!Z5+FI!Z5+FR!Z5+HR!Z5+HU!Z5+IE!Z5+IT!Z5+LT!Z5+LU!Z5+LV!Z5+MT!Z5+NL!Z5+PL!Z5+PT!Z5+RO!Z5+SE!Z5+SI!Z5+SK!Z5</f>
        <v>6777645.6898129992</v>
      </c>
      <c r="AA5" s="13">
        <f>AT!AA5+BE!AA5+BG!AA5+CY!AA5+CZ!AA5+DE!AA5+DK!AA5+EE!AA5+EL!AA5+ES!AA5+FI!AA5+FR!AA5+HR!AA5+HU!AA5+IE!AA5+IT!AA5+LT!AA5+LU!AA5+LV!AA5+MT!AA5+NL!AA5+PL!AA5+PT!AA5+RO!AA5+SE!AA5+SI!AA5+SK!AA5</f>
        <v>6860751.9061540021</v>
      </c>
      <c r="AB5" s="13">
        <f>AT!AB5+BE!AB5+BG!AB5+CY!AB5+CZ!AB5+DE!AB5+DK!AB5+EE!AB5+EL!AB5+ES!AB5+FI!AB5+FR!AB5+HR!AB5+HU!AB5+IE!AB5+IT!AB5+LT!AB5+LU!AB5+LV!AB5+MT!AB5+NL!AB5+PL!AB5+PT!AB5+RO!AB5+SE!AB5+SI!AB5+SK!AB5</f>
        <v>6838701.4294969998</v>
      </c>
      <c r="AC5" s="13">
        <f>AT!AC5+BE!AC5+BG!AC5+CY!AC5+CZ!AC5+DE!AC5+DK!AC5+EE!AC5+EL!AC5+ES!AC5+FI!AC5+FR!AC5+HR!AC5+HU!AC5+IE!AC5+IT!AC5+LT!AC5+LU!AC5+LV!AC5+MT!AC5+NL!AC5+PL!AC5+PT!AC5+RO!AC5+SE!AC5+SI!AC5+SK!AC5</f>
        <v>7093921.0302830022</v>
      </c>
      <c r="AD5" s="13">
        <f>AT!AD5+BE!AD5+BG!AD5+CY!AD5+CZ!AD5+DE!AD5+DK!AD5+EE!AD5+EL!AD5+ES!AD5+FI!AD5+FR!AD5+HR!AD5+HU!AD5+IE!AD5+IT!AD5+LT!AD5+LU!AD5+LV!AD5+MT!AD5+NL!AD5+PL!AD5+PT!AD5+RO!AD5+SE!AD5+SI!AD5+SK!AD5</f>
        <v>7263902.3548599994</v>
      </c>
      <c r="AE5" s="13">
        <f>AT!AE5+BE!AE5+BG!AE5+CY!AE5+CZ!AE5+DE!AE5+DK!AE5+EE!AE5+EL!AE5+ES!AE5+FI!AE5+FR!AE5+HR!AE5+HU!AE5+IE!AE5+IT!AE5+LT!AE5+LU!AE5+LV!AE5+MT!AE5+NL!AE5+PL!AE5+PT!AE5+RO!AE5+SE!AE5+SI!AE5+SK!AE5</f>
        <v>7467308.4549629986</v>
      </c>
      <c r="AF5" s="13">
        <f>AT!AF5+BE!AF5+BG!AF5+CY!AF5+CZ!AF5+DE!AF5+DK!AF5+EE!AF5+EL!AF5+ES!AF5+FI!AF5+FR!AF5+HR!AF5+HU!AF5+IE!AF5+IT!AF5+LT!AF5+LU!AF5+LV!AF5+MT!AF5+NL!AF5+PL!AF5+PT!AF5+RO!AF5+SE!AF5+SI!AF5+SK!AF5</f>
        <v>6847553.0221190006</v>
      </c>
      <c r="AG5" s="13">
        <f>AT!AG5+BE!AG5+BG!AG5+CY!AG5+CZ!AG5+DE!AG5+DK!AG5+EE!AG5+EL!AG5+ES!AG5+FI!AG5+FR!AG5+HR!AG5+HU!AG5+IE!AG5+IT!AG5+LT!AG5+LU!AG5+LV!AG5+MT!AG5+NL!AG5+PL!AG5+PT!AG5+RO!AG5+SE!AG5+SI!AG5+SK!AG5</f>
        <v>7225198.3423020002</v>
      </c>
    </row>
    <row r="6" spans="1:33" x14ac:dyDescent="0.25">
      <c r="A6" s="14" t="s">
        <v>21</v>
      </c>
      <c r="B6" s="6"/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</row>
    <row r="7" spans="1:33" x14ac:dyDescent="0.25">
      <c r="A7" s="6"/>
      <c r="B7" s="6"/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</row>
    <row r="8" spans="1:33" x14ac:dyDescent="0.25">
      <c r="A8" s="8" t="s">
        <v>10</v>
      </c>
      <c r="B8" s="15">
        <f t="shared" ref="B8:K8" si="3">IF(B3=0,0,B3/B$3)</f>
        <v>1</v>
      </c>
      <c r="C8" s="15">
        <f t="shared" si="3"/>
        <v>1</v>
      </c>
      <c r="D8" s="15">
        <f t="shared" si="3"/>
        <v>1</v>
      </c>
      <c r="E8" s="15">
        <f t="shared" si="3"/>
        <v>1</v>
      </c>
      <c r="F8" s="15">
        <f t="shared" si="3"/>
        <v>1</v>
      </c>
      <c r="G8" s="15">
        <f t="shared" si="3"/>
        <v>1</v>
      </c>
      <c r="H8" s="15">
        <f t="shared" si="3"/>
        <v>1</v>
      </c>
      <c r="I8" s="15">
        <f t="shared" si="3"/>
        <v>1</v>
      </c>
      <c r="J8" s="15">
        <f t="shared" si="3"/>
        <v>1</v>
      </c>
      <c r="K8" s="15">
        <f t="shared" si="3"/>
        <v>1</v>
      </c>
      <c r="L8" s="15">
        <f>IF(L3=0,0,L3/L$3)</f>
        <v>1</v>
      </c>
      <c r="M8" s="15">
        <f t="shared" ref="M8:AF8" si="4">IF(M3=0,0,M3/M$3)</f>
        <v>1</v>
      </c>
      <c r="N8" s="15">
        <f t="shared" si="4"/>
        <v>1</v>
      </c>
      <c r="O8" s="15">
        <f t="shared" si="4"/>
        <v>1</v>
      </c>
      <c r="P8" s="15">
        <f t="shared" si="4"/>
        <v>1</v>
      </c>
      <c r="Q8" s="15">
        <f t="shared" si="4"/>
        <v>1</v>
      </c>
      <c r="R8" s="15">
        <f t="shared" si="4"/>
        <v>1</v>
      </c>
      <c r="S8" s="15">
        <f t="shared" si="4"/>
        <v>1</v>
      </c>
      <c r="T8" s="15">
        <f t="shared" si="4"/>
        <v>1</v>
      </c>
      <c r="U8" s="15">
        <f t="shared" si="4"/>
        <v>1</v>
      </c>
      <c r="V8" s="15">
        <f t="shared" si="4"/>
        <v>1</v>
      </c>
      <c r="W8" s="15">
        <f t="shared" si="4"/>
        <v>1</v>
      </c>
      <c r="X8" s="15">
        <f t="shared" si="4"/>
        <v>1</v>
      </c>
      <c r="Y8" s="15">
        <f t="shared" si="4"/>
        <v>1</v>
      </c>
      <c r="Z8" s="15">
        <f t="shared" si="4"/>
        <v>1</v>
      </c>
      <c r="AA8" s="15">
        <f t="shared" si="4"/>
        <v>1</v>
      </c>
      <c r="AB8" s="15">
        <f t="shared" si="4"/>
        <v>1</v>
      </c>
      <c r="AC8" s="15">
        <f t="shared" si="4"/>
        <v>1</v>
      </c>
      <c r="AD8" s="15">
        <f t="shared" si="4"/>
        <v>1</v>
      </c>
      <c r="AE8" s="15">
        <f t="shared" si="4"/>
        <v>1</v>
      </c>
      <c r="AF8" s="15">
        <f t="shared" si="4"/>
        <v>1</v>
      </c>
      <c r="AG8" s="15">
        <f t="shared" ref="AG8" si="5">IF(AG3=0,0,AG3/AG$3)</f>
        <v>1</v>
      </c>
    </row>
    <row r="9" spans="1:33" x14ac:dyDescent="0.25">
      <c r="A9" s="10" t="s">
        <v>29</v>
      </c>
      <c r="B9" s="16">
        <f t="shared" ref="B9:K9" si="6">IF(B4=0,0,B4/B$3)</f>
        <v>0.13936766978218953</v>
      </c>
      <c r="C9" s="16">
        <f t="shared" si="6"/>
        <v>0.13556991516838993</v>
      </c>
      <c r="D9" s="16">
        <f t="shared" si="6"/>
        <v>0.13904332819114001</v>
      </c>
      <c r="E9" s="16">
        <f t="shared" si="6"/>
        <v>0.13798518448888639</v>
      </c>
      <c r="F9" s="16">
        <f t="shared" si="6"/>
        <v>0.13933647112755077</v>
      </c>
      <c r="G9" s="16">
        <f t="shared" si="6"/>
        <v>0.13586233300260631</v>
      </c>
      <c r="H9" s="16">
        <f t="shared" si="6"/>
        <v>0.13756998407078866</v>
      </c>
      <c r="I9" s="16">
        <f t="shared" si="6"/>
        <v>0.13316508290147105</v>
      </c>
      <c r="J9" s="16">
        <f t="shared" si="6"/>
        <v>0.13016312599206323</v>
      </c>
      <c r="K9" s="16">
        <f t="shared" si="6"/>
        <v>0.14360182447737779</v>
      </c>
      <c r="L9" s="16">
        <f>IF(L4=0,0,L4/L$3)</f>
        <v>0.14150317486044889</v>
      </c>
      <c r="M9" s="16">
        <f t="shared" ref="M9:AF9" si="7">IF(M4=0,0,M4/M$3)</f>
        <v>0.13942724084130084</v>
      </c>
      <c r="N9" s="16">
        <f t="shared" si="7"/>
        <v>0.13772692717787605</v>
      </c>
      <c r="O9" s="16">
        <f t="shared" si="7"/>
        <v>0.13517581782886326</v>
      </c>
      <c r="P9" s="16">
        <f t="shared" si="7"/>
        <v>0.1318203946826168</v>
      </c>
      <c r="Q9" s="16">
        <f t="shared" si="7"/>
        <v>0.12286710945279111</v>
      </c>
      <c r="R9" s="16">
        <f t="shared" si="7"/>
        <v>0.115286620851099</v>
      </c>
      <c r="S9" s="16">
        <f t="shared" si="7"/>
        <v>0.1115017897846896</v>
      </c>
      <c r="T9" s="16">
        <f t="shared" si="7"/>
        <v>0.10830271578977491</v>
      </c>
      <c r="U9" s="16">
        <f t="shared" si="7"/>
        <v>0.1162650972185692</v>
      </c>
      <c r="V9" s="16">
        <f t="shared" si="7"/>
        <v>0.11680704861910898</v>
      </c>
      <c r="W9" s="16">
        <f t="shared" si="7"/>
        <v>0.10946845594206089</v>
      </c>
      <c r="X9" s="16">
        <f t="shared" si="7"/>
        <v>0.10887010634666841</v>
      </c>
      <c r="Y9" s="16">
        <f t="shared" si="7"/>
        <v>0.11397410344446969</v>
      </c>
      <c r="Z9" s="16">
        <f t="shared" si="7"/>
        <v>0.11237090646820326</v>
      </c>
      <c r="AA9" s="16">
        <f t="shared" si="7"/>
        <v>0.10994521523770842</v>
      </c>
      <c r="AB9" s="16">
        <f t="shared" si="7"/>
        <v>0.1146379567262735</v>
      </c>
      <c r="AC9" s="16">
        <f t="shared" si="7"/>
        <v>0.11176627387343478</v>
      </c>
      <c r="AD9" s="16">
        <f t="shared" si="7"/>
        <v>0.11564116085681703</v>
      </c>
      <c r="AE9" s="16">
        <f t="shared" si="7"/>
        <v>0.11340722673286881</v>
      </c>
      <c r="AF9" s="16">
        <f t="shared" si="7"/>
        <v>0.11547507290962808</v>
      </c>
      <c r="AG9" s="16">
        <f t="shared" ref="AG9" si="8">IF(AG4=0,0,AG4/AG$3)</f>
        <v>0.11192737015669957</v>
      </c>
    </row>
    <row r="10" spans="1:33" x14ac:dyDescent="0.25">
      <c r="A10" s="12" t="s">
        <v>30</v>
      </c>
      <c r="B10" s="17">
        <f t="shared" ref="B10:K10" si="9">IF(B5=0,0,B5/B$3)</f>
        <v>0.86063233021781049</v>
      </c>
      <c r="C10" s="17">
        <f t="shared" si="9"/>
        <v>0.86443008483160999</v>
      </c>
      <c r="D10" s="17">
        <f t="shared" si="9"/>
        <v>0.86095667180885993</v>
      </c>
      <c r="E10" s="17">
        <f t="shared" si="9"/>
        <v>0.8620148155111137</v>
      </c>
      <c r="F10" s="17">
        <f t="shared" si="9"/>
        <v>0.86066352887244923</v>
      </c>
      <c r="G10" s="17">
        <f t="shared" si="9"/>
        <v>0.86413766699739369</v>
      </c>
      <c r="H10" s="17">
        <f t="shared" si="9"/>
        <v>0.86243001592921142</v>
      </c>
      <c r="I10" s="17">
        <f t="shared" si="9"/>
        <v>0.86683491709852889</v>
      </c>
      <c r="J10" s="17">
        <f t="shared" si="9"/>
        <v>0.86983687400793674</v>
      </c>
      <c r="K10" s="17">
        <f t="shared" si="9"/>
        <v>0.85639817552262221</v>
      </c>
      <c r="L10" s="17">
        <f>IF(L5=0,0,L5/L$3)</f>
        <v>0.85849682513955117</v>
      </c>
      <c r="M10" s="17">
        <f t="shared" ref="M10:AF10" si="10">IF(M5=0,0,M5/M$3)</f>
        <v>0.86057275915869913</v>
      </c>
      <c r="N10" s="17">
        <f t="shared" si="10"/>
        <v>0.86227307282212395</v>
      </c>
      <c r="O10" s="17">
        <f t="shared" si="10"/>
        <v>0.86482418217113666</v>
      </c>
      <c r="P10" s="17">
        <f t="shared" si="10"/>
        <v>0.86817960531738325</v>
      </c>
      <c r="Q10" s="17">
        <f t="shared" si="10"/>
        <v>0.87713289054720889</v>
      </c>
      <c r="R10" s="17">
        <f t="shared" si="10"/>
        <v>0.88471337914890102</v>
      </c>
      <c r="S10" s="17">
        <f t="shared" si="10"/>
        <v>0.8884982102153105</v>
      </c>
      <c r="T10" s="17">
        <f t="shared" si="10"/>
        <v>0.89169728421022509</v>
      </c>
      <c r="U10" s="17">
        <f t="shared" si="10"/>
        <v>0.88373490278143085</v>
      </c>
      <c r="V10" s="17">
        <f t="shared" si="10"/>
        <v>0.88319295138089093</v>
      </c>
      <c r="W10" s="17">
        <f t="shared" si="10"/>
        <v>0.89053154405793911</v>
      </c>
      <c r="X10" s="17">
        <f t="shared" si="10"/>
        <v>0.89112989365333162</v>
      </c>
      <c r="Y10" s="17">
        <f t="shared" si="10"/>
        <v>0.88602589655553032</v>
      </c>
      <c r="Z10" s="17">
        <f t="shared" si="10"/>
        <v>0.88762909353179675</v>
      </c>
      <c r="AA10" s="17">
        <f t="shared" si="10"/>
        <v>0.89005478476229161</v>
      </c>
      <c r="AB10" s="17">
        <f t="shared" si="10"/>
        <v>0.88536204327372658</v>
      </c>
      <c r="AC10" s="17">
        <f t="shared" si="10"/>
        <v>0.88823372612656526</v>
      </c>
      <c r="AD10" s="17">
        <f t="shared" si="10"/>
        <v>0.88435883914318303</v>
      </c>
      <c r="AE10" s="17">
        <f t="shared" si="10"/>
        <v>0.88659277326713104</v>
      </c>
      <c r="AF10" s="17">
        <f t="shared" si="10"/>
        <v>0.88452492709037189</v>
      </c>
      <c r="AG10" s="17">
        <f t="shared" ref="AG10" si="11">IF(AG5=0,0,AG5/AG$3)</f>
        <v>0.88807262984330049</v>
      </c>
    </row>
    <row r="11" spans="1:33" x14ac:dyDescent="0.25">
      <c r="A11" s="6"/>
      <c r="B11" s="6"/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spans="1:33" x14ac:dyDescent="0.25">
      <c r="A12" s="8" t="s">
        <v>12</v>
      </c>
      <c r="B12" s="18">
        <f t="shared" ref="B12:K12" si="12">SUM(B13:B14)</f>
        <v>362.91278799999998</v>
      </c>
      <c r="C12" s="18">
        <f t="shared" si="12"/>
        <v>334.56874799999997</v>
      </c>
      <c r="D12" s="18">
        <f t="shared" si="12"/>
        <v>331.78252900000007</v>
      </c>
      <c r="E12" s="18">
        <f t="shared" si="12"/>
        <v>332.52902799999993</v>
      </c>
      <c r="F12" s="18">
        <f t="shared" si="12"/>
        <v>331.37390000000005</v>
      </c>
      <c r="G12" s="18">
        <f t="shared" si="12"/>
        <v>326.64310399999999</v>
      </c>
      <c r="H12" s="18">
        <f t="shared" si="12"/>
        <v>326.43785299999996</v>
      </c>
      <c r="I12" s="18">
        <f t="shared" si="12"/>
        <v>331.64997599999998</v>
      </c>
      <c r="J12" s="18">
        <f t="shared" si="12"/>
        <v>346.52432099999999</v>
      </c>
      <c r="K12" s="18">
        <f t="shared" si="12"/>
        <v>335.057276</v>
      </c>
      <c r="L12" s="18">
        <f>SUM(L13:L14)</f>
        <v>357.457673</v>
      </c>
      <c r="M12" s="18">
        <f t="shared" ref="M12:AF12" si="13">SUM(M13:M14)</f>
        <v>360.40157299999998</v>
      </c>
      <c r="N12" s="18">
        <f t="shared" si="13"/>
        <v>352.88474599999995</v>
      </c>
      <c r="O12" s="18">
        <f t="shared" si="13"/>
        <v>369.27069499999999</v>
      </c>
      <c r="P12" s="18">
        <f t="shared" si="13"/>
        <v>378.103095</v>
      </c>
      <c r="Q12" s="18">
        <f t="shared" si="13"/>
        <v>384.65125499999994</v>
      </c>
      <c r="R12" s="18">
        <f t="shared" si="13"/>
        <v>376.48498000000006</v>
      </c>
      <c r="S12" s="18">
        <f t="shared" si="13"/>
        <v>373.50084900000002</v>
      </c>
      <c r="T12" s="18">
        <f t="shared" si="13"/>
        <v>367.01370799999995</v>
      </c>
      <c r="U12" s="18">
        <f t="shared" si="13"/>
        <v>311.98276900000002</v>
      </c>
      <c r="V12" s="18">
        <f t="shared" si="13"/>
        <v>317.74275999999998</v>
      </c>
      <c r="W12" s="18">
        <f t="shared" si="13"/>
        <v>325.60609399999998</v>
      </c>
      <c r="X12" s="18">
        <f t="shared" si="13"/>
        <v>313.02603099999999</v>
      </c>
      <c r="Y12" s="18">
        <f t="shared" si="13"/>
        <v>304.73513600000001</v>
      </c>
      <c r="Z12" s="18">
        <f t="shared" si="13"/>
        <v>310.925657</v>
      </c>
      <c r="AA12" s="18">
        <f t="shared" si="13"/>
        <v>298.18015700000001</v>
      </c>
      <c r="AB12" s="18">
        <f t="shared" si="13"/>
        <v>297.23643500000003</v>
      </c>
      <c r="AC12" s="18">
        <f t="shared" si="13"/>
        <v>301.82596999999998</v>
      </c>
      <c r="AD12" s="18">
        <f t="shared" si="13"/>
        <v>316.01996099999997</v>
      </c>
      <c r="AE12" s="18">
        <f t="shared" si="13"/>
        <v>324.91578799999996</v>
      </c>
      <c r="AF12" s="18">
        <f t="shared" si="13"/>
        <v>291.32111599999996</v>
      </c>
      <c r="AG12" s="18">
        <f t="shared" ref="AG12" si="14">SUM(AG13:AG14)</f>
        <v>301.27332799999999</v>
      </c>
    </row>
    <row r="13" spans="1:33" x14ac:dyDescent="0.25">
      <c r="A13" s="10" t="s">
        <v>29</v>
      </c>
      <c r="B13" s="19">
        <f>AT!B13+BE!B13+BG!B13+CY!B13+CZ!B13+DE!B13+DK!B13+EE!B13+EL!B13+ES!B13+FI!B13+FR!B13+HR!B13+HU!B13+IE!B13+IT!B13+LT!B13+LU!B13+LV!B13+MT!B13+NL!B13+PL!B13+PT!B13+RO!B13+SE!B13+SI!B13+SK!B13</f>
        <v>148.61884000000001</v>
      </c>
      <c r="C13" s="19">
        <f>AT!C13+BE!C13+BG!C13+CY!C13+CZ!C13+DE!C13+DK!C13+EE!C13+EL!C13+ES!C13+FI!C13+FR!C13+HR!C13+HU!C13+IE!C13+IT!C13+LT!C13+LU!C13+LV!C13+MT!C13+NL!C13+PL!C13+PT!C13+RO!C13+SE!C13+SI!C13+SK!C13</f>
        <v>134.62638699999997</v>
      </c>
      <c r="D13" s="19">
        <f>AT!D13+BE!D13+BG!D13+CY!D13+CZ!D13+DE!D13+DK!D13+EE!D13+EL!D13+ES!D13+FI!D13+FR!D13+HR!D13+HU!D13+IE!D13+IT!D13+LT!D13+LU!D13+LV!D13+MT!D13+NL!D13+PL!D13+PT!D13+RO!D13+SE!D13+SI!D13+SK!D13</f>
        <v>135.72321900000003</v>
      </c>
      <c r="E13" s="19">
        <f>AT!E13+BE!E13+BG!E13+CY!E13+CZ!E13+DE!E13+DK!E13+EE!E13+EL!E13+ES!E13+FI!E13+FR!E13+HR!E13+HU!E13+IE!E13+IT!E13+LT!E13+LU!E13+LV!E13+MT!E13+NL!E13+PL!E13+PT!E13+RO!E13+SE!E13+SI!E13+SK!E13</f>
        <v>135.60457200000002</v>
      </c>
      <c r="F13" s="19">
        <f>AT!F13+BE!F13+BG!F13+CY!F13+CZ!F13+DE!F13+DK!F13+EE!F13+EL!F13+ES!F13+FI!F13+FR!F13+HR!F13+HU!F13+IE!F13+IT!F13+LT!F13+LU!F13+LV!F13+MT!F13+NL!F13+PL!F13+PT!F13+RO!F13+SE!F13+SI!F13+SK!F13</f>
        <v>136.34444900000003</v>
      </c>
      <c r="G13" s="19">
        <f>AT!G13+BE!G13+BG!G13+CY!G13+CZ!G13+DE!G13+DK!G13+EE!G13+EL!G13+ES!G13+FI!G13+FR!G13+HR!G13+HU!G13+IE!G13+IT!G13+LT!G13+LU!G13+LV!G13+MT!G13+NL!G13+PL!G13+PT!G13+RO!G13+SE!G13+SI!G13+SK!G13</f>
        <v>132.841611</v>
      </c>
      <c r="H13" s="19">
        <f>AT!H13+BE!H13+BG!H13+CY!H13+CZ!H13+DE!H13+DK!H13+EE!H13+EL!H13+ES!H13+FI!H13+FR!H13+HR!H13+HU!H13+IE!H13+IT!H13+LT!H13+LU!H13+LV!H13+MT!H13+NL!H13+PL!H13+PT!H13+RO!H13+SE!H13+SI!H13+SK!H13</f>
        <v>133.46328799999998</v>
      </c>
      <c r="I13" s="19">
        <f>AT!I13+BE!I13+BG!I13+CY!I13+CZ!I13+DE!I13+DK!I13+EE!I13+EL!I13+ES!I13+FI!I13+FR!I13+HR!I13+HU!I13+IE!I13+IT!I13+LT!I13+LU!I13+LV!I13+MT!I13+NL!I13+PL!I13+PT!I13+RO!I13+SE!I13+SI!I13+SK!I13</f>
        <v>132.98921799999999</v>
      </c>
      <c r="J13" s="19">
        <f>AT!J13+BE!J13+BG!J13+CY!J13+CZ!J13+DE!J13+DK!J13+EE!J13+EL!J13+ES!J13+FI!J13+FR!J13+HR!J13+HU!J13+IE!J13+IT!J13+LT!J13+LU!J13+LV!J13+MT!J13+NL!J13+PL!J13+PT!J13+RO!J13+SE!J13+SI!J13+SK!J13</f>
        <v>136.87175900000003</v>
      </c>
      <c r="K13" s="19">
        <f>AT!K13+BE!K13+BG!K13+CY!K13+CZ!K13+DE!K13+DK!K13+EE!K13+EL!K13+ES!K13+FI!K13+FR!K13+HR!K13+HU!K13+IE!K13+IT!K13+LT!K13+LU!K13+LV!K13+MT!K13+NL!K13+PL!K13+PT!K13+RO!K13+SE!K13+SI!K13+SK!K13</f>
        <v>139.059406</v>
      </c>
      <c r="L13" s="19">
        <f>AT!L13+BE!L13+BG!L13+CY!L13+CZ!L13+DE!L13+DK!L13+EE!L13+EL!L13+ES!L13+FI!L13+FR!L13+HR!L13+HU!L13+IE!L13+IT!L13+LT!L13+LU!L13+LV!L13+MT!L13+NL!L13+PL!L13+PT!L13+RO!L13+SE!L13+SI!L13+SK!L13</f>
        <v>146.34251399999999</v>
      </c>
      <c r="M13" s="19">
        <f>AT!M13+BE!M13+BG!M13+CY!M13+CZ!M13+DE!M13+DK!M13+EE!M13+EL!M13+ES!M13+FI!M13+FR!M13+HR!M13+HU!M13+IE!M13+IT!M13+LT!M13+LU!M13+LV!M13+MT!M13+NL!M13+PL!M13+PT!M13+RO!M13+SE!M13+SI!M13+SK!M13</f>
        <v>147.46965900000001</v>
      </c>
      <c r="N13" s="19">
        <f>AT!N13+BE!N13+BG!N13+CY!N13+CZ!N13+DE!N13+DK!N13+EE!N13+EL!N13+ES!N13+FI!N13+FR!N13+HR!N13+HU!N13+IE!N13+IT!N13+LT!N13+LU!N13+LV!N13+MT!N13+NL!N13+PL!N13+PT!N13+RO!N13+SE!N13+SI!N13+SK!N13</f>
        <v>141.49578399999999</v>
      </c>
      <c r="O13" s="19">
        <f>AT!O13+BE!O13+BG!O13+CY!O13+CZ!O13+DE!O13+DK!O13+EE!O13+EL!O13+ES!O13+FI!O13+FR!O13+HR!O13+HU!O13+IE!O13+IT!O13+LT!O13+LU!O13+LV!O13+MT!O13+NL!O13+PL!O13+PT!O13+RO!O13+SE!O13+SI!O13+SK!O13</f>
        <v>146.19913300000002</v>
      </c>
      <c r="P13" s="19">
        <f>AT!P13+BE!P13+BG!P13+CY!P13+CZ!P13+DE!P13+DK!P13+EE!P13+EL!P13+ES!P13+FI!P13+FR!P13+HR!P13+HU!P13+IE!P13+IT!P13+LT!P13+LU!P13+LV!P13+MT!P13+NL!P13+PL!P13+PT!P13+RO!P13+SE!P13+SI!P13+SK!P13</f>
        <v>148.26503499999998</v>
      </c>
      <c r="Q13" s="19">
        <f>AT!Q13+BE!Q13+BG!Q13+CY!Q13+CZ!Q13+DE!Q13+DK!Q13+EE!Q13+EL!Q13+ES!Q13+FI!Q13+FR!Q13+HR!Q13+HU!Q13+IE!Q13+IT!Q13+LT!Q13+LU!Q13+LV!Q13+MT!Q13+NL!Q13+PL!Q13+PT!Q13+RO!Q13+SE!Q13+SI!Q13+SK!Q13</f>
        <v>143.54702799999995</v>
      </c>
      <c r="R13" s="19">
        <f>AT!R13+BE!R13+BG!R13+CY!R13+CZ!R13+DE!R13+DK!R13+EE!R13+EL!R13+ES!R13+FI!R13+FR!R13+HR!R13+HU!R13+IE!R13+IT!R13+LT!R13+LU!R13+LV!R13+MT!R13+NL!R13+PL!R13+PT!R13+RO!R13+SE!R13+SI!R13+SK!R13</f>
        <v>134.589507</v>
      </c>
      <c r="S13" s="19">
        <f>AT!S13+BE!S13+BG!S13+CY!S13+CZ!S13+DE!S13+DK!S13+EE!S13+EL!S13+ES!S13+FI!S13+FR!S13+HR!S13+HU!S13+IE!S13+IT!S13+LT!S13+LU!S13+LV!S13+MT!S13+NL!S13+PL!S13+PT!S13+RO!S13+SE!S13+SI!S13+SK!S13</f>
        <v>132.79280400000002</v>
      </c>
      <c r="T13" s="19">
        <f>AT!T13+BE!T13+BG!T13+CY!T13+CZ!T13+DE!T13+DK!T13+EE!T13+EL!T13+ES!T13+FI!T13+FR!T13+HR!T13+HU!T13+IE!T13+IT!T13+LT!T13+LU!T13+LV!T13+MT!T13+NL!T13+PL!T13+PT!T13+RO!T13+SE!T13+SI!T13+SK!T13</f>
        <v>128.95820599999999</v>
      </c>
      <c r="U13" s="19">
        <f>AT!U13+BE!U13+BG!U13+CY!U13+CZ!U13+DE!U13+DK!U13+EE!U13+EL!U13+ES!U13+FI!U13+FR!U13+HR!U13+HU!U13+IE!U13+IT!U13+LT!U13+LU!U13+LV!U13+MT!U13+NL!U13+PL!U13+PT!U13+RO!U13+SE!U13+SI!U13+SK!U13</f>
        <v>111.81345900000001</v>
      </c>
      <c r="V13" s="19">
        <f>AT!V13+BE!V13+BG!V13+CY!V13+CZ!V13+DE!V13+DK!V13+EE!V13+EL!V13+ES!V13+FI!V13+FR!V13+HR!V13+HU!V13+IE!V13+IT!V13+LT!V13+LU!V13+LV!V13+MT!V13+NL!V13+PL!V13+PT!V13+RO!V13+SE!V13+SI!V13+SK!V13</f>
        <v>120.25346099999997</v>
      </c>
      <c r="W13" s="19">
        <f>AT!W13+BE!W13+BG!W13+CY!W13+CZ!W13+DE!W13+DK!W13+EE!W13+EL!W13+ES!W13+FI!W13+FR!W13+HR!W13+HU!W13+IE!W13+IT!W13+LT!W13+LU!W13+LV!W13+MT!W13+NL!W13+PL!W13+PT!W13+RO!W13+SE!W13+SI!W13+SK!W13</f>
        <v>120.265675</v>
      </c>
      <c r="X13" s="19">
        <f>AT!X13+BE!X13+BG!X13+CY!X13+CZ!X13+DE!X13+DK!X13+EE!X13+EL!X13+ES!X13+FI!X13+FR!X13+HR!X13+HU!X13+IE!X13+IT!X13+LT!X13+LU!X13+LV!X13+MT!X13+NL!X13+PL!X13+PT!X13+RO!X13+SE!X13+SI!X13+SK!X13</f>
        <v>117.44112000000003</v>
      </c>
      <c r="Y13" s="19">
        <f>AT!Y13+BE!Y13+BG!Y13+CY!Y13+CZ!Y13+DE!Y13+DK!Y13+EE!Y13+EL!Y13+ES!Y13+FI!Y13+FR!Y13+HR!Y13+HU!Y13+IE!Y13+IT!Y13+LT!Y13+LU!Y13+LV!Y13+MT!Y13+NL!Y13+PL!Y13+PT!Y13+RO!Y13+SE!Y13+SI!Y13+SK!Y13</f>
        <v>119.74589600000002</v>
      </c>
      <c r="Z13" s="19">
        <f>AT!Z13+BE!Z13+BG!Z13+CY!Z13+CZ!Z13+DE!Z13+DK!Z13+EE!Z13+EL!Z13+ES!Z13+FI!Z13+FR!Z13+HR!Z13+HU!Z13+IE!Z13+IT!Z13+LT!Z13+LU!Z13+LV!Z13+MT!Z13+NL!Z13+PL!Z13+PT!Z13+RO!Z13+SE!Z13+SI!Z13+SK!Z13</f>
        <v>119.85711500000002</v>
      </c>
      <c r="AA13" s="19">
        <f>AT!AA13+BE!AA13+BG!AA13+CY!AA13+CZ!AA13+DE!AA13+DK!AA13+EE!AA13+EL!AA13+ES!AA13+FI!AA13+FR!AA13+HR!AA13+HU!AA13+IE!AA13+IT!AA13+LT!AA13+LU!AA13+LV!AA13+MT!AA13+NL!AA13+PL!AA13+PT!AA13+RO!AA13+SE!AA13+SI!AA13+SK!AA13</f>
        <v>114.50544600000001</v>
      </c>
      <c r="AB13" s="19">
        <f>AT!AB13+BE!AB13+BG!AB13+CY!AB13+CZ!AB13+DE!AB13+DK!AB13+EE!AB13+EL!AB13+ES!AB13+FI!AB13+FR!AB13+HR!AB13+HU!AB13+IE!AB13+IT!AB13+LT!AB13+LU!AB13+LV!AB13+MT!AB13+NL!AB13+PL!AB13+PT!AB13+RO!AB13+SE!AB13+SI!AB13+SK!AB13</f>
        <v>115.93452900000003</v>
      </c>
      <c r="AC13" s="19">
        <f>AT!AC13+BE!AC13+BG!AC13+CY!AC13+CZ!AC13+DE!AC13+DK!AC13+EE!AC13+EL!AC13+ES!AC13+FI!AC13+FR!AC13+HR!AC13+HU!AC13+IE!AC13+IT!AC13+LT!AC13+LU!AC13+LV!AC13+MT!AC13+NL!AC13+PL!AC13+PT!AC13+RO!AC13+SE!AC13+SI!AC13+SK!AC13</f>
        <v>116.62928899999999</v>
      </c>
      <c r="AD13" s="19">
        <f>AT!AD13+BE!AD13+BG!AD13+CY!AD13+CZ!AD13+DE!AD13+DK!AD13+EE!AD13+EL!AD13+ES!AD13+FI!AD13+FR!AD13+HR!AD13+HU!AD13+IE!AD13+IT!AD13+LT!AD13+LU!AD13+LV!AD13+MT!AD13+NL!AD13+PL!AD13+PT!AD13+RO!AD13+SE!AD13+SI!AD13+SK!AD13</f>
        <v>126.913743</v>
      </c>
      <c r="AE13" s="19">
        <f>AT!AE13+BE!AE13+BG!AE13+CY!AE13+CZ!AE13+DE!AE13+DK!AE13+EE!AE13+EL!AE13+ES!AE13+FI!AE13+FR!AE13+HR!AE13+HU!AE13+IE!AE13+IT!AE13+LT!AE13+LU!AE13+LV!AE13+MT!AE13+NL!AE13+PL!AE13+PT!AE13+RO!AE13+SE!AE13+SI!AE13+SK!AE13</f>
        <v>130.33993599999999</v>
      </c>
      <c r="AF13" s="19">
        <f>AT!AF13+BE!AF13+BG!AF13+CY!AF13+CZ!AF13+DE!AF13+DK!AF13+EE!AF13+EL!AF13+ES!AF13+FI!AF13+FR!AF13+HR!AF13+HU!AF13+IE!AF13+IT!AF13+LT!AF13+LU!AF13+LV!AF13+MT!AF13+NL!AF13+PL!AF13+PT!AF13+RO!AF13+SE!AF13+SI!AF13+SK!AF13</f>
        <v>112.41883999999999</v>
      </c>
      <c r="AG13" s="19">
        <f>AT!AG13+BE!AG13+BG!AG13+CY!AG13+CZ!AG13+DE!AG13+DK!AG13+EE!AG13+EL!AG13+ES!AG13+FI!AG13+FR!AG13+HR!AG13+HU!AG13+IE!AG13+IT!AG13+LT!AG13+LU!AG13+LV!AG13+MT!AG13+NL!AG13+PL!AG13+PT!AG13+RO!AG13+SE!AG13+SI!AG13+SK!AG13</f>
        <v>117.97838999999999</v>
      </c>
    </row>
    <row r="14" spans="1:33" x14ac:dyDescent="0.25">
      <c r="A14" s="12" t="s">
        <v>30</v>
      </c>
      <c r="B14" s="20">
        <f>AT!B14+BE!B14+BG!B14+CY!B14+CZ!B14+DE!B14+DK!B14+EE!B14+EL!B14+ES!B14+FI!B14+FR!B14+HR!B14+HU!B14+IE!B14+IT!B14+LT!B14+LU!B14+LV!B14+MT!B14+NL!B14+PL!B14+PT!B14+RO!B14+SE!B14+SI!B14+SK!B14</f>
        <v>214.293948</v>
      </c>
      <c r="C14" s="20">
        <f>AT!C14+BE!C14+BG!C14+CY!C14+CZ!C14+DE!C14+DK!C14+EE!C14+EL!C14+ES!C14+FI!C14+FR!C14+HR!C14+HU!C14+IE!C14+IT!C14+LT!C14+LU!C14+LV!C14+MT!C14+NL!C14+PL!C14+PT!C14+RO!C14+SE!C14+SI!C14+SK!C14</f>
        <v>199.94236100000001</v>
      </c>
      <c r="D14" s="20">
        <f>AT!D14+BE!D14+BG!D14+CY!D14+CZ!D14+DE!D14+DK!D14+EE!D14+EL!D14+ES!D14+FI!D14+FR!D14+HR!D14+HU!D14+IE!D14+IT!D14+LT!D14+LU!D14+LV!D14+MT!D14+NL!D14+PL!D14+PT!D14+RO!D14+SE!D14+SI!D14+SK!D14</f>
        <v>196.05931000000001</v>
      </c>
      <c r="E14" s="20">
        <f>AT!E14+BE!E14+BG!E14+CY!E14+CZ!E14+DE!E14+DK!E14+EE!E14+EL!E14+ES!E14+FI!E14+FR!E14+HR!E14+HU!E14+IE!E14+IT!E14+LT!E14+LU!E14+LV!E14+MT!E14+NL!E14+PL!E14+PT!E14+RO!E14+SE!E14+SI!E14+SK!E14</f>
        <v>196.92445599999994</v>
      </c>
      <c r="F14" s="20">
        <f>AT!F14+BE!F14+BG!F14+CY!F14+CZ!F14+DE!F14+DK!F14+EE!F14+EL!F14+ES!F14+FI!F14+FR!F14+HR!F14+HU!F14+IE!F14+IT!F14+LT!F14+LU!F14+LV!F14+MT!F14+NL!F14+PL!F14+PT!F14+RO!F14+SE!F14+SI!F14+SK!F14</f>
        <v>195.02945100000005</v>
      </c>
      <c r="G14" s="20">
        <f>AT!G14+BE!G14+BG!G14+CY!G14+CZ!G14+DE!G14+DK!G14+EE!G14+EL!G14+ES!G14+FI!G14+FR!G14+HR!G14+HU!G14+IE!G14+IT!G14+LT!G14+LU!G14+LV!G14+MT!G14+NL!G14+PL!G14+PT!G14+RO!G14+SE!G14+SI!G14+SK!G14</f>
        <v>193.80149300000002</v>
      </c>
      <c r="H14" s="20">
        <f>AT!H14+BE!H14+BG!H14+CY!H14+CZ!H14+DE!H14+DK!H14+EE!H14+EL!H14+ES!H14+FI!H14+FR!H14+HR!H14+HU!H14+IE!H14+IT!H14+LT!H14+LU!H14+LV!H14+MT!H14+NL!H14+PL!H14+PT!H14+RO!H14+SE!H14+SI!H14+SK!H14</f>
        <v>192.97456499999998</v>
      </c>
      <c r="I14" s="20">
        <f>AT!I14+BE!I14+BG!I14+CY!I14+CZ!I14+DE!I14+DK!I14+EE!I14+EL!I14+ES!I14+FI!I14+FR!I14+HR!I14+HU!I14+IE!I14+IT!I14+LT!I14+LU!I14+LV!I14+MT!I14+NL!I14+PL!I14+PT!I14+RO!I14+SE!I14+SI!I14+SK!I14</f>
        <v>198.66075799999999</v>
      </c>
      <c r="J14" s="20">
        <f>AT!J14+BE!J14+BG!J14+CY!J14+CZ!J14+DE!J14+DK!J14+EE!J14+EL!J14+ES!J14+FI!J14+FR!J14+HR!J14+HU!J14+IE!J14+IT!J14+LT!J14+LU!J14+LV!J14+MT!J14+NL!J14+PL!J14+PT!J14+RO!J14+SE!J14+SI!J14+SK!J14</f>
        <v>209.65256199999999</v>
      </c>
      <c r="K14" s="20">
        <f>AT!K14+BE!K14+BG!K14+CY!K14+CZ!K14+DE!K14+DK!K14+EE!K14+EL!K14+ES!K14+FI!K14+FR!K14+HR!K14+HU!K14+IE!K14+IT!K14+LT!K14+LU!K14+LV!K14+MT!K14+NL!K14+PL!K14+PT!K14+RO!K14+SE!K14+SI!K14+SK!K14</f>
        <v>195.99787000000001</v>
      </c>
      <c r="L14" s="20">
        <f>AT!L14+BE!L14+BG!L14+CY!L14+CZ!L14+DE!L14+DK!L14+EE!L14+EL!L14+ES!L14+FI!L14+FR!L14+HR!L14+HU!L14+IE!L14+IT!L14+LT!L14+LU!L14+LV!L14+MT!L14+NL!L14+PL!L14+PT!L14+RO!L14+SE!L14+SI!L14+SK!L14</f>
        <v>211.11515899999998</v>
      </c>
      <c r="M14" s="20">
        <f>AT!M14+BE!M14+BG!M14+CY!M14+CZ!M14+DE!M14+DK!M14+EE!M14+EL!M14+ES!M14+FI!M14+FR!M14+HR!M14+HU!M14+IE!M14+IT!M14+LT!M14+LU!M14+LV!M14+MT!M14+NL!M14+PL!M14+PT!M14+RO!M14+SE!M14+SI!M14+SK!M14</f>
        <v>212.93191400000001</v>
      </c>
      <c r="N14" s="20">
        <f>AT!N14+BE!N14+BG!N14+CY!N14+CZ!N14+DE!N14+DK!N14+EE!N14+EL!N14+ES!N14+FI!N14+FR!N14+HR!N14+HU!N14+IE!N14+IT!N14+LT!N14+LU!N14+LV!N14+MT!N14+NL!N14+PL!N14+PT!N14+RO!N14+SE!N14+SI!N14+SK!N14</f>
        <v>211.38896199999996</v>
      </c>
      <c r="O14" s="20">
        <f>AT!O14+BE!O14+BG!O14+CY!O14+CZ!O14+DE!O14+DK!O14+EE!O14+EL!O14+ES!O14+FI!O14+FR!O14+HR!O14+HU!O14+IE!O14+IT!O14+LT!O14+LU!O14+LV!O14+MT!O14+NL!O14+PL!O14+PT!O14+RO!O14+SE!O14+SI!O14+SK!O14</f>
        <v>223.07156199999997</v>
      </c>
      <c r="P14" s="20">
        <f>AT!P14+BE!P14+BG!P14+CY!P14+CZ!P14+DE!P14+DK!P14+EE!P14+EL!P14+ES!P14+FI!P14+FR!P14+HR!P14+HU!P14+IE!P14+IT!P14+LT!P14+LU!P14+LV!P14+MT!P14+NL!P14+PL!P14+PT!P14+RO!P14+SE!P14+SI!P14+SK!P14</f>
        <v>229.83806000000001</v>
      </c>
      <c r="Q14" s="20">
        <f>AT!Q14+BE!Q14+BG!Q14+CY!Q14+CZ!Q14+DE!Q14+DK!Q14+EE!Q14+EL!Q14+ES!Q14+FI!Q14+FR!Q14+HR!Q14+HU!Q14+IE!Q14+IT!Q14+LT!Q14+LU!Q14+LV!Q14+MT!Q14+NL!Q14+PL!Q14+PT!Q14+RO!Q14+SE!Q14+SI!Q14+SK!Q14</f>
        <v>241.10422699999998</v>
      </c>
      <c r="R14" s="20">
        <f>AT!R14+BE!R14+BG!R14+CY!R14+CZ!R14+DE!R14+DK!R14+EE!R14+EL!R14+ES!R14+FI!R14+FR!R14+HR!R14+HU!R14+IE!R14+IT!R14+LT!R14+LU!R14+LV!R14+MT!R14+NL!R14+PL!R14+PT!R14+RO!R14+SE!R14+SI!R14+SK!R14</f>
        <v>241.89547300000004</v>
      </c>
      <c r="S14" s="20">
        <f>AT!S14+BE!S14+BG!S14+CY!S14+CZ!S14+DE!S14+DK!S14+EE!S14+EL!S14+ES!S14+FI!S14+FR!S14+HR!S14+HU!S14+IE!S14+IT!S14+LT!S14+LU!S14+LV!S14+MT!S14+NL!S14+PL!S14+PT!S14+RO!S14+SE!S14+SI!S14+SK!S14</f>
        <v>240.70804500000003</v>
      </c>
      <c r="T14" s="20">
        <f>AT!T14+BE!T14+BG!T14+CY!T14+CZ!T14+DE!T14+DK!T14+EE!T14+EL!T14+ES!T14+FI!T14+FR!T14+HR!T14+HU!T14+IE!T14+IT!T14+LT!T14+LU!T14+LV!T14+MT!T14+NL!T14+PL!T14+PT!T14+RO!T14+SE!T14+SI!T14+SK!T14</f>
        <v>238.05550199999999</v>
      </c>
      <c r="U14" s="20">
        <f>AT!U14+BE!U14+BG!U14+CY!U14+CZ!U14+DE!U14+DK!U14+EE!U14+EL!U14+ES!U14+FI!U14+FR!U14+HR!U14+HU!U14+IE!U14+IT!U14+LT!U14+LU!U14+LV!U14+MT!U14+NL!U14+PL!U14+PT!U14+RO!U14+SE!U14+SI!U14+SK!U14</f>
        <v>200.16931000000002</v>
      </c>
      <c r="V14" s="20">
        <f>AT!V14+BE!V14+BG!V14+CY!V14+CZ!V14+DE!V14+DK!V14+EE!V14+EL!V14+ES!V14+FI!V14+FR!V14+HR!V14+HU!V14+IE!V14+IT!V14+LT!V14+LU!V14+LV!V14+MT!V14+NL!V14+PL!V14+PT!V14+RO!V14+SE!V14+SI!V14+SK!V14</f>
        <v>197.48929899999999</v>
      </c>
      <c r="W14" s="20">
        <f>AT!W14+BE!W14+BG!W14+CY!W14+CZ!W14+DE!W14+DK!W14+EE!W14+EL!W14+ES!W14+FI!W14+FR!W14+HR!W14+HU!W14+IE!W14+IT!W14+LT!W14+LU!W14+LV!W14+MT!W14+NL!W14+PL!W14+PT!W14+RO!W14+SE!W14+SI!W14+SK!W14</f>
        <v>205.340419</v>
      </c>
      <c r="X14" s="20">
        <f>AT!X14+BE!X14+BG!X14+CY!X14+CZ!X14+DE!X14+DK!X14+EE!X14+EL!X14+ES!X14+FI!X14+FR!X14+HR!X14+HU!X14+IE!X14+IT!X14+LT!X14+LU!X14+LV!X14+MT!X14+NL!X14+PL!X14+PT!X14+RO!X14+SE!X14+SI!X14+SK!X14</f>
        <v>195.58491099999998</v>
      </c>
      <c r="Y14" s="20">
        <f>AT!Y14+BE!Y14+BG!Y14+CY!Y14+CZ!Y14+DE!Y14+DK!Y14+EE!Y14+EL!Y14+ES!Y14+FI!Y14+FR!Y14+HR!Y14+HU!Y14+IE!Y14+IT!Y14+LT!Y14+LU!Y14+LV!Y14+MT!Y14+NL!Y14+PL!Y14+PT!Y14+RO!Y14+SE!Y14+SI!Y14+SK!Y14</f>
        <v>184.98924000000002</v>
      </c>
      <c r="Z14" s="20">
        <f>AT!Z14+BE!Z14+BG!Z14+CY!Z14+CZ!Z14+DE!Z14+DK!Z14+EE!Z14+EL!Z14+ES!Z14+FI!Z14+FR!Z14+HR!Z14+HU!Z14+IE!Z14+IT!Z14+LT!Z14+LU!Z14+LV!Z14+MT!Z14+NL!Z14+PL!Z14+PT!Z14+RO!Z14+SE!Z14+SI!Z14+SK!Z14</f>
        <v>191.06854199999998</v>
      </c>
      <c r="AA14" s="20">
        <f>AT!AA14+BE!AA14+BG!AA14+CY!AA14+CZ!AA14+DE!AA14+DK!AA14+EE!AA14+EL!AA14+ES!AA14+FI!AA14+FR!AA14+HR!AA14+HU!AA14+IE!AA14+IT!AA14+LT!AA14+LU!AA14+LV!AA14+MT!AA14+NL!AA14+PL!AA14+PT!AA14+RO!AA14+SE!AA14+SI!AA14+SK!AA14</f>
        <v>183.67471100000003</v>
      </c>
      <c r="AB14" s="20">
        <f>AT!AB14+BE!AB14+BG!AB14+CY!AB14+CZ!AB14+DE!AB14+DK!AB14+EE!AB14+EL!AB14+ES!AB14+FI!AB14+FR!AB14+HR!AB14+HU!AB14+IE!AB14+IT!AB14+LT!AB14+LU!AB14+LV!AB14+MT!AB14+NL!AB14+PL!AB14+PT!AB14+RO!AB14+SE!AB14+SI!AB14+SK!AB14</f>
        <v>181.30190599999997</v>
      </c>
      <c r="AC14" s="20">
        <f>AT!AC14+BE!AC14+BG!AC14+CY!AC14+CZ!AC14+DE!AC14+DK!AC14+EE!AC14+EL!AC14+ES!AC14+FI!AC14+FR!AC14+HR!AC14+HU!AC14+IE!AC14+IT!AC14+LT!AC14+LU!AC14+LV!AC14+MT!AC14+NL!AC14+PL!AC14+PT!AC14+RO!AC14+SE!AC14+SI!AC14+SK!AC14</f>
        <v>185.19668100000001</v>
      </c>
      <c r="AD14" s="20">
        <f>AT!AD14+BE!AD14+BG!AD14+CY!AD14+CZ!AD14+DE!AD14+DK!AD14+EE!AD14+EL!AD14+ES!AD14+FI!AD14+FR!AD14+HR!AD14+HU!AD14+IE!AD14+IT!AD14+LT!AD14+LU!AD14+LV!AD14+MT!AD14+NL!AD14+PL!AD14+PT!AD14+RO!AD14+SE!AD14+SI!AD14+SK!AD14</f>
        <v>189.10621799999998</v>
      </c>
      <c r="AE14" s="20">
        <f>AT!AE14+BE!AE14+BG!AE14+CY!AE14+CZ!AE14+DE!AE14+DK!AE14+EE!AE14+EL!AE14+ES!AE14+FI!AE14+FR!AE14+HR!AE14+HU!AE14+IE!AE14+IT!AE14+LT!AE14+LU!AE14+LV!AE14+MT!AE14+NL!AE14+PL!AE14+PT!AE14+RO!AE14+SE!AE14+SI!AE14+SK!AE14</f>
        <v>194.57585199999997</v>
      </c>
      <c r="AF14" s="20">
        <f>AT!AF14+BE!AF14+BG!AF14+CY!AF14+CZ!AF14+DE!AF14+DK!AF14+EE!AF14+EL!AF14+ES!AF14+FI!AF14+FR!AF14+HR!AF14+HU!AF14+IE!AF14+IT!AF14+LT!AF14+LU!AF14+LV!AF14+MT!AF14+NL!AF14+PL!AF14+PT!AF14+RO!AF14+SE!AF14+SI!AF14+SK!AF14</f>
        <v>178.902276</v>
      </c>
      <c r="AG14" s="20">
        <f>AT!AG14+BE!AG14+BG!AG14+CY!AG14+CZ!AG14+DE!AG14+DK!AG14+EE!AG14+EL!AG14+ES!AG14+FI!AG14+FR!AG14+HR!AG14+HU!AG14+IE!AG14+IT!AG14+LT!AG14+LU!AG14+LV!AG14+MT!AG14+NL!AG14+PL!AG14+PT!AG14+RO!AG14+SE!AG14+SI!AG14+SK!AG14</f>
        <v>183.29493800000003</v>
      </c>
    </row>
    <row r="15" spans="1:33" x14ac:dyDescent="0.25">
      <c r="A15" s="14" t="s">
        <v>22</v>
      </c>
      <c r="B15" s="6"/>
      <c r="C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</row>
    <row r="16" spans="1:33" x14ac:dyDescent="0.25">
      <c r="A16" s="6"/>
      <c r="B16" s="6"/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spans="1:33" x14ac:dyDescent="0.25">
      <c r="A17" s="8" t="s">
        <v>3</v>
      </c>
      <c r="B17" s="15">
        <f t="shared" ref="B17:K19" si="15">IF(B12=0,0,B12/B$12)</f>
        <v>1</v>
      </c>
      <c r="C17" s="15">
        <f t="shared" si="15"/>
        <v>1</v>
      </c>
      <c r="D17" s="15">
        <f t="shared" si="15"/>
        <v>1</v>
      </c>
      <c r="E17" s="15">
        <f t="shared" si="15"/>
        <v>1</v>
      </c>
      <c r="F17" s="15">
        <f t="shared" si="15"/>
        <v>1</v>
      </c>
      <c r="G17" s="15">
        <f t="shared" si="15"/>
        <v>1</v>
      </c>
      <c r="H17" s="15">
        <f t="shared" si="15"/>
        <v>1</v>
      </c>
      <c r="I17" s="15">
        <f t="shared" si="15"/>
        <v>1</v>
      </c>
      <c r="J17" s="15">
        <f t="shared" si="15"/>
        <v>1</v>
      </c>
      <c r="K17" s="15">
        <f t="shared" si="15"/>
        <v>1</v>
      </c>
      <c r="L17" s="15">
        <f t="shared" ref="L17" si="16">IF(L12=0,0,L12/L$12)</f>
        <v>1</v>
      </c>
      <c r="M17" s="15">
        <f t="shared" ref="M17:AF17" si="17">IF(M12=0,0,M12/M$12)</f>
        <v>1</v>
      </c>
      <c r="N17" s="15">
        <f t="shared" si="17"/>
        <v>1</v>
      </c>
      <c r="O17" s="15">
        <f t="shared" si="17"/>
        <v>1</v>
      </c>
      <c r="P17" s="15">
        <f t="shared" si="17"/>
        <v>1</v>
      </c>
      <c r="Q17" s="15">
        <f t="shared" si="17"/>
        <v>1</v>
      </c>
      <c r="R17" s="15">
        <f t="shared" si="17"/>
        <v>1</v>
      </c>
      <c r="S17" s="15">
        <f t="shared" si="17"/>
        <v>1</v>
      </c>
      <c r="T17" s="15">
        <f t="shared" si="17"/>
        <v>1</v>
      </c>
      <c r="U17" s="15">
        <f t="shared" si="17"/>
        <v>1</v>
      </c>
      <c r="V17" s="15">
        <f t="shared" si="17"/>
        <v>1</v>
      </c>
      <c r="W17" s="15">
        <f t="shared" si="17"/>
        <v>1</v>
      </c>
      <c r="X17" s="15">
        <f t="shared" si="17"/>
        <v>1</v>
      </c>
      <c r="Y17" s="15">
        <f t="shared" si="17"/>
        <v>1</v>
      </c>
      <c r="Z17" s="15">
        <f t="shared" si="17"/>
        <v>1</v>
      </c>
      <c r="AA17" s="15">
        <f t="shared" si="17"/>
        <v>1</v>
      </c>
      <c r="AB17" s="15">
        <f t="shared" si="17"/>
        <v>1</v>
      </c>
      <c r="AC17" s="15">
        <f t="shared" si="17"/>
        <v>1</v>
      </c>
      <c r="AD17" s="15">
        <f t="shared" si="17"/>
        <v>1</v>
      </c>
      <c r="AE17" s="15">
        <f t="shared" si="17"/>
        <v>1</v>
      </c>
      <c r="AF17" s="15">
        <f t="shared" si="17"/>
        <v>1</v>
      </c>
      <c r="AG17" s="15">
        <f t="shared" ref="AG17" si="18">IF(AG12=0,0,AG12/AG$12)</f>
        <v>1</v>
      </c>
    </row>
    <row r="18" spans="1:33" x14ac:dyDescent="0.25">
      <c r="A18" s="10" t="s">
        <v>29</v>
      </c>
      <c r="B18" s="16">
        <f t="shared" si="15"/>
        <v>0.40951667980352352</v>
      </c>
      <c r="C18" s="16">
        <f t="shared" si="15"/>
        <v>0.40238781358024506</v>
      </c>
      <c r="D18" s="16">
        <f t="shared" si="15"/>
        <v>0.4090728327651032</v>
      </c>
      <c r="E18" s="16">
        <f t="shared" si="15"/>
        <v>0.40779769758927648</v>
      </c>
      <c r="F18" s="16">
        <f t="shared" si="15"/>
        <v>0.41145198520462839</v>
      </c>
      <c r="G18" s="16">
        <f t="shared" si="15"/>
        <v>0.40668732746306502</v>
      </c>
      <c r="H18" s="16">
        <f t="shared" si="15"/>
        <v>0.40884746291968777</v>
      </c>
      <c r="I18" s="16">
        <f t="shared" si="15"/>
        <v>0.40099269598620446</v>
      </c>
      <c r="J18" s="16">
        <f t="shared" si="15"/>
        <v>0.39498456733142268</v>
      </c>
      <c r="K18" s="16">
        <f t="shared" si="15"/>
        <v>0.41503174519928943</v>
      </c>
      <c r="L18" s="16">
        <f t="shared" ref="L18" si="19">IF(L13=0,0,L13/L$12)</f>
        <v>0.40939816110759497</v>
      </c>
      <c r="M18" s="16">
        <f t="shared" ref="M18:AF18" si="20">IF(M13=0,0,M13/M$12)</f>
        <v>0.40918150765118888</v>
      </c>
      <c r="N18" s="16">
        <f t="shared" si="20"/>
        <v>0.40096883076946604</v>
      </c>
      <c r="O18" s="16">
        <f t="shared" si="20"/>
        <v>0.39591317420950511</v>
      </c>
      <c r="P18" s="16">
        <f t="shared" si="20"/>
        <v>0.39212859392224753</v>
      </c>
      <c r="Q18" s="16">
        <f t="shared" si="20"/>
        <v>0.3731874682171516</v>
      </c>
      <c r="R18" s="16">
        <f t="shared" si="20"/>
        <v>0.35748971180736072</v>
      </c>
      <c r="S18" s="16">
        <f t="shared" si="20"/>
        <v>0.35553548099163762</v>
      </c>
      <c r="T18" s="16">
        <f t="shared" si="20"/>
        <v>0.35137163323610793</v>
      </c>
      <c r="U18" s="16">
        <f t="shared" si="20"/>
        <v>0.35839626450651829</v>
      </c>
      <c r="V18" s="16">
        <f t="shared" si="20"/>
        <v>0.37846168705779476</v>
      </c>
      <c r="W18" s="16">
        <f t="shared" si="20"/>
        <v>0.36935941069948158</v>
      </c>
      <c r="X18" s="16">
        <f t="shared" si="20"/>
        <v>0.37518004373252917</v>
      </c>
      <c r="Y18" s="16">
        <f t="shared" si="20"/>
        <v>0.39295073607790343</v>
      </c>
      <c r="Z18" s="16">
        <f t="shared" si="20"/>
        <v>0.38548480095356047</v>
      </c>
      <c r="AA18" s="16">
        <f t="shared" si="20"/>
        <v>0.38401430582116169</v>
      </c>
      <c r="AB18" s="16">
        <f t="shared" si="20"/>
        <v>0.3900414462984661</v>
      </c>
      <c r="AC18" s="16">
        <f t="shared" si="20"/>
        <v>0.3864123720036417</v>
      </c>
      <c r="AD18" s="16">
        <f t="shared" si="20"/>
        <v>0.40160040080506182</v>
      </c>
      <c r="AE18" s="16">
        <f t="shared" si="20"/>
        <v>0.40114990041665816</v>
      </c>
      <c r="AF18" s="16">
        <f t="shared" si="20"/>
        <v>0.38589320796093612</v>
      </c>
      <c r="AG18" s="16">
        <f t="shared" ref="AG18" si="21">IF(AG13=0,0,AG13/AG$12)</f>
        <v>0.39159918597241372</v>
      </c>
    </row>
    <row r="19" spans="1:33" x14ac:dyDescent="0.25">
      <c r="A19" s="12" t="s">
        <v>30</v>
      </c>
      <c r="B19" s="17">
        <f t="shared" si="15"/>
        <v>0.59048332019647654</v>
      </c>
      <c r="C19" s="17">
        <f t="shared" si="15"/>
        <v>0.597612186419755</v>
      </c>
      <c r="D19" s="17">
        <f t="shared" si="15"/>
        <v>0.59092716723489669</v>
      </c>
      <c r="E19" s="17">
        <f t="shared" si="15"/>
        <v>0.59220230241072358</v>
      </c>
      <c r="F19" s="17">
        <f t="shared" si="15"/>
        <v>0.58854801479537167</v>
      </c>
      <c r="G19" s="17">
        <f t="shared" si="15"/>
        <v>0.59331267253693509</v>
      </c>
      <c r="H19" s="17">
        <f t="shared" si="15"/>
        <v>0.59115253708031223</v>
      </c>
      <c r="I19" s="17">
        <f t="shared" si="15"/>
        <v>0.59900730401379554</v>
      </c>
      <c r="J19" s="17">
        <f t="shared" si="15"/>
        <v>0.60501543266857738</v>
      </c>
      <c r="K19" s="17">
        <f t="shared" si="15"/>
        <v>0.58496825480071057</v>
      </c>
      <c r="L19" s="17">
        <f t="shared" ref="L19" si="22">IF(L14=0,0,L14/L$12)</f>
        <v>0.59060183889240492</v>
      </c>
      <c r="M19" s="17">
        <f t="shared" ref="M19:AF19" si="23">IF(M14=0,0,M14/M$12)</f>
        <v>0.59081849234881123</v>
      </c>
      <c r="N19" s="17">
        <f t="shared" si="23"/>
        <v>0.59903116923053401</v>
      </c>
      <c r="O19" s="17">
        <f t="shared" si="23"/>
        <v>0.60408682579049489</v>
      </c>
      <c r="P19" s="17">
        <f t="shared" si="23"/>
        <v>0.60787140607775247</v>
      </c>
      <c r="Q19" s="17">
        <f t="shared" si="23"/>
        <v>0.62681253178284835</v>
      </c>
      <c r="R19" s="17">
        <f t="shared" si="23"/>
        <v>0.64251028819263922</v>
      </c>
      <c r="S19" s="17">
        <f t="shared" si="23"/>
        <v>0.64446451900836244</v>
      </c>
      <c r="T19" s="17">
        <f t="shared" si="23"/>
        <v>0.64862836676389213</v>
      </c>
      <c r="U19" s="17">
        <f t="shared" si="23"/>
        <v>0.64160373549348171</v>
      </c>
      <c r="V19" s="17">
        <f t="shared" si="23"/>
        <v>0.62153831294220518</v>
      </c>
      <c r="W19" s="17">
        <f t="shared" si="23"/>
        <v>0.63064058930051847</v>
      </c>
      <c r="X19" s="17">
        <f t="shared" si="23"/>
        <v>0.62481995626747089</v>
      </c>
      <c r="Y19" s="17">
        <f t="shared" si="23"/>
        <v>0.60704926392209668</v>
      </c>
      <c r="Z19" s="17">
        <f t="shared" si="23"/>
        <v>0.61451519904643948</v>
      </c>
      <c r="AA19" s="17">
        <f t="shared" si="23"/>
        <v>0.61598569417883842</v>
      </c>
      <c r="AB19" s="17">
        <f t="shared" si="23"/>
        <v>0.60995855370153373</v>
      </c>
      <c r="AC19" s="17">
        <f t="shared" si="23"/>
        <v>0.61358762799635835</v>
      </c>
      <c r="AD19" s="17">
        <f t="shared" si="23"/>
        <v>0.59839959919493824</v>
      </c>
      <c r="AE19" s="17">
        <f t="shared" si="23"/>
        <v>0.5988500995833419</v>
      </c>
      <c r="AF19" s="17">
        <f t="shared" si="23"/>
        <v>0.61410679203906393</v>
      </c>
      <c r="AG19" s="17">
        <f t="shared" ref="AG19" si="24">IF(AG14=0,0,AG14/AG$12)</f>
        <v>0.60840081402758639</v>
      </c>
    </row>
    <row r="20" spans="1:33" x14ac:dyDescent="0.25">
      <c r="A20" s="6"/>
      <c r="B20" s="6"/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</row>
    <row r="21" spans="1:33" x14ac:dyDescent="0.25">
      <c r="A21" s="8" t="s">
        <v>11</v>
      </c>
      <c r="B21" s="21">
        <f t="shared" ref="B21:K21" si="25">IF(B3=0,0,B3/B12)</f>
        <v>14494.513037840034</v>
      </c>
      <c r="C21" s="21">
        <f t="shared" si="25"/>
        <v>15113.43526143899</v>
      </c>
      <c r="D21" s="21">
        <f t="shared" si="25"/>
        <v>14945.681848880306</v>
      </c>
      <c r="E21" s="21">
        <f t="shared" si="25"/>
        <v>14819.240764500511</v>
      </c>
      <c r="F21" s="21">
        <f t="shared" si="25"/>
        <v>14533.473690668012</v>
      </c>
      <c r="G21" s="21">
        <f t="shared" si="25"/>
        <v>14657.57743214441</v>
      </c>
      <c r="H21" s="21">
        <f t="shared" si="25"/>
        <v>14812.615807116585</v>
      </c>
      <c r="I21" s="21">
        <f t="shared" si="25"/>
        <v>15218.469246299597</v>
      </c>
      <c r="J21" s="21">
        <f t="shared" si="25"/>
        <v>15351.726491694071</v>
      </c>
      <c r="K21" s="21">
        <f t="shared" si="25"/>
        <v>14849.773962888063</v>
      </c>
      <c r="L21" s="21">
        <f>IF(L3=0,0,L3/L12)</f>
        <v>14902.064912574977</v>
      </c>
      <c r="M21" s="21">
        <f t="shared" ref="M21:AF21" si="26">IF(M3=0,0,M3/M12)</f>
        <v>15539.834764572463</v>
      </c>
      <c r="N21" s="21">
        <f t="shared" si="26"/>
        <v>16323.734072152272</v>
      </c>
      <c r="O21" s="21">
        <f t="shared" si="26"/>
        <v>16171.013902538354</v>
      </c>
      <c r="P21" s="21">
        <f t="shared" si="26"/>
        <v>16690.170324122842</v>
      </c>
      <c r="Q21" s="21">
        <f t="shared" si="26"/>
        <v>17646.923173114312</v>
      </c>
      <c r="R21" s="21">
        <f t="shared" si="26"/>
        <v>18909.726739435922</v>
      </c>
      <c r="S21" s="21">
        <f t="shared" si="26"/>
        <v>19731.464988380787</v>
      </c>
      <c r="T21" s="21">
        <f t="shared" si="26"/>
        <v>20716.612798465285</v>
      </c>
      <c r="U21" s="21">
        <f t="shared" si="26"/>
        <v>20669.445719894869</v>
      </c>
      <c r="V21" s="21">
        <f t="shared" si="26"/>
        <v>21850.997003204735</v>
      </c>
      <c r="W21" s="21">
        <f t="shared" si="26"/>
        <v>22983.167595978721</v>
      </c>
      <c r="X21" s="21">
        <f t="shared" si="26"/>
        <v>23859.455534447225</v>
      </c>
      <c r="Y21" s="21">
        <f t="shared" si="26"/>
        <v>23939.769694745672</v>
      </c>
      <c r="Z21" s="21">
        <f t="shared" si="26"/>
        <v>24557.874327833291</v>
      </c>
      <c r="AA21" s="21">
        <f t="shared" si="26"/>
        <v>25850.933868285549</v>
      </c>
      <c r="AB21" s="21">
        <f t="shared" si="26"/>
        <v>25986.674118965257</v>
      </c>
      <c r="AC21" s="21">
        <f t="shared" si="26"/>
        <v>26460.770452618781</v>
      </c>
      <c r="AD21" s="21">
        <f t="shared" si="26"/>
        <v>25991.237724322105</v>
      </c>
      <c r="AE21" s="21">
        <f t="shared" si="26"/>
        <v>25922.034816633783</v>
      </c>
      <c r="AF21" s="21">
        <f t="shared" si="26"/>
        <v>26573.781660719033</v>
      </c>
      <c r="AG21" s="21">
        <f t="shared" ref="AG21" si="27">IF(AG3=0,0,AG3/AG12)</f>
        <v>27004.777495922241</v>
      </c>
    </row>
    <row r="22" spans="1:33" x14ac:dyDescent="0.25">
      <c r="A22" s="10" t="s">
        <v>29</v>
      </c>
      <c r="B22" s="22">
        <f t="shared" ref="B22:K22" si="28">IF(B4=0,0,B4/B13)</f>
        <v>4932.8064187288073</v>
      </c>
      <c r="C22" s="22">
        <f t="shared" si="28"/>
        <v>5091.921442813863</v>
      </c>
      <c r="D22" s="22">
        <f t="shared" si="28"/>
        <v>5080.0179819017922</v>
      </c>
      <c r="E22" s="22">
        <f t="shared" si="28"/>
        <v>5014.3384402683296</v>
      </c>
      <c r="F22" s="22">
        <f t="shared" si="28"/>
        <v>4921.6992750093614</v>
      </c>
      <c r="G22" s="22">
        <f t="shared" si="28"/>
        <v>4896.667615684064</v>
      </c>
      <c r="H22" s="22">
        <f t="shared" si="28"/>
        <v>4984.1848255079713</v>
      </c>
      <c r="I22" s="22">
        <f t="shared" si="28"/>
        <v>5053.8793825977682</v>
      </c>
      <c r="J22" s="22">
        <f t="shared" si="28"/>
        <v>5059.0045151242612</v>
      </c>
      <c r="K22" s="22">
        <f t="shared" si="28"/>
        <v>5138.0518690767303</v>
      </c>
      <c r="L22" s="22">
        <f>IF(L4=0,0,L4/L13)</f>
        <v>5150.7058346353133</v>
      </c>
      <c r="M22" s="22">
        <f t="shared" ref="M22:AF22" si="29">IF(M4=0,0,M4/M13)</f>
        <v>5295.1471262505593</v>
      </c>
      <c r="N22" s="22">
        <f t="shared" si="29"/>
        <v>5606.9638368447795</v>
      </c>
      <c r="O22" s="22">
        <f t="shared" si="29"/>
        <v>5521.235896638319</v>
      </c>
      <c r="P22" s="22">
        <f t="shared" si="29"/>
        <v>5610.6717886587348</v>
      </c>
      <c r="Q22" s="22">
        <f t="shared" si="29"/>
        <v>5810.0194290403579</v>
      </c>
      <c r="R22" s="22">
        <f t="shared" si="29"/>
        <v>6098.1852763975139</v>
      </c>
      <c r="S22" s="22">
        <f t="shared" si="29"/>
        <v>6188.1128014060141</v>
      </c>
      <c r="T22" s="22">
        <f t="shared" si="29"/>
        <v>6385.4483851613159</v>
      </c>
      <c r="U22" s="22">
        <f t="shared" si="29"/>
        <v>6705.2459918532695</v>
      </c>
      <c r="V22" s="22">
        <f t="shared" si="29"/>
        <v>6744.0128198222919</v>
      </c>
      <c r="W22" s="22">
        <f t="shared" si="29"/>
        <v>6811.6089546082048</v>
      </c>
      <c r="X22" s="22">
        <f t="shared" si="29"/>
        <v>6923.5597809693891</v>
      </c>
      <c r="Y22" s="22">
        <f t="shared" si="29"/>
        <v>6943.6535858398011</v>
      </c>
      <c r="Z22" s="22">
        <f t="shared" si="29"/>
        <v>7158.7533213359911</v>
      </c>
      <c r="AA22" s="22">
        <f t="shared" si="29"/>
        <v>7401.251581413866</v>
      </c>
      <c r="AB22" s="22">
        <f t="shared" si="29"/>
        <v>7637.8017038478656</v>
      </c>
      <c r="AC22" s="22">
        <f t="shared" si="29"/>
        <v>7653.5378563955755</v>
      </c>
      <c r="AD22" s="22">
        <f t="shared" si="29"/>
        <v>7484.1979652432146</v>
      </c>
      <c r="AE22" s="22">
        <f t="shared" si="29"/>
        <v>7328.2981667798285</v>
      </c>
      <c r="AF22" s="22">
        <f t="shared" si="29"/>
        <v>7951.9652366275959</v>
      </c>
      <c r="AG22" s="22">
        <f t="shared" ref="AG22" si="30">IF(AG4=0,0,AG4/AG13)</f>
        <v>7718.5393510964168</v>
      </c>
    </row>
    <row r="23" spans="1:33" x14ac:dyDescent="0.25">
      <c r="A23" s="12" t="s">
        <v>30</v>
      </c>
      <c r="B23" s="23">
        <f t="shared" ref="B23:K23" si="31">IF(B5=0,0,B5/B14)</f>
        <v>21125.823718404059</v>
      </c>
      <c r="C23" s="23">
        <f t="shared" si="31"/>
        <v>21861.180916358378</v>
      </c>
      <c r="D23" s="23">
        <f t="shared" si="31"/>
        <v>21775.246114909358</v>
      </c>
      <c r="E23" s="23">
        <f t="shared" si="31"/>
        <v>21571.015583059921</v>
      </c>
      <c r="F23" s="23">
        <f t="shared" si="31"/>
        <v>21253.03363351621</v>
      </c>
      <c r="G23" s="23">
        <f t="shared" si="31"/>
        <v>21348.212085017316</v>
      </c>
      <c r="H23" s="23">
        <f t="shared" si="31"/>
        <v>21610.064552170388</v>
      </c>
      <c r="I23" s="23">
        <f t="shared" si="31"/>
        <v>22022.937682206968</v>
      </c>
      <c r="J23" s="23">
        <f t="shared" si="31"/>
        <v>22071.334153016458</v>
      </c>
      <c r="K23" s="23">
        <f t="shared" si="31"/>
        <v>21740.187137288784</v>
      </c>
      <c r="L23" s="23">
        <f>IF(L5=0,0,L5/L14)</f>
        <v>21661.590894233232</v>
      </c>
      <c r="M23" s="23">
        <f t="shared" ref="M23:AF23" si="32">IF(M5=0,0,M5/M14)</f>
        <v>22634.969374525037</v>
      </c>
      <c r="N23" s="23">
        <f t="shared" si="32"/>
        <v>23497.135143078096</v>
      </c>
      <c r="O23" s="23">
        <f t="shared" si="32"/>
        <v>23150.784417190749</v>
      </c>
      <c r="P23" s="23">
        <f t="shared" si="32"/>
        <v>23837.386229717566</v>
      </c>
      <c r="Q23" s="23">
        <f t="shared" si="32"/>
        <v>24694.300045457108</v>
      </c>
      <c r="R23" s="23">
        <f t="shared" si="32"/>
        <v>26038.008339895634</v>
      </c>
      <c r="S23" s="23">
        <f t="shared" si="32"/>
        <v>27203.004680657847</v>
      </c>
      <c r="T23" s="23">
        <f t="shared" si="32"/>
        <v>28480.017706580878</v>
      </c>
      <c r="U23" s="23">
        <f t="shared" si="32"/>
        <v>28469.769724404803</v>
      </c>
      <c r="V23" s="23">
        <f t="shared" si="32"/>
        <v>31049.81001496188</v>
      </c>
      <c r="W23" s="23">
        <f t="shared" si="32"/>
        <v>32454.675569314004</v>
      </c>
      <c r="X23" s="23">
        <f t="shared" si="32"/>
        <v>34028.801192669707</v>
      </c>
      <c r="Y23" s="23">
        <f t="shared" si="32"/>
        <v>34941.572567069306</v>
      </c>
      <c r="Z23" s="23">
        <f t="shared" si="32"/>
        <v>35472.326416836317</v>
      </c>
      <c r="AA23" s="23">
        <f t="shared" si="32"/>
        <v>37352.730099866611</v>
      </c>
      <c r="AB23" s="23">
        <f t="shared" si="32"/>
        <v>37719.964342222636</v>
      </c>
      <c r="AC23" s="23">
        <f t="shared" si="32"/>
        <v>38304.795701403535</v>
      </c>
      <c r="AD23" s="23">
        <f t="shared" si="32"/>
        <v>38411.758384697852</v>
      </c>
      <c r="AE23" s="23">
        <f t="shared" si="32"/>
        <v>38377.364807648381</v>
      </c>
      <c r="AF23" s="23">
        <f t="shared" si="32"/>
        <v>38275.382377578026</v>
      </c>
      <c r="AG23" s="23">
        <f t="shared" ref="AG23" si="33">IF(AG5=0,0,AG5/AG14)</f>
        <v>39418.428141763514</v>
      </c>
    </row>
    <row r="24" spans="1:33" x14ac:dyDescent="0.25">
      <c r="A24" s="6"/>
      <c r="B24" s="6"/>
      <c r="C24" s="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</row>
    <row r="25" spans="1:33" x14ac:dyDescent="0.25">
      <c r="A25" s="8" t="s">
        <v>1</v>
      </c>
      <c r="B25" s="21">
        <f t="shared" ref="B25:K25" si="34">SUM(B26,B32)</f>
        <v>33136.348237317274</v>
      </c>
      <c r="C25" s="21">
        <f t="shared" si="34"/>
        <v>32882.736371453131</v>
      </c>
      <c r="D25" s="21">
        <f t="shared" si="34"/>
        <v>33177.888392089422</v>
      </c>
      <c r="E25" s="21">
        <f t="shared" si="34"/>
        <v>33059.931040412717</v>
      </c>
      <c r="F25" s="21">
        <f t="shared" si="34"/>
        <v>32585.647979363712</v>
      </c>
      <c r="G25" s="21">
        <f t="shared" si="34"/>
        <v>32778.737059329316</v>
      </c>
      <c r="H25" s="21">
        <f t="shared" si="34"/>
        <v>34472.748323301807</v>
      </c>
      <c r="I25" s="21">
        <f t="shared" si="34"/>
        <v>36998.101891659506</v>
      </c>
      <c r="J25" s="21">
        <f t="shared" si="34"/>
        <v>38713.695528804819</v>
      </c>
      <c r="K25" s="21">
        <f t="shared" si="34"/>
        <v>37257.08383490971</v>
      </c>
      <c r="L25" s="21">
        <f>SUM(L26,L32)</f>
        <v>40355.426741186588</v>
      </c>
      <c r="M25" s="21">
        <f t="shared" ref="M25:AF25" si="35">SUM(M26,M32)</f>
        <v>41594.502149613065</v>
      </c>
      <c r="N25" s="21">
        <f t="shared" si="35"/>
        <v>42789.17497850387</v>
      </c>
      <c r="O25" s="21">
        <f t="shared" si="35"/>
        <v>44042.576182287186</v>
      </c>
      <c r="P25" s="21">
        <f t="shared" si="35"/>
        <v>46270.016423043839</v>
      </c>
      <c r="Q25" s="21">
        <f t="shared" si="35"/>
        <v>47173.609630266554</v>
      </c>
      <c r="R25" s="21">
        <f t="shared" si="35"/>
        <v>50290.71513327599</v>
      </c>
      <c r="S25" s="21">
        <f t="shared" si="35"/>
        <v>52441.627601031811</v>
      </c>
      <c r="T25" s="21">
        <f t="shared" si="35"/>
        <v>51863.230696474639</v>
      </c>
      <c r="U25" s="21">
        <f t="shared" si="35"/>
        <v>46316.960103181416</v>
      </c>
      <c r="V25" s="21">
        <f t="shared" si="35"/>
        <v>46679.747893379201</v>
      </c>
      <c r="W25" s="21">
        <f t="shared" si="35"/>
        <v>46542.884522785898</v>
      </c>
      <c r="X25" s="21">
        <f t="shared" si="35"/>
        <v>43494.096646603597</v>
      </c>
      <c r="Y25" s="21">
        <f t="shared" si="35"/>
        <v>41036.854256233884</v>
      </c>
      <c r="Z25" s="21">
        <f t="shared" si="35"/>
        <v>39843.793895098876</v>
      </c>
      <c r="AA25" s="21">
        <f t="shared" si="35"/>
        <v>39590.780739466893</v>
      </c>
      <c r="AB25" s="21">
        <f t="shared" si="35"/>
        <v>41549.934737747208</v>
      </c>
      <c r="AC25" s="21">
        <f t="shared" si="35"/>
        <v>42190.327343078243</v>
      </c>
      <c r="AD25" s="21">
        <f t="shared" si="35"/>
        <v>43425.13499570077</v>
      </c>
      <c r="AE25" s="21">
        <f t="shared" si="35"/>
        <v>43115.967927773003</v>
      </c>
      <c r="AF25" s="21">
        <f t="shared" si="35"/>
        <v>39007.507996560613</v>
      </c>
      <c r="AG25" s="21">
        <f t="shared" ref="AG25" si="36">SUM(AG26,AG32)</f>
        <v>40756.204643164223</v>
      </c>
    </row>
    <row r="26" spans="1:33" x14ac:dyDescent="0.25">
      <c r="A26" s="24" t="s">
        <v>29</v>
      </c>
      <c r="B26" s="25">
        <f t="shared" ref="B26:K26" si="37">SUM(B27:B31)</f>
        <v>9627.8637761851587</v>
      </c>
      <c r="C26" s="25">
        <f t="shared" si="37"/>
        <v>9431.9911653540494</v>
      </c>
      <c r="D26" s="25">
        <f t="shared" si="37"/>
        <v>9691.9515122864668</v>
      </c>
      <c r="E26" s="25">
        <f t="shared" si="37"/>
        <v>9802.2895354081702</v>
      </c>
      <c r="F26" s="25">
        <f t="shared" si="37"/>
        <v>9750.7339046517809</v>
      </c>
      <c r="G26" s="25">
        <f t="shared" si="37"/>
        <v>9854.5183182926412</v>
      </c>
      <c r="H26" s="25">
        <f t="shared" si="37"/>
        <v>10373.74424168734</v>
      </c>
      <c r="I26" s="25">
        <f t="shared" si="37"/>
        <v>11073.431124122177</v>
      </c>
      <c r="J26" s="25">
        <f t="shared" si="37"/>
        <v>11523.366252459255</v>
      </c>
      <c r="K26" s="25">
        <f t="shared" si="37"/>
        <v>11431.15445092421</v>
      </c>
      <c r="L26" s="25">
        <f>SUM(L27:L31)</f>
        <v>12349.039423271759</v>
      </c>
      <c r="M26" s="25">
        <f t="shared" ref="M26:AF26" si="38">SUM(M27:M31)</f>
        <v>12250.784679580451</v>
      </c>
      <c r="N26" s="25">
        <f t="shared" si="38"/>
        <v>12230.393296317732</v>
      </c>
      <c r="O26" s="25">
        <f t="shared" si="38"/>
        <v>12685.051060965729</v>
      </c>
      <c r="P26" s="25">
        <f t="shared" si="38"/>
        <v>12932.514719410672</v>
      </c>
      <c r="Q26" s="25">
        <f t="shared" si="38"/>
        <v>12476.202362295635</v>
      </c>
      <c r="R26" s="25">
        <f t="shared" si="38"/>
        <v>12775.809333697393</v>
      </c>
      <c r="S26" s="25">
        <f t="shared" si="38"/>
        <v>13049.183865195906</v>
      </c>
      <c r="T26" s="25">
        <f t="shared" si="38"/>
        <v>12896.2687885581</v>
      </c>
      <c r="U26" s="25">
        <f t="shared" si="38"/>
        <v>12354.868272396656</v>
      </c>
      <c r="V26" s="25">
        <f t="shared" si="38"/>
        <v>12763.872799317069</v>
      </c>
      <c r="W26" s="25">
        <f t="shared" si="38"/>
        <v>11993.001595663391</v>
      </c>
      <c r="X26" s="25">
        <f t="shared" si="38"/>
        <v>11306.772589684684</v>
      </c>
      <c r="Y26" s="25">
        <f t="shared" si="38"/>
        <v>10939.959494800925</v>
      </c>
      <c r="Z26" s="25">
        <f t="shared" si="38"/>
        <v>10701.272849770812</v>
      </c>
      <c r="AA26" s="25">
        <f t="shared" si="38"/>
        <v>10844.925164647615</v>
      </c>
      <c r="AB26" s="25">
        <f t="shared" si="38"/>
        <v>11658.333894555593</v>
      </c>
      <c r="AC26" s="25">
        <f t="shared" si="38"/>
        <v>11849.003118768054</v>
      </c>
      <c r="AD26" s="25">
        <f t="shared" si="38"/>
        <v>12203.374757402347</v>
      </c>
      <c r="AE26" s="25">
        <f t="shared" si="38"/>
        <v>12329.466649259128</v>
      </c>
      <c r="AF26" s="25">
        <f t="shared" si="38"/>
        <v>10328.573058631046</v>
      </c>
      <c r="AG26" s="25">
        <f t="shared" ref="AG26" si="39">SUM(AG27:AG31)</f>
        <v>10796.207158660445</v>
      </c>
    </row>
    <row r="27" spans="1:33" x14ac:dyDescent="0.25">
      <c r="A27" s="26" t="s">
        <v>13</v>
      </c>
      <c r="B27" s="27">
        <f>AT!B27+BE!B27+BG!B27+CY!B27+CZ!B27+DE!B27+DK!B27+EE!B27+EL!B27+ES!B27+FI!B27+FR!B27+HR!B27+HU!B27+IE!B27+IT!B27+LT!B27+LU!B27+LV!B27+MT!B27+NL!B27+PL!B27+PT!B27+RO!B27+SE!B27+SI!B27+SK!B27</f>
        <v>4815.7087729101304</v>
      </c>
      <c r="C27" s="27">
        <f>AT!C27+BE!C27+BG!C27+CY!C27+CZ!C27+DE!C27+DK!C27+EE!C27+EL!C27+ES!C27+FI!C27+FR!C27+HR!C27+HU!C27+IE!C27+IT!C27+LT!C27+LU!C27+LV!C27+MT!C27+NL!C27+PL!C27+PT!C27+RO!C27+SE!C27+SI!C27+SK!C27</f>
        <v>4793.4107744217426</v>
      </c>
      <c r="D27" s="27">
        <f>AT!D27+BE!D27+BG!D27+CY!D27+CZ!D27+DE!D27+DK!D27+EE!D27+EL!D27+ES!D27+FI!D27+FR!D27+HR!D27+HU!D27+IE!D27+IT!D27+LT!D27+LU!D27+LV!D27+MT!D27+NL!D27+PL!D27+PT!D27+RO!D27+SE!D27+SI!D27+SK!D27</f>
        <v>5115.7682027291148</v>
      </c>
      <c r="E27" s="27">
        <f>AT!E27+BE!E27+BG!E27+CY!E27+CZ!E27+DE!E27+DK!E27+EE!E27+EL!E27+ES!E27+FI!E27+FR!E27+HR!E27+HU!E27+IE!E27+IT!E27+LT!E27+LU!E27+LV!E27+MT!E27+NL!E27+PL!E27+PT!E27+RO!E27+SE!E27+SI!E27+SK!E27</f>
        <v>4681.6004371357849</v>
      </c>
      <c r="F27" s="27">
        <f>AT!F27+BE!F27+BG!F27+CY!F27+CZ!F27+DE!F27+DK!F27+EE!F27+EL!F27+ES!F27+FI!F27+FR!F27+HR!F27+HU!F27+IE!F27+IT!F27+LT!F27+LU!F27+LV!F27+MT!F27+NL!F27+PL!F27+PT!F27+RO!F27+SE!F27+SI!F27+SK!F27</f>
        <v>4517.8985105698612</v>
      </c>
      <c r="G27" s="27">
        <f>AT!G27+BE!G27+BG!G27+CY!G27+CZ!G27+DE!G27+DK!G27+EE!G27+EL!G27+ES!G27+FI!G27+FR!G27+HR!G27+HU!G27+IE!G27+IT!G27+LT!G27+LU!G27+LV!G27+MT!G27+NL!G27+PL!G27+PT!G27+RO!G27+SE!G27+SI!G27+SK!G27</f>
        <v>4966.0563949589168</v>
      </c>
      <c r="H27" s="27">
        <f>AT!H27+BE!H27+BG!H27+CY!H27+CZ!H27+DE!H27+DK!H27+EE!H27+EL!H27+ES!H27+FI!H27+FR!H27+HR!H27+HU!H27+IE!H27+IT!H27+LT!H27+LU!H27+LV!H27+MT!H27+NL!H27+PL!H27+PT!H27+RO!H27+SE!H27+SI!H27+SK!H27</f>
        <v>5284.4444760657498</v>
      </c>
      <c r="I27" s="27">
        <f>AT!I27+BE!I27+BG!I27+CY!I27+CZ!I27+DE!I27+DK!I27+EE!I27+EL!I27+ES!I27+FI!I27+FR!I27+HR!I27+HU!I27+IE!I27+IT!I27+LT!I27+LU!I27+LV!I27+MT!I27+NL!I27+PL!I27+PT!I27+RO!I27+SE!I27+SI!I27+SK!I27</f>
        <v>5580.4530113206074</v>
      </c>
      <c r="J27" s="27">
        <f>AT!J27+BE!J27+BG!J27+CY!J27+CZ!J27+DE!J27+DK!J27+EE!J27+EL!J27+ES!J27+FI!J27+FR!J27+HR!J27+HU!J27+IE!J27+IT!J27+LT!J27+LU!J27+LV!J27+MT!J27+NL!J27+PL!J27+PT!J27+RO!J27+SE!J27+SI!J27+SK!J27</f>
        <v>5402.0642920048331</v>
      </c>
      <c r="K27" s="27">
        <f>AT!K27+BE!K27+BG!K27+CY!K27+CZ!K27+DE!K27+DK!K27+EE!K27+EL!K27+ES!K27+FI!K27+FR!K27+HR!K27+HU!K27+IE!K27+IT!K27+LT!K27+LU!K27+LV!K27+MT!K27+NL!K27+PL!K27+PT!K27+RO!K27+SE!K27+SI!K27+SK!K27</f>
        <v>4759.0217173320398</v>
      </c>
      <c r="L27" s="27">
        <f>AT!L27+BE!L27+BG!L27+CY!L27+CZ!L27+DE!L27+DK!L27+EE!L27+EL!L27+ES!L27+FI!L27+FR!L27+HR!L27+HU!L27+IE!L27+IT!L27+LT!L27+LU!L27+LV!L27+MT!L27+NL!L27+PL!L27+PT!L27+RO!L27+SE!L27+SI!L27+SK!L27</f>
        <v>4800.0764493067472</v>
      </c>
      <c r="M27" s="27">
        <f>AT!M27+BE!M27+BG!M27+CY!M27+CZ!M27+DE!M27+DK!M27+EE!M27+EL!M27+ES!M27+FI!M27+FR!M27+HR!M27+HU!M27+IE!M27+IT!M27+LT!M27+LU!M27+LV!M27+MT!M27+NL!M27+PL!M27+PT!M27+RO!M27+SE!M27+SI!M27+SK!M27</f>
        <v>4540.4680213727188</v>
      </c>
      <c r="N27" s="27">
        <f>AT!N27+BE!N27+BG!N27+CY!N27+CZ!N27+DE!N27+DK!N27+EE!N27+EL!N27+ES!N27+FI!N27+FR!N27+HR!N27+HU!N27+IE!N27+IT!N27+LT!N27+LU!N27+LV!N27+MT!N27+NL!N27+PL!N27+PT!N27+RO!N27+SE!N27+SI!N27+SK!N27</f>
        <v>4306.7369179131629</v>
      </c>
      <c r="O27" s="27">
        <f>AT!O27+BE!O27+BG!O27+CY!O27+CZ!O27+DE!O27+DK!O27+EE!O27+EL!O27+ES!O27+FI!O27+FR!O27+HR!O27+HU!O27+IE!O27+IT!O27+LT!O27+LU!O27+LV!O27+MT!O27+NL!O27+PL!O27+PT!O27+RO!O27+SE!O27+SI!O27+SK!O27</f>
        <v>4121.4511584660668</v>
      </c>
      <c r="P27" s="27">
        <f>AT!P27+BE!P27+BG!P27+CY!P27+CZ!P27+DE!P27+DK!P27+EE!P27+EL!P27+ES!P27+FI!P27+FR!P27+HR!P27+HU!P27+IE!P27+IT!P27+LT!P27+LU!P27+LV!P27+MT!P27+NL!P27+PL!P27+PT!P27+RO!P27+SE!P27+SI!P27+SK!P27</f>
        <v>3741.8039532659459</v>
      </c>
      <c r="Q27" s="27">
        <f>AT!Q27+BE!Q27+BG!Q27+CY!Q27+CZ!Q27+DE!Q27+DK!Q27+EE!Q27+EL!Q27+ES!Q27+FI!Q27+FR!Q27+HR!Q27+HU!Q27+IE!Q27+IT!Q27+LT!Q27+LU!Q27+LV!Q27+MT!Q27+NL!Q27+PL!Q27+PT!Q27+RO!Q27+SE!Q27+SI!Q27+SK!Q27</f>
        <v>3624.5691393294205</v>
      </c>
      <c r="R27" s="27">
        <f>AT!R27+BE!R27+BG!R27+CY!R27+CZ!R27+DE!R27+DK!R27+EE!R27+EL!R27+ES!R27+FI!R27+FR!R27+HR!R27+HU!R27+IE!R27+IT!R27+LT!R27+LU!R27+LV!R27+MT!R27+NL!R27+PL!R27+PT!R27+RO!R27+SE!R27+SI!R27+SK!R27</f>
        <v>3696.8107645124333</v>
      </c>
      <c r="S27" s="27">
        <f>AT!S27+BE!S27+BG!S27+CY!S27+CZ!S27+DE!S27+DK!S27+EE!S27+EL!S27+ES!S27+FI!S27+FR!S27+HR!S27+HU!S27+IE!S27+IT!S27+LT!S27+LU!S27+LV!S27+MT!S27+NL!S27+PL!S27+PT!S27+RO!S27+SE!S27+SI!S27+SK!S27</f>
        <v>3480.0147378862748</v>
      </c>
      <c r="T27" s="27">
        <f>AT!T27+BE!T27+BG!T27+CY!T27+CZ!T27+DE!T27+DK!T27+EE!T27+EL!T27+ES!T27+FI!T27+FR!T27+HR!T27+HU!T27+IE!T27+IT!T27+LT!T27+LU!T27+LV!T27+MT!T27+NL!T27+PL!T27+PT!T27+RO!T27+SE!T27+SI!T27+SK!T27</f>
        <v>3493.7232545184461</v>
      </c>
      <c r="U27" s="27">
        <f>AT!U27+BE!U27+BG!U27+CY!U27+CZ!U27+DE!U27+DK!U27+EE!U27+EL!U27+ES!U27+FI!U27+FR!U27+HR!U27+HU!U27+IE!U27+IT!U27+LT!U27+LU!U27+LV!U27+MT!U27+NL!U27+PL!U27+PT!U27+RO!U27+SE!U27+SI!U27+SK!U27</f>
        <v>3724.4163589874724</v>
      </c>
      <c r="V27" s="27">
        <f>AT!V27+BE!V27+BG!V27+CY!V27+CZ!V27+DE!V27+DK!V27+EE!V27+EL!V27+ES!V27+FI!V27+FR!V27+HR!V27+HU!V27+IE!V27+IT!V27+LT!V27+LU!V27+LV!V27+MT!V27+NL!V27+PL!V27+PT!V27+RO!V27+SE!V27+SI!V27+SK!V27</f>
        <v>4004.2180059341858</v>
      </c>
      <c r="W27" s="27">
        <f>AT!W27+BE!W27+BG!W27+CY!W27+CZ!W27+DE!W27+DK!W27+EE!W27+EL!W27+ES!W27+FI!W27+FR!W27+HR!W27+HU!W27+IE!W27+IT!W27+LT!W27+LU!W27+LV!W27+MT!W27+NL!W27+PL!W27+PT!W27+RO!W27+SE!W27+SI!W27+SK!W27</f>
        <v>3682.0190254497807</v>
      </c>
      <c r="X27" s="27">
        <f>AT!X27+BE!X27+BG!X27+CY!X27+CZ!X27+DE!X27+DK!X27+EE!X27+EL!X27+ES!X27+FI!X27+FR!X27+HR!X27+HU!X27+IE!X27+IT!X27+LT!X27+LU!X27+LV!X27+MT!X27+NL!X27+PL!X27+PT!X27+RO!X27+SE!X27+SI!X27+SK!X27</f>
        <v>3609.186840740113</v>
      </c>
      <c r="Y27" s="27">
        <f>AT!Y27+BE!Y27+BG!Y27+CY!Y27+CZ!Y27+DE!Y27+DK!Y27+EE!Y27+EL!Y27+ES!Y27+FI!Y27+FR!Y27+HR!Y27+HU!Y27+IE!Y27+IT!Y27+LT!Y27+LU!Y27+LV!Y27+MT!Y27+NL!Y27+PL!Y27+PT!Y27+RO!Y27+SE!Y27+SI!Y27+SK!Y27</f>
        <v>3570.9584871546035</v>
      </c>
      <c r="Z27" s="27">
        <f>AT!Z27+BE!Z27+BG!Z27+CY!Z27+CZ!Z27+DE!Z27+DK!Z27+EE!Z27+EL!Z27+ES!Z27+FI!Z27+FR!Z27+HR!Z27+HU!Z27+IE!Z27+IT!Z27+LT!Z27+LU!Z27+LV!Z27+MT!Z27+NL!Z27+PL!Z27+PT!Z27+RO!Z27+SE!Z27+SI!Z27+SK!Z27</f>
        <v>3796.3168557083823</v>
      </c>
      <c r="AA27" s="27">
        <f>AT!AA27+BE!AA27+BG!AA27+CY!AA27+CZ!AA27+DE!AA27+DK!AA27+EE!AA27+EL!AA27+ES!AA27+FI!AA27+FR!AA27+HR!AA27+HU!AA27+IE!AA27+IT!AA27+LT!AA27+LU!AA27+LV!AA27+MT!AA27+NL!AA27+PL!AA27+PT!AA27+RO!AA27+SE!AA27+SI!AA27+SK!AA27</f>
        <v>6037.4521719414752</v>
      </c>
      <c r="AB27" s="27">
        <f>AT!AB27+BE!AB27+BG!AB27+CY!AB27+CZ!AB27+DE!AB27+DK!AB27+EE!AB27+EL!AB27+ES!AB27+FI!AB27+FR!AB27+HR!AB27+HU!AB27+IE!AB27+IT!AB27+LT!AB27+LU!AB27+LV!AB27+MT!AB27+NL!AB27+PL!AB27+PT!AB27+RO!AB27+SE!AB27+SI!AB27+SK!AB27</f>
        <v>6112.3512704057357</v>
      </c>
      <c r="AC27" s="27">
        <f>AT!AC27+BE!AC27+BG!AC27+CY!AC27+CZ!AC27+DE!AC27+DK!AC27+EE!AC27+EL!AC27+ES!AC27+FI!AC27+FR!AC27+HR!AC27+HU!AC27+IE!AC27+IT!AC27+LT!AC27+LU!AC27+LV!AC27+MT!AC27+NL!AC27+PL!AC27+PT!AC27+RO!AC27+SE!AC27+SI!AC27+SK!AC27</f>
        <v>5584.7519248047265</v>
      </c>
      <c r="AD27" s="27">
        <f>AT!AD27+BE!AD27+BG!AD27+CY!AD27+CZ!AD27+DE!AD27+DK!AD27+EE!AD27+EL!AD27+ES!AD27+FI!AD27+FR!AD27+HR!AD27+HU!AD27+IE!AD27+IT!AD27+LT!AD27+LU!AD27+LV!AD27+MT!AD27+NL!AD27+PL!AD27+PT!AD27+RO!AD27+SE!AD27+SI!AD27+SK!AD27</f>
        <v>5560.079232110108</v>
      </c>
      <c r="AE27" s="27">
        <f>AT!AE27+BE!AE27+BG!AE27+CY!AE27+CZ!AE27+DE!AE27+DK!AE27+EE!AE27+EL!AE27+ES!AE27+FI!AE27+FR!AE27+HR!AE27+HU!AE27+IE!AE27+IT!AE27+LT!AE27+LU!AE27+LV!AE27+MT!AE27+NL!AE27+PL!AE27+PT!AE27+RO!AE27+SE!AE27+SI!AE27+SK!AE27</f>
        <v>5772.0307610507061</v>
      </c>
      <c r="AF27" s="27">
        <f>AT!AF27+BE!AF27+BG!AF27+CY!AF27+CZ!AF27+DE!AF27+DK!AF27+EE!AF27+EL!AF27+ES!AF27+FI!AF27+FR!AF27+HR!AF27+HU!AF27+IE!AF27+IT!AF27+LT!AF27+LU!AF27+LV!AF27+MT!AF27+NL!AF27+PL!AF27+PT!AF27+RO!AF27+SE!AF27+SI!AF27+SK!AF27</f>
        <v>6204.2575898754112</v>
      </c>
      <c r="AG27" s="27">
        <f>AT!AG27+BE!AG27+BG!AG27+CY!AG27+CZ!AG27+DE!AG27+DK!AG27+EE!AG27+EL!AG27+ES!AG27+FI!AG27+FR!AG27+HR!AG27+HU!AG27+IE!AG27+IT!AG27+LT!AG27+LU!AG27+LV!AG27+MT!AG27+NL!AG27+PL!AG27+PT!AG27+RO!AG27+SE!AG27+SI!AG27+SK!AG27</f>
        <v>6856.5577353670224</v>
      </c>
    </row>
    <row r="28" spans="1:33" x14ac:dyDescent="0.25">
      <c r="A28" s="26" t="s">
        <v>14</v>
      </c>
      <c r="B28" s="27">
        <f>AT!B28+BE!B28+BG!B28+CY!B28+CZ!B28+DE!B28+DK!B28+EE!B28+EL!B28+ES!B28+FI!B28+FR!B28+HR!B28+HU!B28+IE!B28+IT!B28+LT!B28+LU!B28+LV!B28+MT!B28+NL!B28+PL!B28+PT!B28+RO!B28+SE!B28+SI!B28+SK!B28</f>
        <v>4812.1550032750283</v>
      </c>
      <c r="C28" s="27">
        <f>AT!C28+BE!C28+BG!C28+CY!C28+CZ!C28+DE!C28+DK!C28+EE!C28+EL!C28+ES!C28+FI!C28+FR!C28+HR!C28+HU!C28+IE!C28+IT!C28+LT!C28+LU!C28+LV!C28+MT!C28+NL!C28+PL!C28+PT!C28+RO!C28+SE!C28+SI!C28+SK!C28</f>
        <v>4638.5803909323067</v>
      </c>
      <c r="D28" s="27">
        <f>AT!D28+BE!D28+BG!D28+CY!D28+CZ!D28+DE!D28+DK!D28+EE!D28+EL!D28+ES!D28+FI!D28+FR!D28+HR!D28+HU!D28+IE!D28+IT!D28+LT!D28+LU!D28+LV!D28+MT!D28+NL!D28+PL!D28+PT!D28+RO!D28+SE!D28+SI!D28+SK!D28</f>
        <v>4576.183309557352</v>
      </c>
      <c r="E28" s="27">
        <f>AT!E28+BE!E28+BG!E28+CY!E28+CZ!E28+DE!E28+DK!E28+EE!E28+EL!E28+ES!E28+FI!E28+FR!E28+HR!E28+HU!E28+IE!E28+IT!E28+LT!E28+LU!E28+LV!E28+MT!E28+NL!E28+PL!E28+PT!E28+RO!E28+SE!E28+SI!E28+SK!E28</f>
        <v>5120.6890982723853</v>
      </c>
      <c r="F28" s="27">
        <f>AT!F28+BE!F28+BG!F28+CY!F28+CZ!F28+DE!F28+DK!F28+EE!F28+EL!F28+ES!F28+FI!F28+FR!F28+HR!F28+HU!F28+IE!F28+IT!F28+LT!F28+LU!F28+LV!F28+MT!F28+NL!F28+PL!F28+PT!F28+RO!F28+SE!F28+SI!F28+SK!F28</f>
        <v>5232.8353940819197</v>
      </c>
      <c r="G28" s="27">
        <f>AT!G28+BE!G28+BG!G28+CY!G28+CZ!G28+DE!G28+DK!G28+EE!G28+EL!G28+ES!G28+FI!G28+FR!G28+HR!G28+HU!G28+IE!G28+IT!G28+LT!G28+LU!G28+LV!G28+MT!G28+NL!G28+PL!G28+PT!G28+RO!G28+SE!G28+SI!G28+SK!G28</f>
        <v>4888.4619233337235</v>
      </c>
      <c r="H28" s="27">
        <f>AT!H28+BE!H28+BG!H28+CY!H28+CZ!H28+DE!H28+DK!H28+EE!H28+EL!H28+ES!H28+FI!H28+FR!H28+HR!H28+HU!H28+IE!H28+IT!H28+LT!H28+LU!H28+LV!H28+MT!H28+NL!H28+PL!H28+PT!H28+RO!H28+SE!H28+SI!H28+SK!H28</f>
        <v>5089.2997656215903</v>
      </c>
      <c r="I28" s="27">
        <f>AT!I28+BE!I28+BG!I28+CY!I28+CZ!I28+DE!I28+DK!I28+EE!I28+EL!I28+ES!I28+FI!I28+FR!I28+HR!I28+HU!I28+IE!I28+IT!I28+LT!I28+LU!I28+LV!I28+MT!I28+NL!I28+PL!I28+PT!I28+RO!I28+SE!I28+SI!I28+SK!I28</f>
        <v>5492.9781128015684</v>
      </c>
      <c r="J28" s="27">
        <f>AT!J28+BE!J28+BG!J28+CY!J28+CZ!J28+DE!J28+DK!J28+EE!J28+EL!J28+ES!J28+FI!J28+FR!J28+HR!J28+HU!J28+IE!J28+IT!J28+LT!J28+LU!J28+LV!J28+MT!J28+NL!J28+PL!J28+PT!J28+RO!J28+SE!J28+SI!J28+SK!J28</f>
        <v>6121.3019604544224</v>
      </c>
      <c r="K28" s="27">
        <f>AT!K28+BE!K28+BG!K28+CY!K28+CZ!K28+DE!K28+DK!K28+EE!K28+EL!K28+ES!K28+FI!K28+FR!K28+HR!K28+HU!K28+IE!K28+IT!K28+LT!K28+LU!K28+LV!K28+MT!K28+NL!K28+PL!K28+PT!K28+RO!K28+SE!K28+SI!K28+SK!K28</f>
        <v>6672.1327335921706</v>
      </c>
      <c r="L28" s="27">
        <f>AT!L28+BE!L28+BG!L28+CY!L28+CZ!L28+DE!L28+DK!L28+EE!L28+EL!L28+ES!L28+FI!L28+FR!L28+HR!L28+HU!L28+IE!L28+IT!L28+LT!L28+LU!L28+LV!L28+MT!L28+NL!L28+PL!L28+PT!L28+RO!L28+SE!L28+SI!L28+SK!L28</f>
        <v>7548.9629739650127</v>
      </c>
      <c r="M28" s="27">
        <f>AT!M28+BE!M28+BG!M28+CY!M28+CZ!M28+DE!M28+DK!M28+EE!M28+EL!M28+ES!M28+FI!M28+FR!M28+HR!M28+HU!M28+IE!M28+IT!M28+LT!M28+LU!M28+LV!M28+MT!M28+NL!M28+PL!M28+PT!M28+RO!M28+SE!M28+SI!M28+SK!M28</f>
        <v>7710.3166582077311</v>
      </c>
      <c r="N28" s="27">
        <f>AT!N28+BE!N28+BG!N28+CY!N28+CZ!N28+DE!N28+DK!N28+EE!N28+EL!N28+ES!N28+FI!N28+FR!N28+HR!N28+HU!N28+IE!N28+IT!N28+LT!N28+LU!N28+LV!N28+MT!N28+NL!N28+PL!N28+PT!N28+RO!N28+SE!N28+SI!N28+SK!N28</f>
        <v>7923.6563784045684</v>
      </c>
      <c r="O28" s="27">
        <f>AT!O28+BE!O28+BG!O28+CY!O28+CZ!O28+DE!O28+DK!O28+EE!O28+EL!O28+ES!O28+FI!O28+FR!O28+HR!O28+HU!O28+IE!O28+IT!O28+LT!O28+LU!O28+LV!O28+MT!O28+NL!O28+PL!O28+PT!O28+RO!O28+SE!O28+SI!O28+SK!O28</f>
        <v>8563.5999024996618</v>
      </c>
      <c r="P28" s="27">
        <f>AT!P28+BE!P28+BG!P28+CY!P28+CZ!P28+DE!P28+DK!P28+EE!P28+EL!P28+ES!P28+FI!P28+FR!P28+HR!P28+HU!P28+IE!P28+IT!P28+LT!P28+LU!P28+LV!P28+MT!P28+NL!P28+PL!P28+PT!P28+RO!P28+SE!P28+SI!P28+SK!P28</f>
        <v>9190.7107661447262</v>
      </c>
      <c r="Q28" s="27">
        <f>AT!Q28+BE!Q28+BG!Q28+CY!Q28+CZ!Q28+DE!Q28+DK!Q28+EE!Q28+EL!Q28+ES!Q28+FI!Q28+FR!Q28+HR!Q28+HU!Q28+IE!Q28+IT!Q28+LT!Q28+LU!Q28+LV!Q28+MT!Q28+NL!Q28+PL!Q28+PT!Q28+RO!Q28+SE!Q28+SI!Q28+SK!Q28</f>
        <v>8851.6332229662148</v>
      </c>
      <c r="R28" s="27">
        <f>AT!R28+BE!R28+BG!R28+CY!R28+CZ!R28+DE!R28+DK!R28+EE!R28+EL!R28+ES!R28+FI!R28+FR!R28+HR!R28+HU!R28+IE!R28+IT!R28+LT!R28+LU!R28+LV!R28+MT!R28+NL!R28+PL!R28+PT!R28+RO!R28+SE!R28+SI!R28+SK!R28</f>
        <v>9078.9985691849597</v>
      </c>
      <c r="S28" s="27">
        <f>AT!S28+BE!S28+BG!S28+CY!S28+CZ!S28+DE!S28+DK!S28+EE!S28+EL!S28+ES!S28+FI!S28+FR!S28+HR!S28+HU!S28+IE!S28+IT!S28+LT!S28+LU!S28+LV!S28+MT!S28+NL!S28+PL!S28+PT!S28+RO!S28+SE!S28+SI!S28+SK!S28</f>
        <v>9569.1691273096312</v>
      </c>
      <c r="T28" s="27">
        <f>AT!T28+BE!T28+BG!T28+CY!T28+CZ!T28+DE!T28+DK!T28+EE!T28+EL!T28+ES!T28+FI!T28+FR!T28+HR!T28+HU!T28+IE!T28+IT!T28+LT!T28+LU!T28+LV!T28+MT!T28+NL!T28+PL!T28+PT!T28+RO!T28+SE!T28+SI!T28+SK!T28</f>
        <v>9402.5455340396529</v>
      </c>
      <c r="U28" s="27">
        <f>AT!U28+BE!U28+BG!U28+CY!U28+CZ!U28+DE!U28+DK!U28+EE!U28+EL!U28+ES!U28+FI!U28+FR!U28+HR!U28+HU!U28+IE!U28+IT!U28+LT!U28+LU!U28+LV!U28+MT!U28+NL!U28+PL!U28+PT!U28+RO!U28+SE!U28+SI!U28+SK!U28</f>
        <v>8630.4519134091843</v>
      </c>
      <c r="V28" s="27">
        <f>AT!V28+BE!V28+BG!V28+CY!V28+CZ!V28+DE!V28+DK!V28+EE!V28+EL!V28+ES!V28+FI!V28+FR!V28+HR!V28+HU!V28+IE!V28+IT!V28+LT!V28+LU!V28+LV!V28+MT!V28+NL!V28+PL!V28+PT!V28+RO!V28+SE!V28+SI!V28+SK!V28</f>
        <v>8759.6547933828824</v>
      </c>
      <c r="W28" s="27">
        <f>AT!W28+BE!W28+BG!W28+CY!W28+CZ!W28+DE!W28+DK!W28+EE!W28+EL!W28+ES!W28+FI!W28+FR!W28+HR!W28+HU!W28+IE!W28+IT!W28+LT!W28+LU!W28+LV!W28+MT!W28+NL!W28+PL!W28+PT!W28+RO!W28+SE!W28+SI!W28+SK!W28</f>
        <v>8310.622901482493</v>
      </c>
      <c r="X28" s="27">
        <f>AT!X28+BE!X28+BG!X28+CY!X28+CZ!X28+DE!X28+DK!X28+EE!X28+EL!X28+ES!X28+FI!X28+FR!X28+HR!X28+HU!X28+IE!X28+IT!X28+LT!X28+LU!X28+LV!X28+MT!X28+NL!X28+PL!X28+PT!X28+RO!X28+SE!X28+SI!X28+SK!X28</f>
        <v>7697.2246672556166</v>
      </c>
      <c r="Y28" s="27">
        <f>AT!Y28+BE!Y28+BG!Y28+CY!Y28+CZ!Y28+DE!Y28+DK!Y28+EE!Y28+EL!Y28+ES!Y28+FI!Y28+FR!Y28+HR!Y28+HU!Y28+IE!Y28+IT!Y28+LT!Y28+LU!Y28+LV!Y28+MT!Y28+NL!Y28+PL!Y28+PT!Y28+RO!Y28+SE!Y28+SI!Y28+SK!Y28</f>
        <v>7368.5791783845616</v>
      </c>
      <c r="Z28" s="27">
        <f>AT!Z28+BE!Z28+BG!Z28+CY!Z28+CZ!Z28+DE!Z28+DK!Z28+EE!Z28+EL!Z28+ES!Z28+FI!Z28+FR!Z28+HR!Z28+HU!Z28+IE!Z28+IT!Z28+LT!Z28+LU!Z28+LV!Z28+MT!Z28+NL!Z28+PL!Z28+PT!Z28+RO!Z28+SE!Z28+SI!Z28+SK!Z28</f>
        <v>6904.4797596331264</v>
      </c>
      <c r="AA28" s="27">
        <f>AT!AA28+BE!AA28+BG!AA28+CY!AA28+CZ!AA28+DE!AA28+DK!AA28+EE!AA28+EL!AA28+ES!AA28+FI!AA28+FR!AA28+HR!AA28+HU!AA28+IE!AA28+IT!AA28+LT!AA28+LU!AA28+LV!AA28+MT!AA28+NL!AA28+PL!AA28+PT!AA28+RO!AA28+SE!AA28+SI!AA28+SK!AA28</f>
        <v>4805.6329299722747</v>
      </c>
      <c r="AB28" s="27">
        <f>AT!AB28+BE!AB28+BG!AB28+CY!AB28+CZ!AB28+DE!AB28+DK!AB28+EE!AB28+EL!AB28+ES!AB28+FI!AB28+FR!AB28+HR!AB28+HU!AB28+IE!AB28+IT!AB28+LT!AB28+LU!AB28+LV!AB28+MT!AB28+NL!AB28+PL!AB28+PT!AB28+RO!AB28+SE!AB28+SI!AB28+SK!AB28</f>
        <v>5545.1929159540068</v>
      </c>
      <c r="AC28" s="27">
        <f>AT!AC28+BE!AC28+BG!AC28+CY!AC28+CZ!AC28+DE!AC28+DK!AC28+EE!AC28+EL!AC28+ES!AC28+FI!AC28+FR!AC28+HR!AC28+HU!AC28+IE!AC28+IT!AC28+LT!AC28+LU!AC28+LV!AC28+MT!AC28+NL!AC28+PL!AC28+PT!AC28+RO!AC28+SE!AC28+SI!AC28+SK!AC28</f>
        <v>6243.1941471152159</v>
      </c>
      <c r="AD28" s="27">
        <f>AT!AD28+BE!AD28+BG!AD28+CY!AD28+CZ!AD28+DE!AD28+DK!AD28+EE!AD28+EL!AD28+ES!AD28+FI!AD28+FR!AD28+HR!AD28+HU!AD28+IE!AD28+IT!AD28+LT!AD28+LU!AD28+LV!AD28+MT!AD28+NL!AD28+PL!AD28+PT!AD28+RO!AD28+SE!AD28+SI!AD28+SK!AD28</f>
        <v>6616.5745626960688</v>
      </c>
      <c r="AE28" s="27">
        <f>AT!AE28+BE!AE28+BG!AE28+CY!AE28+CZ!AE28+DE!AE28+DK!AE28+EE!AE28+EL!AE28+ES!AE28+FI!AE28+FR!AE28+HR!AE28+HU!AE28+IE!AE28+IT!AE28+LT!AE28+LU!AE28+LV!AE28+MT!AE28+NL!AE28+PL!AE28+PT!AE28+RO!AE28+SE!AE28+SI!AE28+SK!AE28</f>
        <v>6508.1236641374935</v>
      </c>
      <c r="AF28" s="27">
        <f>AT!AF28+BE!AF28+BG!AF28+CY!AF28+CZ!AF28+DE!AF28+DK!AF28+EE!AF28+EL!AF28+ES!AF28+FI!AF28+FR!AF28+HR!AF28+HU!AF28+IE!AF28+IT!AF28+LT!AF28+LU!AF28+LV!AF28+MT!AF28+NL!AF28+PL!AF28+PT!AF28+RO!AF28+SE!AF28+SI!AF28+SK!AF28</f>
        <v>4044.8524892952737</v>
      </c>
      <c r="AG28" s="27">
        <f>AT!AG28+BE!AG28+BG!AG28+CY!AG28+CZ!AG28+DE!AG28+DK!AG28+EE!AG28+EL!AG28+ES!AG28+FI!AG28+FR!AG28+HR!AG28+HU!AG28+IE!AG28+IT!AG28+LT!AG28+LU!AG28+LV!AG28+MT!AG28+NL!AG28+PL!AG28+PT!AG28+RO!AG28+SE!AG28+SI!AG28+SK!AG28</f>
        <v>3848.0124876015434</v>
      </c>
    </row>
    <row r="29" spans="1:33" x14ac:dyDescent="0.25">
      <c r="A29" s="26" t="s">
        <v>15</v>
      </c>
      <c r="B29" s="27">
        <f>AT!B29+BE!B29+BG!B29+CY!B29+CZ!B29+DE!B29+DK!B29+EE!B29+EL!B29+ES!B29+FI!B29+FR!B29+HR!B29+HU!B29+IE!B29+IT!B29+LT!B29+LU!B29+LV!B29+MT!B29+NL!B29+PL!B29+PT!B29+RO!B29+SE!B29+SI!B29+SK!B29</f>
        <v>0</v>
      </c>
      <c r="C29" s="27">
        <f>AT!C29+BE!C29+BG!C29+CY!C29+CZ!C29+DE!C29+DK!C29+EE!C29+EL!C29+ES!C29+FI!C29+FR!C29+HR!C29+HU!C29+IE!C29+IT!C29+LT!C29+LU!C29+LV!C29+MT!C29+NL!C29+PL!C29+PT!C29+RO!C29+SE!C29+SI!C29+SK!C29</f>
        <v>0</v>
      </c>
      <c r="D29" s="27">
        <f>AT!D29+BE!D29+BG!D29+CY!D29+CZ!D29+DE!D29+DK!D29+EE!D29+EL!D29+ES!D29+FI!D29+FR!D29+HR!D29+HU!D29+IE!D29+IT!D29+LT!D29+LU!D29+LV!D29+MT!D29+NL!D29+PL!D29+PT!D29+RO!D29+SE!D29+SI!D29+SK!D29</f>
        <v>0</v>
      </c>
      <c r="E29" s="27">
        <f>AT!E29+BE!E29+BG!E29+CY!E29+CZ!E29+DE!E29+DK!E29+EE!E29+EL!E29+ES!E29+FI!E29+FR!E29+HR!E29+HU!E29+IE!E29+IT!E29+LT!E29+LU!E29+LV!E29+MT!E29+NL!E29+PL!E29+PT!E29+RO!E29+SE!E29+SI!E29+SK!E29</f>
        <v>0</v>
      </c>
      <c r="F29" s="27">
        <f>AT!F29+BE!F29+BG!F29+CY!F29+CZ!F29+DE!F29+DK!F29+EE!F29+EL!F29+ES!F29+FI!F29+FR!F29+HR!F29+HU!F29+IE!F29+IT!F29+LT!F29+LU!F29+LV!F29+MT!F29+NL!F29+PL!F29+PT!F29+RO!F29+SE!F29+SI!F29+SK!F29</f>
        <v>0</v>
      </c>
      <c r="G29" s="27">
        <f>AT!G29+BE!G29+BG!G29+CY!G29+CZ!G29+DE!G29+DK!G29+EE!G29+EL!G29+ES!G29+FI!G29+FR!G29+HR!G29+HU!G29+IE!G29+IT!G29+LT!G29+LU!G29+LV!G29+MT!G29+NL!G29+PL!G29+PT!G29+RO!G29+SE!G29+SI!G29+SK!G29</f>
        <v>0</v>
      </c>
      <c r="H29" s="27">
        <f>AT!H29+BE!H29+BG!H29+CY!H29+CZ!H29+DE!H29+DK!H29+EE!H29+EL!H29+ES!H29+FI!H29+FR!H29+HR!H29+HU!H29+IE!H29+IT!H29+LT!H29+LU!H29+LV!H29+MT!H29+NL!H29+PL!H29+PT!H29+RO!H29+SE!H29+SI!H29+SK!H29</f>
        <v>0</v>
      </c>
      <c r="I29" s="27">
        <f>AT!I29+BE!I29+BG!I29+CY!I29+CZ!I29+DE!I29+DK!I29+EE!I29+EL!I29+ES!I29+FI!I29+FR!I29+HR!I29+HU!I29+IE!I29+IT!I29+LT!I29+LU!I29+LV!I29+MT!I29+NL!I29+PL!I29+PT!I29+RO!I29+SE!I29+SI!I29+SK!I29</f>
        <v>0</v>
      </c>
      <c r="J29" s="27">
        <f>AT!J29+BE!J29+BG!J29+CY!J29+CZ!J29+DE!J29+DK!J29+EE!J29+EL!J29+ES!J29+FI!J29+FR!J29+HR!J29+HU!J29+IE!J29+IT!J29+LT!J29+LU!J29+LV!J29+MT!J29+NL!J29+PL!J29+PT!J29+RO!J29+SE!J29+SI!J29+SK!J29</f>
        <v>0</v>
      </c>
      <c r="K29" s="27">
        <f>AT!K29+BE!K29+BG!K29+CY!K29+CZ!K29+DE!K29+DK!K29+EE!K29+EL!K29+ES!K29+FI!K29+FR!K29+HR!K29+HU!K29+IE!K29+IT!K29+LT!K29+LU!K29+LV!K29+MT!K29+NL!K29+PL!K29+PT!K29+RO!K29+SE!K29+SI!K29+SK!K29</f>
        <v>0</v>
      </c>
      <c r="L29" s="27">
        <f>AT!L29+BE!L29+BG!L29+CY!L29+CZ!L29+DE!L29+DK!L29+EE!L29+EL!L29+ES!L29+FI!L29+FR!L29+HR!L29+HU!L29+IE!L29+IT!L29+LT!L29+LU!L29+LV!L29+MT!L29+NL!L29+PL!L29+PT!L29+RO!L29+SE!L29+SI!L29+SK!L29</f>
        <v>0</v>
      </c>
      <c r="M29" s="27">
        <f>AT!M29+BE!M29+BG!M29+CY!M29+CZ!M29+DE!M29+DK!M29+EE!M29+EL!M29+ES!M29+FI!M29+FR!M29+HR!M29+HU!M29+IE!M29+IT!M29+LT!M29+LU!M29+LV!M29+MT!M29+NL!M29+PL!M29+PT!M29+RO!M29+SE!M29+SI!M29+SK!M29</f>
        <v>0</v>
      </c>
      <c r="N29" s="27">
        <f>AT!N29+BE!N29+BG!N29+CY!N29+CZ!N29+DE!N29+DK!N29+EE!N29+EL!N29+ES!N29+FI!N29+FR!N29+HR!N29+HU!N29+IE!N29+IT!N29+LT!N29+LU!N29+LV!N29+MT!N29+NL!N29+PL!N29+PT!N29+RO!N29+SE!N29+SI!N29+SK!N29</f>
        <v>0</v>
      </c>
      <c r="O29" s="27">
        <f>AT!O29+BE!O29+BG!O29+CY!O29+CZ!O29+DE!O29+DK!O29+EE!O29+EL!O29+ES!O29+FI!O29+FR!O29+HR!O29+HU!O29+IE!O29+IT!O29+LT!O29+LU!O29+LV!O29+MT!O29+NL!O29+PL!O29+PT!O29+RO!O29+SE!O29+SI!O29+SK!O29</f>
        <v>0</v>
      </c>
      <c r="P29" s="27">
        <f>AT!P29+BE!P29+BG!P29+CY!P29+CZ!P29+DE!P29+DK!P29+EE!P29+EL!P29+ES!P29+FI!P29+FR!P29+HR!P29+HU!P29+IE!P29+IT!P29+LT!P29+LU!P29+LV!P29+MT!P29+NL!P29+PL!P29+PT!P29+RO!P29+SE!P29+SI!P29+SK!P29</f>
        <v>0</v>
      </c>
      <c r="Q29" s="27">
        <f>AT!Q29+BE!Q29+BG!Q29+CY!Q29+CZ!Q29+DE!Q29+DK!Q29+EE!Q29+EL!Q29+ES!Q29+FI!Q29+FR!Q29+HR!Q29+HU!Q29+IE!Q29+IT!Q29+LT!Q29+LU!Q29+LV!Q29+MT!Q29+NL!Q29+PL!Q29+PT!Q29+RO!Q29+SE!Q29+SI!Q29+SK!Q29</f>
        <v>0</v>
      </c>
      <c r="R29" s="27">
        <f>AT!R29+BE!R29+BG!R29+CY!R29+CZ!R29+DE!R29+DK!R29+EE!R29+EL!R29+ES!R29+FI!R29+FR!R29+HR!R29+HU!R29+IE!R29+IT!R29+LT!R29+LU!R29+LV!R29+MT!R29+NL!R29+PL!R29+PT!R29+RO!R29+SE!R29+SI!R29+SK!R29</f>
        <v>0</v>
      </c>
      <c r="S29" s="27">
        <f>AT!S29+BE!S29+BG!S29+CY!S29+CZ!S29+DE!S29+DK!S29+EE!S29+EL!S29+ES!S29+FI!S29+FR!S29+HR!S29+HU!S29+IE!S29+IT!S29+LT!S29+LU!S29+LV!S29+MT!S29+NL!S29+PL!S29+PT!S29+RO!S29+SE!S29+SI!S29+SK!S29</f>
        <v>0</v>
      </c>
      <c r="T29" s="27">
        <f>AT!T29+BE!T29+BG!T29+CY!T29+CZ!T29+DE!T29+DK!T29+EE!T29+EL!T29+ES!T29+FI!T29+FR!T29+HR!T29+HU!T29+IE!T29+IT!T29+LT!T29+LU!T29+LV!T29+MT!T29+NL!T29+PL!T29+PT!T29+RO!T29+SE!T29+SI!T29+SK!T29</f>
        <v>0</v>
      </c>
      <c r="U29" s="27">
        <f>AT!U29+BE!U29+BG!U29+CY!U29+CZ!U29+DE!U29+DK!U29+EE!U29+EL!U29+ES!U29+FI!U29+FR!U29+HR!U29+HU!U29+IE!U29+IT!U29+LT!U29+LU!U29+LV!U29+MT!U29+NL!U29+PL!U29+PT!U29+RO!U29+SE!U29+SI!U29+SK!U29</f>
        <v>0</v>
      </c>
      <c r="V29" s="27">
        <f>AT!V29+BE!V29+BG!V29+CY!V29+CZ!V29+DE!V29+DK!V29+EE!V29+EL!V29+ES!V29+FI!V29+FR!V29+HR!V29+HU!V29+IE!V29+IT!V29+LT!V29+LU!V29+LV!V29+MT!V29+NL!V29+PL!V29+PT!V29+RO!V29+SE!V29+SI!V29+SK!V29</f>
        <v>0</v>
      </c>
      <c r="W29" s="27">
        <f>AT!W29+BE!W29+BG!W29+CY!W29+CZ!W29+DE!W29+DK!W29+EE!W29+EL!W29+ES!W29+FI!W29+FR!W29+HR!W29+HU!W29+IE!W29+IT!W29+LT!W29+LU!W29+LV!W29+MT!W29+NL!W29+PL!W29+PT!W29+RO!W29+SE!W29+SI!W29+SK!W29</f>
        <v>0.35966873111605713</v>
      </c>
      <c r="X29" s="27">
        <f>AT!X29+BE!X29+BG!X29+CY!X29+CZ!X29+DE!X29+DK!X29+EE!X29+EL!X29+ES!X29+FI!X29+FR!X29+HR!X29+HU!X29+IE!X29+IT!X29+LT!X29+LU!X29+LV!X29+MT!X29+NL!X29+PL!X29+PT!X29+RO!X29+SE!X29+SI!X29+SK!X29</f>
        <v>0.36108168895418619</v>
      </c>
      <c r="Y29" s="27">
        <f>AT!Y29+BE!Y29+BG!Y29+CY!Y29+CZ!Y29+DE!Y29+DK!Y29+EE!Y29+EL!Y29+ES!Y29+FI!Y29+FR!Y29+HR!Y29+HU!Y29+IE!Y29+IT!Y29+LT!Y29+LU!Y29+LV!Y29+MT!Y29+NL!Y29+PL!Y29+PT!Y29+RO!Y29+SE!Y29+SI!Y29+SK!Y29</f>
        <v>0.3660857163763781</v>
      </c>
      <c r="Z29" s="27">
        <f>AT!Z29+BE!Z29+BG!Z29+CY!Z29+CZ!Z29+DE!Z29+DK!Z29+EE!Z29+EL!Z29+ES!Z29+FI!Z29+FR!Z29+HR!Z29+HU!Z29+IE!Z29+IT!Z29+LT!Z29+LU!Z29+LV!Z29+MT!Z29+NL!Z29+PL!Z29+PT!Z29+RO!Z29+SE!Z29+SI!Z29+SK!Z29</f>
        <v>0.38191069664706923</v>
      </c>
      <c r="AA29" s="27">
        <f>AT!AA29+BE!AA29+BG!AA29+CY!AA29+CZ!AA29+DE!AA29+DK!AA29+EE!AA29+EL!AA29+ES!AA29+FI!AA29+FR!AA29+HR!AA29+HU!AA29+IE!AA29+IT!AA29+LT!AA29+LU!AA29+LV!AA29+MT!AA29+NL!AA29+PL!AA29+PT!AA29+RO!AA29+SE!AA29+SI!AA29+SK!AA29</f>
        <v>0.36653130261890399</v>
      </c>
      <c r="AB29" s="27">
        <f>AT!AB29+BE!AB29+BG!AB29+CY!AB29+CZ!AB29+DE!AB29+DK!AB29+EE!AB29+EL!AB29+ES!AB29+FI!AB29+FR!AB29+HR!AB29+HU!AB29+IE!AB29+IT!AB29+LT!AB29+LU!AB29+LV!AB29+MT!AB29+NL!AB29+PL!AB29+PT!AB29+RO!AB29+SE!AB29+SI!AB29+SK!AB29</f>
        <v>0.38380054108473</v>
      </c>
      <c r="AC29" s="27">
        <f>AT!AC29+BE!AC29+BG!AC29+CY!AC29+CZ!AC29+DE!AC29+DK!AC29+EE!AC29+EL!AC29+ES!AC29+FI!AC29+FR!AC29+HR!AC29+HU!AC29+IE!AC29+IT!AC29+LT!AC29+LU!AC29+LV!AC29+MT!AC29+NL!AC29+PL!AC29+PT!AC29+RO!AC29+SE!AC29+SI!AC29+SK!AC29</f>
        <v>0.39550800510625816</v>
      </c>
      <c r="AD29" s="27">
        <f>AT!AD29+BE!AD29+BG!AD29+CY!AD29+CZ!AD29+DE!AD29+DK!AD29+EE!AD29+EL!AD29+ES!AD29+FI!AD29+FR!AD29+HR!AD29+HU!AD29+IE!AD29+IT!AD29+LT!AD29+LU!AD29+LV!AD29+MT!AD29+NL!AD29+PL!AD29+PT!AD29+RO!AD29+SE!AD29+SI!AD29+SK!AD29</f>
        <v>3.2653813051975931</v>
      </c>
      <c r="AE29" s="27">
        <f>AT!AE29+BE!AE29+BG!AE29+CY!AE29+CZ!AE29+DE!AE29+DK!AE29+EE!AE29+EL!AE29+ES!AE29+FI!AE29+FR!AE29+HR!AE29+HU!AE29+IE!AE29+IT!AE29+LT!AE29+LU!AE29+LV!AE29+MT!AE29+NL!AE29+PL!AE29+PT!AE29+RO!AE29+SE!AE29+SI!AE29+SK!AE29</f>
        <v>8.8715652080913099</v>
      </c>
      <c r="AF29" s="27">
        <f>AT!AF29+BE!AF29+BG!AF29+CY!AF29+CZ!AF29+DE!AF29+DK!AF29+EE!AF29+EL!AF29+ES!AF29+FI!AF29+FR!AF29+HR!AF29+HU!AF29+IE!AF29+IT!AF29+LT!AF29+LU!AF29+LV!AF29+MT!AF29+NL!AF29+PL!AF29+PT!AF29+RO!AF29+SE!AF29+SI!AF29+SK!AF29</f>
        <v>38.020892747304806</v>
      </c>
      <c r="AG29" s="27">
        <f>AT!AG29+BE!AG29+BG!AG29+CY!AG29+CZ!AG29+DE!AG29+DK!AG29+EE!AG29+EL!AG29+ES!AG29+FI!AG29+FR!AG29+HR!AG29+HU!AG29+IE!AG29+IT!AG29+LT!AG29+LU!AG29+LV!AG29+MT!AG29+NL!AG29+PL!AG29+PT!AG29+RO!AG29+SE!AG29+SI!AG29+SK!AG29</f>
        <v>27.038933360953358</v>
      </c>
    </row>
    <row r="30" spans="1:33" x14ac:dyDescent="0.25">
      <c r="A30" s="26" t="s">
        <v>16</v>
      </c>
      <c r="B30" s="27">
        <f>AT!B30+BE!B30+BG!B30+CY!B30+CZ!B30+DE!B30+DK!B30+EE!B30+EL!B30+ES!B30+FI!B30+FR!B30+HR!B30+HU!B30+IE!B30+IT!B30+LT!B30+LU!B30+LV!B30+MT!B30+NL!B30+PL!B30+PT!B30+RO!B30+SE!B30+SI!B30+SK!B30</f>
        <v>0</v>
      </c>
      <c r="C30" s="27">
        <f>AT!C30+BE!C30+BG!C30+CY!C30+CZ!C30+DE!C30+DK!C30+EE!C30+EL!C30+ES!C30+FI!C30+FR!C30+HR!C30+HU!C30+IE!C30+IT!C30+LT!C30+LU!C30+LV!C30+MT!C30+NL!C30+PL!C30+PT!C30+RO!C30+SE!C30+SI!C30+SK!C30</f>
        <v>0</v>
      </c>
      <c r="D30" s="27">
        <f>AT!D30+BE!D30+BG!D30+CY!D30+CZ!D30+DE!D30+DK!D30+EE!D30+EL!D30+ES!D30+FI!D30+FR!D30+HR!D30+HU!D30+IE!D30+IT!D30+LT!D30+LU!D30+LV!D30+MT!D30+NL!D30+PL!D30+PT!D30+RO!D30+SE!D30+SI!D30+SK!D30</f>
        <v>0</v>
      </c>
      <c r="E30" s="27">
        <f>AT!E30+BE!E30+BG!E30+CY!E30+CZ!E30+DE!E30+DK!E30+EE!E30+EL!E30+ES!E30+FI!E30+FR!E30+HR!E30+HU!E30+IE!E30+IT!E30+LT!E30+LU!E30+LV!E30+MT!E30+NL!E30+PL!E30+PT!E30+RO!E30+SE!E30+SI!E30+SK!E30</f>
        <v>0</v>
      </c>
      <c r="F30" s="27">
        <f>AT!F30+BE!F30+BG!F30+CY!F30+CZ!F30+DE!F30+DK!F30+EE!F30+EL!F30+ES!F30+FI!F30+FR!F30+HR!F30+HU!F30+IE!F30+IT!F30+LT!F30+LU!F30+LV!F30+MT!F30+NL!F30+PL!F30+PT!F30+RO!F30+SE!F30+SI!F30+SK!F30</f>
        <v>0</v>
      </c>
      <c r="G30" s="27">
        <f>AT!G30+BE!G30+BG!G30+CY!G30+CZ!G30+DE!G30+DK!G30+EE!G30+EL!G30+ES!G30+FI!G30+FR!G30+HR!G30+HU!G30+IE!G30+IT!G30+LT!G30+LU!G30+LV!G30+MT!G30+NL!G30+PL!G30+PT!G30+RO!G30+SE!G30+SI!G30+SK!G30</f>
        <v>0</v>
      </c>
      <c r="H30" s="27">
        <f>AT!H30+BE!H30+BG!H30+CY!H30+CZ!H30+DE!H30+DK!H30+EE!H30+EL!H30+ES!H30+FI!H30+FR!H30+HR!H30+HU!H30+IE!H30+IT!H30+LT!H30+LU!H30+LV!H30+MT!H30+NL!H30+PL!H30+PT!H30+RO!H30+SE!H30+SI!H30+SK!H30</f>
        <v>0</v>
      </c>
      <c r="I30" s="27">
        <f>AT!I30+BE!I30+BG!I30+CY!I30+CZ!I30+DE!I30+DK!I30+EE!I30+EL!I30+ES!I30+FI!I30+FR!I30+HR!I30+HU!I30+IE!I30+IT!I30+LT!I30+LU!I30+LV!I30+MT!I30+NL!I30+PL!I30+PT!I30+RO!I30+SE!I30+SI!I30+SK!I30</f>
        <v>0</v>
      </c>
      <c r="J30" s="27">
        <f>AT!J30+BE!J30+BG!J30+CY!J30+CZ!J30+DE!J30+DK!J30+EE!J30+EL!J30+ES!J30+FI!J30+FR!J30+HR!J30+HU!J30+IE!J30+IT!J30+LT!J30+LU!J30+LV!J30+MT!J30+NL!J30+PL!J30+PT!J30+RO!J30+SE!J30+SI!J30+SK!J30</f>
        <v>0</v>
      </c>
      <c r="K30" s="27">
        <f>AT!K30+BE!K30+BG!K30+CY!K30+CZ!K30+DE!K30+DK!K30+EE!K30+EL!K30+ES!K30+FI!K30+FR!K30+HR!K30+HU!K30+IE!K30+IT!K30+LT!K30+LU!K30+LV!K30+MT!K30+NL!K30+PL!K30+PT!K30+RO!K30+SE!K30+SI!K30+SK!K30</f>
        <v>0</v>
      </c>
      <c r="L30" s="27">
        <f>AT!L30+BE!L30+BG!L30+CY!L30+CZ!L30+DE!L30+DK!L30+EE!L30+EL!L30+ES!L30+FI!L30+FR!L30+HR!L30+HU!L30+IE!L30+IT!L30+LT!L30+LU!L30+LV!L30+MT!L30+NL!L30+PL!L30+PT!L30+RO!L30+SE!L30+SI!L30+SK!L30</f>
        <v>0</v>
      </c>
      <c r="M30" s="27">
        <f>AT!M30+BE!M30+BG!M30+CY!M30+CZ!M30+DE!M30+DK!M30+EE!M30+EL!M30+ES!M30+FI!M30+FR!M30+HR!M30+HU!M30+IE!M30+IT!M30+LT!M30+LU!M30+LV!M30+MT!M30+NL!M30+PL!M30+PT!M30+RO!M30+SE!M30+SI!M30+SK!M30</f>
        <v>0</v>
      </c>
      <c r="N30" s="27">
        <f>AT!N30+BE!N30+BG!N30+CY!N30+CZ!N30+DE!N30+DK!N30+EE!N30+EL!N30+ES!N30+FI!N30+FR!N30+HR!N30+HU!N30+IE!N30+IT!N30+LT!N30+LU!N30+LV!N30+MT!N30+NL!N30+PL!N30+PT!N30+RO!N30+SE!N30+SI!N30+SK!N30</f>
        <v>0</v>
      </c>
      <c r="O30" s="27">
        <f>AT!O30+BE!O30+BG!O30+CY!O30+CZ!O30+DE!O30+DK!O30+EE!O30+EL!O30+ES!O30+FI!O30+FR!O30+HR!O30+HU!O30+IE!O30+IT!O30+LT!O30+LU!O30+LV!O30+MT!O30+NL!O30+PL!O30+PT!O30+RO!O30+SE!O30+SI!O30+SK!O30</f>
        <v>0</v>
      </c>
      <c r="P30" s="27">
        <f>AT!P30+BE!P30+BG!P30+CY!P30+CZ!P30+DE!P30+DK!P30+EE!P30+EL!P30+ES!P30+FI!P30+FR!P30+HR!P30+HU!P30+IE!P30+IT!P30+LT!P30+LU!P30+LV!P30+MT!P30+NL!P30+PL!P30+PT!P30+RO!P30+SE!P30+SI!P30+SK!P30</f>
        <v>0</v>
      </c>
      <c r="Q30" s="27">
        <f>AT!Q30+BE!Q30+BG!Q30+CY!Q30+CZ!Q30+DE!Q30+DK!Q30+EE!Q30+EL!Q30+ES!Q30+FI!Q30+FR!Q30+HR!Q30+HU!Q30+IE!Q30+IT!Q30+LT!Q30+LU!Q30+LV!Q30+MT!Q30+NL!Q30+PL!Q30+PT!Q30+RO!Q30+SE!Q30+SI!Q30+SK!Q30</f>
        <v>0</v>
      </c>
      <c r="R30" s="27">
        <f>AT!R30+BE!R30+BG!R30+CY!R30+CZ!R30+DE!R30+DK!R30+EE!R30+EL!R30+ES!R30+FI!R30+FR!R30+HR!R30+HU!R30+IE!R30+IT!R30+LT!R30+LU!R30+LV!R30+MT!R30+NL!R30+PL!R30+PT!R30+RO!R30+SE!R30+SI!R30+SK!R30</f>
        <v>0</v>
      </c>
      <c r="S30" s="27">
        <f>AT!S30+BE!S30+BG!S30+CY!S30+CZ!S30+DE!S30+DK!S30+EE!S30+EL!S30+ES!S30+FI!S30+FR!S30+HR!S30+HU!S30+IE!S30+IT!S30+LT!S30+LU!S30+LV!S30+MT!S30+NL!S30+PL!S30+PT!S30+RO!S30+SE!S30+SI!S30+SK!S30</f>
        <v>0</v>
      </c>
      <c r="T30" s="27">
        <f>AT!T30+BE!T30+BG!T30+CY!T30+CZ!T30+DE!T30+DK!T30+EE!T30+EL!T30+ES!T30+FI!T30+FR!T30+HR!T30+HU!T30+IE!T30+IT!T30+LT!T30+LU!T30+LV!T30+MT!T30+NL!T30+PL!T30+PT!T30+RO!T30+SE!T30+SI!T30+SK!T30</f>
        <v>0</v>
      </c>
      <c r="U30" s="27">
        <f>AT!U30+BE!U30+BG!U30+CY!U30+CZ!U30+DE!U30+DK!U30+EE!U30+EL!U30+ES!U30+FI!U30+FR!U30+HR!U30+HU!U30+IE!U30+IT!U30+LT!U30+LU!U30+LV!U30+MT!U30+NL!U30+PL!U30+PT!U30+RO!U30+SE!U30+SI!U30+SK!U30</f>
        <v>0</v>
      </c>
      <c r="V30" s="27">
        <f>AT!V30+BE!V30+BG!V30+CY!V30+CZ!V30+DE!V30+DK!V30+EE!V30+EL!V30+ES!V30+FI!V30+FR!V30+HR!V30+HU!V30+IE!V30+IT!V30+LT!V30+LU!V30+LV!V30+MT!V30+NL!V30+PL!V30+PT!V30+RO!V30+SE!V30+SI!V30+SK!V30</f>
        <v>0</v>
      </c>
      <c r="W30" s="27">
        <f>AT!W30+BE!W30+BG!W30+CY!W30+CZ!W30+DE!W30+DK!W30+EE!W30+EL!W30+ES!W30+FI!W30+FR!W30+HR!W30+HU!W30+IE!W30+IT!W30+LT!W30+LU!W30+LV!W30+MT!W30+NL!W30+PL!W30+PT!W30+RO!W30+SE!W30+SI!W30+SK!W30</f>
        <v>0</v>
      </c>
      <c r="X30" s="27">
        <f>AT!X30+BE!X30+BG!X30+CY!X30+CZ!X30+DE!X30+DK!X30+EE!X30+EL!X30+ES!X30+FI!X30+FR!X30+HR!X30+HU!X30+IE!X30+IT!X30+LT!X30+LU!X30+LV!X30+MT!X30+NL!X30+PL!X30+PT!X30+RO!X30+SE!X30+SI!X30+SK!X30</f>
        <v>0</v>
      </c>
      <c r="Y30" s="27">
        <f>AT!Y30+BE!Y30+BG!Y30+CY!Y30+CZ!Y30+DE!Y30+DK!Y30+EE!Y30+EL!Y30+ES!Y30+FI!Y30+FR!Y30+HR!Y30+HU!Y30+IE!Y30+IT!Y30+LT!Y30+LU!Y30+LV!Y30+MT!Y30+NL!Y30+PL!Y30+PT!Y30+RO!Y30+SE!Y30+SI!Y30+SK!Y30</f>
        <v>5.574354538554796E-2</v>
      </c>
      <c r="Z30" s="27">
        <f>AT!Z30+BE!Z30+BG!Z30+CY!Z30+CZ!Z30+DE!Z30+DK!Z30+EE!Z30+EL!Z30+ES!Z30+FI!Z30+FR!Z30+HR!Z30+HU!Z30+IE!Z30+IT!Z30+LT!Z30+LU!Z30+LV!Z30+MT!Z30+NL!Z30+PL!Z30+PT!Z30+RO!Z30+SE!Z30+SI!Z30+SK!Z30</f>
        <v>9.4323732655422834E-2</v>
      </c>
      <c r="AA30" s="27">
        <f>AT!AA30+BE!AA30+BG!AA30+CY!AA30+CZ!AA30+DE!AA30+DK!AA30+EE!AA30+EL!AA30+ES!AA30+FI!AA30+FR!AA30+HR!AA30+HU!AA30+IE!AA30+IT!AA30+LT!AA30+LU!AA30+LV!AA30+MT!AA30+NL!AA30+PL!AA30+PT!AA30+RO!AA30+SE!AA30+SI!AA30+SK!AA30</f>
        <v>1.4735314312457792</v>
      </c>
      <c r="AB30" s="27">
        <f>AT!AB30+BE!AB30+BG!AB30+CY!AB30+CZ!AB30+DE!AB30+DK!AB30+EE!AB30+EL!AB30+ES!AB30+FI!AB30+FR!AB30+HR!AB30+HU!AB30+IE!AB30+IT!AB30+LT!AB30+LU!AB30+LV!AB30+MT!AB30+NL!AB30+PL!AB30+PT!AB30+RO!AB30+SE!AB30+SI!AB30+SK!AB30</f>
        <v>0.40590765476584101</v>
      </c>
      <c r="AC30" s="27">
        <f>AT!AC30+BE!AC30+BG!AC30+CY!AC30+CZ!AC30+DE!AC30+DK!AC30+EE!AC30+EL!AC30+ES!AC30+FI!AC30+FR!AC30+HR!AC30+HU!AC30+IE!AC30+IT!AC30+LT!AC30+LU!AC30+LV!AC30+MT!AC30+NL!AC30+PL!AC30+PT!AC30+RO!AC30+SE!AC30+SI!AC30+SK!AC30</f>
        <v>20.661538843007413</v>
      </c>
      <c r="AD30" s="27">
        <f>AT!AD30+BE!AD30+BG!AD30+CY!AD30+CZ!AD30+DE!AD30+DK!AD30+EE!AD30+EL!AD30+ES!AD30+FI!AD30+FR!AD30+HR!AD30+HU!AD30+IE!AD30+IT!AD30+LT!AD30+LU!AD30+LV!AD30+MT!AD30+NL!AD30+PL!AD30+PT!AD30+RO!AD30+SE!AD30+SI!AD30+SK!AD30</f>
        <v>23.455581290970624</v>
      </c>
      <c r="AE30" s="27">
        <f>AT!AE30+BE!AE30+BG!AE30+CY!AE30+CZ!AE30+DE!AE30+DK!AE30+EE!AE30+EL!AE30+ES!AE30+FI!AE30+FR!AE30+HR!AE30+HU!AE30+IE!AE30+IT!AE30+LT!AE30+LU!AE30+LV!AE30+MT!AE30+NL!AE30+PL!AE30+PT!AE30+RO!AE30+SE!AE30+SI!AE30+SK!AE30</f>
        <v>40.440658862835434</v>
      </c>
      <c r="AF30" s="27">
        <f>AT!AF30+BE!AF30+BG!AF30+CY!AF30+CZ!AF30+DE!AF30+DK!AF30+EE!AF30+EL!AF30+ES!AF30+FI!AF30+FR!AF30+HR!AF30+HU!AF30+IE!AF30+IT!AF30+LT!AF30+LU!AF30+LV!AF30+MT!AF30+NL!AF30+PL!AF30+PT!AF30+RO!AF30+SE!AF30+SI!AF30+SK!AF30</f>
        <v>41.442086713055758</v>
      </c>
      <c r="AG30" s="27">
        <f>AT!AG30+BE!AG30+BG!AG30+CY!AG30+CZ!AG30+DE!AG30+DK!AG30+EE!AG30+EL!AG30+ES!AG30+FI!AG30+FR!AG30+HR!AG30+HU!AG30+IE!AG30+IT!AG30+LT!AG30+LU!AG30+LV!AG30+MT!AG30+NL!AG30+PL!AG30+PT!AG30+RO!AG30+SE!AG30+SI!AG30+SK!AG30</f>
        <v>64.598002330926604</v>
      </c>
    </row>
    <row r="31" spans="1:33" x14ac:dyDescent="0.25">
      <c r="A31" s="28" t="s">
        <v>17</v>
      </c>
      <c r="B31" s="29">
        <f>AT!B31+BE!B31+BG!B31+CY!B31+CZ!B31+DE!B31+DK!B31+EE!B31+EL!B31+ES!B31+FI!B31+FR!B31+HR!B31+HU!B31+IE!B31+IT!B31+LT!B31+LU!B31+LV!B31+MT!B31+NL!B31+PL!B31+PT!B31+RO!B31+SE!B31+SI!B31+SK!B31</f>
        <v>0</v>
      </c>
      <c r="C31" s="29">
        <f>AT!C31+BE!C31+BG!C31+CY!C31+CZ!C31+DE!C31+DK!C31+EE!C31+EL!C31+ES!C31+FI!C31+FR!C31+HR!C31+HU!C31+IE!C31+IT!C31+LT!C31+LU!C31+LV!C31+MT!C31+NL!C31+PL!C31+PT!C31+RO!C31+SE!C31+SI!C31+SK!C31</f>
        <v>0</v>
      </c>
      <c r="D31" s="29">
        <f>AT!D31+BE!D31+BG!D31+CY!D31+CZ!D31+DE!D31+DK!D31+EE!D31+EL!D31+ES!D31+FI!D31+FR!D31+HR!D31+HU!D31+IE!D31+IT!D31+LT!D31+LU!D31+LV!D31+MT!D31+NL!D31+PL!D31+PT!D31+RO!D31+SE!D31+SI!D31+SK!D31</f>
        <v>0</v>
      </c>
      <c r="E31" s="29">
        <f>AT!E31+BE!E31+BG!E31+CY!E31+CZ!E31+DE!E31+DK!E31+EE!E31+EL!E31+ES!E31+FI!E31+FR!E31+HR!E31+HU!E31+IE!E31+IT!E31+LT!E31+LU!E31+LV!E31+MT!E31+NL!E31+PL!E31+PT!E31+RO!E31+SE!E31+SI!E31+SK!E31</f>
        <v>0</v>
      </c>
      <c r="F31" s="29">
        <f>AT!F31+BE!F31+BG!F31+CY!F31+CZ!F31+DE!F31+DK!F31+EE!F31+EL!F31+ES!F31+FI!F31+FR!F31+HR!F31+HU!F31+IE!F31+IT!F31+LT!F31+LU!F31+LV!F31+MT!F31+NL!F31+PL!F31+PT!F31+RO!F31+SE!F31+SI!F31+SK!F31</f>
        <v>0</v>
      </c>
      <c r="G31" s="29">
        <f>AT!G31+BE!G31+BG!G31+CY!G31+CZ!G31+DE!G31+DK!G31+EE!G31+EL!G31+ES!G31+FI!G31+FR!G31+HR!G31+HU!G31+IE!G31+IT!G31+LT!G31+LU!G31+LV!G31+MT!G31+NL!G31+PL!G31+PT!G31+RO!G31+SE!G31+SI!G31+SK!G31</f>
        <v>0</v>
      </c>
      <c r="H31" s="29">
        <f>AT!H31+BE!H31+BG!H31+CY!H31+CZ!H31+DE!H31+DK!H31+EE!H31+EL!H31+ES!H31+FI!H31+FR!H31+HR!H31+HU!H31+IE!H31+IT!H31+LT!H31+LU!H31+LV!H31+MT!H31+NL!H31+PL!H31+PT!H31+RO!H31+SE!H31+SI!H31+SK!H31</f>
        <v>0</v>
      </c>
      <c r="I31" s="29">
        <f>AT!I31+BE!I31+BG!I31+CY!I31+CZ!I31+DE!I31+DK!I31+EE!I31+EL!I31+ES!I31+FI!I31+FR!I31+HR!I31+HU!I31+IE!I31+IT!I31+LT!I31+LU!I31+LV!I31+MT!I31+NL!I31+PL!I31+PT!I31+RO!I31+SE!I31+SI!I31+SK!I31</f>
        <v>0</v>
      </c>
      <c r="J31" s="29">
        <f>AT!J31+BE!J31+BG!J31+CY!J31+CZ!J31+DE!J31+DK!J31+EE!J31+EL!J31+ES!J31+FI!J31+FR!J31+HR!J31+HU!J31+IE!J31+IT!J31+LT!J31+LU!J31+LV!J31+MT!J31+NL!J31+PL!J31+PT!J31+RO!J31+SE!J31+SI!J31+SK!J31</f>
        <v>0</v>
      </c>
      <c r="K31" s="29">
        <f>AT!K31+BE!K31+BG!K31+CY!K31+CZ!K31+DE!K31+DK!K31+EE!K31+EL!K31+ES!K31+FI!K31+FR!K31+HR!K31+HU!K31+IE!K31+IT!K31+LT!K31+LU!K31+LV!K31+MT!K31+NL!K31+PL!K31+PT!K31+RO!K31+SE!K31+SI!K31+SK!K31</f>
        <v>0</v>
      </c>
      <c r="L31" s="29">
        <f>AT!L31+BE!L31+BG!L31+CY!L31+CZ!L31+DE!L31+DK!L31+EE!L31+EL!L31+ES!L31+FI!L31+FR!L31+HR!L31+HU!L31+IE!L31+IT!L31+LT!L31+LU!L31+LV!L31+MT!L31+NL!L31+PL!L31+PT!L31+RO!L31+SE!L31+SI!L31+SK!L31</f>
        <v>0</v>
      </c>
      <c r="M31" s="29">
        <f>AT!M31+BE!M31+BG!M31+CY!M31+CZ!M31+DE!M31+DK!M31+EE!M31+EL!M31+ES!M31+FI!M31+FR!M31+HR!M31+HU!M31+IE!M31+IT!M31+LT!M31+LU!M31+LV!M31+MT!M31+NL!M31+PL!M31+PT!M31+RO!M31+SE!M31+SI!M31+SK!M31</f>
        <v>0</v>
      </c>
      <c r="N31" s="29">
        <f>AT!N31+BE!N31+BG!N31+CY!N31+CZ!N31+DE!N31+DK!N31+EE!N31+EL!N31+ES!N31+FI!N31+FR!N31+HR!N31+HU!N31+IE!N31+IT!N31+LT!N31+LU!N31+LV!N31+MT!N31+NL!N31+PL!N31+PT!N31+RO!N31+SE!N31+SI!N31+SK!N31</f>
        <v>0</v>
      </c>
      <c r="O31" s="29">
        <f>AT!O31+BE!O31+BG!O31+CY!O31+CZ!O31+DE!O31+DK!O31+EE!O31+EL!O31+ES!O31+FI!O31+FR!O31+HR!O31+HU!O31+IE!O31+IT!O31+LT!O31+LU!O31+LV!O31+MT!O31+NL!O31+PL!O31+PT!O31+RO!O31+SE!O31+SI!O31+SK!O31</f>
        <v>0</v>
      </c>
      <c r="P31" s="29">
        <f>AT!P31+BE!P31+BG!P31+CY!P31+CZ!P31+DE!P31+DK!P31+EE!P31+EL!P31+ES!P31+FI!P31+FR!P31+HR!P31+HU!P31+IE!P31+IT!P31+LT!P31+LU!P31+LV!P31+MT!P31+NL!P31+PL!P31+PT!P31+RO!P31+SE!P31+SI!P31+SK!P31</f>
        <v>0</v>
      </c>
      <c r="Q31" s="29">
        <f>AT!Q31+BE!Q31+BG!Q31+CY!Q31+CZ!Q31+DE!Q31+DK!Q31+EE!Q31+EL!Q31+ES!Q31+FI!Q31+FR!Q31+HR!Q31+HU!Q31+IE!Q31+IT!Q31+LT!Q31+LU!Q31+LV!Q31+MT!Q31+NL!Q31+PL!Q31+PT!Q31+RO!Q31+SE!Q31+SI!Q31+SK!Q31</f>
        <v>0</v>
      </c>
      <c r="R31" s="29">
        <f>AT!R31+BE!R31+BG!R31+CY!R31+CZ!R31+DE!R31+DK!R31+EE!R31+EL!R31+ES!R31+FI!R31+FR!R31+HR!R31+HU!R31+IE!R31+IT!R31+LT!R31+LU!R31+LV!R31+MT!R31+NL!R31+PL!R31+PT!R31+RO!R31+SE!R31+SI!R31+SK!R31</f>
        <v>0</v>
      </c>
      <c r="S31" s="29">
        <f>AT!S31+BE!S31+BG!S31+CY!S31+CZ!S31+DE!S31+DK!S31+EE!S31+EL!S31+ES!S31+FI!S31+FR!S31+HR!S31+HU!S31+IE!S31+IT!S31+LT!S31+LU!S31+LV!S31+MT!S31+NL!S31+PL!S31+PT!S31+RO!S31+SE!S31+SI!S31+SK!S31</f>
        <v>0</v>
      </c>
      <c r="T31" s="29">
        <f>AT!T31+BE!T31+BG!T31+CY!T31+CZ!T31+DE!T31+DK!T31+EE!T31+EL!T31+ES!T31+FI!T31+FR!T31+HR!T31+HU!T31+IE!T31+IT!T31+LT!T31+LU!T31+LV!T31+MT!T31+NL!T31+PL!T31+PT!T31+RO!T31+SE!T31+SI!T31+SK!T31</f>
        <v>0</v>
      </c>
      <c r="U31" s="29">
        <f>AT!U31+BE!U31+BG!U31+CY!U31+CZ!U31+DE!U31+DK!U31+EE!U31+EL!U31+ES!U31+FI!U31+FR!U31+HR!U31+HU!U31+IE!U31+IT!U31+LT!U31+LU!U31+LV!U31+MT!U31+NL!U31+PL!U31+PT!U31+RO!U31+SE!U31+SI!U31+SK!U31</f>
        <v>0</v>
      </c>
      <c r="V31" s="29">
        <f>AT!V31+BE!V31+BG!V31+CY!V31+CZ!V31+DE!V31+DK!V31+EE!V31+EL!V31+ES!V31+FI!V31+FR!V31+HR!V31+HU!V31+IE!V31+IT!V31+LT!V31+LU!V31+LV!V31+MT!V31+NL!V31+PL!V31+PT!V31+RO!V31+SE!V31+SI!V31+SK!V31</f>
        <v>0</v>
      </c>
      <c r="W31" s="29">
        <f>AT!W31+BE!W31+BG!W31+CY!W31+CZ!W31+DE!W31+DK!W31+EE!W31+EL!W31+ES!W31+FI!W31+FR!W31+HR!W31+HU!W31+IE!W31+IT!W31+LT!W31+LU!W31+LV!W31+MT!W31+NL!W31+PL!W31+PT!W31+RO!W31+SE!W31+SI!W31+SK!W31</f>
        <v>0</v>
      </c>
      <c r="X31" s="29">
        <f>AT!X31+BE!X31+BG!X31+CY!X31+CZ!X31+DE!X31+DK!X31+EE!X31+EL!X31+ES!X31+FI!X31+FR!X31+HR!X31+HU!X31+IE!X31+IT!X31+LT!X31+LU!X31+LV!X31+MT!X31+NL!X31+PL!X31+PT!X31+RO!X31+SE!X31+SI!X31+SK!X31</f>
        <v>0</v>
      </c>
      <c r="Y31" s="29">
        <f>AT!Y31+BE!Y31+BG!Y31+CY!Y31+CZ!Y31+DE!Y31+DK!Y31+EE!Y31+EL!Y31+ES!Y31+FI!Y31+FR!Y31+HR!Y31+HU!Y31+IE!Y31+IT!Y31+LT!Y31+LU!Y31+LV!Y31+MT!Y31+NL!Y31+PL!Y31+PT!Y31+RO!Y31+SE!Y31+SI!Y31+SK!Y31</f>
        <v>0</v>
      </c>
      <c r="Z31" s="29">
        <f>AT!Z31+BE!Z31+BG!Z31+CY!Z31+CZ!Z31+DE!Z31+DK!Z31+EE!Z31+EL!Z31+ES!Z31+FI!Z31+FR!Z31+HR!Z31+HU!Z31+IE!Z31+IT!Z31+LT!Z31+LU!Z31+LV!Z31+MT!Z31+NL!Z31+PL!Z31+PT!Z31+RO!Z31+SE!Z31+SI!Z31+SK!Z31</f>
        <v>0</v>
      </c>
      <c r="AA31" s="29">
        <f>AT!AA31+BE!AA31+BG!AA31+CY!AA31+CZ!AA31+DE!AA31+DK!AA31+EE!AA31+EL!AA31+ES!AA31+FI!AA31+FR!AA31+HR!AA31+HU!AA31+IE!AA31+IT!AA31+LT!AA31+LU!AA31+LV!AA31+MT!AA31+NL!AA31+PL!AA31+PT!AA31+RO!AA31+SE!AA31+SI!AA31+SK!AA31</f>
        <v>0</v>
      </c>
      <c r="AB31" s="29">
        <f>AT!AB31+BE!AB31+BG!AB31+CY!AB31+CZ!AB31+DE!AB31+DK!AB31+EE!AB31+EL!AB31+ES!AB31+FI!AB31+FR!AB31+HR!AB31+HU!AB31+IE!AB31+IT!AB31+LT!AB31+LU!AB31+LV!AB31+MT!AB31+NL!AB31+PL!AB31+PT!AB31+RO!AB31+SE!AB31+SI!AB31+SK!AB31</f>
        <v>0</v>
      </c>
      <c r="AC31" s="29">
        <f>AT!AC31+BE!AC31+BG!AC31+CY!AC31+CZ!AC31+DE!AC31+DK!AC31+EE!AC31+EL!AC31+ES!AC31+FI!AC31+FR!AC31+HR!AC31+HU!AC31+IE!AC31+IT!AC31+LT!AC31+LU!AC31+LV!AC31+MT!AC31+NL!AC31+PL!AC31+PT!AC31+RO!AC31+SE!AC31+SI!AC31+SK!AC31</f>
        <v>0</v>
      </c>
      <c r="AD31" s="29">
        <f>AT!AD31+BE!AD31+BG!AD31+CY!AD31+CZ!AD31+DE!AD31+DK!AD31+EE!AD31+EL!AD31+ES!AD31+FI!AD31+FR!AD31+HR!AD31+HU!AD31+IE!AD31+IT!AD31+LT!AD31+LU!AD31+LV!AD31+MT!AD31+NL!AD31+PL!AD31+PT!AD31+RO!AD31+SE!AD31+SI!AD31+SK!AD31</f>
        <v>0</v>
      </c>
      <c r="AE31" s="29">
        <f>AT!AE31+BE!AE31+BG!AE31+CY!AE31+CZ!AE31+DE!AE31+DK!AE31+EE!AE31+EL!AE31+ES!AE31+FI!AE31+FR!AE31+HR!AE31+HU!AE31+IE!AE31+IT!AE31+LT!AE31+LU!AE31+LV!AE31+MT!AE31+NL!AE31+PL!AE31+PT!AE31+RO!AE31+SE!AE31+SI!AE31+SK!AE31</f>
        <v>0</v>
      </c>
      <c r="AF31" s="29">
        <f>AT!AF31+BE!AF31+BG!AF31+CY!AF31+CZ!AF31+DE!AF31+DK!AF31+EE!AF31+EL!AF31+ES!AF31+FI!AF31+FR!AF31+HR!AF31+HU!AF31+IE!AF31+IT!AF31+LT!AF31+LU!AF31+LV!AF31+MT!AF31+NL!AF31+PL!AF31+PT!AF31+RO!AF31+SE!AF31+SI!AF31+SK!AF31</f>
        <v>0</v>
      </c>
      <c r="AG31" s="29">
        <f>AT!AG31+BE!AG31+BG!AG31+CY!AG31+CZ!AG31+DE!AG31+DK!AG31+EE!AG31+EL!AG31+ES!AG31+FI!AG31+FR!AG31+HR!AG31+HU!AG31+IE!AG31+IT!AG31+LT!AG31+LU!AG31+LV!AG31+MT!AG31+NL!AG31+PL!AG31+PT!AG31+RO!AG31+SE!AG31+SI!AG31+SK!AG31</f>
        <v>0</v>
      </c>
    </row>
    <row r="32" spans="1:33" x14ac:dyDescent="0.25">
      <c r="A32" s="24" t="s">
        <v>30</v>
      </c>
      <c r="B32" s="25">
        <f t="shared" ref="B32:K32" si="40">SUM(B33:B37)</f>
        <v>23508.484461132117</v>
      </c>
      <c r="C32" s="25">
        <f t="shared" si="40"/>
        <v>23450.745206099084</v>
      </c>
      <c r="D32" s="25">
        <f t="shared" si="40"/>
        <v>23485.936879802954</v>
      </c>
      <c r="E32" s="25">
        <f t="shared" si="40"/>
        <v>23257.641505004547</v>
      </c>
      <c r="F32" s="25">
        <f t="shared" si="40"/>
        <v>22834.914074711931</v>
      </c>
      <c r="G32" s="25">
        <f t="shared" si="40"/>
        <v>22924.218741036675</v>
      </c>
      <c r="H32" s="25">
        <f t="shared" si="40"/>
        <v>24099.004081614465</v>
      </c>
      <c r="I32" s="25">
        <f t="shared" si="40"/>
        <v>25924.670767537325</v>
      </c>
      <c r="J32" s="25">
        <f t="shared" si="40"/>
        <v>27190.329276345561</v>
      </c>
      <c r="K32" s="25">
        <f t="shared" si="40"/>
        <v>25825.929383985502</v>
      </c>
      <c r="L32" s="25">
        <f>SUM(L33:L37)</f>
        <v>28006.387317914829</v>
      </c>
      <c r="M32" s="25">
        <f t="shared" ref="M32:AF32" si="41">SUM(M33:M37)</f>
        <v>29343.717470032618</v>
      </c>
      <c r="N32" s="25">
        <f t="shared" si="41"/>
        <v>30558.781682186134</v>
      </c>
      <c r="O32" s="25">
        <f t="shared" si="41"/>
        <v>31357.525121321461</v>
      </c>
      <c r="P32" s="25">
        <f t="shared" si="41"/>
        <v>33337.50170363317</v>
      </c>
      <c r="Q32" s="25">
        <f t="shared" si="41"/>
        <v>34697.407267970921</v>
      </c>
      <c r="R32" s="25">
        <f t="shared" si="41"/>
        <v>37514.905799578599</v>
      </c>
      <c r="S32" s="25">
        <f t="shared" si="41"/>
        <v>39392.443735835906</v>
      </c>
      <c r="T32" s="25">
        <f t="shared" si="41"/>
        <v>38966.961907916535</v>
      </c>
      <c r="U32" s="25">
        <f t="shared" si="41"/>
        <v>33962.091830784761</v>
      </c>
      <c r="V32" s="25">
        <f t="shared" si="41"/>
        <v>33915.875094062132</v>
      </c>
      <c r="W32" s="25">
        <f t="shared" si="41"/>
        <v>34549.882927122504</v>
      </c>
      <c r="X32" s="25">
        <f t="shared" si="41"/>
        <v>32187.324056918911</v>
      </c>
      <c r="Y32" s="25">
        <f t="shared" si="41"/>
        <v>30096.894761432955</v>
      </c>
      <c r="Z32" s="25">
        <f t="shared" si="41"/>
        <v>29142.521045328063</v>
      </c>
      <c r="AA32" s="25">
        <f t="shared" si="41"/>
        <v>28745.855574819274</v>
      </c>
      <c r="AB32" s="25">
        <f t="shared" si="41"/>
        <v>29891.600843191613</v>
      </c>
      <c r="AC32" s="25">
        <f t="shared" si="41"/>
        <v>30341.324224310185</v>
      </c>
      <c r="AD32" s="25">
        <f t="shared" si="41"/>
        <v>31221.760238298422</v>
      </c>
      <c r="AE32" s="25">
        <f t="shared" si="41"/>
        <v>30786.501278513875</v>
      </c>
      <c r="AF32" s="25">
        <f t="shared" si="41"/>
        <v>28678.934937929567</v>
      </c>
      <c r="AG32" s="25">
        <f t="shared" ref="AG32" si="42">SUM(AG33:AG37)</f>
        <v>29959.99748450378</v>
      </c>
    </row>
    <row r="33" spans="1:33" x14ac:dyDescent="0.25">
      <c r="A33" s="26" t="s">
        <v>13</v>
      </c>
      <c r="B33" s="27">
        <f>AT!B33+BE!B33+BG!B33+CY!B33+CZ!B33+DE!B33+DK!B33+EE!B33+EL!B33+ES!B33+FI!B33+FR!B33+HR!B33+HU!B33+IE!B33+IT!B33+LT!B33+LU!B33+LV!B33+MT!B33+NL!B33+PL!B33+PT!B33+RO!B33+SE!B33+SI!B33+SK!B33</f>
        <v>2356.751330271295</v>
      </c>
      <c r="C33" s="27">
        <f>AT!C33+BE!C33+BG!C33+CY!C33+CZ!C33+DE!C33+DK!C33+EE!C33+EL!C33+ES!C33+FI!C33+FR!C33+HR!C33+HU!C33+IE!C33+IT!C33+LT!C33+LU!C33+LV!C33+MT!C33+NL!C33+PL!C33+PT!C33+RO!C33+SE!C33+SI!C33+SK!C33</f>
        <v>2387.1106357244307</v>
      </c>
      <c r="D33" s="27">
        <f>AT!D33+BE!D33+BG!D33+CY!D33+CZ!D33+DE!D33+DK!D33+EE!D33+EL!D33+ES!D33+FI!D33+FR!D33+HR!D33+HU!D33+IE!D33+IT!D33+LT!D33+LU!D33+LV!D33+MT!D33+NL!D33+PL!D33+PT!D33+RO!D33+SE!D33+SI!D33+SK!D33</f>
        <v>2461.6676528168864</v>
      </c>
      <c r="E33" s="27">
        <f>AT!E33+BE!E33+BG!E33+CY!E33+CZ!E33+DE!E33+DK!E33+EE!E33+EL!E33+ES!E33+FI!E33+FR!E33+HR!E33+HU!E33+IE!E33+IT!E33+LT!E33+LU!E33+LV!E33+MT!E33+NL!E33+PL!E33+PT!E33+RO!E33+SE!E33+SI!E33+SK!E33</f>
        <v>2191.1173616604297</v>
      </c>
      <c r="F33" s="27">
        <f>AT!F33+BE!F33+BG!F33+CY!F33+CZ!F33+DE!F33+DK!F33+EE!F33+EL!F33+ES!F33+FI!F33+FR!F33+HR!F33+HU!F33+IE!F33+IT!F33+LT!F33+LU!F33+LV!F33+MT!F33+NL!F33+PL!F33+PT!F33+RO!F33+SE!F33+SI!F33+SK!F33</f>
        <v>2003.9092280371885</v>
      </c>
      <c r="G33" s="27">
        <f>AT!G33+BE!G33+BG!G33+CY!G33+CZ!G33+DE!G33+DK!G33+EE!G33+EL!G33+ES!G33+FI!G33+FR!G33+HR!G33+HU!G33+IE!G33+IT!G33+LT!G33+LU!G33+LV!G33+MT!G33+NL!G33+PL!G33+PT!G33+RO!G33+SE!G33+SI!G33+SK!G33</f>
        <v>2175.4018165630077</v>
      </c>
      <c r="H33" s="27">
        <f>AT!H33+BE!H33+BG!H33+CY!H33+CZ!H33+DE!H33+DK!H33+EE!H33+EL!H33+ES!H33+FI!H33+FR!H33+HR!H33+HU!H33+IE!H33+IT!H33+LT!H33+LU!H33+LV!H33+MT!H33+NL!H33+PL!H33+PT!H33+RO!H33+SE!H33+SI!H33+SK!H33</f>
        <v>2293.8701413031222</v>
      </c>
      <c r="I33" s="27">
        <f>AT!I33+BE!I33+BG!I33+CY!I33+CZ!I33+DE!I33+DK!I33+EE!I33+EL!I33+ES!I33+FI!I33+FR!I33+HR!I33+HU!I33+IE!I33+IT!I33+LT!I33+LU!I33+LV!I33+MT!I33+NL!I33+PL!I33+PT!I33+RO!I33+SE!I33+SI!I33+SK!I33</f>
        <v>2424.8956559192889</v>
      </c>
      <c r="J33" s="27">
        <f>AT!J33+BE!J33+BG!J33+CY!J33+CZ!J33+DE!J33+DK!J33+EE!J33+EL!J33+ES!J33+FI!J33+FR!J33+HR!J33+HU!J33+IE!J33+IT!J33+LT!J33+LU!J33+LV!J33+MT!J33+NL!J33+PL!J33+PT!J33+RO!J33+SE!J33+SI!J33+SK!J33</f>
        <v>2468.795123300411</v>
      </c>
      <c r="K33" s="27">
        <f>AT!K33+BE!K33+BG!K33+CY!K33+CZ!K33+DE!K33+DK!K33+EE!K33+EL!K33+ES!K33+FI!K33+FR!K33+HR!K33+HU!K33+IE!K33+IT!K33+LT!K33+LU!K33+LV!K33+MT!K33+NL!K33+PL!K33+PT!K33+RO!K33+SE!K33+SI!K33+SK!K33</f>
        <v>2024.2539490480124</v>
      </c>
      <c r="L33" s="27">
        <f>AT!L33+BE!L33+BG!L33+CY!L33+CZ!L33+DE!L33+DK!L33+EE!L33+EL!L33+ES!L33+FI!L33+FR!L33+HR!L33+HU!L33+IE!L33+IT!L33+LT!L33+LU!L33+LV!L33+MT!L33+NL!L33+PL!L33+PT!L33+RO!L33+SE!L33+SI!L33+SK!L33</f>
        <v>2127.5773770045157</v>
      </c>
      <c r="M33" s="27">
        <f>AT!M33+BE!M33+BG!M33+CY!M33+CZ!M33+DE!M33+DK!M33+EE!M33+EL!M33+ES!M33+FI!M33+FR!M33+HR!M33+HU!M33+IE!M33+IT!M33+LT!M33+LU!M33+LV!M33+MT!M33+NL!M33+PL!M33+PT!M33+RO!M33+SE!M33+SI!M33+SK!M33</f>
        <v>2127.4575160305471</v>
      </c>
      <c r="N33" s="27">
        <f>AT!N33+BE!N33+BG!N33+CY!N33+CZ!N33+DE!N33+DK!N33+EE!N33+EL!N33+ES!N33+FI!N33+FR!N33+HR!N33+HU!N33+IE!N33+IT!N33+LT!N33+LU!N33+LV!N33+MT!N33+NL!N33+PL!N33+PT!N33+RO!N33+SE!N33+SI!N33+SK!N33</f>
        <v>2076.2970459733374</v>
      </c>
      <c r="O33" s="27">
        <f>AT!O33+BE!O33+BG!O33+CY!O33+CZ!O33+DE!O33+DK!O33+EE!O33+EL!O33+ES!O33+FI!O33+FR!O33+HR!O33+HU!O33+IE!O33+IT!O33+LT!O33+LU!O33+LV!O33+MT!O33+NL!O33+PL!O33+PT!O33+RO!O33+SE!O33+SI!O33+SK!O33</f>
        <v>2009.7900281203461</v>
      </c>
      <c r="P33" s="27">
        <f>AT!P33+BE!P33+BG!P33+CY!P33+CZ!P33+DE!P33+DK!P33+EE!P33+EL!P33+ES!P33+FI!P33+FR!P33+HR!P33+HU!P33+IE!P33+IT!P33+LT!P33+LU!P33+LV!P33+MT!P33+NL!P33+PL!P33+PT!P33+RO!P33+SE!P33+SI!P33+SK!P33</f>
        <v>1876.1610510332796</v>
      </c>
      <c r="Q33" s="27">
        <f>AT!Q33+BE!Q33+BG!Q33+CY!Q33+CZ!Q33+DE!Q33+DK!Q33+EE!Q33+EL!Q33+ES!Q33+FI!Q33+FR!Q33+HR!Q33+HU!Q33+IE!Q33+IT!Q33+LT!Q33+LU!Q33+LV!Q33+MT!Q33+NL!Q33+PL!Q33+PT!Q33+RO!Q33+SE!Q33+SI!Q33+SK!Q33</f>
        <v>1967.1401469990401</v>
      </c>
      <c r="R33" s="27">
        <f>AT!R33+BE!R33+BG!R33+CY!R33+CZ!R33+DE!R33+DK!R33+EE!R33+EL!R33+ES!R33+FI!R33+FR!R33+HR!R33+HU!R33+IE!R33+IT!R33+LT!R33+LU!R33+LV!R33+MT!R33+NL!R33+PL!R33+PT!R33+RO!R33+SE!R33+SI!R33+SK!R33</f>
        <v>2112.7500265451768</v>
      </c>
      <c r="S33" s="27">
        <f>AT!S33+BE!S33+BG!S33+CY!S33+CZ!S33+DE!S33+DK!S33+EE!S33+EL!S33+ES!S33+FI!S33+FR!S33+HR!S33+HU!S33+IE!S33+IT!S33+LT!S33+LU!S33+LV!S33+MT!S33+NL!S33+PL!S33+PT!S33+RO!S33+SE!S33+SI!S33+SK!S33</f>
        <v>2060.8193119847465</v>
      </c>
      <c r="T33" s="27">
        <f>AT!T33+BE!T33+BG!T33+CY!T33+CZ!T33+DE!T33+DK!T33+EE!T33+EL!T33+ES!T33+FI!T33+FR!T33+HR!T33+HU!T33+IE!T33+IT!T33+LT!T33+LU!T33+LV!T33+MT!T33+NL!T33+PL!T33+PT!T33+RO!T33+SE!T33+SI!T33+SK!T33</f>
        <v>2056.4748538220533</v>
      </c>
      <c r="U33" s="27">
        <f>AT!U33+BE!U33+BG!U33+CY!U33+CZ!U33+DE!U33+DK!U33+EE!U33+EL!U33+ES!U33+FI!U33+FR!U33+HR!U33+HU!U33+IE!U33+IT!U33+LT!U33+LU!U33+LV!U33+MT!U33+NL!U33+PL!U33+PT!U33+RO!U33+SE!U33+SI!U33+SK!U33</f>
        <v>1935.7601672378071</v>
      </c>
      <c r="V33" s="27">
        <f>AT!V33+BE!V33+BG!V33+CY!V33+CZ!V33+DE!V33+DK!V33+EE!V33+EL!V33+ES!V33+FI!V33+FR!V33+HR!V33+HU!V33+IE!V33+IT!V33+LT!V33+LU!V33+LV!V33+MT!V33+NL!V33+PL!V33+PT!V33+RO!V33+SE!V33+SI!V33+SK!V33</f>
        <v>2044.6291135842985</v>
      </c>
      <c r="W33" s="27">
        <f>AT!W33+BE!W33+BG!W33+CY!W33+CZ!W33+DE!W33+DK!W33+EE!W33+EL!W33+ES!W33+FI!W33+FR!W33+HR!W33+HU!W33+IE!W33+IT!W33+LT!W33+LU!W33+LV!W33+MT!W33+NL!W33+PL!W33+PT!W33+RO!W33+SE!W33+SI!W33+SK!W33</f>
        <v>2039.5131327617421</v>
      </c>
      <c r="X33" s="27">
        <f>AT!X33+BE!X33+BG!X33+CY!X33+CZ!X33+DE!X33+DK!X33+EE!X33+EL!X33+ES!X33+FI!X33+FR!X33+HR!X33+HU!X33+IE!X33+IT!X33+LT!X33+LU!X33+LV!X33+MT!X33+NL!X33+PL!X33+PT!X33+RO!X33+SE!X33+SI!X33+SK!X33</f>
        <v>1999.1595909021901</v>
      </c>
      <c r="Y33" s="27">
        <f>AT!Y33+BE!Y33+BG!Y33+CY!Y33+CZ!Y33+DE!Y33+DK!Y33+EE!Y33+EL!Y33+ES!Y33+FI!Y33+FR!Y33+HR!Y33+HU!Y33+IE!Y33+IT!Y33+LT!Y33+LU!Y33+LV!Y33+MT!Y33+NL!Y33+PL!Y33+PT!Y33+RO!Y33+SE!Y33+SI!Y33+SK!Y33</f>
        <v>1931.48054981874</v>
      </c>
      <c r="Z33" s="27">
        <f>AT!Z33+BE!Z33+BG!Z33+CY!Z33+CZ!Z33+DE!Z33+DK!Z33+EE!Z33+EL!Z33+ES!Z33+FI!Z33+FR!Z33+HR!Z33+HU!Z33+IE!Z33+IT!Z33+LT!Z33+LU!Z33+LV!Z33+MT!Z33+NL!Z33+PL!Z33+PT!Z33+RO!Z33+SE!Z33+SI!Z33+SK!Z33</f>
        <v>2024.2355088659936</v>
      </c>
      <c r="AA33" s="27">
        <f>AT!AA33+BE!AA33+BG!AA33+CY!AA33+CZ!AA33+DE!AA33+DK!AA33+EE!AA33+EL!AA33+ES!AA33+FI!AA33+FR!AA33+HR!AA33+HU!AA33+IE!AA33+IT!AA33+LT!AA33+LU!AA33+LV!AA33+MT!AA33+NL!AA33+PL!AA33+PT!AA33+RO!AA33+SE!AA33+SI!AA33+SK!AA33</f>
        <v>3463.3757730284315</v>
      </c>
      <c r="AB33" s="27">
        <f>AT!AB33+BE!AB33+BG!AB33+CY!AB33+CZ!AB33+DE!AB33+DK!AB33+EE!AB33+EL!AB33+ES!AB33+FI!AB33+FR!AB33+HR!AB33+HU!AB33+IE!AB33+IT!AB33+LT!AB33+LU!AB33+LV!AB33+MT!AB33+NL!AB33+PL!AB33+PT!AB33+RO!AB33+SE!AB33+SI!AB33+SK!AB33</f>
        <v>3304.0098645899643</v>
      </c>
      <c r="AC33" s="27">
        <f>AT!AC33+BE!AC33+BG!AC33+CY!AC33+CZ!AC33+DE!AC33+DK!AC33+EE!AC33+EL!AC33+ES!AC33+FI!AC33+FR!AC33+HR!AC33+HU!AC33+IE!AC33+IT!AC33+LT!AC33+LU!AC33+LV!AC33+MT!AC33+NL!AC33+PL!AC33+PT!AC33+RO!AC33+SE!AC33+SI!AC33+SK!AC33</f>
        <v>3208.6636383938958</v>
      </c>
      <c r="AD33" s="27">
        <f>AT!AD33+BE!AD33+BG!AD33+CY!AD33+CZ!AD33+DE!AD33+DK!AD33+EE!AD33+EL!AD33+ES!AD33+FI!AD33+FR!AD33+HR!AD33+HU!AD33+IE!AD33+IT!AD33+LT!AD33+LU!AD33+LV!AD33+MT!AD33+NL!AD33+PL!AD33+PT!AD33+RO!AD33+SE!AD33+SI!AD33+SK!AD33</f>
        <v>3200.9918770902359</v>
      </c>
      <c r="AE33" s="27">
        <f>AT!AE33+BE!AE33+BG!AE33+CY!AE33+CZ!AE33+DE!AE33+DK!AE33+EE!AE33+EL!AE33+ES!AE33+FI!AE33+FR!AE33+HR!AE33+HU!AE33+IE!AE33+IT!AE33+LT!AE33+LU!AE33+LV!AE33+MT!AE33+NL!AE33+PL!AE33+PT!AE33+RO!AE33+SE!AE33+SI!AE33+SK!AE33</f>
        <v>3335.7724203766361</v>
      </c>
      <c r="AF33" s="27">
        <f>AT!AF33+BE!AF33+BG!AF33+CY!AF33+CZ!AF33+DE!AF33+DK!AF33+EE!AF33+EL!AF33+ES!AF33+FI!AF33+FR!AF33+HR!AF33+HU!AF33+IE!AF33+IT!AF33+LT!AF33+LU!AF33+LV!AF33+MT!AF33+NL!AF33+PL!AF33+PT!AF33+RO!AF33+SE!AF33+SI!AF33+SK!AF33</f>
        <v>3903.7699251718782</v>
      </c>
      <c r="AG33" s="27">
        <f>AT!AG33+BE!AG33+BG!AG33+CY!AG33+CZ!AG33+DE!AG33+DK!AG33+EE!AG33+EL!AG33+ES!AG33+FI!AG33+FR!AG33+HR!AG33+HU!AG33+IE!AG33+IT!AG33+LT!AG33+LU!AG33+LV!AG33+MT!AG33+NL!AG33+PL!AG33+PT!AG33+RO!AG33+SE!AG33+SI!AG33+SK!AG33</f>
        <v>4435.9760565504321</v>
      </c>
    </row>
    <row r="34" spans="1:33" x14ac:dyDescent="0.25">
      <c r="A34" s="26" t="s">
        <v>14</v>
      </c>
      <c r="B34" s="27">
        <f>AT!B34+BE!B34+BG!B34+CY!B34+CZ!B34+DE!B34+DK!B34+EE!B34+EL!B34+ES!B34+FI!B34+FR!B34+HR!B34+HU!B34+IE!B34+IT!B34+LT!B34+LU!B34+LV!B34+MT!B34+NL!B34+PL!B34+PT!B34+RO!B34+SE!B34+SI!B34+SK!B34</f>
        <v>21151.733130860823</v>
      </c>
      <c r="C34" s="27">
        <f>AT!C34+BE!C34+BG!C34+CY!C34+CZ!C34+DE!C34+DK!C34+EE!C34+EL!C34+ES!C34+FI!C34+FR!C34+HR!C34+HU!C34+IE!C34+IT!C34+LT!C34+LU!C34+LV!C34+MT!C34+NL!C34+PL!C34+PT!C34+RO!C34+SE!C34+SI!C34+SK!C34</f>
        <v>21063.634570374652</v>
      </c>
      <c r="D34" s="27">
        <f>AT!D34+BE!D34+BG!D34+CY!D34+CZ!D34+DE!D34+DK!D34+EE!D34+EL!D34+ES!D34+FI!D34+FR!D34+HR!D34+HU!D34+IE!D34+IT!D34+LT!D34+LU!D34+LV!D34+MT!D34+NL!D34+PL!D34+PT!D34+RO!D34+SE!D34+SI!D34+SK!D34</f>
        <v>21024.269226986067</v>
      </c>
      <c r="E34" s="27">
        <f>AT!E34+BE!E34+BG!E34+CY!E34+CZ!E34+DE!E34+DK!E34+EE!E34+EL!E34+ES!E34+FI!E34+FR!E34+HR!E34+HU!E34+IE!E34+IT!E34+LT!E34+LU!E34+LV!E34+MT!E34+NL!E34+PL!E34+PT!E34+RO!E34+SE!E34+SI!E34+SK!E34</f>
        <v>21066.524143344119</v>
      </c>
      <c r="F34" s="27">
        <f>AT!F34+BE!F34+BG!F34+CY!F34+CZ!F34+DE!F34+DK!F34+EE!F34+EL!F34+ES!F34+FI!F34+FR!F34+HR!F34+HU!F34+IE!F34+IT!F34+LT!F34+LU!F34+LV!F34+MT!F34+NL!F34+PL!F34+PT!F34+RO!F34+SE!F34+SI!F34+SK!F34</f>
        <v>20831.004846674743</v>
      </c>
      <c r="G34" s="27">
        <f>AT!G34+BE!G34+BG!G34+CY!G34+CZ!G34+DE!G34+DK!G34+EE!G34+EL!G34+ES!G34+FI!G34+FR!G34+HR!G34+HU!G34+IE!G34+IT!G34+LT!G34+LU!G34+LV!G34+MT!G34+NL!G34+PL!G34+PT!G34+RO!G34+SE!G34+SI!G34+SK!G34</f>
        <v>20748.816924473667</v>
      </c>
      <c r="H34" s="27">
        <f>AT!H34+BE!H34+BG!H34+CY!H34+CZ!H34+DE!H34+DK!H34+EE!H34+EL!H34+ES!H34+FI!H34+FR!H34+HR!H34+HU!H34+IE!H34+IT!H34+LT!H34+LU!H34+LV!H34+MT!H34+NL!H34+PL!H34+PT!H34+RO!H34+SE!H34+SI!H34+SK!H34</f>
        <v>21805.133940311342</v>
      </c>
      <c r="I34" s="27">
        <f>AT!I34+BE!I34+BG!I34+CY!I34+CZ!I34+DE!I34+DK!I34+EE!I34+EL!I34+ES!I34+FI!I34+FR!I34+HR!I34+HU!I34+IE!I34+IT!I34+LT!I34+LU!I34+LV!I34+MT!I34+NL!I34+PL!I34+PT!I34+RO!I34+SE!I34+SI!I34+SK!I34</f>
        <v>23499.775111618037</v>
      </c>
      <c r="J34" s="27">
        <f>AT!J34+BE!J34+BG!J34+CY!J34+CZ!J34+DE!J34+DK!J34+EE!J34+EL!J34+ES!J34+FI!J34+FR!J34+HR!J34+HU!J34+IE!J34+IT!J34+LT!J34+LU!J34+LV!J34+MT!J34+NL!J34+PL!J34+PT!J34+RO!J34+SE!J34+SI!J34+SK!J34</f>
        <v>24721.534153045151</v>
      </c>
      <c r="K34" s="27">
        <f>AT!K34+BE!K34+BG!K34+CY!K34+CZ!K34+DE!K34+DK!K34+EE!K34+EL!K34+ES!K34+FI!K34+FR!K34+HR!K34+HU!K34+IE!K34+IT!K34+LT!K34+LU!K34+LV!K34+MT!K34+NL!K34+PL!K34+PT!K34+RO!K34+SE!K34+SI!K34+SK!K34</f>
        <v>23801.67543493749</v>
      </c>
      <c r="L34" s="27">
        <f>AT!L34+BE!L34+BG!L34+CY!L34+CZ!L34+DE!L34+DK!L34+EE!L34+EL!L34+ES!L34+FI!L34+FR!L34+HR!L34+HU!L34+IE!L34+IT!L34+LT!L34+LU!L34+LV!L34+MT!L34+NL!L34+PL!L34+PT!L34+RO!L34+SE!L34+SI!L34+SK!L34</f>
        <v>25878.809940910312</v>
      </c>
      <c r="M34" s="27">
        <f>AT!M34+BE!M34+BG!M34+CY!M34+CZ!M34+DE!M34+DK!M34+EE!M34+EL!M34+ES!M34+FI!M34+FR!M34+HR!M34+HU!M34+IE!M34+IT!M34+LT!M34+LU!M34+LV!M34+MT!M34+NL!M34+PL!M34+PT!M34+RO!M34+SE!M34+SI!M34+SK!M34</f>
        <v>27216.259954002071</v>
      </c>
      <c r="N34" s="27">
        <f>AT!N34+BE!N34+BG!N34+CY!N34+CZ!N34+DE!N34+DK!N34+EE!N34+EL!N34+ES!N34+FI!N34+FR!N34+HR!N34+HU!N34+IE!N34+IT!N34+LT!N34+LU!N34+LV!N34+MT!N34+NL!N34+PL!N34+PT!N34+RO!N34+SE!N34+SI!N34+SK!N34</f>
        <v>28482.484636212797</v>
      </c>
      <c r="O34" s="27">
        <f>AT!O34+BE!O34+BG!O34+CY!O34+CZ!O34+DE!O34+DK!O34+EE!O34+EL!O34+ES!O34+FI!O34+FR!O34+HR!O34+HU!O34+IE!O34+IT!O34+LT!O34+LU!O34+LV!O34+MT!O34+NL!O34+PL!O34+PT!O34+RO!O34+SE!O34+SI!O34+SK!O34</f>
        <v>29347.735093201114</v>
      </c>
      <c r="P34" s="27">
        <f>AT!P34+BE!P34+BG!P34+CY!P34+CZ!P34+DE!P34+DK!P34+EE!P34+EL!P34+ES!P34+FI!P34+FR!P34+HR!P34+HU!P34+IE!P34+IT!P34+LT!P34+LU!P34+LV!P34+MT!P34+NL!P34+PL!P34+PT!P34+RO!P34+SE!P34+SI!P34+SK!P34</f>
        <v>31461.340652599887</v>
      </c>
      <c r="Q34" s="27">
        <f>AT!Q34+BE!Q34+BG!Q34+CY!Q34+CZ!Q34+DE!Q34+DK!Q34+EE!Q34+EL!Q34+ES!Q34+FI!Q34+FR!Q34+HR!Q34+HU!Q34+IE!Q34+IT!Q34+LT!Q34+LU!Q34+LV!Q34+MT!Q34+NL!Q34+PL!Q34+PT!Q34+RO!Q34+SE!Q34+SI!Q34+SK!Q34</f>
        <v>32730.267120971879</v>
      </c>
      <c r="R34" s="27">
        <f>AT!R34+BE!R34+BG!R34+CY!R34+CZ!R34+DE!R34+DK!R34+EE!R34+EL!R34+ES!R34+FI!R34+FR!R34+HR!R34+HU!R34+IE!R34+IT!R34+LT!R34+LU!R34+LV!R34+MT!R34+NL!R34+PL!R34+PT!R34+RO!R34+SE!R34+SI!R34+SK!R34</f>
        <v>35402.155773033424</v>
      </c>
      <c r="S34" s="27">
        <f>AT!S34+BE!S34+BG!S34+CY!S34+CZ!S34+DE!S34+DK!S34+EE!S34+EL!S34+ES!S34+FI!S34+FR!S34+HR!S34+HU!S34+IE!S34+IT!S34+LT!S34+LU!S34+LV!S34+MT!S34+NL!S34+PL!S34+PT!S34+RO!S34+SE!S34+SI!S34+SK!S34</f>
        <v>37331.624423851157</v>
      </c>
      <c r="T34" s="27">
        <f>AT!T34+BE!T34+BG!T34+CY!T34+CZ!T34+DE!T34+DK!T34+EE!T34+EL!T34+ES!T34+FI!T34+FR!T34+HR!T34+HU!T34+IE!T34+IT!T34+LT!T34+LU!T34+LV!T34+MT!T34+NL!T34+PL!T34+PT!T34+RO!T34+SE!T34+SI!T34+SK!T34</f>
        <v>36910.487054094483</v>
      </c>
      <c r="U34" s="27">
        <f>AT!U34+BE!U34+BG!U34+CY!U34+CZ!U34+DE!U34+DK!U34+EE!U34+EL!U34+ES!U34+FI!U34+FR!U34+HR!U34+HU!U34+IE!U34+IT!U34+LT!U34+LU!U34+LV!U34+MT!U34+NL!U34+PL!U34+PT!U34+RO!U34+SE!U34+SI!U34+SK!U34</f>
        <v>32026.331663546956</v>
      </c>
      <c r="V34" s="27">
        <f>AT!V34+BE!V34+BG!V34+CY!V34+CZ!V34+DE!V34+DK!V34+EE!V34+EL!V34+ES!V34+FI!V34+FR!V34+HR!V34+HU!V34+IE!V34+IT!V34+LT!V34+LU!V34+LV!V34+MT!V34+NL!V34+PL!V34+PT!V34+RO!V34+SE!V34+SI!V34+SK!V34</f>
        <v>31871.245980477834</v>
      </c>
      <c r="W34" s="27">
        <f>AT!W34+BE!W34+BG!W34+CY!W34+CZ!W34+DE!W34+DK!W34+EE!W34+EL!W34+ES!W34+FI!W34+FR!W34+HR!W34+HU!W34+IE!W34+IT!W34+LT!W34+LU!W34+LV!W34+MT!W34+NL!W34+PL!W34+PT!W34+RO!W34+SE!W34+SI!W34+SK!W34</f>
        <v>32509.2967029887</v>
      </c>
      <c r="X34" s="27">
        <f>AT!X34+BE!X34+BG!X34+CY!X34+CZ!X34+DE!X34+DK!X34+EE!X34+EL!X34+ES!X34+FI!X34+FR!X34+HR!X34+HU!X34+IE!X34+IT!X34+LT!X34+LU!X34+LV!X34+MT!X34+NL!X34+PL!X34+PT!X34+RO!X34+SE!X34+SI!X34+SK!X34</f>
        <v>30187.096398952453</v>
      </c>
      <c r="Y34" s="27">
        <f>AT!Y34+BE!Y34+BG!Y34+CY!Y34+CZ!Y34+DE!Y34+DK!Y34+EE!Y34+EL!Y34+ES!Y34+FI!Y34+FR!Y34+HR!Y34+HU!Y34+IE!Y34+IT!Y34+LT!Y34+LU!Y34+LV!Y34+MT!Y34+NL!Y34+PL!Y34+PT!Y34+RO!Y34+SE!Y34+SI!Y34+SK!Y34</f>
        <v>28163.976539586209</v>
      </c>
      <c r="Z34" s="27">
        <f>AT!Z34+BE!Z34+BG!Z34+CY!Z34+CZ!Z34+DE!Z34+DK!Z34+EE!Z34+EL!Z34+ES!Z34+FI!Z34+FR!Z34+HR!Z34+HU!Z34+IE!Z34+IT!Z34+LT!Z34+LU!Z34+LV!Z34+MT!Z34+NL!Z34+PL!Z34+PT!Z34+RO!Z34+SE!Z34+SI!Z34+SK!Z34</f>
        <v>27116.642854296359</v>
      </c>
      <c r="AA34" s="27">
        <f>AT!AA34+BE!AA34+BG!AA34+CY!AA34+CZ!AA34+DE!AA34+DK!AA34+EE!AA34+EL!AA34+ES!AA34+FI!AA34+FR!AA34+HR!AA34+HU!AA34+IE!AA34+IT!AA34+LT!AA34+LU!AA34+LV!AA34+MT!AA34+NL!AA34+PL!AA34+PT!AA34+RO!AA34+SE!AA34+SI!AA34+SK!AA34</f>
        <v>25277.32175618421</v>
      </c>
      <c r="AB34" s="27">
        <f>AT!AB34+BE!AB34+BG!AB34+CY!AB34+CZ!AB34+DE!AB34+DK!AB34+EE!AB34+EL!AB34+ES!AB34+FI!AB34+FR!AB34+HR!AB34+HU!AB34+IE!AB34+IT!AB34+LT!AB34+LU!AB34+LV!AB34+MT!AB34+NL!AB34+PL!AB34+PT!AB34+RO!AB34+SE!AB34+SI!AB34+SK!AB34</f>
        <v>26585.075613710655</v>
      </c>
      <c r="AC34" s="27">
        <f>AT!AC34+BE!AC34+BG!AC34+CY!AC34+CZ!AC34+DE!AC34+DK!AC34+EE!AC34+EL!AC34+ES!AC34+FI!AC34+FR!AC34+HR!AC34+HU!AC34+IE!AC34+IT!AC34+LT!AC34+LU!AC34+LV!AC34+MT!AC34+NL!AC34+PL!AC34+PT!AC34+RO!AC34+SE!AC34+SI!AC34+SK!AC34</f>
        <v>27102.039300864144</v>
      </c>
      <c r="AD34" s="27">
        <f>AT!AD34+BE!AD34+BG!AD34+CY!AD34+CZ!AD34+DE!AD34+DK!AD34+EE!AD34+EL!AD34+ES!AD34+FI!AD34+FR!AD34+HR!AD34+HU!AD34+IE!AD34+IT!AD34+LT!AD34+LU!AD34+LV!AD34+MT!AD34+NL!AD34+PL!AD34+PT!AD34+RO!AD34+SE!AD34+SI!AD34+SK!AD34</f>
        <v>27966.831972127657</v>
      </c>
      <c r="AE34" s="27">
        <f>AT!AE34+BE!AE34+BG!AE34+CY!AE34+CZ!AE34+DE!AE34+DK!AE34+EE!AE34+EL!AE34+ES!AE34+FI!AE34+FR!AE34+HR!AE34+HU!AE34+IE!AE34+IT!AE34+LT!AE34+LU!AE34+LV!AE34+MT!AE34+NL!AE34+PL!AE34+PT!AE34+RO!AE34+SE!AE34+SI!AE34+SK!AE34</f>
        <v>27308.644521589074</v>
      </c>
      <c r="AF34" s="27">
        <f>AT!AF34+BE!AF34+BG!AF34+CY!AF34+CZ!AF34+DE!AF34+DK!AF34+EE!AF34+EL!AF34+ES!AF34+FI!AF34+FR!AF34+HR!AF34+HU!AF34+IE!AF34+IT!AF34+LT!AF34+LU!AF34+LV!AF34+MT!AF34+NL!AF34+PL!AF34+PT!AF34+RO!AF34+SE!AF34+SI!AF34+SK!AF34</f>
        <v>24436.219737703865</v>
      </c>
      <c r="AG34" s="27">
        <f>AT!AG34+BE!AG34+BG!AG34+CY!AG34+CZ!AG34+DE!AG34+DK!AG34+EE!AG34+EL!AG34+ES!AG34+FI!AG34+FR!AG34+HR!AG34+HU!AG34+IE!AG34+IT!AG34+LT!AG34+LU!AG34+LV!AG34+MT!AG34+NL!AG34+PL!AG34+PT!AG34+RO!AG34+SE!AG34+SI!AG34+SK!AG34</f>
        <v>25184.225861495615</v>
      </c>
    </row>
    <row r="35" spans="1:33" x14ac:dyDescent="0.25">
      <c r="A35" s="26" t="s">
        <v>15</v>
      </c>
      <c r="B35" s="27">
        <f>AT!B35+BE!B35+BG!B35+CY!B35+CZ!B35+DE!B35+DK!B35+EE!B35+EL!B35+ES!B35+FI!B35+FR!B35+HR!B35+HU!B35+IE!B35+IT!B35+LT!B35+LU!B35+LV!B35+MT!B35+NL!B35+PL!B35+PT!B35+RO!B35+SE!B35+SI!B35+SK!B35</f>
        <v>0</v>
      </c>
      <c r="C35" s="27">
        <f>AT!C35+BE!C35+BG!C35+CY!C35+CZ!C35+DE!C35+DK!C35+EE!C35+EL!C35+ES!C35+FI!C35+FR!C35+HR!C35+HU!C35+IE!C35+IT!C35+LT!C35+LU!C35+LV!C35+MT!C35+NL!C35+PL!C35+PT!C35+RO!C35+SE!C35+SI!C35+SK!C35</f>
        <v>0</v>
      </c>
      <c r="D35" s="27">
        <f>AT!D35+BE!D35+BG!D35+CY!D35+CZ!D35+DE!D35+DK!D35+EE!D35+EL!D35+ES!D35+FI!D35+FR!D35+HR!D35+HU!D35+IE!D35+IT!D35+LT!D35+LU!D35+LV!D35+MT!D35+NL!D35+PL!D35+PT!D35+RO!D35+SE!D35+SI!D35+SK!D35</f>
        <v>0</v>
      </c>
      <c r="E35" s="27">
        <f>AT!E35+BE!E35+BG!E35+CY!E35+CZ!E35+DE!E35+DK!E35+EE!E35+EL!E35+ES!E35+FI!E35+FR!E35+HR!E35+HU!E35+IE!E35+IT!E35+LT!E35+LU!E35+LV!E35+MT!E35+NL!E35+PL!E35+PT!E35+RO!E35+SE!E35+SI!E35+SK!E35</f>
        <v>0</v>
      </c>
      <c r="F35" s="27">
        <f>AT!F35+BE!F35+BG!F35+CY!F35+CZ!F35+DE!F35+DK!F35+EE!F35+EL!F35+ES!F35+FI!F35+FR!F35+HR!F35+HU!F35+IE!F35+IT!F35+LT!F35+LU!F35+LV!F35+MT!F35+NL!F35+PL!F35+PT!F35+RO!F35+SE!F35+SI!F35+SK!F35</f>
        <v>0</v>
      </c>
      <c r="G35" s="27">
        <f>AT!G35+BE!G35+BG!G35+CY!G35+CZ!G35+DE!G35+DK!G35+EE!G35+EL!G35+ES!G35+FI!G35+FR!G35+HR!G35+HU!G35+IE!G35+IT!G35+LT!G35+LU!G35+LV!G35+MT!G35+NL!G35+PL!G35+PT!G35+RO!G35+SE!G35+SI!G35+SK!G35</f>
        <v>0</v>
      </c>
      <c r="H35" s="27">
        <f>AT!H35+BE!H35+BG!H35+CY!H35+CZ!H35+DE!H35+DK!H35+EE!H35+EL!H35+ES!H35+FI!H35+FR!H35+HR!H35+HU!H35+IE!H35+IT!H35+LT!H35+LU!H35+LV!H35+MT!H35+NL!H35+PL!H35+PT!H35+RO!H35+SE!H35+SI!H35+SK!H35</f>
        <v>0</v>
      </c>
      <c r="I35" s="27">
        <f>AT!I35+BE!I35+BG!I35+CY!I35+CZ!I35+DE!I35+DK!I35+EE!I35+EL!I35+ES!I35+FI!I35+FR!I35+HR!I35+HU!I35+IE!I35+IT!I35+LT!I35+LU!I35+LV!I35+MT!I35+NL!I35+PL!I35+PT!I35+RO!I35+SE!I35+SI!I35+SK!I35</f>
        <v>0</v>
      </c>
      <c r="J35" s="27">
        <f>AT!J35+BE!J35+BG!J35+CY!J35+CZ!J35+DE!J35+DK!J35+EE!J35+EL!J35+ES!J35+FI!J35+FR!J35+HR!J35+HU!J35+IE!J35+IT!J35+LT!J35+LU!J35+LV!J35+MT!J35+NL!J35+PL!J35+PT!J35+RO!J35+SE!J35+SI!J35+SK!J35</f>
        <v>0</v>
      </c>
      <c r="K35" s="27">
        <f>AT!K35+BE!K35+BG!K35+CY!K35+CZ!K35+DE!K35+DK!K35+EE!K35+EL!K35+ES!K35+FI!K35+FR!K35+HR!K35+HU!K35+IE!K35+IT!K35+LT!K35+LU!K35+LV!K35+MT!K35+NL!K35+PL!K35+PT!K35+RO!K35+SE!K35+SI!K35+SK!K35</f>
        <v>0</v>
      </c>
      <c r="L35" s="27">
        <f>AT!L35+BE!L35+BG!L35+CY!L35+CZ!L35+DE!L35+DK!L35+EE!L35+EL!L35+ES!L35+FI!L35+FR!L35+HR!L35+HU!L35+IE!L35+IT!L35+LT!L35+LU!L35+LV!L35+MT!L35+NL!L35+PL!L35+PT!L35+RO!L35+SE!L35+SI!L35+SK!L35</f>
        <v>0</v>
      </c>
      <c r="M35" s="27">
        <f>AT!M35+BE!M35+BG!M35+CY!M35+CZ!M35+DE!M35+DK!M35+EE!M35+EL!M35+ES!M35+FI!M35+FR!M35+HR!M35+HU!M35+IE!M35+IT!M35+LT!M35+LU!M35+LV!M35+MT!M35+NL!M35+PL!M35+PT!M35+RO!M35+SE!M35+SI!M35+SK!M35</f>
        <v>0</v>
      </c>
      <c r="N35" s="27">
        <f>AT!N35+BE!N35+BG!N35+CY!N35+CZ!N35+DE!N35+DK!N35+EE!N35+EL!N35+ES!N35+FI!N35+FR!N35+HR!N35+HU!N35+IE!N35+IT!N35+LT!N35+LU!N35+LV!N35+MT!N35+NL!N35+PL!N35+PT!N35+RO!N35+SE!N35+SI!N35+SK!N35</f>
        <v>0</v>
      </c>
      <c r="O35" s="27">
        <f>AT!O35+BE!O35+BG!O35+CY!O35+CZ!O35+DE!O35+DK!O35+EE!O35+EL!O35+ES!O35+FI!O35+FR!O35+HR!O35+HU!O35+IE!O35+IT!O35+LT!O35+LU!O35+LV!O35+MT!O35+NL!O35+PL!O35+PT!O35+RO!O35+SE!O35+SI!O35+SK!O35</f>
        <v>0</v>
      </c>
      <c r="P35" s="27">
        <f>AT!P35+BE!P35+BG!P35+CY!P35+CZ!P35+DE!P35+DK!P35+EE!P35+EL!P35+ES!P35+FI!P35+FR!P35+HR!P35+HU!P35+IE!P35+IT!P35+LT!P35+LU!P35+LV!P35+MT!P35+NL!P35+PL!P35+PT!P35+RO!P35+SE!P35+SI!P35+SK!P35</f>
        <v>0</v>
      </c>
      <c r="Q35" s="27">
        <f>AT!Q35+BE!Q35+BG!Q35+CY!Q35+CZ!Q35+DE!Q35+DK!Q35+EE!Q35+EL!Q35+ES!Q35+FI!Q35+FR!Q35+HR!Q35+HU!Q35+IE!Q35+IT!Q35+LT!Q35+LU!Q35+LV!Q35+MT!Q35+NL!Q35+PL!Q35+PT!Q35+RO!Q35+SE!Q35+SI!Q35+SK!Q35</f>
        <v>0</v>
      </c>
      <c r="R35" s="27">
        <f>AT!R35+BE!R35+BG!R35+CY!R35+CZ!R35+DE!R35+DK!R35+EE!R35+EL!R35+ES!R35+FI!R35+FR!R35+HR!R35+HU!R35+IE!R35+IT!R35+LT!R35+LU!R35+LV!R35+MT!R35+NL!R35+PL!R35+PT!R35+RO!R35+SE!R35+SI!R35+SK!R35</f>
        <v>0</v>
      </c>
      <c r="S35" s="27">
        <f>AT!S35+BE!S35+BG!S35+CY!S35+CZ!S35+DE!S35+DK!S35+EE!S35+EL!S35+ES!S35+FI!S35+FR!S35+HR!S35+HU!S35+IE!S35+IT!S35+LT!S35+LU!S35+LV!S35+MT!S35+NL!S35+PL!S35+PT!S35+RO!S35+SE!S35+SI!S35+SK!S35</f>
        <v>0</v>
      </c>
      <c r="T35" s="27">
        <f>AT!T35+BE!T35+BG!T35+CY!T35+CZ!T35+DE!T35+DK!T35+EE!T35+EL!T35+ES!T35+FI!T35+FR!T35+HR!T35+HU!T35+IE!T35+IT!T35+LT!T35+LU!T35+LV!T35+MT!T35+NL!T35+PL!T35+PT!T35+RO!T35+SE!T35+SI!T35+SK!T35</f>
        <v>0</v>
      </c>
      <c r="U35" s="27">
        <f>AT!U35+BE!U35+BG!U35+CY!U35+CZ!U35+DE!U35+DK!U35+EE!U35+EL!U35+ES!U35+FI!U35+FR!U35+HR!U35+HU!U35+IE!U35+IT!U35+LT!U35+LU!U35+LV!U35+MT!U35+NL!U35+PL!U35+PT!U35+RO!U35+SE!U35+SI!U35+SK!U35</f>
        <v>0</v>
      </c>
      <c r="V35" s="27">
        <f>AT!V35+BE!V35+BG!V35+CY!V35+CZ!V35+DE!V35+DK!V35+EE!V35+EL!V35+ES!V35+FI!V35+FR!V35+HR!V35+HU!V35+IE!V35+IT!V35+LT!V35+LU!V35+LV!V35+MT!V35+NL!V35+PL!V35+PT!V35+RO!V35+SE!V35+SI!V35+SK!V35</f>
        <v>0</v>
      </c>
      <c r="W35" s="27">
        <f>AT!W35+BE!W35+BG!W35+CY!W35+CZ!W35+DE!W35+DK!W35+EE!W35+EL!W35+ES!W35+FI!W35+FR!W35+HR!W35+HU!W35+IE!W35+IT!W35+LT!W35+LU!W35+LV!W35+MT!W35+NL!W35+PL!W35+PT!W35+RO!W35+SE!W35+SI!W35+SK!W35</f>
        <v>1.0730913720653699</v>
      </c>
      <c r="X35" s="27">
        <f>AT!X35+BE!X35+BG!X35+CY!X35+CZ!X35+DE!X35+DK!X35+EE!X35+EL!X35+ES!X35+FI!X35+FR!X35+HR!X35+HU!X35+IE!X35+IT!X35+LT!X35+LU!X35+LV!X35+MT!X35+NL!X35+PL!X35+PT!X35+RO!X35+SE!X35+SI!X35+SK!X35</f>
        <v>1.0680670642702326</v>
      </c>
      <c r="Y35" s="27">
        <f>AT!Y35+BE!Y35+BG!Y35+CY!Y35+CZ!Y35+DE!Y35+DK!Y35+EE!Y35+EL!Y35+ES!Y35+FI!Y35+FR!Y35+HR!Y35+HU!Y35+IE!Y35+IT!Y35+LT!Y35+LU!Y35+LV!Y35+MT!Y35+NL!Y35+PL!Y35+PT!Y35+RO!Y35+SE!Y35+SI!Y35+SK!Y35</f>
        <v>1.1788841890406467</v>
      </c>
      <c r="Z35" s="27">
        <f>AT!Z35+BE!Z35+BG!Z35+CY!Z35+CZ!Z35+DE!Z35+DK!Z35+EE!Z35+EL!Z35+ES!Z35+FI!Z35+FR!Z35+HR!Z35+HU!Z35+IE!Z35+IT!Z35+LT!Z35+LU!Z35+LV!Z35+MT!Z35+NL!Z35+PL!Z35+PT!Z35+RO!Z35+SE!Z35+SI!Z35+SK!Z35</f>
        <v>1.2138760617364219</v>
      </c>
      <c r="AA35" s="27">
        <f>AT!AA35+BE!AA35+BG!AA35+CY!AA35+CZ!AA35+DE!AA35+DK!AA35+EE!AA35+EL!AA35+ES!AA35+FI!AA35+FR!AA35+HR!AA35+HU!AA35+IE!AA35+IT!AA35+LT!AA35+LU!AA35+LV!AA35+MT!AA35+NL!AA35+PL!AA35+PT!AA35+RO!AA35+SE!AA35+SI!AA35+SK!AA35</f>
        <v>1.2478281126863409</v>
      </c>
      <c r="AB35" s="27">
        <f>AT!AB35+BE!AB35+BG!AB35+CY!AB35+CZ!AB35+DE!AB35+DK!AB35+EE!AB35+EL!AB35+ES!AB35+FI!AB35+FR!AB35+HR!AB35+HU!AB35+IE!AB35+IT!AB35+LT!AB35+LU!AB35+LV!AB35+MT!AB35+NL!AB35+PL!AB35+PT!AB35+RO!AB35+SE!AB35+SI!AB35+SK!AB35</f>
        <v>1.150421298984057</v>
      </c>
      <c r="AC35" s="27">
        <f>AT!AC35+BE!AC35+BG!AC35+CY!AC35+CZ!AC35+DE!AC35+DK!AC35+EE!AC35+EL!AC35+ES!AC35+FI!AC35+FR!AC35+HR!AC35+HU!AC35+IE!AC35+IT!AC35+LT!AC35+LU!AC35+LV!AC35+MT!AC35+NL!AC35+PL!AC35+PT!AC35+RO!AC35+SE!AC35+SI!AC35+SK!AC35</f>
        <v>1.2120586328989007</v>
      </c>
      <c r="AD35" s="27">
        <f>AT!AD35+BE!AD35+BG!AD35+CY!AD35+CZ!AD35+DE!AD35+DK!AD35+EE!AD35+EL!AD35+ES!AD35+FI!AD35+FR!AD35+HR!AD35+HU!AD35+IE!AD35+IT!AD35+LT!AD35+LU!AD35+LV!AD35+MT!AD35+NL!AD35+PL!AD35+PT!AD35+RO!AD35+SE!AD35+SI!AD35+SK!AD35</f>
        <v>14.844162976831633</v>
      </c>
      <c r="AE35" s="27">
        <f>AT!AE35+BE!AE35+BG!AE35+CY!AE35+CZ!AE35+DE!AE35+DK!AE35+EE!AE35+EL!AE35+ES!AE35+FI!AE35+FR!AE35+HR!AE35+HU!AE35+IE!AE35+IT!AE35+LT!AE35+LU!AE35+LV!AE35+MT!AE35+NL!AE35+PL!AE35+PT!AE35+RO!AE35+SE!AE35+SI!AE35+SK!AE35</f>
        <v>40.054832040403966</v>
      </c>
      <c r="AF35" s="27">
        <f>AT!AF35+BE!AF35+BG!AF35+CY!AF35+CZ!AF35+DE!AF35+DK!AF35+EE!AF35+EL!AF35+ES!AF35+FI!AF35+FR!AF35+HR!AF35+HU!AF35+IE!AF35+IT!AF35+LT!AF35+LU!AF35+LV!AF35+MT!AF35+NL!AF35+PL!AF35+PT!AF35+RO!AF35+SE!AF35+SI!AF35+SK!AF35</f>
        <v>199.59621817272958</v>
      </c>
      <c r="AG35" s="27">
        <f>AT!AG35+BE!AG35+BG!AG35+CY!AG35+CZ!AG35+DE!AG35+DK!AG35+EE!AG35+EL!AG35+ES!AG35+FI!AG35+FR!AG35+HR!AG35+HU!AG35+IE!AG35+IT!AG35+LT!AG35+LU!AG35+LV!AG35+MT!AG35+NL!AG35+PL!AG35+PT!AG35+RO!AG35+SE!AG35+SI!AG35+SK!AG35</f>
        <v>140.34679320826416</v>
      </c>
    </row>
    <row r="36" spans="1:33" x14ac:dyDescent="0.25">
      <c r="A36" s="26" t="s">
        <v>16</v>
      </c>
      <c r="B36" s="27">
        <f>AT!B36+BE!B36+BG!B36+CY!B36+CZ!B36+DE!B36+DK!B36+EE!B36+EL!B36+ES!B36+FI!B36+FR!B36+HR!B36+HU!B36+IE!B36+IT!B36+LT!B36+LU!B36+LV!B36+MT!B36+NL!B36+PL!B36+PT!B36+RO!B36+SE!B36+SI!B36+SK!B36</f>
        <v>0</v>
      </c>
      <c r="C36" s="27">
        <f>AT!C36+BE!C36+BG!C36+CY!C36+CZ!C36+DE!C36+DK!C36+EE!C36+EL!C36+ES!C36+FI!C36+FR!C36+HR!C36+HU!C36+IE!C36+IT!C36+LT!C36+LU!C36+LV!C36+MT!C36+NL!C36+PL!C36+PT!C36+RO!C36+SE!C36+SI!C36+SK!C36</f>
        <v>0</v>
      </c>
      <c r="D36" s="27">
        <f>AT!D36+BE!D36+BG!D36+CY!D36+CZ!D36+DE!D36+DK!D36+EE!D36+EL!D36+ES!D36+FI!D36+FR!D36+HR!D36+HU!D36+IE!D36+IT!D36+LT!D36+LU!D36+LV!D36+MT!D36+NL!D36+PL!D36+PT!D36+RO!D36+SE!D36+SI!D36+SK!D36</f>
        <v>0</v>
      </c>
      <c r="E36" s="27">
        <f>AT!E36+BE!E36+BG!E36+CY!E36+CZ!E36+DE!E36+DK!E36+EE!E36+EL!E36+ES!E36+FI!E36+FR!E36+HR!E36+HU!E36+IE!E36+IT!E36+LT!E36+LU!E36+LV!E36+MT!E36+NL!E36+PL!E36+PT!E36+RO!E36+SE!E36+SI!E36+SK!E36</f>
        <v>0</v>
      </c>
      <c r="F36" s="27">
        <f>AT!F36+BE!F36+BG!F36+CY!F36+CZ!F36+DE!F36+DK!F36+EE!F36+EL!F36+ES!F36+FI!F36+FR!F36+HR!F36+HU!F36+IE!F36+IT!F36+LT!F36+LU!F36+LV!F36+MT!F36+NL!F36+PL!F36+PT!F36+RO!F36+SE!F36+SI!F36+SK!F36</f>
        <v>0</v>
      </c>
      <c r="G36" s="27">
        <f>AT!G36+BE!G36+BG!G36+CY!G36+CZ!G36+DE!G36+DK!G36+EE!G36+EL!G36+ES!G36+FI!G36+FR!G36+HR!G36+HU!G36+IE!G36+IT!G36+LT!G36+LU!G36+LV!G36+MT!G36+NL!G36+PL!G36+PT!G36+RO!G36+SE!G36+SI!G36+SK!G36</f>
        <v>0</v>
      </c>
      <c r="H36" s="27">
        <f>AT!H36+BE!H36+BG!H36+CY!H36+CZ!H36+DE!H36+DK!H36+EE!H36+EL!H36+ES!H36+FI!H36+FR!H36+HR!H36+HU!H36+IE!H36+IT!H36+LT!H36+LU!H36+LV!H36+MT!H36+NL!H36+PL!H36+PT!H36+RO!H36+SE!H36+SI!H36+SK!H36</f>
        <v>0</v>
      </c>
      <c r="I36" s="27">
        <f>AT!I36+BE!I36+BG!I36+CY!I36+CZ!I36+DE!I36+DK!I36+EE!I36+EL!I36+ES!I36+FI!I36+FR!I36+HR!I36+HU!I36+IE!I36+IT!I36+LT!I36+LU!I36+LV!I36+MT!I36+NL!I36+PL!I36+PT!I36+RO!I36+SE!I36+SI!I36+SK!I36</f>
        <v>0</v>
      </c>
      <c r="J36" s="27">
        <f>AT!J36+BE!J36+BG!J36+CY!J36+CZ!J36+DE!J36+DK!J36+EE!J36+EL!J36+ES!J36+FI!J36+FR!J36+HR!J36+HU!J36+IE!J36+IT!J36+LT!J36+LU!J36+LV!J36+MT!J36+NL!J36+PL!J36+PT!J36+RO!J36+SE!J36+SI!J36+SK!J36</f>
        <v>0</v>
      </c>
      <c r="K36" s="27">
        <f>AT!K36+BE!K36+BG!K36+CY!K36+CZ!K36+DE!K36+DK!K36+EE!K36+EL!K36+ES!K36+FI!K36+FR!K36+HR!K36+HU!K36+IE!K36+IT!K36+LT!K36+LU!K36+LV!K36+MT!K36+NL!K36+PL!K36+PT!K36+RO!K36+SE!K36+SI!K36+SK!K36</f>
        <v>0</v>
      </c>
      <c r="L36" s="27">
        <f>AT!L36+BE!L36+BG!L36+CY!L36+CZ!L36+DE!L36+DK!L36+EE!L36+EL!L36+ES!L36+FI!L36+FR!L36+HR!L36+HU!L36+IE!L36+IT!L36+LT!L36+LU!L36+LV!L36+MT!L36+NL!L36+PL!L36+PT!L36+RO!L36+SE!L36+SI!L36+SK!L36</f>
        <v>0</v>
      </c>
      <c r="M36" s="27">
        <f>AT!M36+BE!M36+BG!M36+CY!M36+CZ!M36+DE!M36+DK!M36+EE!M36+EL!M36+ES!M36+FI!M36+FR!M36+HR!M36+HU!M36+IE!M36+IT!M36+LT!M36+LU!M36+LV!M36+MT!M36+NL!M36+PL!M36+PT!M36+RO!M36+SE!M36+SI!M36+SK!M36</f>
        <v>0</v>
      </c>
      <c r="N36" s="27">
        <f>AT!N36+BE!N36+BG!N36+CY!N36+CZ!N36+DE!N36+DK!N36+EE!N36+EL!N36+ES!N36+FI!N36+FR!N36+HR!N36+HU!N36+IE!N36+IT!N36+LT!N36+LU!N36+LV!N36+MT!N36+NL!N36+PL!N36+PT!N36+RO!N36+SE!N36+SI!N36+SK!N36</f>
        <v>0</v>
      </c>
      <c r="O36" s="27">
        <f>AT!O36+BE!O36+BG!O36+CY!O36+CZ!O36+DE!O36+DK!O36+EE!O36+EL!O36+ES!O36+FI!O36+FR!O36+HR!O36+HU!O36+IE!O36+IT!O36+LT!O36+LU!O36+LV!O36+MT!O36+NL!O36+PL!O36+PT!O36+RO!O36+SE!O36+SI!O36+SK!O36</f>
        <v>0</v>
      </c>
      <c r="P36" s="27">
        <f>AT!P36+BE!P36+BG!P36+CY!P36+CZ!P36+DE!P36+DK!P36+EE!P36+EL!P36+ES!P36+FI!P36+FR!P36+HR!P36+HU!P36+IE!P36+IT!P36+LT!P36+LU!P36+LV!P36+MT!P36+NL!P36+PL!P36+PT!P36+RO!P36+SE!P36+SI!P36+SK!P36</f>
        <v>0</v>
      </c>
      <c r="Q36" s="27">
        <f>AT!Q36+BE!Q36+BG!Q36+CY!Q36+CZ!Q36+DE!Q36+DK!Q36+EE!Q36+EL!Q36+ES!Q36+FI!Q36+FR!Q36+HR!Q36+HU!Q36+IE!Q36+IT!Q36+LT!Q36+LU!Q36+LV!Q36+MT!Q36+NL!Q36+PL!Q36+PT!Q36+RO!Q36+SE!Q36+SI!Q36+SK!Q36</f>
        <v>0</v>
      </c>
      <c r="R36" s="27">
        <f>AT!R36+BE!R36+BG!R36+CY!R36+CZ!R36+DE!R36+DK!R36+EE!R36+EL!R36+ES!R36+FI!R36+FR!R36+HR!R36+HU!R36+IE!R36+IT!R36+LT!R36+LU!R36+LV!R36+MT!R36+NL!R36+PL!R36+PT!R36+RO!R36+SE!R36+SI!R36+SK!R36</f>
        <v>0</v>
      </c>
      <c r="S36" s="27">
        <f>AT!S36+BE!S36+BG!S36+CY!S36+CZ!S36+DE!S36+DK!S36+EE!S36+EL!S36+ES!S36+FI!S36+FR!S36+HR!S36+HU!S36+IE!S36+IT!S36+LT!S36+LU!S36+LV!S36+MT!S36+NL!S36+PL!S36+PT!S36+RO!S36+SE!S36+SI!S36+SK!S36</f>
        <v>0</v>
      </c>
      <c r="T36" s="27">
        <f>AT!T36+BE!T36+BG!T36+CY!T36+CZ!T36+DE!T36+DK!T36+EE!T36+EL!T36+ES!T36+FI!T36+FR!T36+HR!T36+HU!T36+IE!T36+IT!T36+LT!T36+LU!T36+LV!T36+MT!T36+NL!T36+PL!T36+PT!T36+RO!T36+SE!T36+SI!T36+SK!T36</f>
        <v>0</v>
      </c>
      <c r="U36" s="27">
        <f>AT!U36+BE!U36+BG!U36+CY!U36+CZ!U36+DE!U36+DK!U36+EE!U36+EL!U36+ES!U36+FI!U36+FR!U36+HR!U36+HU!U36+IE!U36+IT!U36+LT!U36+LU!U36+LV!U36+MT!U36+NL!U36+PL!U36+PT!U36+RO!U36+SE!U36+SI!U36+SK!U36</f>
        <v>0</v>
      </c>
      <c r="V36" s="27">
        <f>AT!V36+BE!V36+BG!V36+CY!V36+CZ!V36+DE!V36+DK!V36+EE!V36+EL!V36+ES!V36+FI!V36+FR!V36+HR!V36+HU!V36+IE!V36+IT!V36+LT!V36+LU!V36+LV!V36+MT!V36+NL!V36+PL!V36+PT!V36+RO!V36+SE!V36+SI!V36+SK!V36</f>
        <v>0</v>
      </c>
      <c r="W36" s="27">
        <f>AT!W36+BE!W36+BG!W36+CY!W36+CZ!W36+DE!W36+DK!W36+EE!W36+EL!W36+ES!W36+FI!W36+FR!W36+HR!W36+HU!W36+IE!W36+IT!W36+LT!W36+LU!W36+LV!W36+MT!W36+NL!W36+PL!W36+PT!W36+RO!W36+SE!W36+SI!W36+SK!W36</f>
        <v>0</v>
      </c>
      <c r="X36" s="27">
        <f>AT!X36+BE!X36+BG!X36+CY!X36+CZ!X36+DE!X36+DK!X36+EE!X36+EL!X36+ES!X36+FI!X36+FR!X36+HR!X36+HU!X36+IE!X36+IT!X36+LT!X36+LU!X36+LV!X36+MT!X36+NL!X36+PL!X36+PT!X36+RO!X36+SE!X36+SI!X36+SK!X36</f>
        <v>0</v>
      </c>
      <c r="Y36" s="27">
        <f>AT!Y36+BE!Y36+BG!Y36+CY!Y36+CZ!Y36+DE!Y36+DK!Y36+EE!Y36+EL!Y36+ES!Y36+FI!Y36+FR!Y36+HR!Y36+HU!Y36+IE!Y36+IT!Y36+LT!Y36+LU!Y36+LV!Y36+MT!Y36+NL!Y36+PL!Y36+PT!Y36+RO!Y36+SE!Y36+SI!Y36+SK!Y36</f>
        <v>0.25878783896526886</v>
      </c>
      <c r="Z36" s="27">
        <f>AT!Z36+BE!Z36+BG!Z36+CY!Z36+CZ!Z36+DE!Z36+DK!Z36+EE!Z36+EL!Z36+ES!Z36+FI!Z36+FR!Z36+HR!Z36+HU!Z36+IE!Z36+IT!Z36+LT!Z36+LU!Z36+LV!Z36+MT!Z36+NL!Z36+PL!Z36+PT!Z36+RO!Z36+SE!Z36+SI!Z36+SK!Z36</f>
        <v>0.42880610397398378</v>
      </c>
      <c r="AA36" s="27">
        <f>AT!AA36+BE!AA36+BG!AA36+CY!AA36+CZ!AA36+DE!AA36+DK!AA36+EE!AA36+EL!AA36+ES!AA36+FI!AA36+FR!AA36+HR!AA36+HU!AA36+IE!AA36+IT!AA36+LT!AA36+LU!AA36+LV!AA36+MT!AA36+NL!AA36+PL!AA36+PT!AA36+RO!AA36+SE!AA36+SI!AA36+SK!AA36</f>
        <v>3.9102174939476857</v>
      </c>
      <c r="AB36" s="27">
        <f>AT!AB36+BE!AB36+BG!AB36+CY!AB36+CZ!AB36+DE!AB36+DK!AB36+EE!AB36+EL!AB36+ES!AB36+FI!AB36+FR!AB36+HR!AB36+HU!AB36+IE!AB36+IT!AB36+LT!AB36+LU!AB36+LV!AB36+MT!AB36+NL!AB36+PL!AB36+PT!AB36+RO!AB36+SE!AB36+SI!AB36+SK!AB36</f>
        <v>1.3649435920097392</v>
      </c>
      <c r="AC36" s="27">
        <f>AT!AC36+BE!AC36+BG!AC36+CY!AC36+CZ!AC36+DE!AC36+DK!AC36+EE!AC36+EL!AC36+ES!AC36+FI!AC36+FR!AC36+HR!AC36+HU!AC36+IE!AC36+IT!AC36+LT!AC36+LU!AC36+LV!AC36+MT!AC36+NL!AC36+PL!AC36+PT!AC36+RO!AC36+SE!AC36+SI!AC36+SK!AC36</f>
        <v>29.409226419245371</v>
      </c>
      <c r="AD36" s="27">
        <f>AT!AD36+BE!AD36+BG!AD36+CY!AD36+CZ!AD36+DE!AD36+DK!AD36+EE!AD36+EL!AD36+ES!AD36+FI!AD36+FR!AD36+HR!AD36+HU!AD36+IE!AD36+IT!AD36+LT!AD36+LU!AD36+LV!AD36+MT!AD36+NL!AD36+PL!AD36+PT!AD36+RO!AD36+SE!AD36+SI!AD36+SK!AD36</f>
        <v>39.092226103698323</v>
      </c>
      <c r="AE36" s="27">
        <f>AT!AE36+BE!AE36+BG!AE36+CY!AE36+CZ!AE36+DE!AE36+DK!AE36+EE!AE36+EL!AE36+ES!AE36+FI!AE36+FR!AE36+HR!AE36+HU!AE36+IE!AE36+IT!AE36+LT!AE36+LU!AE36+LV!AE36+MT!AE36+NL!AE36+PL!AE36+PT!AE36+RO!AE36+SE!AE36+SI!AE36+SK!AE36</f>
        <v>102.02950450775785</v>
      </c>
      <c r="AF36" s="27">
        <f>AT!AF36+BE!AF36+BG!AF36+CY!AF36+CZ!AF36+DE!AF36+DK!AF36+EE!AF36+EL!AF36+ES!AF36+FI!AF36+FR!AF36+HR!AF36+HU!AF36+IE!AF36+IT!AF36+LT!AF36+LU!AF36+LV!AF36+MT!AF36+NL!AF36+PL!AF36+PT!AF36+RO!AF36+SE!AF36+SI!AF36+SK!AF36</f>
        <v>139.34905688109734</v>
      </c>
      <c r="AG36" s="27">
        <f>AT!AG36+BE!AG36+BG!AG36+CY!AG36+CZ!AG36+DE!AG36+DK!AG36+EE!AG36+EL!AG36+ES!AG36+FI!AG36+FR!AG36+HR!AG36+HU!AG36+IE!AG36+IT!AG36+LT!AG36+LU!AG36+LV!AG36+MT!AG36+NL!AG36+PL!AG36+PT!AG36+RO!AG36+SE!AG36+SI!AG36+SK!AG36</f>
        <v>199.44877324946893</v>
      </c>
    </row>
    <row r="37" spans="1:33" x14ac:dyDescent="0.25">
      <c r="A37" s="28" t="s">
        <v>17</v>
      </c>
      <c r="B37" s="29">
        <f>AT!B37+BE!B37+BG!B37+CY!B37+CZ!B37+DE!B37+DK!B37+EE!B37+EL!B37+ES!B37+FI!B37+FR!B37+HR!B37+HU!B37+IE!B37+IT!B37+LT!B37+LU!B37+LV!B37+MT!B37+NL!B37+PL!B37+PT!B37+RO!B37+SE!B37+SI!B37+SK!B37</f>
        <v>0</v>
      </c>
      <c r="C37" s="29">
        <f>AT!C37+BE!C37+BG!C37+CY!C37+CZ!C37+DE!C37+DK!C37+EE!C37+EL!C37+ES!C37+FI!C37+FR!C37+HR!C37+HU!C37+IE!C37+IT!C37+LT!C37+LU!C37+LV!C37+MT!C37+NL!C37+PL!C37+PT!C37+RO!C37+SE!C37+SI!C37+SK!C37</f>
        <v>0</v>
      </c>
      <c r="D37" s="29">
        <f>AT!D37+BE!D37+BG!D37+CY!D37+CZ!D37+DE!D37+DK!D37+EE!D37+EL!D37+ES!D37+FI!D37+FR!D37+HR!D37+HU!D37+IE!D37+IT!D37+LT!D37+LU!D37+LV!D37+MT!D37+NL!D37+PL!D37+PT!D37+RO!D37+SE!D37+SI!D37+SK!D37</f>
        <v>0</v>
      </c>
      <c r="E37" s="29">
        <f>AT!E37+BE!E37+BG!E37+CY!E37+CZ!E37+DE!E37+DK!E37+EE!E37+EL!E37+ES!E37+FI!E37+FR!E37+HR!E37+HU!E37+IE!E37+IT!E37+LT!E37+LU!E37+LV!E37+MT!E37+NL!E37+PL!E37+PT!E37+RO!E37+SE!E37+SI!E37+SK!E37</f>
        <v>0</v>
      </c>
      <c r="F37" s="29">
        <f>AT!F37+BE!F37+BG!F37+CY!F37+CZ!F37+DE!F37+DK!F37+EE!F37+EL!F37+ES!F37+FI!F37+FR!F37+HR!F37+HU!F37+IE!F37+IT!F37+LT!F37+LU!F37+LV!F37+MT!F37+NL!F37+PL!F37+PT!F37+RO!F37+SE!F37+SI!F37+SK!F37</f>
        <v>0</v>
      </c>
      <c r="G37" s="29">
        <f>AT!G37+BE!G37+BG!G37+CY!G37+CZ!G37+DE!G37+DK!G37+EE!G37+EL!G37+ES!G37+FI!G37+FR!G37+HR!G37+HU!G37+IE!G37+IT!G37+LT!G37+LU!G37+LV!G37+MT!G37+NL!G37+PL!G37+PT!G37+RO!G37+SE!G37+SI!G37+SK!G37</f>
        <v>0</v>
      </c>
      <c r="H37" s="29">
        <f>AT!H37+BE!H37+BG!H37+CY!H37+CZ!H37+DE!H37+DK!H37+EE!H37+EL!H37+ES!H37+FI!H37+FR!H37+HR!H37+HU!H37+IE!H37+IT!H37+LT!H37+LU!H37+LV!H37+MT!H37+NL!H37+PL!H37+PT!H37+RO!H37+SE!H37+SI!H37+SK!H37</f>
        <v>0</v>
      </c>
      <c r="I37" s="29">
        <f>AT!I37+BE!I37+BG!I37+CY!I37+CZ!I37+DE!I37+DK!I37+EE!I37+EL!I37+ES!I37+FI!I37+FR!I37+HR!I37+HU!I37+IE!I37+IT!I37+LT!I37+LU!I37+LV!I37+MT!I37+NL!I37+PL!I37+PT!I37+RO!I37+SE!I37+SI!I37+SK!I37</f>
        <v>0</v>
      </c>
      <c r="J37" s="29">
        <f>AT!J37+BE!J37+BG!J37+CY!J37+CZ!J37+DE!J37+DK!J37+EE!J37+EL!J37+ES!J37+FI!J37+FR!J37+HR!J37+HU!J37+IE!J37+IT!J37+LT!J37+LU!J37+LV!J37+MT!J37+NL!J37+PL!J37+PT!J37+RO!J37+SE!J37+SI!J37+SK!J37</f>
        <v>0</v>
      </c>
      <c r="K37" s="29">
        <f>AT!K37+BE!K37+BG!K37+CY!K37+CZ!K37+DE!K37+DK!K37+EE!K37+EL!K37+ES!K37+FI!K37+FR!K37+HR!K37+HU!K37+IE!K37+IT!K37+LT!K37+LU!K37+LV!K37+MT!K37+NL!K37+PL!K37+PT!K37+RO!K37+SE!K37+SI!K37+SK!K37</f>
        <v>0</v>
      </c>
      <c r="L37" s="29">
        <f>AT!L37+BE!L37+BG!L37+CY!L37+CZ!L37+DE!L37+DK!L37+EE!L37+EL!L37+ES!L37+FI!L37+FR!L37+HR!L37+HU!L37+IE!L37+IT!L37+LT!L37+LU!L37+LV!L37+MT!L37+NL!L37+PL!L37+PT!L37+RO!L37+SE!L37+SI!L37+SK!L37</f>
        <v>0</v>
      </c>
      <c r="M37" s="29">
        <f>AT!M37+BE!M37+BG!M37+CY!M37+CZ!M37+DE!M37+DK!M37+EE!M37+EL!M37+ES!M37+FI!M37+FR!M37+HR!M37+HU!M37+IE!M37+IT!M37+LT!M37+LU!M37+LV!M37+MT!M37+NL!M37+PL!M37+PT!M37+RO!M37+SE!M37+SI!M37+SK!M37</f>
        <v>0</v>
      </c>
      <c r="N37" s="29">
        <f>AT!N37+BE!N37+BG!N37+CY!N37+CZ!N37+DE!N37+DK!N37+EE!N37+EL!N37+ES!N37+FI!N37+FR!N37+HR!N37+HU!N37+IE!N37+IT!N37+LT!N37+LU!N37+LV!N37+MT!N37+NL!N37+PL!N37+PT!N37+RO!N37+SE!N37+SI!N37+SK!N37</f>
        <v>0</v>
      </c>
      <c r="O37" s="29">
        <f>AT!O37+BE!O37+BG!O37+CY!O37+CZ!O37+DE!O37+DK!O37+EE!O37+EL!O37+ES!O37+FI!O37+FR!O37+HR!O37+HU!O37+IE!O37+IT!O37+LT!O37+LU!O37+LV!O37+MT!O37+NL!O37+PL!O37+PT!O37+RO!O37+SE!O37+SI!O37+SK!O37</f>
        <v>0</v>
      </c>
      <c r="P37" s="29">
        <f>AT!P37+BE!P37+BG!P37+CY!P37+CZ!P37+DE!P37+DK!P37+EE!P37+EL!P37+ES!P37+FI!P37+FR!P37+HR!P37+HU!P37+IE!P37+IT!P37+LT!P37+LU!P37+LV!P37+MT!P37+NL!P37+PL!P37+PT!P37+RO!P37+SE!P37+SI!P37+SK!P37</f>
        <v>0</v>
      </c>
      <c r="Q37" s="29">
        <f>AT!Q37+BE!Q37+BG!Q37+CY!Q37+CZ!Q37+DE!Q37+DK!Q37+EE!Q37+EL!Q37+ES!Q37+FI!Q37+FR!Q37+HR!Q37+HU!Q37+IE!Q37+IT!Q37+LT!Q37+LU!Q37+LV!Q37+MT!Q37+NL!Q37+PL!Q37+PT!Q37+RO!Q37+SE!Q37+SI!Q37+SK!Q37</f>
        <v>0</v>
      </c>
      <c r="R37" s="29">
        <f>AT!R37+BE!R37+BG!R37+CY!R37+CZ!R37+DE!R37+DK!R37+EE!R37+EL!R37+ES!R37+FI!R37+FR!R37+HR!R37+HU!R37+IE!R37+IT!R37+LT!R37+LU!R37+LV!R37+MT!R37+NL!R37+PL!R37+PT!R37+RO!R37+SE!R37+SI!R37+SK!R37</f>
        <v>0</v>
      </c>
      <c r="S37" s="29">
        <f>AT!S37+BE!S37+BG!S37+CY!S37+CZ!S37+DE!S37+DK!S37+EE!S37+EL!S37+ES!S37+FI!S37+FR!S37+HR!S37+HU!S37+IE!S37+IT!S37+LT!S37+LU!S37+LV!S37+MT!S37+NL!S37+PL!S37+PT!S37+RO!S37+SE!S37+SI!S37+SK!S37</f>
        <v>0</v>
      </c>
      <c r="T37" s="29">
        <f>AT!T37+BE!T37+BG!T37+CY!T37+CZ!T37+DE!T37+DK!T37+EE!T37+EL!T37+ES!T37+FI!T37+FR!T37+HR!T37+HU!T37+IE!T37+IT!T37+LT!T37+LU!T37+LV!T37+MT!T37+NL!T37+PL!T37+PT!T37+RO!T37+SE!T37+SI!T37+SK!T37</f>
        <v>0</v>
      </c>
      <c r="U37" s="29">
        <f>AT!U37+BE!U37+BG!U37+CY!U37+CZ!U37+DE!U37+DK!U37+EE!U37+EL!U37+ES!U37+FI!U37+FR!U37+HR!U37+HU!U37+IE!U37+IT!U37+LT!U37+LU!U37+LV!U37+MT!U37+NL!U37+PL!U37+PT!U37+RO!U37+SE!U37+SI!U37+SK!U37</f>
        <v>0</v>
      </c>
      <c r="V37" s="29">
        <f>AT!V37+BE!V37+BG!V37+CY!V37+CZ!V37+DE!V37+DK!V37+EE!V37+EL!V37+ES!V37+FI!V37+FR!V37+HR!V37+HU!V37+IE!V37+IT!V37+LT!V37+LU!V37+LV!V37+MT!V37+NL!V37+PL!V37+PT!V37+RO!V37+SE!V37+SI!V37+SK!V37</f>
        <v>0</v>
      </c>
      <c r="W37" s="29">
        <f>AT!W37+BE!W37+BG!W37+CY!W37+CZ!W37+DE!W37+DK!W37+EE!W37+EL!W37+ES!W37+FI!W37+FR!W37+HR!W37+HU!W37+IE!W37+IT!W37+LT!W37+LU!W37+LV!W37+MT!W37+NL!W37+PL!W37+PT!W37+RO!W37+SE!W37+SI!W37+SK!W37</f>
        <v>0</v>
      </c>
      <c r="X37" s="29">
        <f>AT!X37+BE!X37+BG!X37+CY!X37+CZ!X37+DE!X37+DK!X37+EE!X37+EL!X37+ES!X37+FI!X37+FR!X37+HR!X37+HU!X37+IE!X37+IT!X37+LT!X37+LU!X37+LV!X37+MT!X37+NL!X37+PL!X37+PT!X37+RO!X37+SE!X37+SI!X37+SK!X37</f>
        <v>0</v>
      </c>
      <c r="Y37" s="29">
        <f>AT!Y37+BE!Y37+BG!Y37+CY!Y37+CZ!Y37+DE!Y37+DK!Y37+EE!Y37+EL!Y37+ES!Y37+FI!Y37+FR!Y37+HR!Y37+HU!Y37+IE!Y37+IT!Y37+LT!Y37+LU!Y37+LV!Y37+MT!Y37+NL!Y37+PL!Y37+PT!Y37+RO!Y37+SE!Y37+SI!Y37+SK!Y37</f>
        <v>0</v>
      </c>
      <c r="Z37" s="29">
        <f>AT!Z37+BE!Z37+BG!Z37+CY!Z37+CZ!Z37+DE!Z37+DK!Z37+EE!Z37+EL!Z37+ES!Z37+FI!Z37+FR!Z37+HR!Z37+HU!Z37+IE!Z37+IT!Z37+LT!Z37+LU!Z37+LV!Z37+MT!Z37+NL!Z37+PL!Z37+PT!Z37+RO!Z37+SE!Z37+SI!Z37+SK!Z37</f>
        <v>0</v>
      </c>
      <c r="AA37" s="29">
        <f>AT!AA37+BE!AA37+BG!AA37+CY!AA37+CZ!AA37+DE!AA37+DK!AA37+EE!AA37+EL!AA37+ES!AA37+FI!AA37+FR!AA37+HR!AA37+HU!AA37+IE!AA37+IT!AA37+LT!AA37+LU!AA37+LV!AA37+MT!AA37+NL!AA37+PL!AA37+PT!AA37+RO!AA37+SE!AA37+SI!AA37+SK!AA37</f>
        <v>0</v>
      </c>
      <c r="AB37" s="29">
        <f>AT!AB37+BE!AB37+BG!AB37+CY!AB37+CZ!AB37+DE!AB37+DK!AB37+EE!AB37+EL!AB37+ES!AB37+FI!AB37+FR!AB37+HR!AB37+HU!AB37+IE!AB37+IT!AB37+LT!AB37+LU!AB37+LV!AB37+MT!AB37+NL!AB37+PL!AB37+PT!AB37+RO!AB37+SE!AB37+SI!AB37+SK!AB37</f>
        <v>0</v>
      </c>
      <c r="AC37" s="29">
        <f>AT!AC37+BE!AC37+BG!AC37+CY!AC37+CZ!AC37+DE!AC37+DK!AC37+EE!AC37+EL!AC37+ES!AC37+FI!AC37+FR!AC37+HR!AC37+HU!AC37+IE!AC37+IT!AC37+LT!AC37+LU!AC37+LV!AC37+MT!AC37+NL!AC37+PL!AC37+PT!AC37+RO!AC37+SE!AC37+SI!AC37+SK!AC37</f>
        <v>0</v>
      </c>
      <c r="AD37" s="29">
        <f>AT!AD37+BE!AD37+BG!AD37+CY!AD37+CZ!AD37+DE!AD37+DK!AD37+EE!AD37+EL!AD37+ES!AD37+FI!AD37+FR!AD37+HR!AD37+HU!AD37+IE!AD37+IT!AD37+LT!AD37+LU!AD37+LV!AD37+MT!AD37+NL!AD37+PL!AD37+PT!AD37+RO!AD37+SE!AD37+SI!AD37+SK!AD37</f>
        <v>0</v>
      </c>
      <c r="AE37" s="29">
        <f>AT!AE37+BE!AE37+BG!AE37+CY!AE37+CZ!AE37+DE!AE37+DK!AE37+EE!AE37+EL!AE37+ES!AE37+FI!AE37+FR!AE37+HR!AE37+HU!AE37+IE!AE37+IT!AE37+LT!AE37+LU!AE37+LV!AE37+MT!AE37+NL!AE37+PL!AE37+PT!AE37+RO!AE37+SE!AE37+SI!AE37+SK!AE37</f>
        <v>0</v>
      </c>
      <c r="AF37" s="29">
        <f>AT!AF37+BE!AF37+BG!AF37+CY!AF37+CZ!AF37+DE!AF37+DK!AF37+EE!AF37+EL!AF37+ES!AF37+FI!AF37+FR!AF37+HR!AF37+HU!AF37+IE!AF37+IT!AF37+LT!AF37+LU!AF37+LV!AF37+MT!AF37+NL!AF37+PL!AF37+PT!AF37+RO!AF37+SE!AF37+SI!AF37+SK!AF37</f>
        <v>0</v>
      </c>
      <c r="AG37" s="29">
        <f>AT!AG37+BE!AG37+BG!AG37+CY!AG37+CZ!AG37+DE!AG37+DK!AG37+EE!AG37+EL!AG37+ES!AG37+FI!AG37+FR!AG37+HR!AG37+HU!AG37+IE!AG37+IT!AG37+LT!AG37+LU!AG37+LV!AG37+MT!AG37+NL!AG37+PL!AG37+PT!AG37+RO!AG37+SE!AG37+SI!AG37+SK!AG37</f>
        <v>0</v>
      </c>
    </row>
    <row r="38" spans="1:33" x14ac:dyDescent="0.25">
      <c r="A38" s="14" t="s">
        <v>23</v>
      </c>
      <c r="B38" s="6"/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</row>
    <row r="39" spans="1:33" x14ac:dyDescent="0.25">
      <c r="A39" s="6"/>
      <c r="B39" s="6"/>
      <c r="C39" s="6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</row>
    <row r="40" spans="1:33" x14ac:dyDescent="0.25">
      <c r="A40" s="8" t="s">
        <v>18</v>
      </c>
      <c r="B40" s="21">
        <f t="shared" ref="B40:K40" si="43">IF(B25=0,0,B25/(B3/1000))</f>
        <v>6.2993935970711235</v>
      </c>
      <c r="C40" s="21">
        <f t="shared" si="43"/>
        <v>6.5030843837528662</v>
      </c>
      <c r="D40" s="21">
        <f t="shared" si="43"/>
        <v>6.6908222974421196</v>
      </c>
      <c r="E40" s="21">
        <f t="shared" si="43"/>
        <v>6.7088244295731574</v>
      </c>
      <c r="F40" s="21">
        <f t="shared" si="43"/>
        <v>6.7661034507057733</v>
      </c>
      <c r="G40" s="21">
        <f t="shared" si="43"/>
        <v>6.8463094549238326</v>
      </c>
      <c r="H40" s="21">
        <f t="shared" si="43"/>
        <v>7.1292465995096963</v>
      </c>
      <c r="I40" s="21">
        <f t="shared" si="43"/>
        <v>7.3304139979920739</v>
      </c>
      <c r="J40" s="21">
        <f t="shared" si="43"/>
        <v>7.2773570715150324</v>
      </c>
      <c r="K40" s="21">
        <f t="shared" si="43"/>
        <v>7.4880711550085994</v>
      </c>
      <c r="L40" s="21">
        <f>IF(L25=0,0,L25/(L3/1000))</f>
        <v>7.5758413184810678</v>
      </c>
      <c r="M40" s="21">
        <f t="shared" ref="M40:AF40" si="44">IF(M25=0,0,M25/(M3/1000))</f>
        <v>7.4268192785651275</v>
      </c>
      <c r="N40" s="21">
        <f t="shared" si="44"/>
        <v>7.42816455567272</v>
      </c>
      <c r="O40" s="21">
        <f t="shared" si="44"/>
        <v>7.3754856090167253</v>
      </c>
      <c r="P40" s="21">
        <f t="shared" si="44"/>
        <v>7.3321046104412373</v>
      </c>
      <c r="Q40" s="21">
        <f t="shared" si="44"/>
        <v>6.9496504328945585</v>
      </c>
      <c r="R40" s="21">
        <f t="shared" si="44"/>
        <v>7.0640685302092114</v>
      </c>
      <c r="S40" s="21">
        <f t="shared" si="44"/>
        <v>7.1158246513171672</v>
      </c>
      <c r="T40" s="21">
        <f t="shared" si="44"/>
        <v>6.8211646409654811</v>
      </c>
      <c r="U40" s="21">
        <f t="shared" si="44"/>
        <v>7.18258226651231</v>
      </c>
      <c r="V40" s="21">
        <f t="shared" si="44"/>
        <v>6.7232859192553107</v>
      </c>
      <c r="W40" s="21">
        <f t="shared" si="44"/>
        <v>6.219434336003725</v>
      </c>
      <c r="X40" s="21">
        <f t="shared" si="44"/>
        <v>5.8235704215905475</v>
      </c>
      <c r="Y40" s="21">
        <f t="shared" si="44"/>
        <v>5.6251170315482124</v>
      </c>
      <c r="Z40" s="21">
        <f t="shared" si="44"/>
        <v>5.2181114617914091</v>
      </c>
      <c r="AA40" s="21">
        <f t="shared" si="44"/>
        <v>5.1361664598350076</v>
      </c>
      <c r="AB40" s="21">
        <f t="shared" si="44"/>
        <v>5.3791988868868623</v>
      </c>
      <c r="AC40" s="21">
        <f t="shared" si="44"/>
        <v>5.2826739263753675</v>
      </c>
      <c r="AD40" s="21">
        <f t="shared" si="44"/>
        <v>5.2868830138857374</v>
      </c>
      <c r="AE40" s="21">
        <f t="shared" si="44"/>
        <v>5.1191544862157921</v>
      </c>
      <c r="AF40" s="21">
        <f t="shared" si="44"/>
        <v>5.0387507851611728</v>
      </c>
      <c r="AG40" s="21">
        <f t="shared" ref="AG40" si="45">IF(AG25=0,0,AG25/(AG3/1000))</f>
        <v>5.009477681460405</v>
      </c>
    </row>
    <row r="41" spans="1:33" x14ac:dyDescent="0.25">
      <c r="A41" s="10" t="s">
        <v>29</v>
      </c>
      <c r="B41" s="22">
        <f t="shared" ref="B41:K41" si="46">IF(B26=0,0,B26/(B4/1000))</f>
        <v>13.132941118913871</v>
      </c>
      <c r="C41" s="22">
        <f t="shared" si="46"/>
        <v>13.759146657707147</v>
      </c>
      <c r="D41" s="22">
        <f t="shared" si="46"/>
        <v>14.056973682548529</v>
      </c>
      <c r="E41" s="22">
        <f t="shared" si="46"/>
        <v>14.415826638578789</v>
      </c>
      <c r="F41" s="22">
        <f t="shared" si="46"/>
        <v>14.530640886186275</v>
      </c>
      <c r="G41" s="22">
        <f t="shared" si="46"/>
        <v>15.14958172061529</v>
      </c>
      <c r="H41" s="22">
        <f t="shared" si="46"/>
        <v>15.594791690139033</v>
      </c>
      <c r="I41" s="22">
        <f t="shared" si="46"/>
        <v>16.47558726269158</v>
      </c>
      <c r="J41" s="22">
        <f t="shared" si="46"/>
        <v>16.641805804756537</v>
      </c>
      <c r="K41" s="22">
        <f t="shared" si="46"/>
        <v>15.998941064326795</v>
      </c>
      <c r="L41" s="22">
        <f>IF(L26=0,0,L26/(L4/1000))</f>
        <v>16.383093820259219</v>
      </c>
      <c r="M41" s="22">
        <f t="shared" ref="M41:AF41" si="47">IF(M26=0,0,M26/(M4/1000))</f>
        <v>15.688564198120361</v>
      </c>
      <c r="N41" s="22">
        <f t="shared" si="47"/>
        <v>15.415910068165402</v>
      </c>
      <c r="O41" s="22">
        <f t="shared" si="47"/>
        <v>15.714881830968158</v>
      </c>
      <c r="P41" s="22">
        <f t="shared" si="47"/>
        <v>15.54638335649555</v>
      </c>
      <c r="Q41" s="22">
        <f t="shared" si="47"/>
        <v>14.959277561402336</v>
      </c>
      <c r="R41" s="22">
        <f t="shared" si="47"/>
        <v>15.565984884654245</v>
      </c>
      <c r="S41" s="22">
        <f t="shared" si="47"/>
        <v>15.880003263049414</v>
      </c>
      <c r="T41" s="22">
        <f t="shared" si="47"/>
        <v>15.661151641017485</v>
      </c>
      <c r="U41" s="22">
        <f t="shared" si="47"/>
        <v>16.478941853567566</v>
      </c>
      <c r="V41" s="22">
        <f t="shared" si="47"/>
        <v>15.738614419693365</v>
      </c>
      <c r="W41" s="22">
        <f t="shared" si="47"/>
        <v>14.639845403091623</v>
      </c>
      <c r="X41" s="22">
        <f t="shared" si="47"/>
        <v>13.905577396495714</v>
      </c>
      <c r="Y41" s="22">
        <f t="shared" si="47"/>
        <v>13.157307660469451</v>
      </c>
      <c r="Z41" s="22">
        <f t="shared" si="47"/>
        <v>12.471945944837985</v>
      </c>
      <c r="AA41" s="22">
        <f t="shared" si="47"/>
        <v>12.796619302846848</v>
      </c>
      <c r="AB41" s="22">
        <f t="shared" si="47"/>
        <v>13.16604419419342</v>
      </c>
      <c r="AC41" s="22">
        <f t="shared" si="47"/>
        <v>13.274309858556309</v>
      </c>
      <c r="AD41" s="22">
        <f t="shared" si="47"/>
        <v>12.847718993375841</v>
      </c>
      <c r="AE41" s="22">
        <f t="shared" si="47"/>
        <v>12.908139659696655</v>
      </c>
      <c r="AF41" s="22">
        <f t="shared" si="47"/>
        <v>11.553850755491995</v>
      </c>
      <c r="AG41" s="22">
        <f t="shared" ref="AG41" si="48">IF(AG26=0,0,AG26/(AG4/1000))</f>
        <v>11.855875261944922</v>
      </c>
    </row>
    <row r="42" spans="1:33" x14ac:dyDescent="0.25">
      <c r="A42" s="12" t="s">
        <v>30</v>
      </c>
      <c r="B42" s="23">
        <f t="shared" ref="B42:K42" si="49">IF(B32=0,0,B32/(B5/1000))</f>
        <v>5.1927937622449667</v>
      </c>
      <c r="C42" s="23">
        <f t="shared" si="49"/>
        <v>5.365104847642483</v>
      </c>
      <c r="D42" s="23">
        <f t="shared" si="49"/>
        <v>5.5011988958450226</v>
      </c>
      <c r="E42" s="23">
        <f t="shared" si="49"/>
        <v>5.4751424759337119</v>
      </c>
      <c r="F42" s="23">
        <f t="shared" si="49"/>
        <v>5.5090695345422924</v>
      </c>
      <c r="G42" s="23">
        <f t="shared" si="49"/>
        <v>5.5408439201410733</v>
      </c>
      <c r="H42" s="23">
        <f t="shared" si="49"/>
        <v>5.778870474191705</v>
      </c>
      <c r="I42" s="23">
        <f t="shared" si="49"/>
        <v>5.9255124049432988</v>
      </c>
      <c r="J42" s="23">
        <f t="shared" si="49"/>
        <v>5.8760530376968374</v>
      </c>
      <c r="K42" s="23">
        <f t="shared" si="49"/>
        <v>6.0609587652351538</v>
      </c>
      <c r="L42" s="23">
        <f>IF(L32=0,0,L32/(L5/1000))</f>
        <v>6.1241711965832275</v>
      </c>
      <c r="M42" s="23">
        <f t="shared" ref="M42:AF42" si="50">IF(M32=0,0,M32/(M5/1000))</f>
        <v>6.088277840425329</v>
      </c>
      <c r="N42" s="23">
        <f t="shared" si="50"/>
        <v>6.1523185630408364</v>
      </c>
      <c r="O42" s="23">
        <f t="shared" si="50"/>
        <v>6.0720013543660576</v>
      </c>
      <c r="P42" s="23">
        <f t="shared" si="50"/>
        <v>6.0848863393531207</v>
      </c>
      <c r="Q42" s="23">
        <f t="shared" si="50"/>
        <v>5.8276770766560801</v>
      </c>
      <c r="R42" s="23">
        <f t="shared" si="50"/>
        <v>5.9561874578040683</v>
      </c>
      <c r="S42" s="23">
        <f t="shared" si="50"/>
        <v>6.0159669476488276</v>
      </c>
      <c r="T42" s="23">
        <f t="shared" si="50"/>
        <v>5.7474879385631636</v>
      </c>
      <c r="U42" s="23">
        <f t="shared" si="50"/>
        <v>5.9595433803418532</v>
      </c>
      <c r="V42" s="23">
        <f t="shared" si="50"/>
        <v>5.5309599243281156</v>
      </c>
      <c r="W42" s="23">
        <f t="shared" si="50"/>
        <v>5.1843565736694766</v>
      </c>
      <c r="X42" s="23">
        <f t="shared" si="50"/>
        <v>4.8361846710742071</v>
      </c>
      <c r="Y42" s="23">
        <f t="shared" si="50"/>
        <v>4.6562123107703011</v>
      </c>
      <c r="Z42" s="23">
        <f t="shared" si="50"/>
        <v>4.2998000159745926</v>
      </c>
      <c r="AA42" s="23">
        <f t="shared" si="50"/>
        <v>4.1898987119814999</v>
      </c>
      <c r="AB42" s="23">
        <f t="shared" si="50"/>
        <v>4.3709469043730724</v>
      </c>
      <c r="AC42" s="23">
        <f t="shared" si="50"/>
        <v>4.2770879595060505</v>
      </c>
      <c r="AD42" s="23">
        <f t="shared" si="50"/>
        <v>4.2982075904983956</v>
      </c>
      <c r="AE42" s="23">
        <f t="shared" si="50"/>
        <v>4.1228377619853429</v>
      </c>
      <c r="AF42" s="23">
        <f t="shared" si="50"/>
        <v>4.1882019526231824</v>
      </c>
      <c r="AG42" s="23">
        <f t="shared" ref="AG42" si="51">IF(AG32=0,0,AG32/(AG5/1000))</f>
        <v>4.146598621257823</v>
      </c>
    </row>
    <row r="43" spans="1:33" x14ac:dyDescent="0.25">
      <c r="A43" s="6"/>
      <c r="B43" s="6"/>
      <c r="C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</row>
    <row r="44" spans="1:33" x14ac:dyDescent="0.25">
      <c r="A44" s="8" t="s">
        <v>5</v>
      </c>
      <c r="B44" s="30">
        <f t="shared" ref="B44:K44" si="52">IF(B25=0,0,B25/B$25)</f>
        <v>1</v>
      </c>
      <c r="C44" s="30">
        <f t="shared" si="52"/>
        <v>1</v>
      </c>
      <c r="D44" s="30">
        <f t="shared" si="52"/>
        <v>1</v>
      </c>
      <c r="E44" s="30">
        <f t="shared" si="52"/>
        <v>1</v>
      </c>
      <c r="F44" s="30">
        <f t="shared" si="52"/>
        <v>1</v>
      </c>
      <c r="G44" s="30">
        <f t="shared" si="52"/>
        <v>1</v>
      </c>
      <c r="H44" s="30">
        <f t="shared" si="52"/>
        <v>1</v>
      </c>
      <c r="I44" s="30">
        <f t="shared" si="52"/>
        <v>1</v>
      </c>
      <c r="J44" s="30">
        <f t="shared" si="52"/>
        <v>1</v>
      </c>
      <c r="K44" s="30">
        <f t="shared" si="52"/>
        <v>1</v>
      </c>
      <c r="L44" s="30">
        <f>IF(L25=0,0,L25/L$25)</f>
        <v>1</v>
      </c>
      <c r="M44" s="30">
        <f t="shared" ref="M44:AF44" si="53">IF(M25=0,0,M25/M$25)</f>
        <v>1</v>
      </c>
      <c r="N44" s="30">
        <f t="shared" si="53"/>
        <v>1</v>
      </c>
      <c r="O44" s="30">
        <f t="shared" si="53"/>
        <v>1</v>
      </c>
      <c r="P44" s="30">
        <f t="shared" si="53"/>
        <v>1</v>
      </c>
      <c r="Q44" s="30">
        <f t="shared" si="53"/>
        <v>1</v>
      </c>
      <c r="R44" s="30">
        <f t="shared" si="53"/>
        <v>1</v>
      </c>
      <c r="S44" s="30">
        <f t="shared" si="53"/>
        <v>1</v>
      </c>
      <c r="T44" s="30">
        <f t="shared" si="53"/>
        <v>1</v>
      </c>
      <c r="U44" s="30">
        <f t="shared" si="53"/>
        <v>1</v>
      </c>
      <c r="V44" s="30">
        <f t="shared" si="53"/>
        <v>1</v>
      </c>
      <c r="W44" s="30">
        <f t="shared" si="53"/>
        <v>1</v>
      </c>
      <c r="X44" s="30">
        <f t="shared" si="53"/>
        <v>1</v>
      </c>
      <c r="Y44" s="30">
        <f t="shared" si="53"/>
        <v>1</v>
      </c>
      <c r="Z44" s="30">
        <f t="shared" si="53"/>
        <v>1</v>
      </c>
      <c r="AA44" s="30">
        <f t="shared" si="53"/>
        <v>1</v>
      </c>
      <c r="AB44" s="30">
        <f t="shared" si="53"/>
        <v>1</v>
      </c>
      <c r="AC44" s="30">
        <f t="shared" si="53"/>
        <v>1</v>
      </c>
      <c r="AD44" s="30">
        <f t="shared" si="53"/>
        <v>1</v>
      </c>
      <c r="AE44" s="30">
        <f t="shared" si="53"/>
        <v>1</v>
      </c>
      <c r="AF44" s="30">
        <f t="shared" si="53"/>
        <v>1</v>
      </c>
      <c r="AG44" s="30">
        <f t="shared" ref="AG44" si="54">IF(AG25=0,0,AG25/AG$25)</f>
        <v>1</v>
      </c>
    </row>
    <row r="45" spans="1:33" x14ac:dyDescent="0.25">
      <c r="A45" s="10" t="s">
        <v>29</v>
      </c>
      <c r="B45" s="31">
        <f t="shared" ref="B45:K45" si="55">IF(B26=0,0,B26/B$25)</f>
        <v>0.29055295131593634</v>
      </c>
      <c r="C45" s="31">
        <f t="shared" si="55"/>
        <v>0.28683717373175649</v>
      </c>
      <c r="D45" s="31">
        <f t="shared" si="55"/>
        <v>0.29212080641627908</v>
      </c>
      <c r="E45" s="31">
        <f t="shared" si="55"/>
        <v>0.2965006044152293</v>
      </c>
      <c r="F45" s="31">
        <f t="shared" si="55"/>
        <v>0.29923400359651769</v>
      </c>
      <c r="G45" s="31">
        <f t="shared" si="55"/>
        <v>0.3006375230520939</v>
      </c>
      <c r="H45" s="31">
        <f t="shared" si="55"/>
        <v>0.30092594139572043</v>
      </c>
      <c r="I45" s="31">
        <f t="shared" si="55"/>
        <v>0.29929727629131331</v>
      </c>
      <c r="J45" s="31">
        <f t="shared" si="55"/>
        <v>0.29765606447685483</v>
      </c>
      <c r="K45" s="31">
        <f t="shared" si="55"/>
        <v>0.30681828190249483</v>
      </c>
      <c r="L45" s="31">
        <f>IF(L26=0,0,L26/L$25)</f>
        <v>0.30600690961516652</v>
      </c>
      <c r="M45" s="31">
        <f t="shared" ref="M45:AF45" si="56">IF(M26=0,0,M26/M$25)</f>
        <v>0.29452894124120232</v>
      </c>
      <c r="N45" s="31">
        <f t="shared" si="56"/>
        <v>0.28582914492887401</v>
      </c>
      <c r="O45" s="31">
        <f t="shared" si="56"/>
        <v>0.28801791721864206</v>
      </c>
      <c r="P45" s="31">
        <f t="shared" si="56"/>
        <v>0.27950097534371948</v>
      </c>
      <c r="Q45" s="31">
        <f t="shared" si="56"/>
        <v>0.26447419351795609</v>
      </c>
      <c r="R45" s="31">
        <f t="shared" si="56"/>
        <v>0.25403912630472797</v>
      </c>
      <c r="S45" s="31">
        <f t="shared" si="56"/>
        <v>0.24883254891461756</v>
      </c>
      <c r="T45" s="31">
        <f t="shared" si="56"/>
        <v>0.24865918716156479</v>
      </c>
      <c r="U45" s="31">
        <f t="shared" si="56"/>
        <v>0.26674609570389368</v>
      </c>
      <c r="V45" s="31">
        <f t="shared" si="56"/>
        <v>0.27343491289779281</v>
      </c>
      <c r="W45" s="31">
        <f t="shared" si="56"/>
        <v>0.25767637134290639</v>
      </c>
      <c r="X45" s="31">
        <f t="shared" si="56"/>
        <v>0.25996108578950372</v>
      </c>
      <c r="Y45" s="31">
        <f t="shared" si="56"/>
        <v>0.2665886480111726</v>
      </c>
      <c r="Z45" s="31">
        <f t="shared" si="56"/>
        <v>0.26858066975110922</v>
      </c>
      <c r="AA45" s="31">
        <f t="shared" si="56"/>
        <v>0.27392551907511703</v>
      </c>
      <c r="AB45" s="31">
        <f t="shared" si="56"/>
        <v>0.28058609401290474</v>
      </c>
      <c r="AC45" s="31">
        <f t="shared" si="56"/>
        <v>0.28084643720385843</v>
      </c>
      <c r="AD45" s="31">
        <f t="shared" si="56"/>
        <v>0.28102099759990434</v>
      </c>
      <c r="AE45" s="31">
        <f t="shared" si="56"/>
        <v>0.28596056732190728</v>
      </c>
      <c r="AF45" s="31">
        <f t="shared" si="56"/>
        <v>0.26478423229552989</v>
      </c>
      <c r="AG45" s="31">
        <f t="shared" ref="AG45" si="57">IF(AG26=0,0,AG26/AG$25)</f>
        <v>0.26489726541480657</v>
      </c>
    </row>
    <row r="46" spans="1:33" x14ac:dyDescent="0.25">
      <c r="A46" s="12" t="s">
        <v>30</v>
      </c>
      <c r="B46" s="32">
        <f t="shared" ref="B46:K46" si="58">IF(B32=0,0,B32/B$25)</f>
        <v>0.70944704868406372</v>
      </c>
      <c r="C46" s="32">
        <f t="shared" si="58"/>
        <v>0.71316282626824357</v>
      </c>
      <c r="D46" s="32">
        <f t="shared" si="58"/>
        <v>0.70787919358372087</v>
      </c>
      <c r="E46" s="32">
        <f t="shared" si="58"/>
        <v>0.7034993955847707</v>
      </c>
      <c r="F46" s="32">
        <f t="shared" si="58"/>
        <v>0.70076599640348225</v>
      </c>
      <c r="G46" s="32">
        <f t="shared" si="58"/>
        <v>0.6993624769479061</v>
      </c>
      <c r="H46" s="32">
        <f t="shared" si="58"/>
        <v>0.69907405860427951</v>
      </c>
      <c r="I46" s="32">
        <f t="shared" si="58"/>
        <v>0.70070272370868658</v>
      </c>
      <c r="J46" s="32">
        <f t="shared" si="58"/>
        <v>0.702343935523145</v>
      </c>
      <c r="K46" s="32">
        <f t="shared" si="58"/>
        <v>0.69318171809750517</v>
      </c>
      <c r="L46" s="32">
        <f>IF(L32=0,0,L32/L$25)</f>
        <v>0.69399309038483348</v>
      </c>
      <c r="M46" s="32">
        <f t="shared" ref="M46:AF46" si="59">IF(M32=0,0,M32/M$25)</f>
        <v>0.70547105875879779</v>
      </c>
      <c r="N46" s="32">
        <f t="shared" si="59"/>
        <v>0.71417085507112588</v>
      </c>
      <c r="O46" s="32">
        <f t="shared" si="59"/>
        <v>0.71198208278135799</v>
      </c>
      <c r="P46" s="32">
        <f t="shared" si="59"/>
        <v>0.72049902465628057</v>
      </c>
      <c r="Q46" s="32">
        <f t="shared" si="59"/>
        <v>0.73552580648204391</v>
      </c>
      <c r="R46" s="32">
        <f t="shared" si="59"/>
        <v>0.74596087369527209</v>
      </c>
      <c r="S46" s="32">
        <f t="shared" si="59"/>
        <v>0.75116745108538252</v>
      </c>
      <c r="T46" s="32">
        <f t="shared" si="59"/>
        <v>0.75134081283843512</v>
      </c>
      <c r="U46" s="32">
        <f t="shared" si="59"/>
        <v>0.73325390429610626</v>
      </c>
      <c r="V46" s="32">
        <f t="shared" si="59"/>
        <v>0.72656508710220724</v>
      </c>
      <c r="W46" s="32">
        <f t="shared" si="59"/>
        <v>0.74232362865709356</v>
      </c>
      <c r="X46" s="32">
        <f t="shared" si="59"/>
        <v>0.74003891421049628</v>
      </c>
      <c r="Y46" s="32">
        <f t="shared" si="59"/>
        <v>0.73341135198882734</v>
      </c>
      <c r="Z46" s="32">
        <f t="shared" si="59"/>
        <v>0.73141933024889083</v>
      </c>
      <c r="AA46" s="32">
        <f t="shared" si="59"/>
        <v>0.7260744809248828</v>
      </c>
      <c r="AB46" s="32">
        <f t="shared" si="59"/>
        <v>0.7194139059870952</v>
      </c>
      <c r="AC46" s="32">
        <f t="shared" si="59"/>
        <v>0.71915356279614151</v>
      </c>
      <c r="AD46" s="32">
        <f t="shared" si="59"/>
        <v>0.71897900240009571</v>
      </c>
      <c r="AE46" s="32">
        <f t="shared" si="59"/>
        <v>0.71403943267809267</v>
      </c>
      <c r="AF46" s="32">
        <f t="shared" si="59"/>
        <v>0.73521576770447006</v>
      </c>
      <c r="AG46" s="32">
        <f t="shared" ref="AG46" si="60">IF(AG32=0,0,AG32/AG$25)</f>
        <v>0.73510273458519348</v>
      </c>
    </row>
    <row r="47" spans="1:33" x14ac:dyDescent="0.25">
      <c r="A47" s="6"/>
      <c r="B47" s="6"/>
      <c r="C47" s="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</row>
    <row r="48" spans="1:33" x14ac:dyDescent="0.25">
      <c r="A48" s="8" t="s">
        <v>4</v>
      </c>
      <c r="B48" s="21">
        <f t="shared" ref="B48:K49" si="61">IF(B25=0,0,100*B25/B12)</f>
        <v>9130.664262323342</v>
      </c>
      <c r="C48" s="21">
        <f t="shared" si="61"/>
        <v>9828.3944833523819</v>
      </c>
      <c r="D48" s="21">
        <f t="shared" si="61"/>
        <v>9999.8901364964331</v>
      </c>
      <c r="E48" s="21">
        <f t="shared" si="61"/>
        <v>9941.9684468607429</v>
      </c>
      <c r="F48" s="21">
        <f t="shared" si="61"/>
        <v>9833.4986489170406</v>
      </c>
      <c r="G48" s="21">
        <f t="shared" si="61"/>
        <v>10035.031095996845</v>
      </c>
      <c r="H48" s="21">
        <f t="shared" si="61"/>
        <v>10560.279087272949</v>
      </c>
      <c r="I48" s="21">
        <f t="shared" si="61"/>
        <v>11155.767999108648</v>
      </c>
      <c r="J48" s="21">
        <f t="shared" si="61"/>
        <v>11171.999534429451</v>
      </c>
      <c r="K48" s="21">
        <f t="shared" si="61"/>
        <v>11119.616406989982</v>
      </c>
      <c r="L48" s="21">
        <f t="shared" ref="L48" si="62">IF(L25=0,0,100*L25/L12)</f>
        <v>11289.567909537247</v>
      </c>
      <c r="M48" s="21">
        <f t="shared" ref="M48:AF48" si="63">IF(M25=0,0,100*M25/M12)</f>
        <v>11541.154441524335</v>
      </c>
      <c r="N48" s="21">
        <f t="shared" si="63"/>
        <v>12125.538285098863</v>
      </c>
      <c r="O48" s="21">
        <f t="shared" si="63"/>
        <v>11926.908032138101</v>
      </c>
      <c r="P48" s="21">
        <f t="shared" si="63"/>
        <v>12237.407478255062</v>
      </c>
      <c r="Q48" s="21">
        <f t="shared" si="63"/>
        <v>12263.99472692909</v>
      </c>
      <c r="R48" s="21">
        <f t="shared" si="63"/>
        <v>13357.960557490494</v>
      </c>
      <c r="S48" s="21">
        <f t="shared" si="63"/>
        <v>14040.564497092162</v>
      </c>
      <c r="T48" s="21">
        <f t="shared" si="63"/>
        <v>14131.142670146437</v>
      </c>
      <c r="U48" s="21">
        <f t="shared" si="63"/>
        <v>14845.999428635563</v>
      </c>
      <c r="V48" s="21">
        <f t="shared" si="63"/>
        <v>14691.050047333636</v>
      </c>
      <c r="W48" s="21">
        <f t="shared" si="63"/>
        <v>14294.230169655824</v>
      </c>
      <c r="X48" s="21">
        <f t="shared" si="63"/>
        <v>13894.721952566175</v>
      </c>
      <c r="Y48" s="21">
        <f t="shared" si="63"/>
        <v>13466.400624125563</v>
      </c>
      <c r="Z48" s="21">
        <f t="shared" si="63"/>
        <v>12814.572550729989</v>
      </c>
      <c r="AA48" s="21">
        <f t="shared" si="63"/>
        <v>13277.469948970109</v>
      </c>
      <c r="AB48" s="21">
        <f t="shared" si="63"/>
        <v>13978.748849462956</v>
      </c>
      <c r="AC48" s="21">
        <f t="shared" si="63"/>
        <v>13978.362214185296</v>
      </c>
      <c r="AD48" s="21">
        <f t="shared" si="63"/>
        <v>13741.263323458475</v>
      </c>
      <c r="AE48" s="21">
        <f t="shared" si="63"/>
        <v>13269.890082341275</v>
      </c>
      <c r="AF48" s="21">
        <f t="shared" si="63"/>
        <v>13389.866320764959</v>
      </c>
      <c r="AG48" s="21">
        <f t="shared" ref="AG48" si="64">IF(AG25=0,0,100*AG25/AG12)</f>
        <v>13527.983015862666</v>
      </c>
    </row>
    <row r="49" spans="1:33" x14ac:dyDescent="0.25">
      <c r="A49" s="10" t="s">
        <v>29</v>
      </c>
      <c r="B49" s="22">
        <f t="shared" si="61"/>
        <v>6478.2256248165831</v>
      </c>
      <c r="C49" s="22">
        <f t="shared" si="61"/>
        <v>7006.0493901199707</v>
      </c>
      <c r="D49" s="22">
        <f t="shared" si="61"/>
        <v>7140.9679078466779</v>
      </c>
      <c r="E49" s="22">
        <f t="shared" si="61"/>
        <v>7228.5833662069808</v>
      </c>
      <c r="F49" s="22">
        <f t="shared" si="61"/>
        <v>7151.5444714964369</v>
      </c>
      <c r="G49" s="22">
        <f t="shared" si="61"/>
        <v>7418.2466202496153</v>
      </c>
      <c r="H49" s="22">
        <f t="shared" si="61"/>
        <v>7772.7324098948784</v>
      </c>
      <c r="I49" s="22">
        <f t="shared" si="61"/>
        <v>8326.563078310739</v>
      </c>
      <c r="J49" s="22">
        <f t="shared" si="61"/>
        <v>8419.0970706084463</v>
      </c>
      <c r="K49" s="22">
        <f t="shared" si="61"/>
        <v>8220.3389038812747</v>
      </c>
      <c r="L49" s="22">
        <f t="shared" ref="L49" si="65">IF(L26=0,0,100*L26/L13)</f>
        <v>8438.4496929386914</v>
      </c>
      <c r="M49" s="22">
        <f t="shared" ref="M49:AF49" si="66">IF(M26=0,0,100*M26/M13)</f>
        <v>8307.3255628674451</v>
      </c>
      <c r="N49" s="22">
        <f t="shared" si="66"/>
        <v>8643.6450264254763</v>
      </c>
      <c r="O49" s="22">
        <f t="shared" si="66"/>
        <v>8676.5569676570703</v>
      </c>
      <c r="P49" s="22">
        <f t="shared" si="66"/>
        <v>8722.5654513963273</v>
      </c>
      <c r="Q49" s="22">
        <f t="shared" si="66"/>
        <v>8691.3693276155045</v>
      </c>
      <c r="R49" s="22">
        <f t="shared" si="66"/>
        <v>9492.4259836224774</v>
      </c>
      <c r="S49" s="22">
        <f t="shared" si="66"/>
        <v>9826.725147844536</v>
      </c>
      <c r="T49" s="22">
        <f t="shared" si="66"/>
        <v>10000.347545590159</v>
      </c>
      <c r="U49" s="22">
        <f t="shared" si="66"/>
        <v>11049.535881361702</v>
      </c>
      <c r="V49" s="22">
        <f t="shared" si="66"/>
        <v>10614.141741265203</v>
      </c>
      <c r="W49" s="22">
        <f t="shared" si="66"/>
        <v>9972.0902041778681</v>
      </c>
      <c r="X49" s="22">
        <f t="shared" si="66"/>
        <v>9627.6096393534754</v>
      </c>
      <c r="Y49" s="22">
        <f t="shared" si="66"/>
        <v>9135.9786516616186</v>
      </c>
      <c r="Z49" s="22">
        <f t="shared" si="66"/>
        <v>8928.3584456131866</v>
      </c>
      <c r="AA49" s="22">
        <f t="shared" si="66"/>
        <v>9471.0998851946424</v>
      </c>
      <c r="AB49" s="22">
        <f t="shared" si="66"/>
        <v>10055.963477934682</v>
      </c>
      <c r="AC49" s="22">
        <f t="shared" si="66"/>
        <v>10159.543301998572</v>
      </c>
      <c r="AD49" s="22">
        <f t="shared" si="66"/>
        <v>9615.4872348240078</v>
      </c>
      <c r="AE49" s="22">
        <f t="shared" si="66"/>
        <v>9459.4696204693009</v>
      </c>
      <c r="AF49" s="22">
        <f t="shared" si="66"/>
        <v>9187.5819556855822</v>
      </c>
      <c r="AG49" s="22">
        <f t="shared" ref="AG49" si="67">IF(AG26=0,0,100*AG26/AG13)</f>
        <v>9151.0039751012428</v>
      </c>
    </row>
    <row r="50" spans="1:33" x14ac:dyDescent="0.25">
      <c r="A50" s="12" t="s">
        <v>30</v>
      </c>
      <c r="B50" s="23">
        <f t="shared" ref="B50:K50" si="68">IF(B32=0,0,100*B32/B14)</f>
        <v>10970.204562721536</v>
      </c>
      <c r="C50" s="23">
        <f t="shared" si="68"/>
        <v>11728.752770954366</v>
      </c>
      <c r="D50" s="23">
        <f t="shared" si="68"/>
        <v>11978.995988409299</v>
      </c>
      <c r="E50" s="23">
        <f t="shared" si="68"/>
        <v>11810.438366783939</v>
      </c>
      <c r="F50" s="23">
        <f t="shared" si="68"/>
        <v>11708.444010700683</v>
      </c>
      <c r="G50" s="23">
        <f t="shared" si="68"/>
        <v>11828.711113715039</v>
      </c>
      <c r="H50" s="23">
        <f t="shared" si="68"/>
        <v>12488.176398591424</v>
      </c>
      <c r="I50" s="23">
        <f t="shared" si="68"/>
        <v>13049.719042921062</v>
      </c>
      <c r="J50" s="23">
        <f t="shared" si="68"/>
        <v>12969.233009585432</v>
      </c>
      <c r="K50" s="23">
        <f t="shared" si="68"/>
        <v>13176.637778760301</v>
      </c>
      <c r="L50" s="23">
        <f t="shared" ref="L50" si="69">IF(L32=0,0,100*L32/L14)</f>
        <v>13265.929102663267</v>
      </c>
      <c r="M50" s="23">
        <f t="shared" ref="M50:AF50" si="70">IF(M32=0,0,100*M32/M14)</f>
        <v>13780.798246162676</v>
      </c>
      <c r="N50" s="23">
        <f t="shared" si="70"/>
        <v>14456.18607190386</v>
      </c>
      <c r="O50" s="23">
        <f t="shared" si="70"/>
        <v>14057.159433581885</v>
      </c>
      <c r="P50" s="23">
        <f t="shared" si="70"/>
        <v>14504.778583509264</v>
      </c>
      <c r="Q50" s="23">
        <f t="shared" si="70"/>
        <v>14391.04062989776</v>
      </c>
      <c r="R50" s="23">
        <f t="shared" si="70"/>
        <v>15508.725870028413</v>
      </c>
      <c r="S50" s="23">
        <f t="shared" si="70"/>
        <v>16365.237703557395</v>
      </c>
      <c r="T50" s="23">
        <f t="shared" si="70"/>
        <v>16368.855825863893</v>
      </c>
      <c r="U50" s="23">
        <f t="shared" si="70"/>
        <v>16966.682770093357</v>
      </c>
      <c r="V50" s="23">
        <f t="shared" si="70"/>
        <v>17173.525485075592</v>
      </c>
      <c r="W50" s="23">
        <f t="shared" si="70"/>
        <v>16825.661063408323</v>
      </c>
      <c r="X50" s="23">
        <f t="shared" si="70"/>
        <v>16456.956670302094</v>
      </c>
      <c r="Y50" s="23">
        <f t="shared" si="70"/>
        <v>16269.538034446192</v>
      </c>
      <c r="Z50" s="23">
        <f t="shared" si="70"/>
        <v>15252.390969376876</v>
      </c>
      <c r="AA50" s="23">
        <f t="shared" si="70"/>
        <v>15650.415573442371</v>
      </c>
      <c r="AB50" s="23">
        <f t="shared" si="70"/>
        <v>16487.19613747007</v>
      </c>
      <c r="AC50" s="23">
        <f t="shared" si="70"/>
        <v>16383.298048581219</v>
      </c>
      <c r="AD50" s="23">
        <f t="shared" si="70"/>
        <v>16510.171145349872</v>
      </c>
      <c r="AE50" s="23">
        <f t="shared" si="70"/>
        <v>15822.364883446009</v>
      </c>
      <c r="AF50" s="23">
        <f t="shared" si="70"/>
        <v>16030.503121117121</v>
      </c>
      <c r="AG50" s="23">
        <f t="shared" ref="AG50" si="71">IF(AG32=0,0,100*AG32/AG14)</f>
        <v>16345.239978478716</v>
      </c>
    </row>
    <row r="51" spans="1:33" x14ac:dyDescent="0.25">
      <c r="A51" s="14" t="s">
        <v>24</v>
      </c>
      <c r="B51" s="6"/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</row>
    <row r="52" spans="1:33" x14ac:dyDescent="0.25">
      <c r="A52" s="6"/>
      <c r="B52" s="6"/>
      <c r="C52" s="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</row>
    <row r="53" spans="1:33" x14ac:dyDescent="0.25">
      <c r="A53" s="8" t="s">
        <v>9</v>
      </c>
      <c r="B53" s="21">
        <v>5376.1806775113273</v>
      </c>
      <c r="C53" s="21">
        <v>5502.5691675155658</v>
      </c>
      <c r="D53" s="21">
        <v>5506.1648647750817</v>
      </c>
      <c r="E53" s="21">
        <v>5450.9262746229742</v>
      </c>
      <c r="F53" s="21">
        <v>5378.151559175024</v>
      </c>
      <c r="G53" s="21">
        <v>5362.1091747427636</v>
      </c>
      <c r="H53" s="21">
        <v>5414.8885177468264</v>
      </c>
      <c r="I53" s="21">
        <v>5462.2619261766959</v>
      </c>
      <c r="J53" s="21">
        <v>5458.8120717036436</v>
      </c>
      <c r="K53" s="21">
        <v>5550.7823581863277</v>
      </c>
      <c r="L53" s="21">
        <v>5561.8845256258446</v>
      </c>
      <c r="M53" s="21">
        <v>5718.4769236513403</v>
      </c>
      <c r="N53" s="21">
        <v>5931.2792629328023</v>
      </c>
      <c r="O53" s="21">
        <v>5839.7109381546916</v>
      </c>
      <c r="P53" s="21">
        <v>5942.2871293485669</v>
      </c>
      <c r="Q53" s="21">
        <v>6058.226927397237</v>
      </c>
      <c r="R53" s="21">
        <v>6298.7809194876172</v>
      </c>
      <c r="S53" s="21">
        <v>6423.9437905616742</v>
      </c>
      <c r="T53" s="21">
        <v>6601.543478153616</v>
      </c>
      <c r="U53" s="21">
        <v>6728.1170871655368</v>
      </c>
      <c r="V53" s="21">
        <v>7053.4692267506844</v>
      </c>
      <c r="W53" s="21">
        <v>7205.3641393914004</v>
      </c>
      <c r="X53" s="21">
        <v>7402.5206663623821</v>
      </c>
      <c r="Y53" s="21">
        <v>7538.705102424813</v>
      </c>
      <c r="Z53" s="21">
        <v>7674.6616556369763</v>
      </c>
      <c r="AA53" s="21">
        <v>7944.8380319657608</v>
      </c>
      <c r="AB53" s="21">
        <v>8125.9704190349639</v>
      </c>
      <c r="AC53" s="21">
        <v>8159.1854307813546</v>
      </c>
      <c r="AD53" s="21">
        <v>8134.2309512994971</v>
      </c>
      <c r="AE53" s="21">
        <v>7984.2118421703481</v>
      </c>
      <c r="AF53" s="21">
        <v>7724.9265669400766</v>
      </c>
      <c r="AG53" s="21">
        <v>7861.9371493169283</v>
      </c>
    </row>
    <row r="54" spans="1:33" x14ac:dyDescent="0.25">
      <c r="A54" s="10" t="s">
        <v>29</v>
      </c>
      <c r="B54" s="22">
        <v>6041.0640776392192</v>
      </c>
      <c r="C54" s="22">
        <v>6211.7548774184224</v>
      </c>
      <c r="D54" s="22">
        <v>6197.1425812032376</v>
      </c>
      <c r="E54" s="22">
        <v>6130.0211973162168</v>
      </c>
      <c r="F54" s="22">
        <v>6033.3788862501169</v>
      </c>
      <c r="G54" s="22">
        <v>6016.6138877430649</v>
      </c>
      <c r="H54" s="22">
        <v>6116.9780304586429</v>
      </c>
      <c r="I54" s="22">
        <v>6187.4983857217649</v>
      </c>
      <c r="J54" s="22">
        <v>6196.9701030149754</v>
      </c>
      <c r="K54" s="22">
        <v>6281.4778186200529</v>
      </c>
      <c r="L54" s="22">
        <v>6290.1152021766038</v>
      </c>
      <c r="M54" s="22">
        <v>6432.8851050124886</v>
      </c>
      <c r="N54" s="22">
        <v>6753.3450095344888</v>
      </c>
      <c r="O54" s="22">
        <v>6649.294321829203</v>
      </c>
      <c r="P54" s="22">
        <v>6734.8446324442439</v>
      </c>
      <c r="Q54" s="22">
        <v>6941.5507103171331</v>
      </c>
      <c r="R54" s="22">
        <v>7251.9774980861685</v>
      </c>
      <c r="S54" s="22">
        <v>7333.7884601135256</v>
      </c>
      <c r="T54" s="22">
        <v>7528.3360501433035</v>
      </c>
      <c r="U54" s="22">
        <v>7854.5619881665098</v>
      </c>
      <c r="V54" s="22">
        <v>7892.9007823271113</v>
      </c>
      <c r="W54" s="22">
        <v>7939.5422563318562</v>
      </c>
      <c r="X54" s="22">
        <v>8052.072418654775</v>
      </c>
      <c r="Y54" s="22">
        <v>8060.4178712238181</v>
      </c>
      <c r="Z54" s="22">
        <v>8266.5738033050457</v>
      </c>
      <c r="AA54" s="22">
        <v>8515.7256082155473</v>
      </c>
      <c r="AB54" s="22">
        <v>8751.8859277402335</v>
      </c>
      <c r="AC54" s="22">
        <v>8769.3655640058896</v>
      </c>
      <c r="AD54" s="22">
        <v>8600.2004653260374</v>
      </c>
      <c r="AE54" s="22">
        <v>8400.8300615275512</v>
      </c>
      <c r="AF54" s="22">
        <v>7947.9169093895498</v>
      </c>
      <c r="AG54" s="22">
        <v>8491.0884488526171</v>
      </c>
    </row>
    <row r="55" spans="1:33" x14ac:dyDescent="0.25">
      <c r="A55" s="12" t="s">
        <v>30</v>
      </c>
      <c r="B55" s="23">
        <v>4970.3295851099265</v>
      </c>
      <c r="C55" s="23">
        <v>5082.4096099046064</v>
      </c>
      <c r="D55" s="23">
        <v>5083.0727855122495</v>
      </c>
      <c r="E55" s="23">
        <v>5039.9334124648221</v>
      </c>
      <c r="F55" s="23">
        <v>4975.688973710081</v>
      </c>
      <c r="G55" s="23">
        <v>4972.3071900708082</v>
      </c>
      <c r="H55" s="23">
        <v>4994.3202775921991</v>
      </c>
      <c r="I55" s="23">
        <v>5042.2725172286555</v>
      </c>
      <c r="J55" s="23">
        <v>5042.6102315300204</v>
      </c>
      <c r="K55" s="23">
        <v>5101.0482974302768</v>
      </c>
      <c r="L55" s="23">
        <v>5122.2716674084077</v>
      </c>
      <c r="M55" s="23">
        <v>5287.9251164410753</v>
      </c>
      <c r="N55" s="23">
        <v>5453.7618128395507</v>
      </c>
      <c r="O55" s="23">
        <v>5377.2056600184815</v>
      </c>
      <c r="P55" s="23">
        <v>5490.5656697653585</v>
      </c>
      <c r="Q55" s="23">
        <v>5591.1379024646531</v>
      </c>
      <c r="R55" s="23">
        <v>5827.9576883008504</v>
      </c>
      <c r="S55" s="23">
        <v>5973.4663664124864</v>
      </c>
      <c r="T55" s="23">
        <v>6153.9311485626322</v>
      </c>
      <c r="U55" s="23">
        <v>6166.4110722152755</v>
      </c>
      <c r="V55" s="23">
        <v>6594.1181364218719</v>
      </c>
      <c r="W55" s="23">
        <v>6812.8074333066288</v>
      </c>
      <c r="X55" s="23">
        <v>7046.6603506456604</v>
      </c>
      <c r="Y55" s="23">
        <v>7228.8200741113296</v>
      </c>
      <c r="Z55" s="23">
        <v>7338.8358823605604</v>
      </c>
      <c r="AA55" s="23">
        <v>7620.842634818252</v>
      </c>
      <c r="AB55" s="23">
        <v>7761.4806474689503</v>
      </c>
      <c r="AC55" s="23">
        <v>7809.6659573035158</v>
      </c>
      <c r="AD55" s="23">
        <v>7848.1616112090815</v>
      </c>
      <c r="AE55" s="23">
        <v>7729.9179687688211</v>
      </c>
      <c r="AF55" s="23">
        <v>7597.1393504526477</v>
      </c>
      <c r="AG55" s="23">
        <v>7496.443025720152</v>
      </c>
    </row>
    <row r="56" spans="1:33" x14ac:dyDescent="0.25">
      <c r="A56" s="14" t="s">
        <v>25</v>
      </c>
      <c r="B56" s="6"/>
      <c r="C56" s="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 spans="1:33" x14ac:dyDescent="0.25">
      <c r="A57" s="6"/>
      <c r="B57" s="6"/>
      <c r="C57" s="6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 spans="1:33" x14ac:dyDescent="0.25">
      <c r="A58" s="8" t="s">
        <v>6</v>
      </c>
      <c r="B58" s="18">
        <f t="shared" ref="B58:K58" si="72">IF(B48=0,0,B48/B53)</f>
        <v>1.6983551725702031</v>
      </c>
      <c r="C58" s="18">
        <f t="shared" si="72"/>
        <v>1.7861464679761483</v>
      </c>
      <c r="D58" s="18">
        <f t="shared" si="72"/>
        <v>1.8161261753111189</v>
      </c>
      <c r="E58" s="18">
        <f t="shared" si="72"/>
        <v>1.8239044055954328</v>
      </c>
      <c r="F58" s="18">
        <f t="shared" si="72"/>
        <v>1.8284160534935612</v>
      </c>
      <c r="G58" s="18">
        <f t="shared" si="72"/>
        <v>1.8714708650963368</v>
      </c>
      <c r="H58" s="18">
        <f t="shared" si="72"/>
        <v>1.9502301945206355</v>
      </c>
      <c r="I58" s="18">
        <f t="shared" si="72"/>
        <v>2.0423348696713113</v>
      </c>
      <c r="J58" s="18">
        <f t="shared" si="72"/>
        <v>2.0465990379739845</v>
      </c>
      <c r="K58" s="18">
        <f t="shared" si="72"/>
        <v>2.0032520984345035</v>
      </c>
      <c r="L58" s="18">
        <f>IF(L48=0,0,L48/L53)</f>
        <v>2.0298098346921183</v>
      </c>
      <c r="M58" s="18">
        <f t="shared" ref="M58:AF58" si="73">IF(M48=0,0,M48/M53)</f>
        <v>2.0182217390422066</v>
      </c>
      <c r="N58" s="18">
        <f t="shared" si="73"/>
        <v>2.0443377807004866</v>
      </c>
      <c r="O58" s="18">
        <f t="shared" si="73"/>
        <v>2.0423798640805537</v>
      </c>
      <c r="P58" s="18">
        <f t="shared" si="73"/>
        <v>2.0593766696017277</v>
      </c>
      <c r="Q58" s="18">
        <f t="shared" si="73"/>
        <v>2.02435380415801</v>
      </c>
      <c r="R58" s="18">
        <f t="shared" si="73"/>
        <v>2.1207215694965171</v>
      </c>
      <c r="S58" s="18">
        <f t="shared" si="73"/>
        <v>2.1856611693460244</v>
      </c>
      <c r="T58" s="18">
        <f t="shared" si="73"/>
        <v>2.1405816256320063</v>
      </c>
      <c r="U58" s="18">
        <f t="shared" si="73"/>
        <v>2.2065608009342741</v>
      </c>
      <c r="V58" s="18">
        <f t="shared" si="73"/>
        <v>2.0828119574998629</v>
      </c>
      <c r="W58" s="18">
        <f t="shared" si="73"/>
        <v>1.983831752722935</v>
      </c>
      <c r="X58" s="18">
        <f t="shared" si="73"/>
        <v>1.8770257563352508</v>
      </c>
      <c r="Y58" s="18">
        <f t="shared" si="73"/>
        <v>1.7863015519461181</v>
      </c>
      <c r="Z58" s="18">
        <f t="shared" si="73"/>
        <v>1.669724754747695</v>
      </c>
      <c r="AA58" s="18">
        <f t="shared" si="73"/>
        <v>1.6712071278921863</v>
      </c>
      <c r="AB58" s="18">
        <f t="shared" si="73"/>
        <v>1.7202559360440135</v>
      </c>
      <c r="AC58" s="18">
        <f t="shared" si="73"/>
        <v>1.7132056052373201</v>
      </c>
      <c r="AD58" s="18">
        <f t="shared" si="73"/>
        <v>1.6893131515110495</v>
      </c>
      <c r="AE58" s="18">
        <f t="shared" si="73"/>
        <v>1.6620162822150422</v>
      </c>
      <c r="AF58" s="18">
        <f t="shared" si="73"/>
        <v>1.7333325054595081</v>
      </c>
      <c r="AG58" s="18">
        <f t="shared" ref="AG58" si="74">IF(AG48=0,0,AG48/AG53)</f>
        <v>1.7206933557129775</v>
      </c>
    </row>
    <row r="59" spans="1:33" x14ac:dyDescent="0.25">
      <c r="A59" s="10" t="s">
        <v>29</v>
      </c>
      <c r="B59" s="19">
        <f t="shared" ref="B59:K59" si="75">IF(B49=0,0,B49/B54)</f>
        <v>1.0723649909285853</v>
      </c>
      <c r="C59" s="19">
        <f t="shared" si="75"/>
        <v>1.1278695840991804</v>
      </c>
      <c r="D59" s="19">
        <f t="shared" si="75"/>
        <v>1.1523000825422653</v>
      </c>
      <c r="E59" s="19">
        <f t="shared" si="75"/>
        <v>1.1792101745703139</v>
      </c>
      <c r="F59" s="19">
        <f t="shared" si="75"/>
        <v>1.1853299131925206</v>
      </c>
      <c r="G59" s="19">
        <f t="shared" si="75"/>
        <v>1.2329603924496353</v>
      </c>
      <c r="H59" s="19">
        <f t="shared" si="75"/>
        <v>1.2706817600441978</v>
      </c>
      <c r="I59" s="19">
        <f t="shared" si="75"/>
        <v>1.3457075152577118</v>
      </c>
      <c r="J59" s="19">
        <f t="shared" si="75"/>
        <v>1.3585828123508863</v>
      </c>
      <c r="K59" s="19">
        <f t="shared" si="75"/>
        <v>1.3086632065330068</v>
      </c>
      <c r="L59" s="19">
        <f>IF(L49=0,0,L49/L54)</f>
        <v>1.3415413584187914</v>
      </c>
      <c r="M59" s="19">
        <f t="shared" ref="M59:AF59" si="76">IF(M49=0,0,M49/M54)</f>
        <v>1.2913841032842941</v>
      </c>
      <c r="N59" s="19">
        <f t="shared" si="76"/>
        <v>1.2799057377080882</v>
      </c>
      <c r="O59" s="19">
        <f t="shared" si="76"/>
        <v>1.3048838790565331</v>
      </c>
      <c r="P59" s="19">
        <f t="shared" si="76"/>
        <v>1.2951398179813229</v>
      </c>
      <c r="Q59" s="19">
        <f t="shared" si="76"/>
        <v>1.2520789216014283</v>
      </c>
      <c r="R59" s="19">
        <f t="shared" si="76"/>
        <v>1.3089431105002152</v>
      </c>
      <c r="S59" s="19">
        <f t="shared" si="76"/>
        <v>1.3399248152969523</v>
      </c>
      <c r="T59" s="19">
        <f t="shared" si="76"/>
        <v>1.328360939121441</v>
      </c>
      <c r="U59" s="19">
        <f t="shared" si="76"/>
        <v>1.4067666533167174</v>
      </c>
      <c r="V59" s="19">
        <f t="shared" si="76"/>
        <v>1.3447707039509715</v>
      </c>
      <c r="W59" s="19">
        <f t="shared" si="76"/>
        <v>1.2560031651982251</v>
      </c>
      <c r="X59" s="19">
        <f t="shared" si="76"/>
        <v>1.1956685358478083</v>
      </c>
      <c r="Y59" s="19">
        <f t="shared" si="76"/>
        <v>1.1334373474950497</v>
      </c>
      <c r="Z59" s="19">
        <f t="shared" si="76"/>
        <v>1.0800554931286712</v>
      </c>
      <c r="AA59" s="19">
        <f t="shared" si="76"/>
        <v>1.1121894153162237</v>
      </c>
      <c r="AB59" s="19">
        <f t="shared" si="76"/>
        <v>1.1490053185063811</v>
      </c>
      <c r="AC59" s="19">
        <f t="shared" si="76"/>
        <v>1.1585266035320396</v>
      </c>
      <c r="AD59" s="19">
        <f t="shared" si="76"/>
        <v>1.1180538492784402</v>
      </c>
      <c r="AE59" s="19">
        <f t="shared" si="76"/>
        <v>1.1260160664110914</v>
      </c>
      <c r="AF59" s="19">
        <f t="shared" si="76"/>
        <v>1.1559735790432724</v>
      </c>
      <c r="AG59" s="19">
        <f t="shared" ref="AG59" si="77">IF(AG49=0,0,AG49/AG54)</f>
        <v>1.0777186022997791</v>
      </c>
    </row>
    <row r="60" spans="1:33" x14ac:dyDescent="0.25">
      <c r="A60" s="12" t="s">
        <v>30</v>
      </c>
      <c r="B60" s="20">
        <f t="shared" ref="B60:K60" si="78">IF(B50=0,0,B50/B55)</f>
        <v>2.207138254088016</v>
      </c>
      <c r="C60" s="20">
        <f t="shared" si="78"/>
        <v>2.3077149760022015</v>
      </c>
      <c r="D60" s="20">
        <f t="shared" si="78"/>
        <v>2.3566445915454484</v>
      </c>
      <c r="E60" s="20">
        <f t="shared" si="78"/>
        <v>2.3433719059807863</v>
      </c>
      <c r="F60" s="20">
        <f t="shared" si="78"/>
        <v>2.353130204191678</v>
      </c>
      <c r="G60" s="20">
        <f t="shared" si="78"/>
        <v>2.3789180075872567</v>
      </c>
      <c r="H60" s="20">
        <f t="shared" si="78"/>
        <v>2.5004756812696987</v>
      </c>
      <c r="I60" s="20">
        <f t="shared" si="78"/>
        <v>2.5880630208566111</v>
      </c>
      <c r="J60" s="20">
        <f t="shared" si="78"/>
        <v>2.5719285080755347</v>
      </c>
      <c r="K60" s="20">
        <f t="shared" si="78"/>
        <v>2.583123509220294</v>
      </c>
      <c r="L60" s="20">
        <f>IF(L50=0,0,L50/L55)</f>
        <v>2.5898526989637607</v>
      </c>
      <c r="M60" s="20">
        <f t="shared" ref="M60:AF60" si="79">IF(M50=0,0,M50/M55)</f>
        <v>2.6060880104591093</v>
      </c>
      <c r="N60" s="20">
        <f t="shared" si="79"/>
        <v>2.6506815970346009</v>
      </c>
      <c r="O60" s="20">
        <f t="shared" si="79"/>
        <v>2.6142127198336635</v>
      </c>
      <c r="P60" s="20">
        <f t="shared" si="79"/>
        <v>2.6417639740440682</v>
      </c>
      <c r="Q60" s="20">
        <f t="shared" si="79"/>
        <v>2.5739019285419493</v>
      </c>
      <c r="R60" s="20">
        <f t="shared" si="79"/>
        <v>2.6610910201288722</v>
      </c>
      <c r="S60" s="20">
        <f t="shared" si="79"/>
        <v>2.7396551181028821</v>
      </c>
      <c r="T60" s="20">
        <f t="shared" si="79"/>
        <v>2.6599023340856114</v>
      </c>
      <c r="U60" s="20">
        <f t="shared" si="79"/>
        <v>2.7514680048727431</v>
      </c>
      <c r="V60" s="20">
        <f t="shared" si="79"/>
        <v>2.6043703084752985</v>
      </c>
      <c r="W60" s="20">
        <f t="shared" si="79"/>
        <v>2.4697103548165176</v>
      </c>
      <c r="X60" s="20">
        <f t="shared" si="79"/>
        <v>2.3354264078861418</v>
      </c>
      <c r="Y60" s="20">
        <f t="shared" si="79"/>
        <v>2.2506491886155122</v>
      </c>
      <c r="Z60" s="20">
        <f t="shared" si="79"/>
        <v>2.0783120393844938</v>
      </c>
      <c r="AA60" s="20">
        <f t="shared" si="79"/>
        <v>2.0536332166128783</v>
      </c>
      <c r="AB60" s="20">
        <f t="shared" si="79"/>
        <v>2.124233362979087</v>
      </c>
      <c r="AC60" s="20">
        <f t="shared" si="79"/>
        <v>2.0978231512270682</v>
      </c>
      <c r="AD60" s="20">
        <f t="shared" si="79"/>
        <v>2.1036991799161395</v>
      </c>
      <c r="AE60" s="20">
        <f t="shared" si="79"/>
        <v>2.0468994557734108</v>
      </c>
      <c r="AF60" s="20">
        <f t="shared" si="79"/>
        <v>2.1100709598227918</v>
      </c>
      <c r="AG60" s="20">
        <f t="shared" ref="AG60" si="80">IF(AG50=0,0,AG50/AG55)</f>
        <v>2.1803994137484284</v>
      </c>
    </row>
    <row r="61" spans="1:33" x14ac:dyDescent="0.25">
      <c r="A61" s="6"/>
      <c r="B61" s="6"/>
      <c r="C61" s="6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 spans="1:33" x14ac:dyDescent="0.25">
      <c r="A62" s="8" t="s">
        <v>0</v>
      </c>
      <c r="B62" s="33">
        <f t="shared" ref="B62:K62" si="81">IF(B66=0,0,B66/B25)</f>
        <v>3.2093201243979239</v>
      </c>
      <c r="C62" s="33">
        <f t="shared" si="81"/>
        <v>3.2088908090350956</v>
      </c>
      <c r="D62" s="33">
        <f t="shared" si="81"/>
        <v>3.2075307544808491</v>
      </c>
      <c r="E62" s="33">
        <f t="shared" si="81"/>
        <v>3.2104696472408309</v>
      </c>
      <c r="F62" s="33">
        <f t="shared" si="81"/>
        <v>3.2114335473037721</v>
      </c>
      <c r="G62" s="33">
        <f t="shared" si="81"/>
        <v>3.2089628956946825</v>
      </c>
      <c r="H62" s="33">
        <f t="shared" si="81"/>
        <v>3.2087184182884272</v>
      </c>
      <c r="I62" s="33">
        <f t="shared" si="81"/>
        <v>3.2092810151789708</v>
      </c>
      <c r="J62" s="33">
        <f t="shared" si="81"/>
        <v>3.2109972921925731</v>
      </c>
      <c r="K62" s="33">
        <f t="shared" si="81"/>
        <v>3.2139573769335557</v>
      </c>
      <c r="L62" s="33">
        <f>IF(L66=0,0,L66/L25)</f>
        <v>3.2153187834550154</v>
      </c>
      <c r="M62" s="33">
        <f t="shared" ref="M62:AF62" si="82">IF(M66=0,0,M66/M25)</f>
        <v>3.2169210637364185</v>
      </c>
      <c r="N62" s="33">
        <f t="shared" si="82"/>
        <v>3.2186757436624824</v>
      </c>
      <c r="O62" s="33">
        <f t="shared" si="82"/>
        <v>3.220258187902274</v>
      </c>
      <c r="P62" s="33">
        <f t="shared" si="82"/>
        <v>3.2227897222646016</v>
      </c>
      <c r="Q62" s="33">
        <f t="shared" si="82"/>
        <v>3.2232144359308141</v>
      </c>
      <c r="R62" s="33">
        <f t="shared" si="82"/>
        <v>3.2237779442576593</v>
      </c>
      <c r="S62" s="33">
        <f t="shared" si="82"/>
        <v>3.2250147240333251</v>
      </c>
      <c r="T62" s="33">
        <f t="shared" si="82"/>
        <v>3.2250477865608458</v>
      </c>
      <c r="U62" s="33">
        <f t="shared" si="82"/>
        <v>3.2229101232104953</v>
      </c>
      <c r="V62" s="33">
        <f t="shared" si="82"/>
        <v>3.2219050008333827</v>
      </c>
      <c r="W62" s="33">
        <f t="shared" si="82"/>
        <v>3.2228757346013626</v>
      </c>
      <c r="X62" s="33">
        <f t="shared" si="82"/>
        <v>3.222167209786245</v>
      </c>
      <c r="Y62" s="33">
        <f t="shared" si="82"/>
        <v>3.2214628600182671</v>
      </c>
      <c r="Z62" s="33">
        <f t="shared" si="82"/>
        <v>3.2198329405900479</v>
      </c>
      <c r="AA62" s="33">
        <f t="shared" si="82"/>
        <v>3.2065409640767153</v>
      </c>
      <c r="AB62" s="33">
        <f t="shared" si="82"/>
        <v>3.2085091258265628</v>
      </c>
      <c r="AC62" s="33">
        <f t="shared" si="82"/>
        <v>3.2099044688084928</v>
      </c>
      <c r="AD62" s="33">
        <f t="shared" si="82"/>
        <v>3.2094172024611556</v>
      </c>
      <c r="AE62" s="33">
        <f t="shared" si="82"/>
        <v>3.2042033875920399</v>
      </c>
      <c r="AF62" s="33">
        <f t="shared" si="82"/>
        <v>3.1801986034682845</v>
      </c>
      <c r="AG62" s="33">
        <f t="shared" ref="AG62" si="83">IF(AG66=0,0,AG66/AG25)</f>
        <v>3.1825508269331744</v>
      </c>
    </row>
    <row r="63" spans="1:33" x14ac:dyDescent="0.25">
      <c r="A63" s="10" t="s">
        <v>29</v>
      </c>
      <c r="B63" s="34">
        <f t="shared" ref="B63:K63" si="84">IF(B67=0,0,B67/B26)</f>
        <v>3.1705287084547029</v>
      </c>
      <c r="C63" s="34">
        <f t="shared" si="84"/>
        <v>3.169342976832132</v>
      </c>
      <c r="D63" s="34">
        <f t="shared" si="84"/>
        <v>3.1666868300276731</v>
      </c>
      <c r="E63" s="34">
        <f t="shared" si="84"/>
        <v>3.1736497033789113</v>
      </c>
      <c r="F63" s="34">
        <f t="shared" si="84"/>
        <v>3.1755759920781355</v>
      </c>
      <c r="G63" s="34">
        <f t="shared" si="84"/>
        <v>3.1699875797655133</v>
      </c>
      <c r="H63" s="34">
        <f t="shared" si="84"/>
        <v>3.1693115428161391</v>
      </c>
      <c r="I63" s="34">
        <f t="shared" si="84"/>
        <v>3.170130292527245</v>
      </c>
      <c r="J63" s="34">
        <f t="shared" si="84"/>
        <v>3.174970632987355</v>
      </c>
      <c r="K63" s="34">
        <f t="shared" si="84"/>
        <v>3.182018244517808</v>
      </c>
      <c r="L63" s="34">
        <f>IF(L67=0,0,L67/L26)</f>
        <v>3.1857777903157949</v>
      </c>
      <c r="M63" s="34">
        <f t="shared" ref="M63:AF63" si="85">IF(M67=0,0,M67/M26)</f>
        <v>3.1882827164178025</v>
      </c>
      <c r="N63" s="34">
        <f t="shared" si="85"/>
        <v>3.1908808794564587</v>
      </c>
      <c r="O63" s="34">
        <f t="shared" si="85"/>
        <v>3.1948054338025429</v>
      </c>
      <c r="P63" s="34">
        <f t="shared" si="85"/>
        <v>3.1997299543596478</v>
      </c>
      <c r="Q63" s="34">
        <f t="shared" si="85"/>
        <v>3.199640544867806</v>
      </c>
      <c r="R63" s="34">
        <f t="shared" si="85"/>
        <v>3.1998999968385018</v>
      </c>
      <c r="S63" s="34">
        <f t="shared" si="85"/>
        <v>3.2027338500957367</v>
      </c>
      <c r="T63" s="34">
        <f t="shared" si="85"/>
        <v>3.202496578676072</v>
      </c>
      <c r="U63" s="34">
        <f t="shared" si="85"/>
        <v>3.1983011152959384</v>
      </c>
      <c r="V63" s="34">
        <f t="shared" si="85"/>
        <v>3.1966114939177714</v>
      </c>
      <c r="W63" s="34">
        <f t="shared" si="85"/>
        <v>3.1975348167679147</v>
      </c>
      <c r="X63" s="34">
        <f t="shared" si="85"/>
        <v>3.1959634609862406</v>
      </c>
      <c r="Y63" s="34">
        <f t="shared" si="85"/>
        <v>3.1949640077205035</v>
      </c>
      <c r="Z63" s="34">
        <f t="shared" si="85"/>
        <v>3.1910500699453057</v>
      </c>
      <c r="AA63" s="34">
        <f t="shared" si="85"/>
        <v>3.1630433607212414</v>
      </c>
      <c r="AB63" s="34">
        <f t="shared" si="85"/>
        <v>3.1676583218851286</v>
      </c>
      <c r="AC63" s="34">
        <f t="shared" si="85"/>
        <v>3.1734320588193317</v>
      </c>
      <c r="AD63" s="34">
        <f t="shared" si="85"/>
        <v>3.17469645540766</v>
      </c>
      <c r="AE63" s="34">
        <f t="shared" si="85"/>
        <v>3.1703330069925322</v>
      </c>
      <c r="AF63" s="34">
        <f t="shared" si="85"/>
        <v>3.1417561848973055</v>
      </c>
      <c r="AG63" s="34">
        <f t="shared" ref="AG63" si="86">IF(AG67=0,0,AG67/AG26)</f>
        <v>3.1391163312936987</v>
      </c>
    </row>
    <row r="64" spans="1:33" x14ac:dyDescent="0.25">
      <c r="A64" s="12" t="s">
        <v>30</v>
      </c>
      <c r="B64" s="35">
        <f t="shared" ref="B64:K64" si="87">IF(B68=0,0,B68/B32)</f>
        <v>3.2252070893362275</v>
      </c>
      <c r="C64" s="35">
        <f t="shared" si="87"/>
        <v>3.2247971182235236</v>
      </c>
      <c r="D64" s="35">
        <f t="shared" si="87"/>
        <v>3.2243858340715685</v>
      </c>
      <c r="E64" s="35">
        <f t="shared" si="87"/>
        <v>3.2259879770050226</v>
      </c>
      <c r="F64" s="35">
        <f t="shared" si="87"/>
        <v>3.2267450776354645</v>
      </c>
      <c r="G64" s="35">
        <f t="shared" si="87"/>
        <v>3.2257173582621546</v>
      </c>
      <c r="H64" s="35">
        <f t="shared" si="87"/>
        <v>3.2256816440768912</v>
      </c>
      <c r="I64" s="35">
        <f t="shared" si="87"/>
        <v>3.226003805398022</v>
      </c>
      <c r="J64" s="35">
        <f t="shared" si="87"/>
        <v>3.2262655290960311</v>
      </c>
      <c r="K64" s="35">
        <f t="shared" si="87"/>
        <v>3.2280943766226868</v>
      </c>
      <c r="L64" s="35">
        <f>IF(L68=0,0,L68/L32)</f>
        <v>3.2283444866539952</v>
      </c>
      <c r="M64" s="35">
        <f t="shared" ref="M64:AF64" si="88">IF(M68=0,0,M68/M32)</f>
        <v>3.2288773616028257</v>
      </c>
      <c r="N64" s="35">
        <f t="shared" si="88"/>
        <v>3.2297999476439379</v>
      </c>
      <c r="O64" s="35">
        <f t="shared" si="88"/>
        <v>3.2305545835568457</v>
      </c>
      <c r="P64" s="35">
        <f t="shared" si="88"/>
        <v>3.2317352272549922</v>
      </c>
      <c r="Q64" s="35">
        <f t="shared" si="88"/>
        <v>3.231690937736766</v>
      </c>
      <c r="R64" s="35">
        <f t="shared" si="88"/>
        <v>3.2319096480965799</v>
      </c>
      <c r="S64" s="35">
        <f t="shared" si="88"/>
        <v>3.2323955106288098</v>
      </c>
      <c r="T64" s="35">
        <f t="shared" si="88"/>
        <v>3.2325111972079466</v>
      </c>
      <c r="U64" s="35">
        <f t="shared" si="88"/>
        <v>3.2318624884715512</v>
      </c>
      <c r="V64" s="35">
        <f t="shared" si="88"/>
        <v>3.2314239386176546</v>
      </c>
      <c r="W64" s="35">
        <f t="shared" si="88"/>
        <v>3.2316721079104469</v>
      </c>
      <c r="X64" s="35">
        <f t="shared" si="88"/>
        <v>3.2313720703131699</v>
      </c>
      <c r="Y64" s="35">
        <f t="shared" si="88"/>
        <v>3.2310949623694953</v>
      </c>
      <c r="Z64" s="35">
        <f t="shared" si="88"/>
        <v>3.2304021480958078</v>
      </c>
      <c r="AA64" s="35">
        <f t="shared" si="88"/>
        <v>3.2229512689293172</v>
      </c>
      <c r="AB64" s="35">
        <f t="shared" si="88"/>
        <v>3.2244417724154366</v>
      </c>
      <c r="AC64" s="35">
        <f t="shared" si="88"/>
        <v>3.2241478056027493</v>
      </c>
      <c r="AD64" s="35">
        <f t="shared" si="88"/>
        <v>3.2229881954134054</v>
      </c>
      <c r="AE64" s="35">
        <f t="shared" si="88"/>
        <v>3.2177678951085467</v>
      </c>
      <c r="AF64" s="35">
        <f t="shared" si="88"/>
        <v>3.1940434456711135</v>
      </c>
      <c r="AG64" s="35">
        <f t="shared" ref="AG64" si="89">IF(AG68=0,0,AG68/AG32)</f>
        <v>3.1982026244007229</v>
      </c>
    </row>
    <row r="65" spans="1:33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 spans="1:33" x14ac:dyDescent="0.25">
      <c r="A66" s="8" t="s">
        <v>2</v>
      </c>
      <c r="B66" s="9">
        <f t="shared" ref="B66:K66" si="90">SUM(B67:B68)</f>
        <v>106345.14924708</v>
      </c>
      <c r="C66" s="9">
        <f t="shared" si="90"/>
        <v>105517.11051828001</v>
      </c>
      <c r="D66" s="9">
        <f t="shared" si="90"/>
        <v>106419.09738635999</v>
      </c>
      <c r="E66" s="9">
        <f t="shared" si="90"/>
        <v>106137.90514512001</v>
      </c>
      <c r="F66" s="9">
        <f t="shared" si="90"/>
        <v>104646.64308156</v>
      </c>
      <c r="G66" s="9">
        <f t="shared" si="90"/>
        <v>105185.75099112</v>
      </c>
      <c r="H66" s="9">
        <f t="shared" si="90"/>
        <v>110613.342474</v>
      </c>
      <c r="I66" s="9">
        <f t="shared" si="90"/>
        <v>118737.30599856001</v>
      </c>
      <c r="J66" s="9">
        <f t="shared" si="90"/>
        <v>124309.57151376001</v>
      </c>
      <c r="K66" s="9">
        <f t="shared" si="90"/>
        <v>119742.67943424</v>
      </c>
      <c r="L66" s="9">
        <f>SUM(L67:L68)</f>
        <v>129755.56161528005</v>
      </c>
      <c r="M66" s="9">
        <f t="shared" ref="M66:AF66" si="91">SUM(M67:M68)</f>
        <v>133806.23010072001</v>
      </c>
      <c r="N66" s="9">
        <f t="shared" si="91"/>
        <v>137724.47959464003</v>
      </c>
      <c r="O66" s="9">
        <f t="shared" si="91"/>
        <v>141828.46656731999</v>
      </c>
      <c r="P66" s="9">
        <f t="shared" si="91"/>
        <v>149118.53337720002</v>
      </c>
      <c r="Q66" s="9">
        <f t="shared" si="91"/>
        <v>152050.65955524004</v>
      </c>
      <c r="R66" s="9">
        <f t="shared" si="91"/>
        <v>162126.09824760002</v>
      </c>
      <c r="S66" s="9">
        <f t="shared" si="91"/>
        <v>169125.02116560002</v>
      </c>
      <c r="T66" s="9">
        <f t="shared" si="91"/>
        <v>167261.39736156006</v>
      </c>
      <c r="U66" s="9">
        <f t="shared" si="91"/>
        <v>149275.39959288001</v>
      </c>
      <c r="V66" s="9">
        <f t="shared" si="91"/>
        <v>150397.71317532001</v>
      </c>
      <c r="W66" s="9">
        <f t="shared" si="91"/>
        <v>150001.93314683999</v>
      </c>
      <c r="X66" s="9">
        <f t="shared" si="91"/>
        <v>140145.25203395999</v>
      </c>
      <c r="Y66" s="9">
        <f t="shared" si="91"/>
        <v>132198.70187844001</v>
      </c>
      <c r="Z66" s="9">
        <f t="shared" si="91"/>
        <v>128290.36006152001</v>
      </c>
      <c r="AA66" s="9">
        <f t="shared" si="91"/>
        <v>126949.46024088003</v>
      </c>
      <c r="AB66" s="9">
        <f t="shared" si="91"/>
        <v>133313.34478356002</v>
      </c>
      <c r="AC66" s="9">
        <f t="shared" si="91"/>
        <v>135426.92027904</v>
      </c>
      <c r="AD66" s="9">
        <f t="shared" si="91"/>
        <v>139369.37527439999</v>
      </c>
      <c r="AE66" s="9">
        <f t="shared" si="91"/>
        <v>138152.33049348</v>
      </c>
      <c r="AF66" s="9">
        <f t="shared" si="91"/>
        <v>124051.62245544001</v>
      </c>
      <c r="AG66" s="9">
        <f t="shared" ref="AG66" si="92">SUM(AG67:AG68)</f>
        <v>129708.69278975998</v>
      </c>
    </row>
    <row r="67" spans="1:33" x14ac:dyDescent="0.25">
      <c r="A67" s="10" t="s">
        <v>29</v>
      </c>
      <c r="B67" s="11">
        <f>AT!B67+BE!B67+BG!B67+CY!B67+CZ!B67+DE!B67+DK!B67+EE!B67+EL!B67+ES!B67+FI!B67+FR!B67+HR!B67+HU!B67+IE!B67+IT!B67+LT!B67+LU!B67+LV!B67+MT!B67+NL!B67+PL!B67+PT!B67+RO!B67+SE!B67+SI!B67+SK!B67</f>
        <v>30525.418503486151</v>
      </c>
      <c r="C67" s="11">
        <f>AT!C67+BE!C67+BG!C67+CY!C67+CZ!C67+DE!C67+DK!C67+EE!C67+EL!C67+ES!C67+FI!C67+FR!C67+HR!C67+HU!C67+IE!C67+IT!C67+LT!C67+LU!C67+LV!C67+MT!C67+NL!C67+PL!C67+PT!C67+RO!C67+SE!C67+SI!C67+SK!C67</f>
        <v>29893.214957457574</v>
      </c>
      <c r="D67" s="11">
        <f>AT!D67+BE!D67+BG!D67+CY!D67+CZ!D67+DE!D67+DK!D67+EE!D67+EL!D67+ES!D67+FI!D67+FR!D67+HR!D67+HU!D67+IE!D67+IT!D67+LT!D67+LU!D67+LV!D67+MT!D67+NL!D67+PL!D67+PT!D67+RO!D67+SE!D67+SI!D67+SK!D67</f>
        <v>30691.375211224346</v>
      </c>
      <c r="E67" s="11">
        <f>AT!E67+BE!E67+BG!E67+CY!E67+CZ!E67+DE!E67+DK!E67+EE!E67+EL!E67+ES!E67+FI!E67+FR!E67+HR!E67+HU!E67+IE!E67+IT!E67+LT!E67+LU!E67+LV!E67+MT!E67+NL!E67+PL!E67+PT!E67+RO!E67+SE!E67+SI!E67+SK!E67</f>
        <v>31109.033276482343</v>
      </c>
      <c r="F67" s="11">
        <f>AT!F67+BE!F67+BG!F67+CY!F67+CZ!F67+DE!F67+DK!F67+EE!F67+EL!F67+ES!F67+FI!F67+FR!F67+HR!F67+HU!F67+IE!F67+IT!F67+LT!F67+LU!F67+LV!F67+MT!F67+NL!F67+PL!F67+PT!F67+RO!F67+SE!F67+SI!F67+SK!F67</f>
        <v>30964.19649275449</v>
      </c>
      <c r="G67" s="11">
        <f>AT!G67+BE!G67+BG!G67+CY!G67+CZ!G67+DE!G67+DK!G67+EE!G67+EL!G67+ES!G67+FI!G67+FR!G67+HR!G67+HU!G67+IE!G67+IT!G67+LT!G67+LU!G67+LV!G67+MT!G67+NL!G67+PL!G67+PT!G67+RO!G67+SE!G67+SI!G67+SK!G67</f>
        <v>31238.700673559404</v>
      </c>
      <c r="H67" s="11">
        <f>AT!H67+BE!H67+BG!H67+CY!H67+CZ!H67+DE!H67+DK!H67+EE!H67+EL!H67+ES!H67+FI!H67+FR!H67+HR!H67+HU!H67+IE!H67+IT!H67+LT!H67+LU!H67+LV!H67+MT!H67+NL!H67+PL!H67+PT!H67+RO!H67+SE!H67+SI!H67+SK!H67</f>
        <v>32877.627367402143</v>
      </c>
      <c r="I67" s="11">
        <f>AT!I67+BE!I67+BG!I67+CY!I67+CZ!I67+DE!I67+DK!I67+EE!I67+EL!I67+ES!I67+FI!I67+FR!I67+HR!I67+HU!I67+IE!I67+IT!I67+LT!I67+LU!I67+LV!I67+MT!I67+NL!I67+PL!I67+PT!I67+RO!I67+SE!I67+SI!I67+SK!I67</f>
        <v>35104.219448793738</v>
      </c>
      <c r="J67" s="11">
        <f>AT!J67+BE!J67+BG!J67+CY!J67+CZ!J67+DE!J67+DK!J67+EE!J67+EL!J67+ES!J67+FI!J67+FR!J67+HR!J67+HU!J67+IE!J67+IT!J67+LT!J67+LU!J67+LV!J67+MT!J67+NL!J67+PL!J67+PT!J67+RO!J67+SE!J67+SI!J67+SK!J67</f>
        <v>36586.349444715685</v>
      </c>
      <c r="K67" s="11">
        <f>AT!K67+BE!K67+BG!K67+CY!K67+CZ!K67+DE!K67+DK!K67+EE!K67+EL!K67+ES!K67+FI!K67+FR!K67+HR!K67+HU!K67+IE!K67+IT!K67+LT!K67+LU!K67+LV!K67+MT!K67+NL!K67+PL!K67+PT!K67+RO!K67+SE!K67+SI!K67+SK!K67</f>
        <v>36374.142018741783</v>
      </c>
      <c r="L67" s="11">
        <f>AT!L67+BE!L67+BG!L67+CY!L67+CZ!L67+DE!L67+DK!L67+EE!L67+EL!L67+ES!L67+FI!L67+FR!L67+HR!L67+HU!L67+IE!L67+IT!L67+LT!L67+LU!L67+LV!L67+MT!L67+NL!L67+PL!L67+PT!L67+RO!L67+SE!L67+SI!L67+SK!L67</f>
        <v>39341.29552639334</v>
      </c>
      <c r="M67" s="11">
        <f>AT!M67+BE!M67+BG!M67+CY!M67+CZ!M67+DE!M67+DK!M67+EE!M67+EL!M67+ES!M67+FI!M67+FR!M67+HR!M67+HU!M67+IE!M67+IT!M67+LT!M67+LU!M67+LV!M67+MT!M67+NL!M67+PL!M67+PT!M67+RO!M67+SE!M67+SI!M67+SK!M67</f>
        <v>39058.965056462359</v>
      </c>
      <c r="N67" s="11">
        <f>AT!N67+BE!N67+BG!N67+CY!N67+CZ!N67+DE!N67+DK!N67+EE!N67+EL!N67+ES!N67+FI!N67+FR!N67+HR!N67+HU!N67+IE!N67+IT!N67+LT!N67+LU!N67+LV!N67+MT!N67+NL!N67+PL!N67+PT!N67+RO!N67+SE!N67+SI!N67+SK!N67</f>
        <v>39025.728117452702</v>
      </c>
      <c r="O67" s="11">
        <f>AT!O67+BE!O67+BG!O67+CY!O67+CZ!O67+DE!O67+DK!O67+EE!O67+EL!O67+ES!O67+FI!O67+FR!O67+HR!O67+HU!O67+IE!O67+IT!O67+LT!O67+LU!O67+LV!O67+MT!O67+NL!O67+PL!O67+PT!O67+RO!O67+SE!O67+SI!O67+SK!O67</f>
        <v>40526.270057636022</v>
      </c>
      <c r="P67" s="11">
        <f>AT!P67+BE!P67+BG!P67+CY!P67+CZ!P67+DE!P67+DK!P67+EE!P67+EL!P67+ES!P67+FI!P67+FR!P67+HR!P67+HU!P67+IE!P67+IT!P67+LT!P67+LU!P67+LV!P67+MT!P67+NL!P67+PL!P67+PT!P67+RO!P67+SE!P67+SI!P67+SK!P67</f>
        <v>41380.554732895383</v>
      </c>
      <c r="Q67" s="11">
        <f>AT!Q67+BE!Q67+BG!Q67+CY!Q67+CZ!Q67+DE!Q67+DK!Q67+EE!Q67+EL!Q67+ES!Q67+FI!Q67+FR!Q67+HR!Q67+HU!Q67+IE!Q67+IT!Q67+LT!Q67+LU!Q67+LV!Q67+MT!Q67+NL!Q67+PL!Q67+PT!Q67+RO!Q67+SE!Q67+SI!Q67+SK!Q67</f>
        <v>39919.362924376612</v>
      </c>
      <c r="R67" s="11">
        <f>AT!R67+BE!R67+BG!R67+CY!R67+CZ!R67+DE!R67+DK!R67+EE!R67+EL!R67+ES!R67+FI!R67+FR!R67+HR!R67+HU!R67+IE!R67+IT!R67+LT!R67+LU!R67+LV!R67+MT!R67+NL!R67+PL!R67+PT!R67+RO!R67+SE!R67+SI!R67+SK!R67</f>
        <v>40881.312246507587</v>
      </c>
      <c r="S67" s="11">
        <f>AT!S67+BE!S67+BG!S67+CY!S67+CZ!S67+DE!S67+DK!S67+EE!S67+EL!S67+ES!S67+FI!S67+FR!S67+HR!S67+HU!S67+IE!S67+IT!S67+LT!S67+LU!S67+LV!S67+MT!S67+NL!S67+PL!S67+PT!S67+RO!S67+SE!S67+SI!S67+SK!S67</f>
        <v>41793.062881186052</v>
      </c>
      <c r="T67" s="11">
        <f>AT!T67+BE!T67+BG!T67+CY!T67+CZ!T67+DE!T67+DK!T67+EE!T67+EL!T67+ES!T67+FI!T67+FR!T67+HR!T67+HU!T67+IE!T67+IT!T67+LT!T67+LU!T67+LV!T67+MT!T67+NL!T67+PL!T67+PT!T67+RO!T67+SE!T67+SI!T67+SK!T67</f>
        <v>41300.256673044329</v>
      </c>
      <c r="U67" s="11">
        <f>AT!U67+BE!U67+BG!U67+CY!U67+CZ!U67+DE!U67+DK!U67+EE!U67+EL!U67+ES!U67+FI!U67+FR!U67+HR!U67+HU!U67+IE!U67+IT!U67+LT!U67+LU!U67+LV!U67+MT!U67+NL!U67+PL!U67+PT!U67+RO!U67+SE!U67+SI!U67+SK!U67</f>
        <v>39514.588974940627</v>
      </c>
      <c r="V67" s="11">
        <f>AT!V67+BE!V67+BG!V67+CY!V67+CZ!V67+DE!V67+DK!V67+EE!V67+EL!V67+ES!V67+FI!V67+FR!V67+HR!V67+HU!V67+IE!V67+IT!V67+LT!V67+LU!V67+LV!V67+MT!V67+NL!V67+PL!V67+PT!V67+RO!V67+SE!V67+SI!V67+SK!V67</f>
        <v>40801.142497201341</v>
      </c>
      <c r="W67" s="11">
        <f>AT!W67+BE!W67+BG!W67+CY!W67+CZ!W67+DE!W67+DK!W67+EE!W67+EL!W67+ES!W67+FI!W67+FR!W67+HR!W67+HU!W67+IE!W67+IT!W67+LT!W67+LU!W67+LV!W67+MT!W67+NL!W67+PL!W67+PT!W67+RO!W67+SE!W67+SI!W67+SK!W67</f>
        <v>38348.040159686847</v>
      </c>
      <c r="X67" s="11">
        <f>AT!X67+BE!X67+BG!X67+CY!X67+CZ!X67+DE!X67+DK!X67+EE!X67+EL!X67+ES!X67+FI!X67+FR!X67+HR!X67+HU!X67+IE!X67+IT!X67+LT!X67+LU!X67+LV!X67+MT!X67+NL!X67+PL!X67+PT!X67+RO!X67+SE!X67+SI!X67+SK!X67</f>
        <v>36136.032058313023</v>
      </c>
      <c r="Y67" s="11">
        <f>AT!Y67+BE!Y67+BG!Y67+CY!Y67+CZ!Y67+DE!Y67+DK!Y67+EE!Y67+EL!Y67+ES!Y67+FI!Y67+FR!Y67+HR!Y67+HU!Y67+IE!Y67+IT!Y67+LT!Y67+LU!Y67+LV!Y67+MT!Y67+NL!Y67+PL!Y67+PT!Y67+RO!Y67+SE!Y67+SI!Y67+SK!Y67</f>
        <v>34952.77683180914</v>
      </c>
      <c r="Z67" s="11">
        <f>AT!Z67+BE!Z67+BG!Z67+CY!Z67+CZ!Z67+DE!Z67+DK!Z67+EE!Z67+EL!Z67+ES!Z67+FI!Z67+FR!Z67+HR!Z67+HU!Z67+IE!Z67+IT!Z67+LT!Z67+LU!Z67+LV!Z67+MT!Z67+NL!Z67+PL!Z67+PT!Z67+RO!Z67+SE!Z67+SI!Z67+SK!Z67</f>
        <v>34148.29747576495</v>
      </c>
      <c r="AA67" s="11">
        <f>AT!AA67+BE!AA67+BG!AA67+CY!AA67+CZ!AA67+DE!AA67+DK!AA67+EE!AA67+EL!AA67+ES!AA67+FI!AA67+FR!AA67+HR!AA67+HU!AA67+IE!AA67+IT!AA67+LT!AA67+LU!AA67+LV!AA67+MT!AA67+NL!AA67+PL!AA67+PT!AA67+RO!AA67+SE!AA67+SI!AA67+SK!AA67</f>
        <v>34302.968539557354</v>
      </c>
      <c r="AB67" s="11">
        <f>AT!AB67+BE!AB67+BG!AB67+CY!AB67+CZ!AB67+DE!AB67+DK!AB67+EE!AB67+EL!AB67+ES!AB67+FI!AB67+FR!AB67+HR!AB67+HU!AB67+IE!AB67+IT!AB67+LT!AB67+LU!AB67+LV!AB67+MT!AB67+NL!AB67+PL!AB67+PT!AB67+RO!AB67+SE!AB67+SI!AB67+SK!AB67</f>
        <v>36929.618380404485</v>
      </c>
      <c r="AC67" s="11">
        <f>AT!AC67+BE!AC67+BG!AC67+CY!AC67+CZ!AC67+DE!AC67+DK!AC67+EE!AC67+EL!AC67+ES!AC67+FI!AC67+FR!AC67+HR!AC67+HU!AC67+IE!AC67+IT!AC67+LT!AC67+LU!AC67+LV!AC67+MT!AC67+NL!AC67+PL!AC67+PT!AC67+RO!AC67+SE!AC67+SI!AC67+SK!AC67</f>
        <v>37602.006362148786</v>
      </c>
      <c r="AD67" s="11">
        <f>AT!AD67+BE!AD67+BG!AD67+CY!AD67+CZ!AD67+DE!AD67+DK!AD67+EE!AD67+EL!AD67+ES!AD67+FI!AD67+FR!AD67+HR!AD67+HU!AD67+IE!AD67+IT!AD67+LT!AD67+LU!AD67+LV!AD67+MT!AD67+NL!AD67+PL!AD67+PT!AD67+RO!AD67+SE!AD67+SI!AD67+SK!AD67</f>
        <v>38742.010586336546</v>
      </c>
      <c r="AE67" s="11">
        <f>AT!AE67+BE!AE67+BG!AE67+CY!AE67+CZ!AE67+DE!AE67+DK!AE67+EE!AE67+EL!AE67+ES!AE67+FI!AE67+FR!AE67+HR!AE67+HU!AE67+IE!AE67+IT!AE67+LT!AE67+LU!AE67+LV!AE67+MT!AE67+NL!AE67+PL!AE67+PT!AE67+RO!AE67+SE!AE67+SI!AE67+SK!AE67</f>
        <v>39088.515076759832</v>
      </c>
      <c r="AF67" s="11">
        <f>AT!AF67+BE!AF67+BG!AF67+CY!AF67+CZ!AF67+DE!AF67+DK!AF67+EE!AF67+EL!AF67+ES!AF67+FI!AF67+FR!AF67+HR!AF67+HU!AF67+IE!AF67+IT!AF67+LT!AF67+LU!AF67+LV!AF67+MT!AF67+NL!AF67+PL!AF67+PT!AF67+RO!AF67+SE!AF67+SI!AF67+SK!AF67</f>
        <v>32449.858288117768</v>
      </c>
      <c r="AG67" s="11">
        <f>AT!AG67+BE!AG67+BG!AG67+CY!AG67+CZ!AG67+DE!AG67+DK!AG67+EE!AG67+EL!AG67+ES!AG67+FI!AG67+FR!AG67+HR!AG67+HU!AG67+IE!AG67+IT!AG67+LT!AG67+LU!AG67+LV!AG67+MT!AG67+NL!AG67+PL!AG67+PT!AG67+RO!AG67+SE!AG67+SI!AG67+SK!AG67</f>
        <v>33890.550207780943</v>
      </c>
    </row>
    <row r="68" spans="1:33" x14ac:dyDescent="0.25">
      <c r="A68" s="12" t="s">
        <v>30</v>
      </c>
      <c r="B68" s="13">
        <f>AT!B68+BE!B68+BG!B68+CY!B68+CZ!B68+DE!B68+DK!B68+EE!B68+EL!B68+ES!B68+FI!B68+FR!B68+HR!B68+HU!B68+IE!B68+IT!B68+LT!B68+LU!B68+LV!B68+MT!B68+NL!B68+PL!B68+PT!B68+RO!B68+SE!B68+SI!B68+SK!B68</f>
        <v>75819.730743593842</v>
      </c>
      <c r="C68" s="13">
        <f>AT!C68+BE!C68+BG!C68+CY!C68+CZ!C68+DE!C68+DK!C68+EE!C68+EL!C68+ES!C68+FI!C68+FR!C68+HR!C68+HU!C68+IE!C68+IT!C68+LT!C68+LU!C68+LV!C68+MT!C68+NL!C68+PL!C68+PT!C68+RO!C68+SE!C68+SI!C68+SK!C68</f>
        <v>75623.895560822435</v>
      </c>
      <c r="D68" s="13">
        <f>AT!D68+BE!D68+BG!D68+CY!D68+CZ!D68+DE!D68+DK!D68+EE!D68+EL!D68+ES!D68+FI!D68+FR!D68+HR!D68+HU!D68+IE!D68+IT!D68+LT!D68+LU!D68+LV!D68+MT!D68+NL!D68+PL!D68+PT!D68+RO!D68+SE!D68+SI!D68+SK!D68</f>
        <v>75727.722175135656</v>
      </c>
      <c r="E68" s="13">
        <f>AT!E68+BE!E68+BG!E68+CY!E68+CZ!E68+DE!E68+DK!E68+EE!E68+EL!E68+ES!E68+FI!E68+FR!E68+HR!E68+HU!E68+IE!E68+IT!E68+LT!E68+LU!E68+LV!E68+MT!E68+NL!E68+PL!E68+PT!E68+RO!E68+SE!E68+SI!E68+SK!E68</f>
        <v>75028.871868637667</v>
      </c>
      <c r="F68" s="13">
        <f>AT!F68+BE!F68+BG!F68+CY!F68+CZ!F68+DE!F68+DK!F68+EE!F68+EL!F68+ES!F68+FI!F68+FR!F68+HR!F68+HU!F68+IE!F68+IT!F68+LT!F68+LU!F68+LV!F68+MT!F68+NL!F68+PL!F68+PT!F68+RO!F68+SE!F68+SI!F68+SK!F68</f>
        <v>73682.446588805513</v>
      </c>
      <c r="G68" s="13">
        <f>AT!G68+BE!G68+BG!G68+CY!G68+CZ!G68+DE!G68+DK!G68+EE!G68+EL!G68+ES!G68+FI!G68+FR!G68+HR!G68+HU!G68+IE!G68+IT!G68+LT!G68+LU!G68+LV!G68+MT!G68+NL!G68+PL!G68+PT!G68+RO!G68+SE!G68+SI!G68+SK!G68</f>
        <v>73947.050317560599</v>
      </c>
      <c r="H68" s="13">
        <f>AT!H68+BE!H68+BG!H68+CY!H68+CZ!H68+DE!H68+DK!H68+EE!H68+EL!H68+ES!H68+FI!H68+FR!H68+HR!H68+HU!H68+IE!H68+IT!H68+LT!H68+LU!H68+LV!H68+MT!H68+NL!H68+PL!H68+PT!H68+RO!H68+SE!H68+SI!H68+SK!H68</f>
        <v>77735.715106597854</v>
      </c>
      <c r="I68" s="13">
        <f>AT!I68+BE!I68+BG!I68+CY!I68+CZ!I68+DE!I68+DK!I68+EE!I68+EL!I68+ES!I68+FI!I68+FR!I68+HR!I68+HU!I68+IE!I68+IT!I68+LT!I68+LU!I68+LV!I68+MT!I68+NL!I68+PL!I68+PT!I68+RO!I68+SE!I68+SI!I68+SK!I68</f>
        <v>83633.086549766274</v>
      </c>
      <c r="J68" s="13">
        <f>AT!J68+BE!J68+BG!J68+CY!J68+CZ!J68+DE!J68+DK!J68+EE!J68+EL!J68+ES!J68+FI!J68+FR!J68+HR!J68+HU!J68+IE!J68+IT!J68+LT!J68+LU!J68+LV!J68+MT!J68+NL!J68+PL!J68+PT!J68+RO!J68+SE!J68+SI!J68+SK!J68</f>
        <v>87723.222069044321</v>
      </c>
      <c r="K68" s="13">
        <f>AT!K68+BE!K68+BG!K68+CY!K68+CZ!K68+DE!K68+DK!K68+EE!K68+EL!K68+ES!K68+FI!K68+FR!K68+HR!K68+HU!K68+IE!K68+IT!K68+LT!K68+LU!K68+LV!K68+MT!K68+NL!K68+PL!K68+PT!K68+RO!K68+SE!K68+SI!K68+SK!K68</f>
        <v>83368.537415498213</v>
      </c>
      <c r="L68" s="13">
        <f>AT!L68+BE!L68+BG!L68+CY!L68+CZ!L68+DE!L68+DK!L68+EE!L68+EL!L68+ES!L68+FI!L68+FR!L68+HR!L68+HU!L68+IE!L68+IT!L68+LT!L68+LU!L68+LV!L68+MT!L68+NL!L68+PL!L68+PT!L68+RO!L68+SE!L68+SI!L68+SK!L68</f>
        <v>90414.26608888671</v>
      </c>
      <c r="M68" s="13">
        <f>AT!M68+BE!M68+BG!M68+CY!M68+CZ!M68+DE!M68+DK!M68+EE!M68+EL!M68+ES!M68+FI!M68+FR!M68+HR!M68+HU!M68+IE!M68+IT!M68+LT!M68+LU!M68+LV!M68+MT!M68+NL!M68+PL!M68+PT!M68+RO!M68+SE!M68+SI!M68+SK!M68</f>
        <v>94747.265044257656</v>
      </c>
      <c r="N68" s="13">
        <f>AT!N68+BE!N68+BG!N68+CY!N68+CZ!N68+DE!N68+DK!N68+EE!N68+EL!N68+ES!N68+FI!N68+FR!N68+HR!N68+HU!N68+IE!N68+IT!N68+LT!N68+LU!N68+LV!N68+MT!N68+NL!N68+PL!N68+PT!N68+RO!N68+SE!N68+SI!N68+SK!N68</f>
        <v>98698.75147718731</v>
      </c>
      <c r="O68" s="13">
        <f>AT!O68+BE!O68+BG!O68+CY!O68+CZ!O68+DE!O68+DK!O68+EE!O68+EL!O68+ES!O68+FI!O68+FR!O68+HR!O68+HU!O68+IE!O68+IT!O68+LT!O68+LU!O68+LV!O68+MT!O68+NL!O68+PL!O68+PT!O68+RO!O68+SE!O68+SI!O68+SK!O68</f>
        <v>101302.19650968398</v>
      </c>
      <c r="P68" s="13">
        <f>AT!P68+BE!P68+BG!P68+CY!P68+CZ!P68+DE!P68+DK!P68+EE!P68+EL!P68+ES!P68+FI!P68+FR!P68+HR!P68+HU!P68+IE!P68+IT!P68+LT!P68+LU!P68+LV!P68+MT!P68+NL!P68+PL!P68+PT!P68+RO!P68+SE!P68+SI!P68+SK!P68</f>
        <v>107737.97864430463</v>
      </c>
      <c r="Q68" s="13">
        <f>AT!Q68+BE!Q68+BG!Q68+CY!Q68+CZ!Q68+DE!Q68+DK!Q68+EE!Q68+EL!Q68+ES!Q68+FI!Q68+FR!Q68+HR!Q68+HU!Q68+IE!Q68+IT!Q68+LT!Q68+LU!Q68+LV!Q68+MT!Q68+NL!Q68+PL!Q68+PT!Q68+RO!Q68+SE!Q68+SI!Q68+SK!Q68</f>
        <v>112131.29663086342</v>
      </c>
      <c r="R68" s="13">
        <f>AT!R68+BE!R68+BG!R68+CY!R68+CZ!R68+DE!R68+DK!R68+EE!R68+EL!R68+ES!R68+FI!R68+FR!R68+HR!R68+HU!R68+IE!R68+IT!R68+LT!R68+LU!R68+LV!R68+MT!R68+NL!R68+PL!R68+PT!R68+RO!R68+SE!R68+SI!R68+SK!R68</f>
        <v>121244.78600109242</v>
      </c>
      <c r="S68" s="13">
        <f>AT!S68+BE!S68+BG!S68+CY!S68+CZ!S68+DE!S68+DK!S68+EE!S68+EL!S68+ES!S68+FI!S68+FR!S68+HR!S68+HU!S68+IE!S68+IT!S68+LT!S68+LU!S68+LV!S68+MT!S68+NL!S68+PL!S68+PT!S68+RO!S68+SE!S68+SI!S68+SK!S68</f>
        <v>127331.95828441397</v>
      </c>
      <c r="T68" s="13">
        <f>AT!T68+BE!T68+BG!T68+CY!T68+CZ!T68+DE!T68+DK!T68+EE!T68+EL!T68+ES!T68+FI!T68+FR!T68+HR!T68+HU!T68+IE!T68+IT!T68+LT!T68+LU!T68+LV!T68+MT!T68+NL!T68+PL!T68+PT!T68+RO!T68+SE!T68+SI!T68+SK!T68</f>
        <v>125961.14068851572</v>
      </c>
      <c r="U68" s="13">
        <f>AT!U68+BE!U68+BG!U68+CY!U68+CZ!U68+DE!U68+DK!U68+EE!U68+EL!U68+ES!U68+FI!U68+FR!U68+HR!U68+HU!U68+IE!U68+IT!U68+LT!U68+LU!U68+LV!U68+MT!U68+NL!U68+PL!U68+PT!U68+RO!U68+SE!U68+SI!U68+SK!U68</f>
        <v>109760.81061793938</v>
      </c>
      <c r="V68" s="13">
        <f>AT!V68+BE!V68+BG!V68+CY!V68+CZ!V68+DE!V68+DK!V68+EE!V68+EL!V68+ES!V68+FI!V68+FR!V68+HR!V68+HU!V68+IE!V68+IT!V68+LT!V68+LU!V68+LV!V68+MT!V68+NL!V68+PL!V68+PT!V68+RO!V68+SE!V68+SI!V68+SK!V68</f>
        <v>109596.57067811867</v>
      </c>
      <c r="W68" s="13">
        <f>AT!W68+BE!W68+BG!W68+CY!W68+CZ!W68+DE!W68+DK!W68+EE!W68+EL!W68+ES!W68+FI!W68+FR!W68+HR!W68+HU!W68+IE!W68+IT!W68+LT!W68+LU!W68+LV!W68+MT!W68+NL!W68+PL!W68+PT!W68+RO!W68+SE!W68+SI!W68+SK!W68</f>
        <v>111653.89298715314</v>
      </c>
      <c r="X68" s="13">
        <f>AT!X68+BE!X68+BG!X68+CY!X68+CZ!X68+DE!X68+DK!X68+EE!X68+EL!X68+ES!X68+FI!X68+FR!X68+HR!X68+HU!X68+IE!X68+IT!X68+LT!X68+LU!X68+LV!X68+MT!X68+NL!X68+PL!X68+PT!X68+RO!X68+SE!X68+SI!X68+SK!X68</f>
        <v>104009.21997564696</v>
      </c>
      <c r="Y68" s="13">
        <f>AT!Y68+BE!Y68+BG!Y68+CY!Y68+CZ!Y68+DE!Y68+DK!Y68+EE!Y68+EL!Y68+ES!Y68+FI!Y68+FR!Y68+HR!Y68+HU!Y68+IE!Y68+IT!Y68+LT!Y68+LU!Y68+LV!Y68+MT!Y68+NL!Y68+PL!Y68+PT!Y68+RO!Y68+SE!Y68+SI!Y68+SK!Y68</f>
        <v>97245.925046630873</v>
      </c>
      <c r="Z68" s="13">
        <f>AT!Z68+BE!Z68+BG!Z68+CY!Z68+CZ!Z68+DE!Z68+DK!Z68+EE!Z68+EL!Z68+ES!Z68+FI!Z68+FR!Z68+HR!Z68+HU!Z68+IE!Z68+IT!Z68+LT!Z68+LU!Z68+LV!Z68+MT!Z68+NL!Z68+PL!Z68+PT!Z68+RO!Z68+SE!Z68+SI!Z68+SK!Z68</f>
        <v>94142.062585755062</v>
      </c>
      <c r="AA68" s="13">
        <f>AT!AA68+BE!AA68+BG!AA68+CY!AA68+CZ!AA68+DE!AA68+DK!AA68+EE!AA68+EL!AA68+ES!AA68+FI!AA68+FR!AA68+HR!AA68+HU!AA68+IE!AA68+IT!AA68+LT!AA68+LU!AA68+LV!AA68+MT!AA68+NL!AA68+PL!AA68+PT!AA68+RO!AA68+SE!AA68+SI!AA68+SK!AA68</f>
        <v>92646.491701322666</v>
      </c>
      <c r="AB68" s="13">
        <f>AT!AB68+BE!AB68+BG!AB68+CY!AB68+CZ!AB68+DE!AB68+DK!AB68+EE!AB68+EL!AB68+ES!AB68+FI!AB68+FR!AB68+HR!AB68+HU!AB68+IE!AB68+IT!AB68+LT!AB68+LU!AB68+LV!AB68+MT!AB68+NL!AB68+PL!AB68+PT!AB68+RO!AB68+SE!AB68+SI!AB68+SK!AB68</f>
        <v>96383.726403155524</v>
      </c>
      <c r="AC68" s="13">
        <f>AT!AC68+BE!AC68+BG!AC68+CY!AC68+CZ!AC68+DE!AC68+DK!AC68+EE!AC68+EL!AC68+ES!AC68+FI!AC68+FR!AC68+HR!AC68+HU!AC68+IE!AC68+IT!AC68+LT!AC68+LU!AC68+LV!AC68+MT!AC68+NL!AC68+PL!AC68+PT!AC68+RO!AC68+SE!AC68+SI!AC68+SK!AC68</f>
        <v>97824.913916891222</v>
      </c>
      <c r="AD68" s="13">
        <f>AT!AD68+BE!AD68+BG!AD68+CY!AD68+CZ!AD68+DE!AD68+DK!AD68+EE!AD68+EL!AD68+ES!AD68+FI!AD68+FR!AD68+HR!AD68+HU!AD68+IE!AD68+IT!AD68+LT!AD68+LU!AD68+LV!AD68+MT!AD68+NL!AD68+PL!AD68+PT!AD68+RO!AD68+SE!AD68+SI!AD68+SK!AD68</f>
        <v>100627.36468806345</v>
      </c>
      <c r="AE68" s="13">
        <f>AT!AE68+BE!AE68+BG!AE68+CY!AE68+CZ!AE68+DE!AE68+DK!AE68+EE!AE68+EL!AE68+ES!AE68+FI!AE68+FR!AE68+HR!AE68+HU!AE68+IE!AE68+IT!AE68+LT!AE68+LU!AE68+LV!AE68+MT!AE68+NL!AE68+PL!AE68+PT!AE68+RO!AE68+SE!AE68+SI!AE68+SK!AE68</f>
        <v>99063.815416720172</v>
      </c>
      <c r="AF68" s="13">
        <f>AT!AF68+BE!AF68+BG!AF68+CY!AF68+CZ!AF68+DE!AF68+DK!AF68+EE!AF68+EL!AF68+ES!AF68+FI!AF68+FR!AF68+HR!AF68+HU!AF68+IE!AF68+IT!AF68+LT!AF68+LU!AF68+LV!AF68+MT!AF68+NL!AF68+PL!AF68+PT!AF68+RO!AF68+SE!AF68+SI!AF68+SK!AF68</f>
        <v>91601.764167322239</v>
      </c>
      <c r="AG68" s="13">
        <f>AT!AG68+BE!AG68+BG!AG68+CY!AG68+CZ!AG68+DE!AG68+DK!AG68+EE!AG68+EL!AG68+ES!AG68+FI!AG68+FR!AG68+HR!AG68+HU!AG68+IE!AG68+IT!AG68+LT!AG68+LU!AG68+LV!AG68+MT!AG68+NL!AG68+PL!AG68+PT!AG68+RO!AG68+SE!AG68+SI!AG68+SK!AG68</f>
        <v>95818.142581979046</v>
      </c>
    </row>
    <row r="69" spans="1:33" x14ac:dyDescent="0.25">
      <c r="A69" s="14" t="s">
        <v>24</v>
      </c>
      <c r="B69" s="6"/>
      <c r="C69" s="6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</row>
    <row r="70" spans="1:33" x14ac:dyDescent="0.25">
      <c r="A70" s="6"/>
      <c r="B70" s="6"/>
      <c r="C70" s="6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</row>
    <row r="71" spans="1:33" x14ac:dyDescent="0.25">
      <c r="A71" s="8" t="s">
        <v>7</v>
      </c>
      <c r="B71" s="9">
        <f t="shared" ref="B71:K71" si="93">IF(B66=0,0,100*B66/B12)</f>
        <v>29303.224566195226</v>
      </c>
      <c r="C71" s="9">
        <f t="shared" si="93"/>
        <v>31538.244725200697</v>
      </c>
      <c r="D71" s="9">
        <f t="shared" si="93"/>
        <v>32074.955154242005</v>
      </c>
      <c r="E71" s="9">
        <f t="shared" si="93"/>
        <v>31918.38793247248</v>
      </c>
      <c r="F71" s="9">
        <f t="shared" si="93"/>
        <v>31579.627448498504</v>
      </c>
      <c r="G71" s="9">
        <f t="shared" si="93"/>
        <v>32202.04244419622</v>
      </c>
      <c r="H71" s="9">
        <f t="shared" si="93"/>
        <v>33884.962009598814</v>
      </c>
      <c r="I71" s="9">
        <f t="shared" si="93"/>
        <v>35801.994449280472</v>
      </c>
      <c r="J71" s="9">
        <f t="shared" si="93"/>
        <v>35873.26025342966</v>
      </c>
      <c r="K71" s="9">
        <f t="shared" si="93"/>
        <v>35737.973179916858</v>
      </c>
      <c r="L71" s="9">
        <f>IF(L66=0,0,100*L66/L12)</f>
        <v>36299.559756626077</v>
      </c>
      <c r="M71" s="9">
        <f t="shared" ref="M71:AF71" si="94">IF(M66=0,0,100*M66/M12)</f>
        <v>37126.982822774757</v>
      </c>
      <c r="N71" s="9">
        <f t="shared" si="94"/>
        <v>39028.17595709848</v>
      </c>
      <c r="O71" s="9">
        <f t="shared" si="94"/>
        <v>38407.723246850117</v>
      </c>
      <c r="P71" s="9">
        <f t="shared" si="94"/>
        <v>39438.591048084389</v>
      </c>
      <c r="Q71" s="9">
        <f t="shared" si="94"/>
        <v>39529.484846017222</v>
      </c>
      <c r="R71" s="9">
        <f t="shared" si="94"/>
        <v>43063.098625501603</v>
      </c>
      <c r="S71" s="9">
        <f t="shared" si="94"/>
        <v>45281.027236861781</v>
      </c>
      <c r="T71" s="9">
        <f t="shared" si="94"/>
        <v>45573.610389931288</v>
      </c>
      <c r="U71" s="9">
        <f t="shared" si="94"/>
        <v>47847.321847726787</v>
      </c>
      <c r="V71" s="9">
        <f t="shared" si="94"/>
        <v>47333.16761499775</v>
      </c>
      <c r="W71" s="9">
        <f t="shared" si="94"/>
        <v>46068.527558590475</v>
      </c>
      <c r="X71" s="9">
        <f t="shared" si="94"/>
        <v>44771.117464655836</v>
      </c>
      <c r="Y71" s="9">
        <f t="shared" si="94"/>
        <v>43381.50946874731</v>
      </c>
      <c r="Z71" s="9">
        <f t="shared" si="94"/>
        <v>41260.782818421445</v>
      </c>
      <c r="AA71" s="9">
        <f t="shared" si="94"/>
        <v>42574.751290670232</v>
      </c>
      <c r="AB71" s="9">
        <f t="shared" si="94"/>
        <v>44850.943251139455</v>
      </c>
      <c r="AC71" s="9">
        <f t="shared" si="94"/>
        <v>44869.207337937158</v>
      </c>
      <c r="AD71" s="9">
        <f t="shared" si="94"/>
        <v>44101.446893856184</v>
      </c>
      <c r="AE71" s="9">
        <f t="shared" si="94"/>
        <v>42519.426754811931</v>
      </c>
      <c r="AF71" s="9">
        <f t="shared" si="94"/>
        <v>42582.434173923742</v>
      </c>
      <c r="AG71" s="9">
        <f t="shared" ref="AG71" si="95">IF(AG66=0,0,100*AG66/AG12)</f>
        <v>43053.493533871675</v>
      </c>
    </row>
    <row r="72" spans="1:33" x14ac:dyDescent="0.25">
      <c r="A72" s="10" t="s">
        <v>29</v>
      </c>
      <c r="B72" s="11">
        <f t="shared" ref="B72:K72" si="96">IF(B67=0,0,100*B67/B13)</f>
        <v>20539.400323327882</v>
      </c>
      <c r="C72" s="11">
        <f t="shared" si="96"/>
        <v>22204.573429915774</v>
      </c>
      <c r="D72" s="11">
        <f t="shared" si="96"/>
        <v>22613.209027428344</v>
      </c>
      <c r="E72" s="11">
        <f t="shared" si="96"/>
        <v>22940.991456012518</v>
      </c>
      <c r="F72" s="11">
        <f t="shared" si="96"/>
        <v>22710.272929963205</v>
      </c>
      <c r="G72" s="11">
        <f t="shared" si="96"/>
        <v>23515.749649828776</v>
      </c>
      <c r="H72" s="11">
        <f t="shared" si="96"/>
        <v>24634.210545900944</v>
      </c>
      <c r="I72" s="11">
        <f t="shared" si="96"/>
        <v>26396.289847191776</v>
      </c>
      <c r="J72" s="11">
        <f t="shared" si="96"/>
        <v>26730.385955451686</v>
      </c>
      <c r="K72" s="11">
        <f t="shared" si="96"/>
        <v>26157.268368269735</v>
      </c>
      <c r="L72" s="11">
        <f>IF(L67=0,0,100*L67/L13)</f>
        <v>26883.025616461215</v>
      </c>
      <c r="M72" s="11">
        <f t="shared" ref="M72:AF72" si="97">IF(M67=0,0,100*M67/M13)</f>
        <v>26486.102511746063</v>
      </c>
      <c r="N72" s="11">
        <f t="shared" si="97"/>
        <v>27580.841643629967</v>
      </c>
      <c r="O72" s="11">
        <f t="shared" si="97"/>
        <v>27719.911346968125</v>
      </c>
      <c r="P72" s="11">
        <f t="shared" si="97"/>
        <v>27909.853953695412</v>
      </c>
      <c r="Q72" s="11">
        <f t="shared" si="97"/>
        <v>27809.257691059003</v>
      </c>
      <c r="R72" s="11">
        <f t="shared" si="97"/>
        <v>30374.813874983276</v>
      </c>
      <c r="S72" s="11">
        <f t="shared" si="97"/>
        <v>31472.385266588728</v>
      </c>
      <c r="T72" s="11">
        <f t="shared" si="97"/>
        <v>32026.07880032414</v>
      </c>
      <c r="U72" s="11">
        <f t="shared" si="97"/>
        <v>35339.74293286162</v>
      </c>
      <c r="V72" s="11">
        <f t="shared" si="97"/>
        <v>33929.287488200738</v>
      </c>
      <c r="W72" s="11">
        <f t="shared" si="97"/>
        <v>31886.105623808991</v>
      </c>
      <c r="X72" s="11">
        <f t="shared" si="97"/>
        <v>30769.488624012625</v>
      </c>
      <c r="Y72" s="11">
        <f t="shared" si="97"/>
        <v>29189.122967361771</v>
      </c>
      <c r="Z72" s="11">
        <f t="shared" si="97"/>
        <v>28490.838842370722</v>
      </c>
      <c r="AA72" s="11">
        <f t="shared" si="97"/>
        <v>29957.499610592629</v>
      </c>
      <c r="AB72" s="11">
        <f t="shared" si="97"/>
        <v>31853.856395452713</v>
      </c>
      <c r="AC72" s="11">
        <f t="shared" si="97"/>
        <v>32240.620417525472</v>
      </c>
      <c r="AD72" s="11">
        <f t="shared" si="97"/>
        <v>30526.253241413378</v>
      </c>
      <c r="AE72" s="11">
        <f t="shared" si="97"/>
        <v>29989.66876641694</v>
      </c>
      <c r="AF72" s="11">
        <f t="shared" si="97"/>
        <v>28865.142433526064</v>
      </c>
      <c r="AG72" s="11">
        <f t="shared" ref="AG72" si="98">IF(AG67=0,0,100*AG67/AG13)</f>
        <v>28726.066025973865</v>
      </c>
    </row>
    <row r="73" spans="1:33" x14ac:dyDescent="0.25">
      <c r="A73" s="12" t="s">
        <v>30</v>
      </c>
      <c r="B73" s="13">
        <f t="shared" ref="B73:K73" si="99">IF(B68=0,0,100*B68/B14)</f>
        <v>35381.181527158129</v>
      </c>
      <c r="C73" s="13">
        <f t="shared" si="99"/>
        <v>37822.848136129804</v>
      </c>
      <c r="D73" s="13">
        <f t="shared" si="99"/>
        <v>38624.904971427095</v>
      </c>
      <c r="E73" s="13">
        <f t="shared" si="99"/>
        <v>38100.332174403818</v>
      </c>
      <c r="F73" s="13">
        <f t="shared" si="99"/>
        <v>37780.164078298869</v>
      </c>
      <c r="G73" s="13">
        <f t="shared" si="99"/>
        <v>38156.078765379061</v>
      </c>
      <c r="H73" s="13">
        <f t="shared" si="99"/>
        <v>40282.881376930614</v>
      </c>
      <c r="I73" s="13">
        <f t="shared" si="99"/>
        <v>42098.443291838383</v>
      </c>
      <c r="J73" s="13">
        <f t="shared" si="99"/>
        <v>41842.189397639857</v>
      </c>
      <c r="K73" s="13">
        <f t="shared" si="99"/>
        <v>42535.43031641018</v>
      </c>
      <c r="L73" s="13">
        <f>IF(L68=0,0,100*L68/L14)</f>
        <v>42826.989078925741</v>
      </c>
      <c r="M73" s="13">
        <f t="shared" ref="M73:AF73" si="100">IF(M68=0,0,100*M68/M14)</f>
        <v>44496.507481850589</v>
      </c>
      <c r="N73" s="13">
        <f t="shared" si="100"/>
        <v>46690.589018166109</v>
      </c>
      <c r="O73" s="13">
        <f t="shared" si="100"/>
        <v>45412.420839947321</v>
      </c>
      <c r="P73" s="13">
        <f t="shared" si="100"/>
        <v>46875.60391186065</v>
      </c>
      <c r="Q73" s="13">
        <f t="shared" si="100"/>
        <v>46507.395588242187</v>
      </c>
      <c r="R73" s="13">
        <f t="shared" si="100"/>
        <v>50122.800769029855</v>
      </c>
      <c r="S73" s="13">
        <f t="shared" si="100"/>
        <v>52898.920883352257</v>
      </c>
      <c r="T73" s="13">
        <f t="shared" si="100"/>
        <v>52912.509742587557</v>
      </c>
      <c r="U73" s="13">
        <f t="shared" si="100"/>
        <v>54833.98559846131</v>
      </c>
      <c r="V73" s="13">
        <f t="shared" si="100"/>
        <v>55494.941362933634</v>
      </c>
      <c r="W73" s="13">
        <f t="shared" si="100"/>
        <v>54375.019555771505</v>
      </c>
      <c r="X73" s="13">
        <f t="shared" si="100"/>
        <v>53178.550146768212</v>
      </c>
      <c r="Y73" s="13">
        <f t="shared" si="100"/>
        <v>52568.422383177996</v>
      </c>
      <c r="Z73" s="13">
        <f t="shared" si="100"/>
        <v>49271.356551072167</v>
      </c>
      <c r="AA73" s="13">
        <f t="shared" si="100"/>
        <v>50440.526731697239</v>
      </c>
      <c r="AB73" s="13">
        <f t="shared" si="100"/>
        <v>53162.003935664936</v>
      </c>
      <c r="AC73" s="13">
        <f t="shared" si="100"/>
        <v>52822.174451868937</v>
      </c>
      <c r="AD73" s="13">
        <f t="shared" si="100"/>
        <v>53212.086705717658</v>
      </c>
      <c r="AE73" s="13">
        <f t="shared" si="100"/>
        <v>50912.697746645455</v>
      </c>
      <c r="AF73" s="13">
        <f t="shared" si="100"/>
        <v>51202.123424814468</v>
      </c>
      <c r="AG73" s="13">
        <f t="shared" ref="AG73" si="101">IF(AG68=0,0,100*AG68/AG14)</f>
        <v>52275.389395630242</v>
      </c>
    </row>
    <row r="74" spans="1:33" x14ac:dyDescent="0.25">
      <c r="A74" s="6"/>
      <c r="B74" s="6"/>
      <c r="C74" s="6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</row>
    <row r="75" spans="1:33" x14ac:dyDescent="0.25">
      <c r="A75" s="8" t="s">
        <v>19</v>
      </c>
      <c r="B75" s="21">
        <f t="shared" ref="B75:K75" si="102">IF(B66=0,0,1000*B66/B3)</f>
        <v>20.216770642583782</v>
      </c>
      <c r="C75" s="21">
        <f t="shared" si="102"/>
        <v>20.867687709404233</v>
      </c>
      <c r="D75" s="21">
        <f t="shared" si="102"/>
        <v>21.461018291811811</v>
      </c>
      <c r="E75" s="21">
        <f t="shared" si="102"/>
        <v>21.538477199812405</v>
      </c>
      <c r="F75" s="21">
        <f t="shared" si="102"/>
        <v>21.728891606124336</v>
      </c>
      <c r="G75" s="21">
        <f t="shared" si="102"/>
        <v>21.969553013294266</v>
      </c>
      <c r="H75" s="21">
        <f t="shared" si="102"/>
        <v>22.875744872366901</v>
      </c>
      <c r="I75" s="21">
        <f t="shared" si="102"/>
        <v>23.525358477158143</v>
      </c>
      <c r="J75" s="21">
        <f t="shared" si="102"/>
        <v>23.367573850953246</v>
      </c>
      <c r="K75" s="21">
        <f t="shared" si="102"/>
        <v>24.066341527643257</v>
      </c>
      <c r="L75" s="21">
        <f>IF(L66=0,0,1000*L66/L3)</f>
        <v>24.358744891786785</v>
      </c>
      <c r="M75" s="21">
        <f t="shared" ref="M75:AF75" si="103">IF(M66=0,0,1000*M66/M3)</f>
        <v>23.891491373779875</v>
      </c>
      <c r="N75" s="21">
        <f t="shared" si="103"/>
        <v>23.908853075277182</v>
      </c>
      <c r="O75" s="21">
        <f t="shared" si="103"/>
        <v>23.750967922191496</v>
      </c>
      <c r="P75" s="21">
        <f t="shared" si="103"/>
        <v>23.629831381098921</v>
      </c>
      <c r="Q75" s="21">
        <f t="shared" si="103"/>
        <v>22.400213599978574</v>
      </c>
      <c r="R75" s="21">
        <f t="shared" si="103"/>
        <v>22.772988324413078</v>
      </c>
      <c r="S75" s="21">
        <f t="shared" si="103"/>
        <v>22.948639274137172</v>
      </c>
      <c r="T75" s="21">
        <f t="shared" si="103"/>
        <v>21.998581927112834</v>
      </c>
      <c r="U75" s="21">
        <f t="shared" si="103"/>
        <v>23.148817097534707</v>
      </c>
      <c r="V75" s="21">
        <f t="shared" si="103"/>
        <v>21.661788525281349</v>
      </c>
      <c r="W75" s="21">
        <f t="shared" si="103"/>
        <v>20.044464004452941</v>
      </c>
      <c r="X75" s="21">
        <f t="shared" si="103"/>
        <v>18.764517656330121</v>
      </c>
      <c r="Y75" s="21">
        <f t="shared" si="103"/>
        <v>18.12110560038877</v>
      </c>
      <c r="Z75" s="21">
        <f t="shared" si="103"/>
        <v>16.801447172346464</v>
      </c>
      <c r="AA75" s="21">
        <f t="shared" si="103"/>
        <v>16.469328151777837</v>
      </c>
      <c r="AB75" s="21">
        <f t="shared" si="103"/>
        <v>17.259208718212587</v>
      </c>
      <c r="AC75" s="21">
        <f t="shared" si="103"/>
        <v>16.956878643530398</v>
      </c>
      <c r="AD75" s="21">
        <f t="shared" si="103"/>
        <v>16.967813292164568</v>
      </c>
      <c r="AE75" s="21">
        <f t="shared" si="103"/>
        <v>16.402812146339627</v>
      </c>
      <c r="AF75" s="21">
        <f t="shared" si="103"/>
        <v>16.024228210194284</v>
      </c>
      <c r="AG75" s="21">
        <f t="shared" ref="AG75" si="104">IF(AG66=0,0,1000*AG66/AG3)</f>
        <v>15.942917337635093</v>
      </c>
    </row>
    <row r="76" spans="1:33" x14ac:dyDescent="0.25">
      <c r="A76" s="10" t="s">
        <v>29</v>
      </c>
      <c r="B76" s="22">
        <f t="shared" ref="B76:K76" si="105">IF(B67=0,0,1000*B67/B4)</f>
        <v>41.638366843961663</v>
      </c>
      <c r="C76" s="22">
        <f t="shared" si="105"/>
        <v>43.607454826807448</v>
      </c>
      <c r="D76" s="22">
        <f t="shared" si="105"/>
        <v>44.514033430572034</v>
      </c>
      <c r="E76" s="22">
        <f t="shared" si="105"/>
        <v>45.750783935487377</v>
      </c>
      <c r="F76" s="22">
        <f t="shared" si="105"/>
        <v>46.143154347682092</v>
      </c>
      <c r="G76" s="22">
        <f t="shared" si="105"/>
        <v>48.023985892993124</v>
      </c>
      <c r="H76" s="22">
        <f t="shared" si="105"/>
        <v>49.42475331137085</v>
      </c>
      <c r="I76" s="22">
        <f t="shared" si="105"/>
        <v>52.229758268634612</v>
      </c>
      <c r="J76" s="22">
        <f t="shared" si="105"/>
        <v>52.837244709980503</v>
      </c>
      <c r="K76" s="22">
        <f t="shared" si="105"/>
        <v>50.908922359653012</v>
      </c>
      <c r="L76" s="22">
        <f>IF(L67=0,0,1000*L67/L4)</f>
        <v>52.192896429241763</v>
      </c>
      <c r="M76" s="22">
        <f t="shared" ref="M76:AF76" si="106">IF(M67=0,0,1000*M67/M4)</f>
        <v>50.019578078278272</v>
      </c>
      <c r="N76" s="22">
        <f t="shared" si="106"/>
        <v>49.190332675929298</v>
      </c>
      <c r="O76" s="22">
        <f t="shared" si="106"/>
        <v>50.20598986514193</v>
      </c>
      <c r="P76" s="22">
        <f t="shared" si="106"/>
        <v>49.744228507737091</v>
      </c>
      <c r="Q76" s="22">
        <f t="shared" si="106"/>
        <v>47.864311007394114</v>
      </c>
      <c r="R76" s="22">
        <f t="shared" si="106"/>
        <v>49.809594983193278</v>
      </c>
      <c r="S76" s="22">
        <f t="shared" si="106"/>
        <v>50.859423990199112</v>
      </c>
      <c r="T76" s="22">
        <f t="shared" si="106"/>
        <v>50.154784548485651</v>
      </c>
      <c r="U76" s="22">
        <f t="shared" si="106"/>
        <v>52.704618109162062</v>
      </c>
      <c r="V76" s="22">
        <f t="shared" si="106"/>
        <v>50.310235752331778</v>
      </c>
      <c r="W76" s="22">
        <f t="shared" si="106"/>
        <v>46.81141538848518</v>
      </c>
      <c r="X76" s="22">
        <f t="shared" si="106"/>
        <v>44.441717263116487</v>
      </c>
      <c r="Y76" s="22">
        <f t="shared" si="106"/>
        <v>42.037124413705158</v>
      </c>
      <c r="Z76" s="22">
        <f t="shared" si="106"/>
        <v>39.798603979629327</v>
      </c>
      <c r="AA76" s="22">
        <f t="shared" si="106"/>
        <v>40.476261725546998</v>
      </c>
      <c r="AB76" s="22">
        <f t="shared" si="106"/>
        <v>41.705529458044168</v>
      </c>
      <c r="AC76" s="22">
        <f t="shared" si="106"/>
        <v>42.125120463844091</v>
      </c>
      <c r="AD76" s="22">
        <f t="shared" si="106"/>
        <v>40.787607948343954</v>
      </c>
      <c r="AE76" s="22">
        <f t="shared" si="106"/>
        <v>40.923101222005656</v>
      </c>
      <c r="AF76" s="22">
        <f t="shared" si="106"/>
        <v>36.299382070447379</v>
      </c>
      <c r="AG76" s="22">
        <f t="shared" ref="AG76" si="107">IF(AG67=0,0,1000*AG67/AG4)</f>
        <v>37.216971656552261</v>
      </c>
    </row>
    <row r="77" spans="1:33" x14ac:dyDescent="0.25">
      <c r="A77" s="12" t="s">
        <v>30</v>
      </c>
      <c r="B77" s="23">
        <f t="shared" ref="B77:K77" si="108">IF(B68=0,0,1000*B68/B5)</f>
        <v>16.747835255453406</v>
      </c>
      <c r="C77" s="23">
        <f t="shared" si="108"/>
        <v>17.301374651644537</v>
      </c>
      <c r="D77" s="23">
        <f t="shared" si="108"/>
        <v>17.737987790172848</v>
      </c>
      <c r="E77" s="23">
        <f t="shared" si="108"/>
        <v>17.662743799751667</v>
      </c>
      <c r="F77" s="23">
        <f t="shared" si="108"/>
        <v>17.776363002935842</v>
      </c>
      <c r="G77" s="23">
        <f t="shared" si="108"/>
        <v>17.873196412620384</v>
      </c>
      <c r="H77" s="23">
        <f t="shared" si="108"/>
        <v>18.640796412098101</v>
      </c>
      <c r="I77" s="23">
        <f t="shared" si="108"/>
        <v>19.115725567280268</v>
      </c>
      <c r="J77" s="23">
        <f t="shared" si="108"/>
        <v>18.957707362661328</v>
      </c>
      <c r="K77" s="23">
        <f t="shared" si="108"/>
        <v>19.565346906997583</v>
      </c>
      <c r="L77" s="23">
        <f>IF(L68=0,0,1000*L68/L5)</f>
        <v>19.770934317814664</v>
      </c>
      <c r="M77" s="23">
        <f t="shared" ref="M77:AF77" si="109">IF(M68=0,0,1000*M68/M5)</f>
        <v>19.658302490097483</v>
      </c>
      <c r="N77" s="23">
        <f t="shared" si="109"/>
        <v>19.870758172798123</v>
      </c>
      <c r="O77" s="23">
        <f t="shared" si="109"/>
        <v>19.615931806710641</v>
      </c>
      <c r="P77" s="23">
        <f t="shared" si="109"/>
        <v>19.664741536730158</v>
      </c>
      <c r="Q77" s="23">
        <f t="shared" si="109"/>
        <v>18.83325119668574</v>
      </c>
      <c r="R77" s="23">
        <f t="shared" si="109"/>
        <v>19.249859710748812</v>
      </c>
      <c r="S77" s="23">
        <f t="shared" si="109"/>
        <v>19.445984553671373</v>
      </c>
      <c r="T77" s="23">
        <f t="shared" si="109"/>
        <v>18.578819117223045</v>
      </c>
      <c r="U77" s="23">
        <f t="shared" si="109"/>
        <v>19.260424699345783</v>
      </c>
      <c r="V77" s="23">
        <f t="shared" si="109"/>
        <v>17.872876303008763</v>
      </c>
      <c r="W77" s="23">
        <f t="shared" si="109"/>
        <v>16.754140536589819</v>
      </c>
      <c r="X77" s="23">
        <f t="shared" si="109"/>
        <v>15.627512072985876</v>
      </c>
      <c r="Y77" s="23">
        <f t="shared" si="109"/>
        <v>15.044664141052747</v>
      </c>
      <c r="Z77" s="23">
        <f t="shared" si="109"/>
        <v>13.890083207986713</v>
      </c>
      <c r="AA77" s="23">
        <f t="shared" si="109"/>
        <v>13.503839370466086</v>
      </c>
      <c r="AB77" s="23">
        <f t="shared" si="109"/>
        <v>14.093863783470473</v>
      </c>
      <c r="AC77" s="23">
        <f t="shared" si="109"/>
        <v>13.789963759011373</v>
      </c>
      <c r="AD77" s="23">
        <f t="shared" si="109"/>
        <v>13.853072325612626</v>
      </c>
      <c r="AE77" s="23">
        <f t="shared" si="109"/>
        <v>13.266334987257606</v>
      </c>
      <c r="AF77" s="23">
        <f t="shared" si="109"/>
        <v>13.377298995923033</v>
      </c>
      <c r="AG77" s="23">
        <f t="shared" ref="AG77" si="110">IF(AG68=0,0,1000*AG68/AG5)</f>
        <v>13.261662592843189</v>
      </c>
    </row>
    <row r="78" spans="1:33" x14ac:dyDescent="0.25">
      <c r="A78" s="6"/>
      <c r="B78" s="6"/>
      <c r="C78" s="6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</row>
    <row r="79" spans="1:33" x14ac:dyDescent="0.25">
      <c r="A79" s="8" t="s">
        <v>8</v>
      </c>
      <c r="B79" s="36">
        <f t="shared" ref="B79:K81" si="111">IF(B66=0,0,B66/B$66)</f>
        <v>1</v>
      </c>
      <c r="C79" s="36">
        <f t="shared" si="111"/>
        <v>1</v>
      </c>
      <c r="D79" s="36">
        <f t="shared" si="111"/>
        <v>1</v>
      </c>
      <c r="E79" s="36">
        <f t="shared" si="111"/>
        <v>1</v>
      </c>
      <c r="F79" s="36">
        <f t="shared" si="111"/>
        <v>1</v>
      </c>
      <c r="G79" s="36">
        <f t="shared" si="111"/>
        <v>1</v>
      </c>
      <c r="H79" s="36">
        <f t="shared" si="111"/>
        <v>1</v>
      </c>
      <c r="I79" s="36">
        <f t="shared" si="111"/>
        <v>1</v>
      </c>
      <c r="J79" s="36">
        <f t="shared" si="111"/>
        <v>1</v>
      </c>
      <c r="K79" s="36">
        <f t="shared" si="111"/>
        <v>1</v>
      </c>
      <c r="L79" s="36">
        <f>IF(L66=0,0,L66/L$66)</f>
        <v>1</v>
      </c>
      <c r="M79" s="36">
        <f t="shared" ref="M79:AF79" si="112">IF(M66=0,0,M66/M$66)</f>
        <v>1</v>
      </c>
      <c r="N79" s="36">
        <f t="shared" si="112"/>
        <v>1</v>
      </c>
      <c r="O79" s="36">
        <f t="shared" si="112"/>
        <v>1</v>
      </c>
      <c r="P79" s="36">
        <f t="shared" si="112"/>
        <v>1</v>
      </c>
      <c r="Q79" s="36">
        <f t="shared" si="112"/>
        <v>1</v>
      </c>
      <c r="R79" s="36">
        <f t="shared" si="112"/>
        <v>1</v>
      </c>
      <c r="S79" s="36">
        <f t="shared" si="112"/>
        <v>1</v>
      </c>
      <c r="T79" s="36">
        <f t="shared" si="112"/>
        <v>1</v>
      </c>
      <c r="U79" s="36">
        <f t="shared" si="112"/>
        <v>1</v>
      </c>
      <c r="V79" s="36">
        <f t="shared" si="112"/>
        <v>1</v>
      </c>
      <c r="W79" s="36">
        <f t="shared" si="112"/>
        <v>1</v>
      </c>
      <c r="X79" s="36">
        <f t="shared" si="112"/>
        <v>1</v>
      </c>
      <c r="Y79" s="36">
        <f t="shared" si="112"/>
        <v>1</v>
      </c>
      <c r="Z79" s="36">
        <f t="shared" si="112"/>
        <v>1</v>
      </c>
      <c r="AA79" s="36">
        <f t="shared" si="112"/>
        <v>1</v>
      </c>
      <c r="AB79" s="36">
        <f t="shared" si="112"/>
        <v>1</v>
      </c>
      <c r="AC79" s="36">
        <f t="shared" si="112"/>
        <v>1</v>
      </c>
      <c r="AD79" s="36">
        <f t="shared" si="112"/>
        <v>1</v>
      </c>
      <c r="AE79" s="36">
        <f t="shared" si="112"/>
        <v>1</v>
      </c>
      <c r="AF79" s="36">
        <f t="shared" si="112"/>
        <v>1</v>
      </c>
      <c r="AG79" s="36">
        <f t="shared" ref="AG79" si="113">IF(AG66=0,0,AG66/AG$66)</f>
        <v>1</v>
      </c>
    </row>
    <row r="80" spans="1:33" x14ac:dyDescent="0.25">
      <c r="A80" s="10" t="s">
        <v>29</v>
      </c>
      <c r="B80" s="37">
        <f t="shared" si="111"/>
        <v>0.28704100487521117</v>
      </c>
      <c r="C80" s="37">
        <f t="shared" si="111"/>
        <v>0.28330206172845124</v>
      </c>
      <c r="D80" s="37">
        <f t="shared" si="111"/>
        <v>0.28840101039193872</v>
      </c>
      <c r="E80" s="37">
        <f t="shared" si="111"/>
        <v>0.29310012510561284</v>
      </c>
      <c r="F80" s="37">
        <f t="shared" si="111"/>
        <v>0.29589287893947508</v>
      </c>
      <c r="G80" s="37">
        <f t="shared" si="111"/>
        <v>0.29698604971881259</v>
      </c>
      <c r="H80" s="37">
        <f t="shared" si="111"/>
        <v>0.29723021320985871</v>
      </c>
      <c r="I80" s="37">
        <f t="shared" si="111"/>
        <v>0.29564608320504987</v>
      </c>
      <c r="J80" s="37">
        <f t="shared" si="111"/>
        <v>0.29431643114195666</v>
      </c>
      <c r="K80" s="37">
        <f t="shared" si="111"/>
        <v>0.30376923408263673</v>
      </c>
      <c r="L80" s="37">
        <f t="shared" ref="L80:L81" si="114">IF(L67=0,0,L67/L$66)</f>
        <v>0.3031954471673336</v>
      </c>
      <c r="M80" s="37">
        <f t="shared" ref="M80:AF80" si="115">IF(M67=0,0,M67/M$66)</f>
        <v>0.29190692411752045</v>
      </c>
      <c r="N80" s="37">
        <f t="shared" si="115"/>
        <v>0.28336086825171425</v>
      </c>
      <c r="O80" s="37">
        <f t="shared" si="115"/>
        <v>0.28574143850310835</v>
      </c>
      <c r="P80" s="37">
        <f t="shared" si="115"/>
        <v>0.2775010845112188</v>
      </c>
      <c r="Q80" s="37">
        <f t="shared" si="115"/>
        <v>0.26253988664793593</v>
      </c>
      <c r="R80" s="37">
        <f t="shared" si="115"/>
        <v>0.25215750387129765</v>
      </c>
      <c r="S80" s="37">
        <f t="shared" si="115"/>
        <v>0.24711342291726346</v>
      </c>
      <c r="T80" s="37">
        <f t="shared" si="115"/>
        <v>0.24692043307379385</v>
      </c>
      <c r="U80" s="37">
        <f t="shared" si="115"/>
        <v>0.26470931635560235</v>
      </c>
      <c r="V80" s="37">
        <f t="shared" si="115"/>
        <v>0.27128831706130446</v>
      </c>
      <c r="W80" s="37">
        <f t="shared" si="115"/>
        <v>0.25565030633403341</v>
      </c>
      <c r="X80" s="37">
        <f t="shared" si="115"/>
        <v>0.25784699469916073</v>
      </c>
      <c r="Y80" s="37">
        <f t="shared" si="115"/>
        <v>0.26439576436952522</v>
      </c>
      <c r="Z80" s="37">
        <f t="shared" si="115"/>
        <v>0.26617976174819036</v>
      </c>
      <c r="AA80" s="37">
        <f t="shared" si="115"/>
        <v>0.2702096446449575</v>
      </c>
      <c r="AB80" s="37">
        <f t="shared" si="115"/>
        <v>0.27701366611393119</v>
      </c>
      <c r="AC80" s="37">
        <f t="shared" si="115"/>
        <v>0.27765533089486077</v>
      </c>
      <c r="AD80" s="37">
        <f t="shared" si="115"/>
        <v>0.27798080109104756</v>
      </c>
      <c r="AE80" s="37">
        <f t="shared" si="115"/>
        <v>0.28293779002594954</v>
      </c>
      <c r="AF80" s="37">
        <f t="shared" si="115"/>
        <v>0.26158350568751271</v>
      </c>
      <c r="AG80" s="37">
        <f t="shared" ref="AG80" si="116">IF(AG67=0,0,AG67/AG$66)</f>
        <v>0.26128202727871819</v>
      </c>
    </row>
    <row r="81" spans="1:33" x14ac:dyDescent="0.25">
      <c r="A81" s="12" t="s">
        <v>30</v>
      </c>
      <c r="B81" s="38">
        <f t="shared" si="111"/>
        <v>0.71295899512478877</v>
      </c>
      <c r="C81" s="38">
        <f t="shared" si="111"/>
        <v>0.71669793827154882</v>
      </c>
      <c r="D81" s="38">
        <f t="shared" si="111"/>
        <v>0.71159898960806134</v>
      </c>
      <c r="E81" s="38">
        <f t="shared" si="111"/>
        <v>0.70689987489438721</v>
      </c>
      <c r="F81" s="38">
        <f t="shared" si="111"/>
        <v>0.70410712106052498</v>
      </c>
      <c r="G81" s="38">
        <f t="shared" si="111"/>
        <v>0.70301395028118741</v>
      </c>
      <c r="H81" s="38">
        <f t="shared" si="111"/>
        <v>0.70276978679014124</v>
      </c>
      <c r="I81" s="38">
        <f t="shared" si="111"/>
        <v>0.70435391679495019</v>
      </c>
      <c r="J81" s="38">
        <f t="shared" si="111"/>
        <v>0.70568356885804329</v>
      </c>
      <c r="K81" s="38">
        <f t="shared" si="111"/>
        <v>0.69623076591736321</v>
      </c>
      <c r="L81" s="38">
        <f t="shared" si="114"/>
        <v>0.6968045528326664</v>
      </c>
      <c r="M81" s="38">
        <f t="shared" ref="M81:AF81" si="117">IF(M68=0,0,M68/M$66)</f>
        <v>0.70809307588247949</v>
      </c>
      <c r="N81" s="38">
        <f t="shared" si="117"/>
        <v>0.71663913174828564</v>
      </c>
      <c r="O81" s="38">
        <f t="shared" si="117"/>
        <v>0.71425856149689182</v>
      </c>
      <c r="P81" s="38">
        <f t="shared" si="117"/>
        <v>0.7224989154887812</v>
      </c>
      <c r="Q81" s="38">
        <f t="shared" si="117"/>
        <v>0.73746011335206407</v>
      </c>
      <c r="R81" s="38">
        <f t="shared" si="117"/>
        <v>0.74784249612870224</v>
      </c>
      <c r="S81" s="38">
        <f t="shared" si="117"/>
        <v>0.75288657708273654</v>
      </c>
      <c r="T81" s="38">
        <f t="shared" si="117"/>
        <v>0.75307956692620615</v>
      </c>
      <c r="U81" s="38">
        <f t="shared" si="117"/>
        <v>0.73529068364439765</v>
      </c>
      <c r="V81" s="38">
        <f t="shared" si="117"/>
        <v>0.72871168293869559</v>
      </c>
      <c r="W81" s="38">
        <f t="shared" si="117"/>
        <v>0.74434969366596659</v>
      </c>
      <c r="X81" s="38">
        <f t="shared" si="117"/>
        <v>0.74215300530083927</v>
      </c>
      <c r="Y81" s="38">
        <f t="shared" si="117"/>
        <v>0.73560423563047472</v>
      </c>
      <c r="Z81" s="38">
        <f t="shared" si="117"/>
        <v>0.73382023825180964</v>
      </c>
      <c r="AA81" s="38">
        <f t="shared" si="117"/>
        <v>0.72979035535504244</v>
      </c>
      <c r="AB81" s="38">
        <f t="shared" si="117"/>
        <v>0.7229863338860687</v>
      </c>
      <c r="AC81" s="38">
        <f t="shared" si="117"/>
        <v>0.72234466910513928</v>
      </c>
      <c r="AD81" s="38">
        <f t="shared" si="117"/>
        <v>0.7220191989089525</v>
      </c>
      <c r="AE81" s="38">
        <f t="shared" si="117"/>
        <v>0.71706220997405046</v>
      </c>
      <c r="AF81" s="38">
        <f t="shared" si="117"/>
        <v>0.73841649431248724</v>
      </c>
      <c r="AG81" s="38">
        <f t="shared" ref="AG81" si="118">IF(AG68=0,0,AG68/AG$66)</f>
        <v>0.73871797272128192</v>
      </c>
    </row>
    <row r="82" spans="1:33" x14ac:dyDescent="0.25">
      <c r="A82" s="6"/>
      <c r="B82" s="6"/>
      <c r="C82" s="6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</row>
    <row r="83" spans="1:33" x14ac:dyDescent="0.25">
      <c r="A83" s="8" t="s">
        <v>26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>
        <f t="shared" ref="AD83:AF83" si="119">SUM(AD84:AD85)</f>
        <v>125196.22623329741</v>
      </c>
      <c r="AE83" s="9">
        <f t="shared" si="119"/>
        <v>127361.30332459454</v>
      </c>
      <c r="AF83" s="9">
        <f t="shared" si="119"/>
        <v>113077.88488137675</v>
      </c>
      <c r="AG83" s="9">
        <f t="shared" ref="AG83" si="120">SUM(AG84:AG85)</f>
        <v>116824.40024620621</v>
      </c>
    </row>
    <row r="84" spans="1:33" x14ac:dyDescent="0.25">
      <c r="A84" s="10" t="s">
        <v>29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>
        <f>AT!AD84+BE!AD84+BG!AD84+CY!AD84+CZ!AD84+DE!AD84+DK!AD84+EE!AD84+EL!AD84+ES!AD84+FI!AD84+FR!AD84+HR!AD84+HU!AD84+IE!AD84+IT!AD84+LT!AD84+LU!AD84+LV!AD84+MT!AD84+NL!AD84+PL!AD84+PT!AD84+RO!AD84+SE!AD84+SI!AD84+SK!AD84</f>
        <v>36780.49030717089</v>
      </c>
      <c r="AE84" s="11">
        <f>AT!AE84+BE!AE84+BG!AE84+CY!AE84+CZ!AE84+DE!AE84+DK!AE84+EE!AE84+EL!AE84+ES!AE84+FI!AE84+FR!AE84+HR!AE84+HU!AE84+IE!AE84+IT!AE84+LT!AE84+LU!AE84+LV!AE84+MT!AE84+NL!AE84+PL!AE84+PT!AE84+RO!AE84+SE!AE84+SI!AE84+SK!AE84</f>
        <v>37113.847064842666</v>
      </c>
      <c r="AF84" s="11">
        <f>AT!AF84+BE!AF84+BG!AF84+CY!AF84+CZ!AF84+DE!AF84+DK!AF84+EE!AF84+EL!AF84+ES!AF84+FI!AF84+FR!AF84+HR!AF84+HU!AF84+IE!AF84+IT!AF84+LT!AF84+LU!AF84+LV!AF84+MT!AF84+NL!AF84+PL!AF84+PT!AF84+RO!AF84+SE!AF84+SI!AF84+SK!AF84</f>
        <v>30984.803439967025</v>
      </c>
      <c r="AG84" s="11">
        <f>AT!AG84+BE!AG84+BG!AG84+CY!AG84+CZ!AG84+DE!AG84+DK!AG84+EE!AG84+EL!AG84+ES!AG84+FI!AG84+FR!AG84+HR!AG84+HU!AG84+IE!AG84+IT!AG84+LT!AG84+LU!AG84+LV!AG84+MT!AG84+NL!AG84+PL!AG84+PT!AG84+RO!AG84+SE!AG84+SI!AG84+SK!AG84</f>
        <v>31860.369329626668</v>
      </c>
    </row>
    <row r="85" spans="1:33" x14ac:dyDescent="0.25">
      <c r="A85" s="12" t="s">
        <v>30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>
        <f>AT!AD85+BE!AD85+BG!AD85+CY!AD85+CZ!AD85+DE!AD85+DK!AD85+EE!AD85+EL!AD85+ES!AD85+FI!AD85+FR!AD85+HR!AD85+HU!AD85+IE!AD85+IT!AD85+LT!AD85+LU!AD85+LV!AD85+MT!AD85+NL!AD85+PL!AD85+PT!AD85+RO!AD85+SE!AD85+SI!AD85+SK!AD85</f>
        <v>88415.735926126508</v>
      </c>
      <c r="AE85" s="13">
        <f>AT!AE85+BE!AE85+BG!AE85+CY!AE85+CZ!AE85+DE!AE85+DK!AE85+EE!AE85+EL!AE85+ES!AE85+FI!AE85+FR!AE85+HR!AE85+HU!AE85+IE!AE85+IT!AE85+LT!AE85+LU!AE85+LV!AE85+MT!AE85+NL!AE85+PL!AE85+PT!AE85+RO!AE85+SE!AE85+SI!AE85+SK!AE85</f>
        <v>90247.456259751867</v>
      </c>
      <c r="AF85" s="13">
        <f>AT!AF85+BE!AF85+BG!AF85+CY!AF85+CZ!AF85+DE!AF85+DK!AF85+EE!AF85+EL!AF85+ES!AF85+FI!AF85+FR!AF85+HR!AF85+HU!AF85+IE!AF85+IT!AF85+LT!AF85+LU!AF85+LV!AF85+MT!AF85+NL!AF85+PL!AF85+PT!AF85+RO!AF85+SE!AF85+SI!AF85+SK!AF85</f>
        <v>82093.081441409726</v>
      </c>
      <c r="AG85" s="13">
        <f>AT!AG85+BE!AG85+BG!AG85+CY!AG85+CZ!AG85+DE!AG85+DK!AG85+EE!AG85+EL!AG85+ES!AG85+FI!AG85+FR!AG85+HR!AG85+HU!AG85+IE!AG85+IT!AG85+LT!AG85+LU!AG85+LV!AG85+MT!AG85+NL!AG85+PL!AG85+PT!AG85+RO!AG85+SE!AG85+SI!AG85+SK!AG85</f>
        <v>84964.030916579533</v>
      </c>
    </row>
    <row r="86" spans="1:33" x14ac:dyDescent="0.25">
      <c r="A86" s="14" t="s">
        <v>27</v>
      </c>
      <c r="B86" s="6"/>
      <c r="C86" s="6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</row>
    <row r="87" spans="1:33" x14ac:dyDescent="0.25">
      <c r="A87" s="14" t="s">
        <v>28</v>
      </c>
      <c r="B87" s="6"/>
      <c r="C87" s="6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</row>
    <row r="88" spans="1:33" x14ac:dyDescent="0.25">
      <c r="A88" s="6"/>
      <c r="B88" s="6"/>
      <c r="C88" s="6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</row>
    <row r="89" spans="1:33" x14ac:dyDescent="0.25">
      <c r="A89" s="8" t="s">
        <v>69</v>
      </c>
      <c r="B89" s="9">
        <f>AT!B89+BE!B89+BG!B89+CY!B89+CZ!B89+DE!B89+DK!B89+EE!B89+EL!B89+ES!B89+FI!B89+FR!B89+HR!B89+HU!B89+IE!B89+IT!B89+LT!B89+LU!B89+LV!B89+MT!B89+NL!B89+PL!B89+PT!B89+RO!B89+SE!B89+SI!B89+SK!B89</f>
        <v>100978.10193000002</v>
      </c>
      <c r="C89" s="9">
        <f>AT!C89+BE!C89+BG!C89+CY!C89+CZ!C89+DE!C89+DK!C89+EE!C89+EL!C89+ES!C89+FI!C89+FR!C89+HR!C89+HU!C89+IE!C89+IT!C89+LT!C89+LU!C89+LV!C89+MT!C89+NL!C89+PL!C89+PT!C89+RO!C89+SE!C89+SI!C89+SK!C89</f>
        <v>99257.472049999997</v>
      </c>
      <c r="D89" s="9">
        <f>AT!D89+BE!D89+BG!D89+CY!D89+CZ!D89+DE!D89+DK!D89+EE!D89+EL!D89+ES!D89+FI!D89+FR!D89+HR!D89+HU!D89+IE!D89+IT!D89+LT!D89+LU!D89+LV!D89+MT!D89+NL!D89+PL!D89+PT!D89+RO!D89+SE!D89+SI!D89+SK!D89</f>
        <v>100629.38436000001</v>
      </c>
      <c r="E89" s="9">
        <f>AT!E89+BE!E89+BG!E89+CY!E89+CZ!E89+DE!E89+DK!E89+EE!E89+EL!E89+ES!E89+FI!E89+FR!E89+HR!E89+HU!E89+IE!E89+IT!E89+LT!E89+LU!E89+LV!E89+MT!E89+NL!E89+PL!E89+PT!E89+RO!E89+SE!E89+SI!E89+SK!E89</f>
        <v>101314.92181</v>
      </c>
      <c r="F89" s="9">
        <f>AT!F89+BE!F89+BG!F89+CY!F89+CZ!F89+DE!F89+DK!F89+EE!F89+EL!F89+ES!F89+FI!F89+FR!F89+HR!F89+HU!F89+IE!F89+IT!F89+LT!F89+LU!F89+LV!F89+MT!F89+NL!F89+PL!F89+PT!F89+RO!F89+SE!F89+SI!F89+SK!F89</f>
        <v>101652.23856000001</v>
      </c>
      <c r="G89" s="9">
        <f>AT!G89+BE!G89+BG!G89+CY!G89+CZ!G89+DE!G89+DK!G89+EE!G89+EL!G89+ES!G89+FI!G89+FR!G89+HR!G89+HU!G89+IE!G89+IT!G89+LT!G89+LU!G89+LV!G89+MT!G89+NL!G89+PL!G89+PT!G89+RO!G89+SE!G89+SI!G89+SK!G89</f>
        <v>101376.29078</v>
      </c>
      <c r="H89" s="9">
        <f>AT!H89+BE!H89+BG!H89+CY!H89+CZ!H89+DE!H89+DK!H89+EE!H89+EL!H89+ES!H89+FI!H89+FR!H89+HR!H89+HU!H89+IE!H89+IT!H89+LT!H89+LU!H89+LV!H89+MT!H89+NL!H89+PL!H89+PT!H89+RO!H89+SE!H89+SI!H89+SK!H89</f>
        <v>108204.57731999997</v>
      </c>
      <c r="I89" s="9">
        <f>AT!I89+BE!I89+BG!I89+CY!I89+CZ!I89+DE!I89+DK!I89+EE!I89+EL!I89+ES!I89+FI!I89+FR!I89+HR!I89+HU!I89+IE!I89+IT!I89+LT!I89+LU!I89+LV!I89+MT!I89+NL!I89+PL!I89+PT!I89+RO!I89+SE!I89+SI!I89+SK!I89</f>
        <v>117278.32115000002</v>
      </c>
      <c r="J89" s="9">
        <f>AT!J89+BE!J89+BG!J89+CY!J89+CZ!J89+DE!J89+DK!J89+EE!J89+EL!J89+ES!J89+FI!J89+FR!J89+HR!J89+HU!J89+IE!J89+IT!J89+LT!J89+LU!J89+LV!J89+MT!J89+NL!J89+PL!J89+PT!J89+RO!J89+SE!J89+SI!J89+SK!J89</f>
        <v>122851.22765999999</v>
      </c>
      <c r="K89" s="9">
        <f>AT!K89+BE!K89+BG!K89+CY!K89+CZ!K89+DE!K89+DK!K89+EE!K89+EL!K89+ES!K89+FI!K89+FR!K89+HR!K89+HU!K89+IE!K89+IT!K89+LT!K89+LU!K89+LV!K89+MT!K89+NL!K89+PL!K89+PT!K89+RO!K89+SE!K89+SI!K89+SK!K89</f>
        <v>118998.66789000001</v>
      </c>
      <c r="L89" s="9">
        <f>AT!L89+BE!L89+BG!L89+CY!L89+CZ!L89+DE!L89+DK!L89+EE!L89+EL!L89+ES!L89+FI!L89+FR!L89+HR!L89+HU!L89+IE!L89+IT!L89+LT!L89+LU!L89+LV!L89+MT!L89+NL!L89+PL!L89+PT!L89+RO!L89+SE!L89+SI!L89+SK!L89</f>
        <v>126664.92599999999</v>
      </c>
      <c r="M89" s="9">
        <f>AT!M89+BE!M89+BG!M89+CY!M89+CZ!M89+DE!M89+DK!M89+EE!M89+EL!M89+ES!M89+FI!M89+FR!M89+HR!M89+HU!M89+IE!M89+IT!M89+LT!M89+LU!M89+LV!M89+MT!M89+NL!M89+PL!M89+PT!M89+RO!M89+SE!M89+SI!M89+SK!M89</f>
        <v>131207.08375000002</v>
      </c>
      <c r="N89" s="9">
        <f>AT!N89+BE!N89+BG!N89+CY!N89+CZ!N89+DE!N89+DK!N89+EE!N89+EL!N89+ES!N89+FI!N89+FR!N89+HR!N89+HU!N89+IE!N89+IT!N89+LT!N89+LU!N89+LV!N89+MT!N89+NL!N89+PL!N89+PT!N89+RO!N89+SE!N89+SI!N89+SK!N89</f>
        <v>137314.29063999999</v>
      </c>
      <c r="O89" s="9">
        <f>AT!O89+BE!O89+BG!O89+CY!O89+CZ!O89+DE!O89+DK!O89+EE!O89+EL!O89+ES!O89+FI!O89+FR!O89+HR!O89+HU!O89+IE!O89+IT!O89+LT!O89+LU!O89+LV!O89+MT!O89+NL!O89+PL!O89+PT!O89+RO!O89+SE!O89+SI!O89+SK!O89</f>
        <v>140116.73845999999</v>
      </c>
      <c r="P89" s="9">
        <f>AT!P89+BE!P89+BG!P89+CY!P89+CZ!P89+DE!P89+DK!P89+EE!P89+EL!P89+ES!P89+FI!P89+FR!P89+HR!P89+HU!P89+IE!P89+IT!P89+LT!P89+LU!P89+LV!P89+MT!P89+NL!P89+PL!P89+PT!P89+RO!P89+SE!P89+SI!P89+SK!P89</f>
        <v>148079.24970000001</v>
      </c>
      <c r="Q89" s="9">
        <f>AT!Q89+BE!Q89+BG!Q89+CY!Q89+CZ!Q89+DE!Q89+DK!Q89+EE!Q89+EL!Q89+ES!Q89+FI!Q89+FR!Q89+HR!Q89+HU!Q89+IE!Q89+IT!Q89+LT!Q89+LU!Q89+LV!Q89+MT!Q89+NL!Q89+PL!Q89+PT!Q89+RO!Q89+SE!Q89+SI!Q89+SK!Q89</f>
        <v>152153.52726999996</v>
      </c>
      <c r="R89" s="9">
        <f>AT!R89+BE!R89+BG!R89+CY!R89+CZ!R89+DE!R89+DK!R89+EE!R89+EL!R89+ES!R89+FI!R89+FR!R89+HR!R89+HU!R89+IE!R89+IT!R89+LT!R89+LU!R89+LV!R89+MT!R89+NL!R89+PL!R89+PT!R89+RO!R89+SE!R89+SI!R89+SK!R89</f>
        <v>162859.19179999997</v>
      </c>
      <c r="S89" s="9">
        <f>AT!S89+BE!S89+BG!S89+CY!S89+CZ!S89+DE!S89+DK!S89+EE!S89+EL!S89+ES!S89+FI!S89+FR!S89+HR!S89+HU!S89+IE!S89+IT!S89+LT!S89+LU!S89+LV!S89+MT!S89+NL!S89+PL!S89+PT!S89+RO!S89+SE!S89+SI!S89+SK!S89</f>
        <v>169958.34352999995</v>
      </c>
      <c r="T89" s="9">
        <f>AT!T89+BE!T89+BG!T89+CY!T89+CZ!T89+DE!T89+DK!T89+EE!T89+EL!T89+ES!T89+FI!T89+FR!T89+HR!T89+HU!T89+IE!T89+IT!T89+LT!T89+LU!T89+LV!T89+MT!T89+NL!T89+PL!T89+PT!T89+RO!T89+SE!T89+SI!T89+SK!T89</f>
        <v>167819.42938000002</v>
      </c>
      <c r="U89" s="9">
        <f>AT!U89+BE!U89+BG!U89+CY!U89+CZ!U89+DE!U89+DK!U89+EE!U89+EL!U89+ES!U89+FI!U89+FR!U89+HR!U89+HU!U89+IE!U89+IT!U89+LT!U89+LU!U89+LV!U89+MT!U89+NL!U89+PL!U89+PT!U89+RO!U89+SE!U89+SI!U89+SK!U89</f>
        <v>149176.78468000001</v>
      </c>
      <c r="V89" s="9">
        <f>AT!V89+BE!V89+BG!V89+CY!V89+CZ!V89+DE!V89+DK!V89+EE!V89+EL!V89+ES!V89+FI!V89+FR!V89+HR!V89+HU!V89+IE!V89+IT!V89+LT!V89+LU!V89+LV!V89+MT!V89+NL!V89+PL!V89+PT!V89+RO!V89+SE!V89+SI!V89+SK!V89</f>
        <v>150087.27570000003</v>
      </c>
      <c r="W89" s="9">
        <f>AT!W89+BE!W89+BG!W89+CY!W89+CZ!W89+DE!W89+DK!W89+EE!W89+EL!W89+ES!W89+FI!W89+FR!W89+HR!W89+HU!W89+IE!W89+IT!W89+LT!W89+LU!W89+LV!W89+MT!W89+NL!W89+PL!W89+PT!W89+RO!W89+SE!W89+SI!W89+SK!W89</f>
        <v>148930.71757000001</v>
      </c>
      <c r="X89" s="9">
        <f>AT!X89+BE!X89+BG!X89+CY!X89+CZ!X89+DE!X89+DK!X89+EE!X89+EL!X89+ES!X89+FI!X89+FR!X89+HR!X89+HU!X89+IE!X89+IT!X89+LT!X89+LU!X89+LV!X89+MT!X89+NL!X89+PL!X89+PT!X89+RO!X89+SE!X89+SI!X89+SK!X89</f>
        <v>138666.86665000001</v>
      </c>
      <c r="Y89" s="9">
        <f>AT!Y89+BE!Y89+BG!Y89+CY!Y89+CZ!Y89+DE!Y89+DK!Y89+EE!Y89+EL!Y89+ES!Y89+FI!Y89+FR!Y89+HR!Y89+HU!Y89+IE!Y89+IT!Y89+LT!Y89+LU!Y89+LV!Y89+MT!Y89+NL!Y89+PL!Y89+PT!Y89+RO!Y89+SE!Y89+SI!Y89+SK!Y89</f>
        <v>130880.49868</v>
      </c>
      <c r="Z89" s="9">
        <f>AT!Z89+BE!Z89+BG!Z89+CY!Z89+CZ!Z89+DE!Z89+DK!Z89+EE!Z89+EL!Z89+ES!Z89+FI!Z89+FR!Z89+HR!Z89+HU!Z89+IE!Z89+IT!Z89+LT!Z89+LU!Z89+LV!Z89+MT!Z89+NL!Z89+PL!Z89+PT!Z89+RO!Z89+SE!Z89+SI!Z89+SK!Z89</f>
        <v>127204.66020999999</v>
      </c>
      <c r="AA89" s="9">
        <f>AT!AA89+BE!AA89+BG!AA89+CY!AA89+CZ!AA89+DE!AA89+DK!AA89+EE!AA89+EL!AA89+ES!AA89+FI!AA89+FR!AA89+HR!AA89+HU!AA89+IE!AA89+IT!AA89+LT!AA89+LU!AA89+LV!AA89+MT!AA89+NL!AA89+PL!AA89+PT!AA89+RO!AA89+SE!AA89+SI!AA89+SK!AA89</f>
        <v>127820.75522000001</v>
      </c>
      <c r="AB89" s="9">
        <f>AT!AB89+BE!AB89+BG!AB89+CY!AB89+CZ!AB89+DE!AB89+DK!AB89+EE!AB89+EL!AB89+ES!AB89+FI!AB89+FR!AB89+HR!AB89+HU!AB89+IE!AB89+IT!AB89+LT!AB89+LU!AB89+LV!AB89+MT!AB89+NL!AB89+PL!AB89+PT!AB89+RO!AB89+SE!AB89+SI!AB89+SK!AB89</f>
        <v>131490.48964000001</v>
      </c>
      <c r="AC89" s="9">
        <f>AT!AC89+BE!AC89+BG!AC89+CY!AC89+CZ!AC89+DE!AC89+DK!AC89+EE!AC89+EL!AC89+ES!AC89+FI!AC89+FR!AC89+HR!AC89+HU!AC89+IE!AC89+IT!AC89+LT!AC89+LU!AC89+LV!AC89+MT!AC89+NL!AC89+PL!AC89+PT!AC89+RO!AC89+SE!AC89+SI!AC89+SK!AC89</f>
        <v>133270.10618999999</v>
      </c>
      <c r="AD89" s="9">
        <f>AT!AD89+BE!AD89+BG!AD89+CY!AD89+CZ!AD89+DE!AD89+DK!AD89+EE!AD89+EL!AD89+ES!AD89+FI!AD89+FR!AD89+HR!AD89+HU!AD89+IE!AD89+IT!AD89+LT!AD89+LU!AD89+LV!AD89+MT!AD89+NL!AD89+PL!AD89+PT!AD89+RO!AD89+SE!AD89+SI!AD89+SK!AD89</f>
        <v>136455.18782999998</v>
      </c>
      <c r="AE89" s="9">
        <f>AT!AE89+BE!AE89+BG!AE89+CY!AE89+CZ!AE89+DE!AE89+DK!AE89+EE!AE89+EL!AE89+ES!AE89+FI!AE89+FR!AE89+HR!AE89+HU!AE89+IE!AE89+IT!AE89+LT!AE89+LU!AE89+LV!AE89+MT!AE89+NL!AE89+PL!AE89+PT!AE89+RO!AE89+SE!AE89+SI!AE89+SK!AE89</f>
        <v>135095.45278000002</v>
      </c>
      <c r="AF89" s="9">
        <f>AT!AF89+BE!AF89+BG!AF89+CY!AF89+CZ!AF89+DE!AF89+DK!AF89+EE!AF89+EL!AF89+ES!AF89+FI!AF89+FR!AF89+HR!AF89+HU!AF89+IE!AF89+IT!AF89+LT!AF89+LU!AF89+LV!AF89+MT!AF89+NL!AF89+PL!AF89+PT!AF89+RO!AF89+SE!AF89+SI!AF89+SK!AF89</f>
        <v>119627.74964000001</v>
      </c>
      <c r="AG89" s="9">
        <f>AT!AG89+BE!AG89+BG!AG89+CY!AG89+CZ!AG89+DE!AG89+DK!AG89+EE!AG89+EL!AG89+ES!AG89+FI!AG89+FR!AG89+HR!AG89+HU!AG89+IE!AG89+IT!AG89+LT!AG89+LU!AG89+LV!AG89+MT!AG89+NL!AG89+PL!AG89+PT!AG89+RO!AG89+SE!AG89+SI!AG89+SK!AG89</f>
        <v>127600.63191000001</v>
      </c>
    </row>
    <row r="90" spans="1:33" x14ac:dyDescent="0.25">
      <c r="A90" s="6"/>
      <c r="B90" s="6"/>
      <c r="C90" s="6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</row>
    <row r="91" spans="1:33" x14ac:dyDescent="0.25">
      <c r="A91" s="8" t="s">
        <v>70</v>
      </c>
      <c r="B91" s="9">
        <f>SUM(B92:B93)</f>
        <v>-5367.0473170800087</v>
      </c>
      <c r="C91" s="9">
        <f t="shared" ref="C91:AF91" si="121">SUM(C92:C93)</f>
        <v>-6259.6384682800062</v>
      </c>
      <c r="D91" s="9">
        <f t="shared" si="121"/>
        <v>-5789.7130263600066</v>
      </c>
      <c r="E91" s="9">
        <f t="shared" si="121"/>
        <v>-4822.9833351200105</v>
      </c>
      <c r="F91" s="9">
        <f t="shared" si="121"/>
        <v>-2994.4045215600054</v>
      </c>
      <c r="G91" s="9">
        <f t="shared" si="121"/>
        <v>-3809.4602111200074</v>
      </c>
      <c r="H91" s="9">
        <f t="shared" si="121"/>
        <v>-2408.765154000002</v>
      </c>
      <c r="I91" s="9">
        <f t="shared" si="121"/>
        <v>-1458.9848485600185</v>
      </c>
      <c r="J91" s="9">
        <f t="shared" si="121"/>
        <v>-1458.3438537600118</v>
      </c>
      <c r="K91" s="9">
        <f t="shared" si="121"/>
        <v>-744.01154424001106</v>
      </c>
      <c r="L91" s="9">
        <f t="shared" si="121"/>
        <v>-3090.6356152800317</v>
      </c>
      <c r="M91" s="9">
        <f t="shared" si="121"/>
        <v>-2599.1463507200037</v>
      </c>
      <c r="N91" s="9">
        <f t="shared" si="121"/>
        <v>-410.18895464001486</v>
      </c>
      <c r="O91" s="9">
        <f t="shared" si="121"/>
        <v>-1711.7281073199947</v>
      </c>
      <c r="P91" s="9">
        <f t="shared" si="121"/>
        <v>-1039.2836772000096</v>
      </c>
      <c r="Q91" s="9">
        <f t="shared" si="121"/>
        <v>102.86771475997681</v>
      </c>
      <c r="R91" s="9">
        <f t="shared" si="121"/>
        <v>733.09355239998126</v>
      </c>
      <c r="S91" s="9">
        <f t="shared" si="121"/>
        <v>833.32236439998826</v>
      </c>
      <c r="T91" s="9">
        <f t="shared" si="121"/>
        <v>558.03201843998431</v>
      </c>
      <c r="U91" s="9">
        <f t="shared" si="121"/>
        <v>-98.614912880014828</v>
      </c>
      <c r="V91" s="9">
        <f t="shared" si="121"/>
        <v>-310.43747532002357</v>
      </c>
      <c r="W91" s="9">
        <f t="shared" si="121"/>
        <v>-1071.2155768399966</v>
      </c>
      <c r="X91" s="9">
        <f t="shared" si="121"/>
        <v>-1478.3853839599926</v>
      </c>
      <c r="Y91" s="9">
        <f t="shared" si="121"/>
        <v>-1318.2031984400096</v>
      </c>
      <c r="Z91" s="9">
        <f t="shared" si="121"/>
        <v>-1085.6998515199843</v>
      </c>
      <c r="AA91" s="9">
        <f t="shared" si="121"/>
        <v>871.29497911999192</v>
      </c>
      <c r="AB91" s="9">
        <f t="shared" si="121"/>
        <v>-1822.8551435600189</v>
      </c>
      <c r="AC91" s="9">
        <f t="shared" si="121"/>
        <v>-2156.8140890399918</v>
      </c>
      <c r="AD91" s="9">
        <f t="shared" si="121"/>
        <v>-2914.1874444000005</v>
      </c>
      <c r="AE91" s="9">
        <f t="shared" si="121"/>
        <v>-3056.8777134800039</v>
      </c>
      <c r="AF91" s="9">
        <f t="shared" si="121"/>
        <v>-4423.872815439996</v>
      </c>
      <c r="AG91" s="9">
        <f t="shared" ref="AG91" si="122">SUM(AG92:AG93)</f>
        <v>-2108.0608797600012</v>
      </c>
    </row>
    <row r="92" spans="1:33" x14ac:dyDescent="0.25">
      <c r="A92" s="10" t="s">
        <v>29</v>
      </c>
      <c r="B92" s="11">
        <f>AT!B92+BE!B92+BG!B92+CY!B92+CZ!B92+DE!B92+DK!B92+EE!B92+EL!B92+ES!B92+FI!B92+FR!B92+HR!B92+HU!B92+IE!B92+IT!B92+LT!B92+LU!B92+LV!B92+MT!B92+NL!B92+PL!B92+PT!B92+RO!B92+SE!B92+SI!B92+SK!B92</f>
        <v>-1354.1322483811036</v>
      </c>
      <c r="C92" s="11">
        <f>AT!C92+BE!C92+BG!C92+CY!C92+CZ!C92+DE!C92+DK!C92+EE!C92+EL!C92+ES!C92+FI!C92+FR!C92+HR!C92+HU!C92+IE!C92+IT!C92+LT!C92+LU!C92+LV!C92+MT!C92+NL!C92+PL!C92+PT!C92+RO!C92+SE!C92+SI!C92+SK!C92</f>
        <v>-1614.8199060156464</v>
      </c>
      <c r="D92" s="11">
        <f>AT!D92+BE!D92+BG!D92+CY!D92+CZ!D92+DE!D92+DK!D92+EE!D92+EL!D92+ES!D92+FI!D92+FR!D92+HR!D92+HU!D92+IE!D92+IT!D92+LT!D92+LU!D92+LV!D92+MT!D92+NL!D92+PL!D92+PT!D92+RO!D92+SE!D92+SI!D92+SK!D92</f>
        <v>-1425.057226775961</v>
      </c>
      <c r="E92" s="11">
        <f>AT!E92+BE!E92+BG!E92+CY!E92+CZ!E92+DE!E92+DK!E92+EE!E92+EL!E92+ES!E92+FI!E92+FR!E92+HR!E92+HU!E92+IE!E92+IT!E92+LT!E92+LU!E92+LV!E92+MT!E92+NL!E92+PL!E92+PT!E92+RO!E92+SE!E92+SI!E92+SK!E92</f>
        <v>-1134.3385153667969</v>
      </c>
      <c r="F92" s="11">
        <f>AT!F92+BE!F92+BG!F92+CY!F92+CZ!F92+DE!F92+DK!F92+EE!F92+EL!F92+ES!F92+FI!F92+FR!F92+HR!F92+HU!F92+IE!F92+IT!F92+LT!F92+LU!F92+LV!F92+MT!F92+NL!F92+PL!F92+PT!F92+RO!F92+SE!F92+SI!F92+SK!F92</f>
        <v>-705.37371871307391</v>
      </c>
      <c r="G92" s="11">
        <f>AT!G92+BE!G92+BG!G92+CY!G92+CZ!G92+DE!G92+DK!G92+EE!G92+EL!G92+ES!G92+FI!G92+FR!G92+HR!G92+HU!G92+IE!G92+IT!G92+LT!G92+LU!G92+LV!G92+MT!G92+NL!G92+PL!G92+PT!G92+RO!G92+SE!G92+SI!G92+SK!G92</f>
        <v>-841.11615162146882</v>
      </c>
      <c r="H92" s="11">
        <f>AT!H92+BE!H92+BG!H92+CY!H92+CZ!H92+DE!H92+DK!H92+EE!H92+EL!H92+ES!H92+FI!H92+FR!H92+HR!H92+HU!H92+IE!H92+IT!H92+LT!H92+LU!H92+LV!H92+MT!H92+NL!H92+PL!H92+PT!H92+RO!H92+SE!H92+SI!H92+SK!H92</f>
        <v>-481.03945886161313</v>
      </c>
      <c r="I92" s="11">
        <f>AT!I92+BE!I92+BG!I92+CY!I92+CZ!I92+DE!I92+DK!I92+EE!I92+EL!I92+ES!I92+FI!I92+FR!I92+HR!I92+HU!I92+IE!I92+IT!I92+LT!I92+LU!I92+LV!I92+MT!I92+NL!I92+PL!I92+PT!I92+RO!I92+SE!I92+SI!I92+SK!I92</f>
        <v>-247.44285820009284</v>
      </c>
      <c r="J92" s="11">
        <f>AT!J92+BE!J92+BG!J92+CY!J92+CZ!J92+DE!J92+DK!J92+EE!J92+EL!J92+ES!J92+FI!J92+FR!J92+HR!J92+HU!J92+IE!J92+IT!J92+LT!J92+LU!J92+LV!J92+MT!J92+NL!J92+PL!J92+PT!J92+RO!J92+SE!J92+SI!J92+SK!J92</f>
        <v>-178.46665774050496</v>
      </c>
      <c r="K92" s="11">
        <f>AT!K92+BE!K92+BG!K92+CY!K92+CZ!K92+DE!K92+DK!K92+EE!K92+EL!K92+ES!K92+FI!K92+FR!K92+HR!K92+HU!K92+IE!K92+IT!K92+LT!K92+LU!K92+LV!K92+MT!K92+NL!K92+PL!K92+PT!K92+RO!K92+SE!K92+SI!K92+SK!K92</f>
        <v>115.48942340582059</v>
      </c>
      <c r="L92" s="11">
        <f>AT!L92+BE!L92+BG!L92+CY!L92+CZ!L92+DE!L92+DK!L92+EE!L92+EL!L92+ES!L92+FI!L92+FR!L92+HR!L92+HU!L92+IE!L92+IT!L92+LT!L92+LU!L92+LV!L92+MT!L92+NL!L92+PL!L92+PT!L92+RO!L92+SE!L92+SI!L92+SK!L92</f>
        <v>-834.38594701683439</v>
      </c>
      <c r="M92" s="11">
        <f>AT!M92+BE!M92+BG!M92+CY!M92+CZ!M92+DE!M92+DK!M92+EE!M92+EL!M92+ES!M92+FI!M92+FR!M92+HR!M92+HU!M92+IE!M92+IT!M92+LT!M92+LU!M92+LV!M92+MT!M92+NL!M92+PL!M92+PT!M92+RO!M92+SE!M92+SI!M92+SK!M92</f>
        <v>-740.07107060903775</v>
      </c>
      <c r="N92" s="11">
        <f>AT!N92+BE!N92+BG!N92+CY!N92+CZ!N92+DE!N92+DK!N92+EE!N92+EL!N92+ES!N92+FI!N92+FR!N92+HR!N92+HU!N92+IE!N92+IT!N92+LT!N92+LU!N92+LV!N92+MT!N92+NL!N92+PL!N92+PT!N92+RO!N92+SE!N92+SI!N92+SK!N92</f>
        <v>-79.227263585064506</v>
      </c>
      <c r="O92" s="11">
        <f>AT!O92+BE!O92+BG!O92+CY!O92+CZ!O92+DE!O92+DK!O92+EE!O92+EL!O92+ES!O92+FI!O92+FR!O92+HR!O92+HU!O92+IE!O92+IT!O92+LT!O92+LU!O92+LV!O92+MT!O92+NL!O92+PL!O92+PT!O92+RO!O92+SE!O92+SI!O92+SK!O92</f>
        <v>-396.90604093524047</v>
      </c>
      <c r="P92" s="11">
        <f>AT!P92+BE!P92+BG!P92+CY!P92+CZ!P92+DE!P92+DK!P92+EE!P92+EL!P92+ES!P92+FI!P92+FR!P92+HR!P92+HU!P92+IE!P92+IT!P92+LT!P92+LU!P92+LV!P92+MT!P92+NL!P92+PL!P92+PT!P92+RO!P92+SE!P92+SI!P92+SK!P92</f>
        <v>-217.58808519732838</v>
      </c>
      <c r="Q92" s="11">
        <f>AT!Q92+BE!Q92+BG!Q92+CY!Q92+CZ!Q92+DE!Q92+DK!Q92+EE!Q92+EL!Q92+ES!Q92+FI!Q92+FR!Q92+HR!Q92+HU!Q92+IE!Q92+IT!Q92+LT!Q92+LU!Q92+LV!Q92+MT!Q92+NL!Q92+PL!Q92+PT!Q92+RO!Q92+SE!Q92+SI!Q92+SK!Q92</f>
        <v>34.876758323231144</v>
      </c>
      <c r="R92" s="11">
        <f>AT!R92+BE!R92+BG!R92+CY!R92+CZ!R92+DE!R92+DK!R92+EE!R92+EL!R92+ES!R92+FI!R92+FR!R92+HR!R92+HU!R92+IE!R92+IT!R92+LT!R92+LU!R92+LV!R92+MT!R92+NL!R92+PL!R92+PT!R92+RO!R92+SE!R92+SI!R92+SK!R92</f>
        <v>176.92033462805091</v>
      </c>
      <c r="S92" s="11">
        <f>AT!S92+BE!S92+BG!S92+CY!S92+CZ!S92+DE!S92+DK!S92+EE!S92+EL!S92+ES!S92+FI!S92+FR!S92+HR!S92+HU!S92+IE!S92+IT!S92+LT!S92+LU!S92+LV!S92+MT!S92+NL!S92+PL!S92+PT!S92+RO!S92+SE!S92+SI!S92+SK!S92</f>
        <v>204.89853038312165</v>
      </c>
      <c r="T92" s="11">
        <f>AT!T92+BE!T92+BG!T92+CY!T92+CZ!T92+DE!T92+DK!T92+EE!T92+EL!T92+ES!T92+FI!T92+FR!T92+HR!T92+HU!T92+IE!T92+IT!T92+LT!T92+LU!T92+LV!T92+MT!T92+NL!T92+PL!T92+PT!T92+RO!T92+SE!T92+SI!T92+SK!T92</f>
        <v>200.24354951954487</v>
      </c>
      <c r="U92" s="11">
        <f>AT!U92+BE!U92+BG!U92+CY!U92+CZ!U92+DE!U92+DK!U92+EE!U92+EL!U92+ES!U92+FI!U92+FR!U92+HR!U92+HU!U92+IE!U92+IT!U92+LT!U92+LU!U92+LV!U92+MT!U92+NL!U92+PL!U92+PT!U92+RO!U92+SE!U92+SI!U92+SK!U92</f>
        <v>-49.591843480822021</v>
      </c>
      <c r="V92" s="11">
        <f>AT!V92+BE!V92+BG!V92+CY!V92+CZ!V92+DE!V92+DK!V92+EE!V92+EL!V92+ES!V92+FI!V92+FR!V92+HR!V92+HU!V92+IE!V92+IT!V92+LT!V92+LU!V92+LV!V92+MT!V92+NL!V92+PL!V92+PT!V92+RO!V92+SE!V92+SI!V92+SK!V92</f>
        <v>-20.8123886916426</v>
      </c>
      <c r="W92" s="11">
        <f>AT!W92+BE!W92+BG!W92+CY!W92+CZ!W92+DE!W92+DK!W92+EE!W92+EL!W92+ES!W92+FI!W92+FR!W92+HR!W92+HU!W92+IE!W92+IT!W92+LT!W92+LU!W92+LV!W92+MT!W92+NL!W92+PL!W92+PT!W92+RO!W92+SE!W92+SI!W92+SK!W92</f>
        <v>-294.31114664769672</v>
      </c>
      <c r="X92" s="11">
        <f>AT!X92+BE!X92+BG!X92+CY!X92+CZ!X92+DE!X92+DK!X92+EE!X92+EL!X92+ES!X92+FI!X92+FR!X92+HR!X92+HU!X92+IE!X92+IT!X92+LT!X92+LU!X92+LV!X92+MT!X92+NL!X92+PL!X92+PT!X92+RO!X92+SE!X92+SI!X92+SK!X92</f>
        <v>-413.73689567181253</v>
      </c>
      <c r="Y92" s="11">
        <f>AT!Y92+BE!Y92+BG!Y92+CY!Y92+CZ!Y92+DE!Y92+DK!Y92+EE!Y92+EL!Y92+ES!Y92+FI!Y92+FR!Y92+HR!Y92+HU!Y92+IE!Y92+IT!Y92+LT!Y92+LU!Y92+LV!Y92+MT!Y92+NL!Y92+PL!Y92+PT!Y92+RO!Y92+SE!Y92+SI!Y92+SK!Y92</f>
        <v>-438.74597858297915</v>
      </c>
      <c r="Z92" s="11">
        <f>AT!Z92+BE!Z92+BG!Z92+CY!Z92+CZ!Z92+DE!Z92+DK!Z92+EE!Z92+EL!Z92+ES!Z92+FI!Z92+FR!Z92+HR!Z92+HU!Z92+IE!Z92+IT!Z92+LT!Z92+LU!Z92+LV!Z92+MT!Z92+NL!Z92+PL!Z92+PT!Z92+RO!Z92+SE!Z92+SI!Z92+SK!Z92</f>
        <v>-345.8661251600862</v>
      </c>
      <c r="AA92" s="11">
        <f>AT!AA92+BE!AA92+BG!AA92+CY!AA92+CZ!AA92+DE!AA92+DK!AA92+EE!AA92+EL!AA92+ES!AA92+FI!AA92+FR!AA92+HR!AA92+HU!AA92+IE!AA92+IT!AA92+LT!AA92+LU!AA92+LV!AA92+MT!AA92+NL!AA92+PL!AA92+PT!AA92+RO!AA92+SE!AA92+SI!AA92+SK!AA92</f>
        <v>-77.977156560806037</v>
      </c>
      <c r="AB92" s="11">
        <f>AT!AB92+BE!AB92+BG!AB92+CY!AB92+CZ!AB92+DE!AB92+DK!AB92+EE!AB92+EL!AB92+ES!AB92+FI!AB92+FR!AB92+HR!AB92+HU!AB92+IE!AB92+IT!AB92+LT!AB92+LU!AB92+LV!AB92+MT!AB92+NL!AB92+PL!AB92+PT!AB92+RO!AB92+SE!AB92+SI!AB92+SK!AB92</f>
        <v>-585.52340710001829</v>
      </c>
      <c r="AC92" s="11">
        <f>AT!AC92+BE!AC92+BG!AC92+CY!AC92+CZ!AC92+DE!AC92+DK!AC92+EE!AC92+EL!AC92+ES!AC92+FI!AC92+FR!AC92+HR!AC92+HU!AC92+IE!AC92+IT!AC92+LT!AC92+LU!AC92+LV!AC92+MT!AC92+NL!AC92+PL!AC92+PT!AC92+RO!AC92+SE!AC92+SI!AC92+SK!AC92</f>
        <v>-777.49286842620393</v>
      </c>
      <c r="AD92" s="11">
        <f>AT!AD92+BE!AD92+BG!AD92+CY!AD92+CZ!AD92+DE!AD92+DK!AD92+EE!AD92+EL!AD92+ES!AD92+FI!AD92+FR!AD92+HR!AD92+HU!AD92+IE!AD92+IT!AD92+LT!AD92+LU!AD92+LV!AD92+MT!AD92+NL!AD92+PL!AD92+PT!AD92+RO!AD92+SE!AD92+SI!AD92+SK!AD92</f>
        <v>-1115.0348338301376</v>
      </c>
      <c r="AE92" s="11">
        <f>AT!AE92+BE!AE92+BG!AE92+CY!AE92+CZ!AE92+DE!AE92+DK!AE92+EE!AE92+EL!AE92+ES!AE92+FI!AE92+FR!AE92+HR!AE92+HU!AE92+IE!AE92+IT!AE92+LT!AE92+LU!AE92+LV!AE92+MT!AE92+NL!AE92+PL!AE92+PT!AE92+RO!AE92+SE!AE92+SI!AE92+SK!AE92</f>
        <v>-1039.6934757768233</v>
      </c>
      <c r="AF92" s="11">
        <f>AT!AF92+BE!AF92+BG!AF92+CY!AF92+CZ!AF92+DE!AF92+DK!AF92+EE!AF92+EL!AF92+ES!AF92+FI!AF92+FR!AF92+HR!AF92+HU!AF92+IE!AF92+IT!AF92+LT!AF92+LU!AF92+LV!AF92+MT!AF92+NL!AF92+PL!AF92+PT!AF92+RO!AF92+SE!AF92+SI!AF92+SK!AF92</f>
        <v>-1351.1757606170452</v>
      </c>
      <c r="AG92" s="11">
        <f>AT!AG92+BE!AG92+BG!AG92+CY!AG92+CZ!AG92+DE!AG92+DK!AG92+EE!AG92+EL!AG92+ES!AG92+FI!AG92+FR!AG92+HR!AG92+HU!AG92+IE!AG92+IT!AG92+LT!AG92+LU!AG92+LV!AG92+MT!AG92+NL!AG92+PL!AG92+PT!AG92+RO!AG92+SE!AG92+SI!AG92+SK!AG92</f>
        <v>-743.34174677626436</v>
      </c>
    </row>
    <row r="93" spans="1:33" x14ac:dyDescent="0.25">
      <c r="A93" s="12" t="s">
        <v>30</v>
      </c>
      <c r="B93" s="13">
        <f>AT!B93+BE!B93+BG!B93+CY!B93+CZ!B93+DE!B93+DK!B93+EE!B93+EL!B93+ES!B93+FI!B93+FR!B93+HR!B93+HU!B93+IE!B93+IT!B93+LT!B93+LU!B93+LV!B93+MT!B93+NL!B93+PL!B93+PT!B93+RO!B93+SE!B93+SI!B93+SK!B93</f>
        <v>-4012.9150686989046</v>
      </c>
      <c r="C93" s="13">
        <f>AT!C93+BE!C93+BG!C93+CY!C93+CZ!C93+DE!C93+DK!C93+EE!C93+EL!C93+ES!C93+FI!C93+FR!C93+HR!C93+HU!C93+IE!C93+IT!C93+LT!C93+LU!C93+LV!C93+MT!C93+NL!C93+PL!C93+PT!C93+RO!C93+SE!C93+SI!C93+SK!C93</f>
        <v>-4644.8185622643596</v>
      </c>
      <c r="D93" s="13">
        <f>AT!D93+BE!D93+BG!D93+CY!D93+CZ!D93+DE!D93+DK!D93+EE!D93+EL!D93+ES!D93+FI!D93+FR!D93+HR!D93+HU!D93+IE!D93+IT!D93+LT!D93+LU!D93+LV!D93+MT!D93+NL!D93+PL!D93+PT!D93+RO!D93+SE!D93+SI!D93+SK!D93</f>
        <v>-4364.6557995840458</v>
      </c>
      <c r="E93" s="13">
        <f>AT!E93+BE!E93+BG!E93+CY!E93+CZ!E93+DE!E93+DK!E93+EE!E93+EL!E93+ES!E93+FI!E93+FR!E93+HR!E93+HU!E93+IE!E93+IT!E93+LT!E93+LU!E93+LV!E93+MT!E93+NL!E93+PL!E93+PT!E93+RO!E93+SE!E93+SI!E93+SK!E93</f>
        <v>-3688.6448197532141</v>
      </c>
      <c r="F93" s="13">
        <f>AT!F93+BE!F93+BG!F93+CY!F93+CZ!F93+DE!F93+DK!F93+EE!F93+EL!F93+ES!F93+FI!F93+FR!F93+HR!F93+HU!F93+IE!F93+IT!F93+LT!F93+LU!F93+LV!F93+MT!F93+NL!F93+PL!F93+PT!F93+RO!F93+SE!F93+SI!F93+SK!F93</f>
        <v>-2289.0308028469317</v>
      </c>
      <c r="G93" s="13">
        <f>AT!G93+BE!G93+BG!G93+CY!G93+CZ!G93+DE!G93+DK!G93+EE!G93+EL!G93+ES!G93+FI!G93+FR!G93+HR!G93+HU!G93+IE!G93+IT!G93+LT!G93+LU!G93+LV!G93+MT!G93+NL!G93+PL!G93+PT!G93+RO!G93+SE!G93+SI!G93+SK!G93</f>
        <v>-2968.3440594985386</v>
      </c>
      <c r="H93" s="13">
        <f>AT!H93+BE!H93+BG!H93+CY!H93+CZ!H93+DE!H93+DK!H93+EE!H93+EL!H93+ES!H93+FI!H93+FR!H93+HR!H93+HU!H93+IE!H93+IT!H93+LT!H93+LU!H93+LV!H93+MT!H93+NL!H93+PL!H93+PT!H93+RO!H93+SE!H93+SI!H93+SK!H93</f>
        <v>-1927.7256951383888</v>
      </c>
      <c r="I93" s="13">
        <f>AT!I93+BE!I93+BG!I93+CY!I93+CZ!I93+DE!I93+DK!I93+EE!I93+EL!I93+ES!I93+FI!I93+FR!I93+HR!I93+HU!I93+IE!I93+IT!I93+LT!I93+LU!I93+LV!I93+MT!I93+NL!I93+PL!I93+PT!I93+RO!I93+SE!I93+SI!I93+SK!I93</f>
        <v>-1211.5419903599256</v>
      </c>
      <c r="J93" s="13">
        <f>AT!J93+BE!J93+BG!J93+CY!J93+CZ!J93+DE!J93+DK!J93+EE!J93+EL!J93+ES!J93+FI!J93+FR!J93+HR!J93+HU!J93+IE!J93+IT!J93+LT!J93+LU!J93+LV!J93+MT!J93+NL!J93+PL!J93+PT!J93+RO!J93+SE!J93+SI!J93+SK!J93</f>
        <v>-1279.8771960195068</v>
      </c>
      <c r="K93" s="13">
        <f>AT!K93+BE!K93+BG!K93+CY!K93+CZ!K93+DE!K93+DK!K93+EE!K93+EL!K93+ES!K93+FI!K93+FR!K93+HR!K93+HU!K93+IE!K93+IT!K93+LT!K93+LU!K93+LV!K93+MT!K93+NL!K93+PL!K93+PT!K93+RO!K93+SE!K93+SI!K93+SK!K93</f>
        <v>-859.50096764583168</v>
      </c>
      <c r="L93" s="13">
        <f>AT!L93+BE!L93+BG!L93+CY!L93+CZ!L93+DE!L93+DK!L93+EE!L93+EL!L93+ES!L93+FI!L93+FR!L93+HR!L93+HU!L93+IE!L93+IT!L93+LT!L93+LU!L93+LV!L93+MT!L93+NL!L93+PL!L93+PT!L93+RO!L93+SE!L93+SI!L93+SK!L93</f>
        <v>-2256.2496682631972</v>
      </c>
      <c r="M93" s="13">
        <f>AT!M93+BE!M93+BG!M93+CY!M93+CZ!M93+DE!M93+DK!M93+EE!M93+EL!M93+ES!M93+FI!M93+FR!M93+HR!M93+HU!M93+IE!M93+IT!M93+LT!M93+LU!M93+LV!M93+MT!M93+NL!M93+PL!M93+PT!M93+RO!M93+SE!M93+SI!M93+SK!M93</f>
        <v>-1859.0752801109661</v>
      </c>
      <c r="N93" s="13">
        <f>AT!N93+BE!N93+BG!N93+CY!N93+CZ!N93+DE!N93+DK!N93+EE!N93+EL!N93+ES!N93+FI!N93+FR!N93+HR!N93+HU!N93+IE!N93+IT!N93+LT!N93+LU!N93+LV!N93+MT!N93+NL!N93+PL!N93+PT!N93+RO!N93+SE!N93+SI!N93+SK!N93</f>
        <v>-330.96169105495034</v>
      </c>
      <c r="O93" s="13">
        <f>AT!O93+BE!O93+BG!O93+CY!O93+CZ!O93+DE!O93+DK!O93+EE!O93+EL!O93+ES!O93+FI!O93+FR!O93+HR!O93+HU!O93+IE!O93+IT!O93+LT!O93+LU!O93+LV!O93+MT!O93+NL!O93+PL!O93+PT!O93+RO!O93+SE!O93+SI!O93+SK!O93</f>
        <v>-1314.8220663847542</v>
      </c>
      <c r="P93" s="13">
        <f>AT!P93+BE!P93+BG!P93+CY!P93+CZ!P93+DE!P93+DK!P93+EE!P93+EL!P93+ES!P93+FI!P93+FR!P93+HR!P93+HU!P93+IE!P93+IT!P93+LT!P93+LU!P93+LV!P93+MT!P93+NL!P93+PL!P93+PT!P93+RO!P93+SE!P93+SI!P93+SK!P93</f>
        <v>-821.69559200268122</v>
      </c>
      <c r="Q93" s="13">
        <f>AT!Q93+BE!Q93+BG!Q93+CY!Q93+CZ!Q93+DE!Q93+DK!Q93+EE!Q93+EL!Q93+ES!Q93+FI!Q93+FR!Q93+HR!Q93+HU!Q93+IE!Q93+IT!Q93+LT!Q93+LU!Q93+LV!Q93+MT!Q93+NL!Q93+PL!Q93+PT!Q93+RO!Q93+SE!Q93+SI!Q93+SK!Q93</f>
        <v>67.990956436745662</v>
      </c>
      <c r="R93" s="13">
        <f>AT!R93+BE!R93+BG!R93+CY!R93+CZ!R93+DE!R93+DK!R93+EE!R93+EL!R93+ES!R93+FI!R93+FR!R93+HR!R93+HU!R93+IE!R93+IT!R93+LT!R93+LU!R93+LV!R93+MT!R93+NL!R93+PL!R93+PT!R93+RO!R93+SE!R93+SI!R93+SK!R93</f>
        <v>556.17321777193035</v>
      </c>
      <c r="S93" s="13">
        <f>AT!S93+BE!S93+BG!S93+CY!S93+CZ!S93+DE!S93+DK!S93+EE!S93+EL!S93+ES!S93+FI!S93+FR!S93+HR!S93+HU!S93+IE!S93+IT!S93+LT!S93+LU!S93+LV!S93+MT!S93+NL!S93+PL!S93+PT!S93+RO!S93+SE!S93+SI!S93+SK!S93</f>
        <v>628.42383401686664</v>
      </c>
      <c r="T93" s="13">
        <f>AT!T93+BE!T93+BG!T93+CY!T93+CZ!T93+DE!T93+DK!T93+EE!T93+EL!T93+ES!T93+FI!T93+FR!T93+HR!T93+HU!T93+IE!T93+IT!T93+LT!T93+LU!T93+LV!T93+MT!T93+NL!T93+PL!T93+PT!T93+RO!T93+SE!T93+SI!T93+SK!T93</f>
        <v>357.78846892043941</v>
      </c>
      <c r="U93" s="13">
        <f>AT!U93+BE!U93+BG!U93+CY!U93+CZ!U93+DE!U93+DK!U93+EE!U93+EL!U93+ES!U93+FI!U93+FR!U93+HR!U93+HU!U93+IE!U93+IT!U93+LT!U93+LU!U93+LV!U93+MT!U93+NL!U93+PL!U93+PT!U93+RO!U93+SE!U93+SI!U93+SK!U93</f>
        <v>-49.023069399192806</v>
      </c>
      <c r="V93" s="13">
        <f>AT!V93+BE!V93+BG!V93+CY!V93+CZ!V93+DE!V93+DK!V93+EE!V93+EL!V93+ES!V93+FI!V93+FR!V93+HR!V93+HU!V93+IE!V93+IT!V93+LT!V93+LU!V93+LV!V93+MT!V93+NL!V93+PL!V93+PT!V93+RO!V93+SE!V93+SI!V93+SK!V93</f>
        <v>-289.62508662838098</v>
      </c>
      <c r="W93" s="13">
        <f>AT!W93+BE!W93+BG!W93+CY!W93+CZ!W93+DE!W93+DK!W93+EE!W93+EL!W93+ES!W93+FI!W93+FR!W93+HR!W93+HU!W93+IE!W93+IT!W93+LT!W93+LU!W93+LV!W93+MT!W93+NL!W93+PL!W93+PT!W93+RO!W93+SE!W93+SI!W93+SK!W93</f>
        <v>-776.90443019229986</v>
      </c>
      <c r="X93" s="13">
        <f>AT!X93+BE!X93+BG!X93+CY!X93+CZ!X93+DE!X93+DK!X93+EE!X93+EL!X93+ES!X93+FI!X93+FR!X93+HR!X93+HU!X93+IE!X93+IT!X93+LT!X93+LU!X93+LV!X93+MT!X93+NL!X93+PL!X93+PT!X93+RO!X93+SE!X93+SI!X93+SK!X93</f>
        <v>-1064.64848828818</v>
      </c>
      <c r="Y93" s="13">
        <f>AT!Y93+BE!Y93+BG!Y93+CY!Y93+CZ!Y93+DE!Y93+DK!Y93+EE!Y93+EL!Y93+ES!Y93+FI!Y93+FR!Y93+HR!Y93+HU!Y93+IE!Y93+IT!Y93+LT!Y93+LU!Y93+LV!Y93+MT!Y93+NL!Y93+PL!Y93+PT!Y93+RO!Y93+SE!Y93+SI!Y93+SK!Y93</f>
        <v>-879.4572198570304</v>
      </c>
      <c r="Z93" s="13">
        <f>AT!Z93+BE!Z93+BG!Z93+CY!Z93+CZ!Z93+DE!Z93+DK!Z93+EE!Z93+EL!Z93+ES!Z93+FI!Z93+FR!Z93+HR!Z93+HU!Z93+IE!Z93+IT!Z93+LT!Z93+LU!Z93+LV!Z93+MT!Z93+NL!Z93+PL!Z93+PT!Z93+RO!Z93+SE!Z93+SI!Z93+SK!Z93</f>
        <v>-739.83372635989826</v>
      </c>
      <c r="AA93" s="13">
        <f>AT!AA93+BE!AA93+BG!AA93+CY!AA93+CZ!AA93+DE!AA93+DK!AA93+EE!AA93+EL!AA93+ES!AA93+FI!AA93+FR!AA93+HR!AA93+HU!AA93+IE!AA93+IT!AA93+LT!AA93+LU!AA93+LV!AA93+MT!AA93+NL!AA93+PL!AA93+PT!AA93+RO!AA93+SE!AA93+SI!AA93+SK!AA93</f>
        <v>949.27213568079799</v>
      </c>
      <c r="AB93" s="13">
        <f>AT!AB93+BE!AB93+BG!AB93+CY!AB93+CZ!AB93+DE!AB93+DK!AB93+EE!AB93+EL!AB93+ES!AB93+FI!AB93+FR!AB93+HR!AB93+HU!AB93+IE!AB93+IT!AB93+LT!AB93+LU!AB93+LV!AB93+MT!AB93+NL!AB93+PL!AB93+PT!AB93+RO!AB93+SE!AB93+SI!AB93+SK!AB93</f>
        <v>-1237.3317364600007</v>
      </c>
      <c r="AC93" s="13">
        <f>AT!AC93+BE!AC93+BG!AC93+CY!AC93+CZ!AC93+DE!AC93+DK!AC93+EE!AC93+EL!AC93+ES!AC93+FI!AC93+FR!AC93+HR!AC93+HU!AC93+IE!AC93+IT!AC93+LT!AC93+LU!AC93+LV!AC93+MT!AC93+NL!AC93+PL!AC93+PT!AC93+RO!AC93+SE!AC93+SI!AC93+SK!AC93</f>
        <v>-1379.321220613788</v>
      </c>
      <c r="AD93" s="13">
        <f>AT!AD93+BE!AD93+BG!AD93+CY!AD93+CZ!AD93+DE!AD93+DK!AD93+EE!AD93+EL!AD93+ES!AD93+FI!AD93+FR!AD93+HR!AD93+HU!AD93+IE!AD93+IT!AD93+LT!AD93+LU!AD93+LV!AD93+MT!AD93+NL!AD93+PL!AD93+PT!AD93+RO!AD93+SE!AD93+SI!AD93+SK!AD93</f>
        <v>-1799.1526105698626</v>
      </c>
      <c r="AE93" s="13">
        <f>AT!AE93+BE!AE93+BG!AE93+CY!AE93+CZ!AE93+DE!AE93+DK!AE93+EE!AE93+EL!AE93+ES!AE93+FI!AE93+FR!AE93+HR!AE93+HU!AE93+IE!AE93+IT!AE93+LT!AE93+LU!AE93+LV!AE93+MT!AE93+NL!AE93+PL!AE93+PT!AE93+RO!AE93+SE!AE93+SI!AE93+SK!AE93</f>
        <v>-2017.1842377031808</v>
      </c>
      <c r="AF93" s="13">
        <f>AT!AF93+BE!AF93+BG!AF93+CY!AF93+CZ!AF93+DE!AF93+DK!AF93+EE!AF93+EL!AF93+ES!AF93+FI!AF93+FR!AF93+HR!AF93+HU!AF93+IE!AF93+IT!AF93+LT!AF93+LU!AF93+LV!AF93+MT!AF93+NL!AF93+PL!AF93+PT!AF93+RO!AF93+SE!AF93+SI!AF93+SK!AF93</f>
        <v>-3072.6970548229506</v>
      </c>
      <c r="AG93" s="13">
        <f>AT!AG93+BE!AG93+BG!AG93+CY!AG93+CZ!AG93+DE!AG93+DK!AG93+EE!AG93+EL!AG93+ES!AG93+FI!AG93+FR!AG93+HR!AG93+HU!AG93+IE!AG93+IT!AG93+LT!AG93+LU!AG93+LV!AG93+MT!AG93+NL!AG93+PL!AG93+PT!AG93+RO!AG93+SE!AG93+SI!AG93+SK!AG93</f>
        <v>-1364.7191329837369</v>
      </c>
    </row>
    <row r="94" spans="1:33" x14ac:dyDescent="0.25">
      <c r="A94" s="6"/>
      <c r="B94" s="6"/>
      <c r="C94" s="6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 spans="1:33" x14ac:dyDescent="0.25">
      <c r="A95" s="8" t="s">
        <v>31</v>
      </c>
      <c r="B95" s="9">
        <v>115000</v>
      </c>
      <c r="C95" s="9">
        <v>115000</v>
      </c>
      <c r="D95" s="9">
        <v>115000</v>
      </c>
      <c r="E95" s="9">
        <v>115000</v>
      </c>
      <c r="F95" s="9">
        <v>115000</v>
      </c>
      <c r="G95" s="9">
        <v>115000</v>
      </c>
      <c r="H95" s="9">
        <v>115000</v>
      </c>
      <c r="I95" s="9">
        <v>115000</v>
      </c>
      <c r="J95" s="9">
        <v>115000</v>
      </c>
      <c r="K95" s="9">
        <v>115000</v>
      </c>
      <c r="L95" s="9">
        <v>115000</v>
      </c>
      <c r="M95" s="9">
        <v>115000</v>
      </c>
      <c r="N95" s="9">
        <v>115000</v>
      </c>
      <c r="O95" s="9">
        <v>115000</v>
      </c>
      <c r="P95" s="9">
        <v>115000</v>
      </c>
      <c r="Q95" s="9">
        <v>115000</v>
      </c>
      <c r="R95" s="9">
        <v>115000</v>
      </c>
      <c r="S95" s="9">
        <v>115000</v>
      </c>
      <c r="T95" s="9">
        <v>115000</v>
      </c>
      <c r="U95" s="9">
        <v>115000</v>
      </c>
      <c r="V95" s="9">
        <v>115000</v>
      </c>
      <c r="W95" s="9">
        <v>115000</v>
      </c>
      <c r="X95" s="9">
        <v>115000</v>
      </c>
      <c r="Y95" s="9">
        <v>115000</v>
      </c>
      <c r="Z95" s="9">
        <v>115000</v>
      </c>
      <c r="AA95" s="9">
        <v>115000</v>
      </c>
      <c r="AB95" s="9">
        <v>115000</v>
      </c>
      <c r="AC95" s="9">
        <v>115000</v>
      </c>
      <c r="AD95" s="9">
        <v>115000</v>
      </c>
      <c r="AE95" s="9">
        <v>115000</v>
      </c>
      <c r="AF95" s="9">
        <v>115000</v>
      </c>
      <c r="AG95" s="9">
        <v>115000</v>
      </c>
    </row>
    <row r="96" spans="1:33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</row>
    <row r="97" spans="1:33" x14ac:dyDescent="0.25">
      <c r="A97" s="8" t="s">
        <v>32</v>
      </c>
      <c r="B97" s="9">
        <f t="shared" ref="B97:K97" si="123">SUM(B98:B99)</f>
        <v>3155.7633739130433</v>
      </c>
      <c r="C97" s="9">
        <f t="shared" si="123"/>
        <v>2909.293460869565</v>
      </c>
      <c r="D97" s="9">
        <f t="shared" si="123"/>
        <v>2885.065469565217</v>
      </c>
      <c r="E97" s="9">
        <f t="shared" si="123"/>
        <v>2891.5567652173913</v>
      </c>
      <c r="F97" s="9">
        <f t="shared" si="123"/>
        <v>2881.5121739130436</v>
      </c>
      <c r="G97" s="9">
        <f t="shared" si="123"/>
        <v>2840.3748173913041</v>
      </c>
      <c r="H97" s="9">
        <f t="shared" si="123"/>
        <v>2838.5900260869566</v>
      </c>
      <c r="I97" s="9">
        <f t="shared" si="123"/>
        <v>2883.912834782609</v>
      </c>
      <c r="J97" s="9">
        <f t="shared" si="123"/>
        <v>3023.2549652173916</v>
      </c>
      <c r="K97" s="9">
        <f t="shared" si="123"/>
        <v>2923.5415304347825</v>
      </c>
      <c r="L97" s="9">
        <f>SUM(L98:L99)</f>
        <v>3118.3275913043481</v>
      </c>
      <c r="M97" s="9">
        <f t="shared" ref="M97:AF97" si="124">SUM(M98:M99)</f>
        <v>3207.7477391304346</v>
      </c>
      <c r="N97" s="9">
        <f t="shared" si="124"/>
        <v>3157.6240391304345</v>
      </c>
      <c r="O97" s="9">
        <f t="shared" si="124"/>
        <v>3265.9035834782612</v>
      </c>
      <c r="P97" s="9">
        <f t="shared" si="124"/>
        <v>3318.5490121739126</v>
      </c>
      <c r="Q97" s="9">
        <f t="shared" si="124"/>
        <v>3386.000980869565</v>
      </c>
      <c r="R97" s="9">
        <f t="shared" si="124"/>
        <v>3366.070675652174</v>
      </c>
      <c r="S97" s="9">
        <f t="shared" si="124"/>
        <v>3384.1791373913047</v>
      </c>
      <c r="T97" s="9">
        <f t="shared" si="124"/>
        <v>3337.1968113043476</v>
      </c>
      <c r="U97" s="9">
        <f t="shared" si="124"/>
        <v>3120.0282269565214</v>
      </c>
      <c r="V97" s="9">
        <f t="shared" si="124"/>
        <v>3002.8996556521743</v>
      </c>
      <c r="W97" s="9">
        <f t="shared" si="124"/>
        <v>2987.8353695652177</v>
      </c>
      <c r="X97" s="9">
        <f t="shared" si="124"/>
        <v>2866.0304956521741</v>
      </c>
      <c r="Y97" s="9">
        <f t="shared" si="124"/>
        <v>2775.6703817391308</v>
      </c>
      <c r="Z97" s="9">
        <f t="shared" si="124"/>
        <v>2791.4424573913047</v>
      </c>
      <c r="AA97" s="9">
        <f t="shared" si="124"/>
        <v>2707.3767934200878</v>
      </c>
      <c r="AB97" s="9">
        <f t="shared" si="124"/>
        <v>2675.0639584660262</v>
      </c>
      <c r="AC97" s="9">
        <f t="shared" si="124"/>
        <v>2706.1586285868616</v>
      </c>
      <c r="AD97" s="9">
        <f t="shared" si="124"/>
        <v>2816.6316674261648</v>
      </c>
      <c r="AE97" s="9">
        <f t="shared" si="124"/>
        <v>2895.9899613914613</v>
      </c>
      <c r="AF97" s="9">
        <f t="shared" si="124"/>
        <v>2689.1854440226589</v>
      </c>
      <c r="AG97" s="9">
        <f t="shared" ref="AG97" si="125">SUM(AG98:AG99)</f>
        <v>2732.0794602697815</v>
      </c>
    </row>
    <row r="98" spans="1:33" x14ac:dyDescent="0.25">
      <c r="A98" s="10" t="s">
        <v>29</v>
      </c>
      <c r="B98" s="11">
        <f>AT!B98+BE!B98+BG!B98+CY!B98+CZ!B98+DE!B98+DK!B98+EE!B98+EL!B98+ES!B98+FI!B98+FR!B98+HR!B98+HU!B98+IE!B98+IT!B98+LT!B98+LU!B98+LV!B98+MT!B98+NL!B98+PL!B98+PT!B98+RO!B98+SE!B98+SI!B98+SK!B98</f>
        <v>1292.3377391304346</v>
      </c>
      <c r="C98" s="11">
        <f>AT!C98+BE!C98+BG!C98+CY!C98+CZ!C98+DE!C98+DK!C98+EE!C98+EL!C98+ES!C98+FI!C98+FR!C98+HR!C98+HU!C98+IE!C98+IT!C98+LT!C98+LU!C98+LV!C98+MT!C98+NL!C98+PL!C98+PT!C98+RO!C98+SE!C98+SI!C98+SK!C98</f>
        <v>1170.6642347826089</v>
      </c>
      <c r="D98" s="11">
        <f>AT!D98+BE!D98+BG!D98+CY!D98+CZ!D98+DE!D98+DK!D98+EE!D98+EL!D98+ES!D98+FI!D98+FR!D98+HR!D98+HU!D98+IE!D98+IT!D98+LT!D98+LU!D98+LV!D98+MT!D98+NL!D98+PL!D98+PT!D98+RO!D98+SE!D98+SI!D98+SK!D98</f>
        <v>1180.2019043478258</v>
      </c>
      <c r="E98" s="11">
        <f>AT!E98+BE!E98+BG!E98+CY!E98+CZ!E98+DE!E98+DK!E98+EE!E98+EL!E98+ES!E98+FI!E98+FR!E98+HR!E98+HU!E98+IE!E98+IT!E98+LT!E98+LU!E98+LV!E98+MT!E98+NL!E98+PL!E98+PT!E98+RO!E98+SE!E98+SI!E98+SK!E98</f>
        <v>1179.1701913043478</v>
      </c>
      <c r="F98" s="11">
        <f>AT!F98+BE!F98+BG!F98+CY!F98+CZ!F98+DE!F98+DK!F98+EE!F98+EL!F98+ES!F98+FI!F98+FR!F98+HR!F98+HU!F98+IE!F98+IT!F98+LT!F98+LU!F98+LV!F98+MT!F98+NL!F98+PL!F98+PT!F98+RO!F98+SE!F98+SI!F98+SK!F98</f>
        <v>1185.6039043478261</v>
      </c>
      <c r="G98" s="11">
        <f>AT!G98+BE!G98+BG!G98+CY!G98+CZ!G98+DE!G98+DK!G98+EE!G98+EL!G98+ES!G98+FI!G98+FR!G98+HR!G98+HU!G98+IE!G98+IT!G98+LT!G98+LU!G98+LV!G98+MT!G98+NL!G98+PL!G98+PT!G98+RO!G98+SE!G98+SI!G98+SK!G98</f>
        <v>1155.1444434782609</v>
      </c>
      <c r="H98" s="11">
        <f>AT!H98+BE!H98+BG!H98+CY!H98+CZ!H98+DE!H98+DK!H98+EE!H98+EL!H98+ES!H98+FI!H98+FR!H98+HR!H98+HU!H98+IE!H98+IT!H98+LT!H98+LU!H98+LV!H98+MT!H98+NL!H98+PL!H98+PT!H98+RO!H98+SE!H98+SI!H98+SK!H98</f>
        <v>1160.5503304347826</v>
      </c>
      <c r="I98" s="11">
        <f>AT!I98+BE!I98+BG!I98+CY!I98+CZ!I98+DE!I98+DK!I98+EE!I98+EL!I98+ES!I98+FI!I98+FR!I98+HR!I98+HU!I98+IE!I98+IT!I98+LT!I98+LU!I98+LV!I98+MT!I98+NL!I98+PL!I98+PT!I98+RO!I98+SE!I98+SI!I98+SK!I98</f>
        <v>1156.4279826086956</v>
      </c>
      <c r="J98" s="11">
        <f>AT!J98+BE!J98+BG!J98+CY!J98+CZ!J98+DE!J98+DK!J98+EE!J98+EL!J98+ES!J98+FI!J98+FR!J98+HR!J98+HU!J98+IE!J98+IT!J98+LT!J98+LU!J98+LV!J98+MT!J98+NL!J98+PL!J98+PT!J98+RO!J98+SE!J98+SI!J98+SK!J98</f>
        <v>1200.1892086956523</v>
      </c>
      <c r="K98" s="11">
        <f>AT!K98+BE!K98+BG!K98+CY!K98+CZ!K98+DE!K98+DK!K98+EE!K98+EL!K98+ES!K98+FI!K98+FR!K98+HR!K98+HU!K98+IE!K98+IT!K98+LT!K98+LU!K98+LV!K98+MT!K98+NL!K98+PL!K98+PT!K98+RO!K98+SE!K98+SI!K98+SK!K98</f>
        <v>1219.2122260869567</v>
      </c>
      <c r="L98" s="11">
        <f>AT!L98+BE!L98+BG!L98+CY!L98+CZ!L98+DE!L98+DK!L98+EE!L98+EL!L98+ES!L98+FI!L98+FR!L98+HR!L98+HU!L98+IE!L98+IT!L98+LT!L98+LU!L98+LV!L98+MT!L98+NL!L98+PL!L98+PT!L98+RO!L98+SE!L98+SI!L98+SK!L98</f>
        <v>1282.5436000000002</v>
      </c>
      <c r="M98" s="11">
        <f>AT!M98+BE!M98+BG!M98+CY!M98+CZ!M98+DE!M98+DK!M98+EE!M98+EL!M98+ES!M98+FI!M98+FR!M98+HR!M98+HU!M98+IE!M98+IT!M98+LT!M98+LU!M98+LV!M98+MT!M98+NL!M98+PL!M98+PT!M98+RO!M98+SE!M98+SI!M98+SK!M98</f>
        <v>1312.7549999999997</v>
      </c>
      <c r="N98" s="11">
        <f>AT!N98+BE!N98+BG!N98+CY!N98+CZ!N98+DE!N98+DK!N98+EE!N98+EL!N98+ES!N98+FI!N98+FR!N98+HR!N98+HU!N98+IE!N98+IT!N98+LT!N98+LU!N98+LV!N98+MT!N98+NL!N98+PL!N98+PT!N98+RO!N98+SE!N98+SI!N98+SK!N98</f>
        <v>1283.6910826086958</v>
      </c>
      <c r="O98" s="11">
        <f>AT!O98+BE!O98+BG!O98+CY!O98+CZ!O98+DE!O98+DK!O98+EE!O98+EL!O98+ES!O98+FI!O98+FR!O98+HR!O98+HU!O98+IE!O98+IT!O98+LT!O98+LU!O98+LV!O98+MT!O98+NL!O98+PL!O98+PT!O98+RO!O98+SE!O98+SI!O98+SK!O98</f>
        <v>1310.3059643478264</v>
      </c>
      <c r="P98" s="11">
        <f>AT!P98+BE!P98+BG!P98+CY!P98+CZ!P98+DE!P98+DK!P98+EE!P98+EL!P98+ES!P98+FI!P98+FR!P98+HR!P98+HU!P98+IE!P98+IT!P98+LT!P98+LU!P98+LV!P98+MT!P98+NL!P98+PL!P98+PT!P98+RO!P98+SE!P98+SI!P98+SK!P98</f>
        <v>1314.3346460869564</v>
      </c>
      <c r="Q98" s="11">
        <f>AT!Q98+BE!Q98+BG!Q98+CY!Q98+CZ!Q98+DE!Q98+DK!Q98+EE!Q98+EL!Q98+ES!Q98+FI!Q98+FR!Q98+HR!Q98+HU!Q98+IE!Q98+IT!Q98+LT!Q98+LU!Q98+LV!Q98+MT!Q98+NL!Q98+PL!Q98+PT!Q98+RO!Q98+SE!Q98+SI!Q98+SK!Q98</f>
        <v>1281.1148799999999</v>
      </c>
      <c r="R98" s="11">
        <f>AT!R98+BE!R98+BG!R98+CY!R98+CZ!R98+DE!R98+DK!R98+EE!R98+EL!R98+ES!R98+FI!R98+FR!R98+HR!R98+HU!R98+IE!R98+IT!R98+LT!R98+LU!R98+LV!R98+MT!R98+NL!R98+PL!R98+PT!R98+RO!R98+SE!R98+SI!R98+SK!R98</f>
        <v>1229.6735373913048</v>
      </c>
      <c r="S98" s="11">
        <f>AT!S98+BE!S98+BG!S98+CY!S98+CZ!S98+DE!S98+DK!S98+EE!S98+EL!S98+ES!S98+FI!S98+FR!S98+HR!S98+HU!S98+IE!S98+IT!S98+LT!S98+LU!S98+LV!S98+MT!S98+NL!S98+PL!S98+PT!S98+RO!S98+SE!S98+SI!S98+SK!S98</f>
        <v>1220.1004008695652</v>
      </c>
      <c r="T98" s="11">
        <f>AT!T98+BE!T98+BG!T98+CY!T98+CZ!T98+DE!T98+DK!T98+EE!T98+EL!T98+ES!T98+FI!T98+FR!T98+HR!T98+HU!T98+IE!T98+IT!T98+LT!T98+LU!T98+LV!T98+MT!T98+NL!T98+PL!T98+PT!T98+RO!T98+SE!T98+SI!T98+SK!T98</f>
        <v>1198.1109713043479</v>
      </c>
      <c r="U98" s="11">
        <f>AT!U98+BE!U98+BG!U98+CY!U98+CZ!U98+DE!U98+DK!U98+EE!U98+EL!U98+ES!U98+FI!U98+FR!U98+HR!U98+HU!U98+IE!U98+IT!U98+LT!U98+LU!U98+LV!U98+MT!U98+NL!U98+PL!U98+PT!U98+RO!U98+SE!U98+SI!U98+SK!U98</f>
        <v>1106.3828452173912</v>
      </c>
      <c r="V98" s="11">
        <f>AT!V98+BE!V98+BG!V98+CY!V98+CZ!V98+DE!V98+DK!V98+EE!V98+EL!V98+ES!V98+FI!V98+FR!V98+HR!V98+HU!V98+IE!V98+IT!V98+LT!V98+LU!V98+LV!V98+MT!V98+NL!V98+PL!V98+PT!V98+RO!V98+SE!V98+SI!V98+SK!V98</f>
        <v>1095.9124660869566</v>
      </c>
      <c r="W98" s="11">
        <f>AT!W98+BE!W98+BG!W98+CY!W98+CZ!W98+DE!W98+DK!W98+EE!W98+EL!W98+ES!W98+FI!W98+FR!W98+HR!W98+HU!W98+IE!W98+IT!W98+LT!W98+LU!W98+LV!W98+MT!W98+NL!W98+PL!W98+PT!W98+RO!W98+SE!W98+SI!W98+SK!W98</f>
        <v>1098.4896626086957</v>
      </c>
      <c r="X98" s="11">
        <f>AT!X98+BE!X98+BG!X98+CY!X98+CZ!X98+DE!X98+DK!X98+EE!X98+EL!X98+ES!X98+FI!X98+FR!X98+HR!X98+HU!X98+IE!X98+IT!X98+LT!X98+LU!X98+LV!X98+MT!X98+NL!X98+PL!X98+PT!X98+RO!X98+SE!X98+SI!X98+SK!X98</f>
        <v>1074.0941973913045</v>
      </c>
      <c r="Y98" s="11">
        <f>AT!Y98+BE!Y98+BG!Y98+CY!Y98+CZ!Y98+DE!Y98+DK!Y98+EE!Y98+EL!Y98+ES!Y98+FI!Y98+FR!Y98+HR!Y98+HU!Y98+IE!Y98+IT!Y98+LT!Y98+LU!Y98+LV!Y98+MT!Y98+NL!Y98+PL!Y98+PT!Y98+RO!Y98+SE!Y98+SI!Y98+SK!Y98</f>
        <v>1079.7040434782609</v>
      </c>
      <c r="Z98" s="11">
        <f>AT!Z98+BE!Z98+BG!Z98+CY!Z98+CZ!Z98+DE!Z98+DK!Z98+EE!Z98+EL!Z98+ES!Z98+FI!Z98+FR!Z98+HR!Z98+HU!Z98+IE!Z98+IT!Z98+LT!Z98+LU!Z98+LV!Z98+MT!Z98+NL!Z98+PL!Z98+PT!Z98+RO!Z98+SE!Z98+SI!Z98+SK!Z98</f>
        <v>1069.8150017391304</v>
      </c>
      <c r="AA98" s="11">
        <f>AT!AA98+BE!AA98+BG!AA98+CY!AA98+CZ!AA98+DE!AA98+DK!AA98+EE!AA98+EL!AA98+ES!AA98+FI!AA98+FR!AA98+HR!AA98+HU!AA98+IE!AA98+IT!AA98+LT!AA98+LU!AA98+LV!AA98+MT!AA98+NL!AA98+PL!AA98+PT!AA98+RO!AA98+SE!AA98+SI!AA98+SK!AA98</f>
        <v>1031.360880376609</v>
      </c>
      <c r="AB98" s="11">
        <f>AT!AB98+BE!AB98+BG!AB98+CY!AB98+CZ!AB98+DE!AB98+DK!AB98+EE!AB98+EL!AB98+ES!AB98+FI!AB98+FR!AB98+HR!AB98+HU!AB98+IE!AB98+IT!AB98+LT!AB98+LU!AB98+LV!AB98+MT!AB98+NL!AB98+PL!AB98+PT!AB98+RO!AB98+SE!AB98+SI!AB98+SK!AB98</f>
        <v>1034.8847460135748</v>
      </c>
      <c r="AC98" s="11">
        <f>AT!AC98+BE!AC98+BG!AC98+CY!AC98+CZ!AC98+DE!AC98+DK!AC98+EE!AC98+EL!AC98+ES!AC98+FI!AC98+FR!AC98+HR!AC98+HU!AC98+IE!AC98+IT!AC98+LT!AC98+LU!AC98+LV!AC98+MT!AC98+NL!AC98+PL!AC98+PT!AC98+RO!AC98+SE!AC98+SI!AC98+SK!AC98</f>
        <v>1036.6962981244039</v>
      </c>
      <c r="AD98" s="11">
        <f>AT!AD98+BE!AD98+BG!AD98+CY!AD98+CZ!AD98+DE!AD98+DK!AD98+EE!AD98+EL!AD98+ES!AD98+FI!AD98+FR!AD98+HR!AD98+HU!AD98+IE!AD98+IT!AD98+LT!AD98+LU!AD98+LV!AD98+MT!AD98+NL!AD98+PL!AD98+PT!AD98+RO!AD98+SE!AD98+SI!AD98+SK!AD98</f>
        <v>1124.0338770140768</v>
      </c>
      <c r="AE98" s="11">
        <f>AT!AE98+BE!AE98+BG!AE98+CY!AE98+CZ!AE98+DE!AE98+DK!AE98+EE!AE98+EL!AE98+ES!AE98+FI!AE98+FR!AE98+HR!AE98+HU!AE98+IE!AE98+IT!AE98+LT!AE98+LU!AE98+LV!AE98+MT!AE98+NL!AE98+PL!AE98+PT!AE98+RO!AE98+SE!AE98+SI!AE98+SK!AE98</f>
        <v>1162.0368686610632</v>
      </c>
      <c r="AF98" s="11">
        <f>AT!AF98+BE!AF98+BG!AF98+CY!AF98+CZ!AF98+DE!AF98+DK!AF98+EE!AF98+EL!AF98+ES!AF98+FI!AF98+FR!AF98+HR!AF98+HU!AF98+IE!AF98+IT!AF98+LT!AF98+LU!AF98+LV!AF98+MT!AF98+NL!AF98+PL!AF98+PT!AF98+RO!AF98+SE!AF98+SI!AF98+SK!AF98</f>
        <v>1062.9436924808033</v>
      </c>
      <c r="AG98" s="11">
        <f>AT!AG98+BE!AG98+BG!AG98+CY!AG98+CZ!AG98+DE!AG98+DK!AG98+EE!AG98+EL!AG98+ES!AG98+FI!AG98+FR!AG98+HR!AG98+HU!AG98+IE!AG98+IT!AG98+LT!AG98+LU!AG98+LV!AG98+MT!AG98+NL!AG98+PL!AG98+PT!AG98+RO!AG98+SE!AG98+SI!AG98+SK!AG98</f>
        <v>1075.9057564418686</v>
      </c>
    </row>
    <row r="99" spans="1:33" x14ac:dyDescent="0.25">
      <c r="A99" s="12" t="s">
        <v>30</v>
      </c>
      <c r="B99" s="13">
        <f>AT!B99+BE!B99+BG!B99+CY!B99+CZ!B99+DE!B99+DK!B99+EE!B99+EL!B99+ES!B99+FI!B99+FR!B99+HR!B99+HU!B99+IE!B99+IT!B99+LT!B99+LU!B99+LV!B99+MT!B99+NL!B99+PL!B99+PT!B99+RO!B99+SE!B99+SI!B99+SK!B99</f>
        <v>1863.4256347826088</v>
      </c>
      <c r="C99" s="13">
        <f>AT!C99+BE!C99+BG!C99+CY!C99+CZ!C99+DE!C99+DK!C99+EE!C99+EL!C99+ES!C99+FI!C99+FR!C99+HR!C99+HU!C99+IE!C99+IT!C99+LT!C99+LU!C99+LV!C99+MT!C99+NL!C99+PL!C99+PT!C99+RO!C99+SE!C99+SI!C99+SK!C99</f>
        <v>1738.6292260869564</v>
      </c>
      <c r="D99" s="13">
        <f>AT!D99+BE!D99+BG!D99+CY!D99+CZ!D99+DE!D99+DK!D99+EE!D99+EL!D99+ES!D99+FI!D99+FR!D99+HR!D99+HU!D99+IE!D99+IT!D99+LT!D99+LU!D99+LV!D99+MT!D99+NL!D99+PL!D99+PT!D99+RO!D99+SE!D99+SI!D99+SK!D99</f>
        <v>1704.8635652173912</v>
      </c>
      <c r="E99" s="13">
        <f>AT!E99+BE!E99+BG!E99+CY!E99+CZ!E99+DE!E99+DK!E99+EE!E99+EL!E99+ES!E99+FI!E99+FR!E99+HR!E99+HU!E99+IE!E99+IT!E99+LT!E99+LU!E99+LV!E99+MT!E99+NL!E99+PL!E99+PT!E99+RO!E99+SE!E99+SI!E99+SK!E99</f>
        <v>1712.3865739130435</v>
      </c>
      <c r="F99" s="13">
        <f>AT!F99+BE!F99+BG!F99+CY!F99+CZ!F99+DE!F99+DK!F99+EE!F99+EL!F99+ES!F99+FI!F99+FR!F99+HR!F99+HU!F99+IE!F99+IT!F99+LT!F99+LU!F99+LV!F99+MT!F99+NL!F99+PL!F99+PT!F99+RO!F99+SE!F99+SI!F99+SK!F99</f>
        <v>1695.9082695652176</v>
      </c>
      <c r="G99" s="13">
        <f>AT!G99+BE!G99+BG!G99+CY!G99+CZ!G99+DE!G99+DK!G99+EE!G99+EL!G99+ES!G99+FI!G99+FR!G99+HR!G99+HU!G99+IE!G99+IT!G99+LT!G99+LU!G99+LV!G99+MT!G99+NL!G99+PL!G99+PT!G99+RO!G99+SE!G99+SI!G99+SK!G99</f>
        <v>1685.2303739130432</v>
      </c>
      <c r="H99" s="13">
        <f>AT!H99+BE!H99+BG!H99+CY!H99+CZ!H99+DE!H99+DK!H99+EE!H99+EL!H99+ES!H99+FI!H99+FR!H99+HR!H99+HU!H99+IE!H99+IT!H99+LT!H99+LU!H99+LV!H99+MT!H99+NL!H99+PL!H99+PT!H99+RO!H99+SE!H99+SI!H99+SK!H99</f>
        <v>1678.039695652174</v>
      </c>
      <c r="I99" s="13">
        <f>AT!I99+BE!I99+BG!I99+CY!I99+CZ!I99+DE!I99+DK!I99+EE!I99+EL!I99+ES!I99+FI!I99+FR!I99+HR!I99+HU!I99+IE!I99+IT!I99+LT!I99+LU!I99+LV!I99+MT!I99+NL!I99+PL!I99+PT!I99+RO!I99+SE!I99+SI!I99+SK!I99</f>
        <v>1727.4848521739134</v>
      </c>
      <c r="J99" s="13">
        <f>AT!J99+BE!J99+BG!J99+CY!J99+CZ!J99+DE!J99+DK!J99+EE!J99+EL!J99+ES!J99+FI!J99+FR!J99+HR!J99+HU!J99+IE!J99+IT!J99+LT!J99+LU!J99+LV!J99+MT!J99+NL!J99+PL!J99+PT!J99+RO!J99+SE!J99+SI!J99+SK!J99</f>
        <v>1823.0657565217393</v>
      </c>
      <c r="K99" s="13">
        <f>AT!K99+BE!K99+BG!K99+CY!K99+CZ!K99+DE!K99+DK!K99+EE!K99+EL!K99+ES!K99+FI!K99+FR!K99+HR!K99+HU!K99+IE!K99+IT!K99+LT!K99+LU!K99+LV!K99+MT!K99+NL!K99+PL!K99+PT!K99+RO!K99+SE!K99+SI!K99+SK!K99</f>
        <v>1704.3293043478259</v>
      </c>
      <c r="L99" s="13">
        <f>AT!L99+BE!L99+BG!L99+CY!L99+CZ!L99+DE!L99+DK!L99+EE!L99+EL!L99+ES!L99+FI!L99+FR!L99+HR!L99+HU!L99+IE!L99+IT!L99+LT!L99+LU!L99+LV!L99+MT!L99+NL!L99+PL!L99+PT!L99+RO!L99+SE!L99+SI!L99+SK!L99</f>
        <v>1835.7839913043481</v>
      </c>
      <c r="M99" s="13">
        <f>AT!M99+BE!M99+BG!M99+CY!M99+CZ!M99+DE!M99+DK!M99+EE!M99+EL!M99+ES!M99+FI!M99+FR!M99+HR!M99+HU!M99+IE!M99+IT!M99+LT!M99+LU!M99+LV!M99+MT!M99+NL!M99+PL!M99+PT!M99+RO!M99+SE!M99+SI!M99+SK!M99</f>
        <v>1894.9927391304348</v>
      </c>
      <c r="N99" s="13">
        <f>AT!N99+BE!N99+BG!N99+CY!N99+CZ!N99+DE!N99+DK!N99+EE!N99+EL!N99+ES!N99+FI!N99+FR!N99+HR!N99+HU!N99+IE!N99+IT!N99+LT!N99+LU!N99+LV!N99+MT!N99+NL!N99+PL!N99+PT!N99+RO!N99+SE!N99+SI!N99+SK!N99</f>
        <v>1873.932956521739</v>
      </c>
      <c r="O99" s="13">
        <f>AT!O99+BE!O99+BG!O99+CY!O99+CZ!O99+DE!O99+DK!O99+EE!O99+EL!O99+ES!O99+FI!O99+FR!O99+HR!O99+HU!O99+IE!O99+IT!O99+LT!O99+LU!O99+LV!O99+MT!O99+NL!O99+PL!O99+PT!O99+RO!O99+SE!O99+SI!O99+SK!O99</f>
        <v>1955.5976191304349</v>
      </c>
      <c r="P99" s="13">
        <f>AT!P99+BE!P99+BG!P99+CY!P99+CZ!P99+DE!P99+DK!P99+EE!P99+EL!P99+ES!P99+FI!P99+FR!P99+HR!P99+HU!P99+IE!P99+IT!P99+LT!P99+LU!P99+LV!P99+MT!P99+NL!P99+PL!P99+PT!P99+RO!P99+SE!P99+SI!P99+SK!P99</f>
        <v>2004.2143660869563</v>
      </c>
      <c r="Q99" s="13">
        <f>AT!Q99+BE!Q99+BG!Q99+CY!Q99+CZ!Q99+DE!Q99+DK!Q99+EE!Q99+EL!Q99+ES!Q99+FI!Q99+FR!Q99+HR!Q99+HU!Q99+IE!Q99+IT!Q99+LT!Q99+LU!Q99+LV!Q99+MT!Q99+NL!Q99+PL!Q99+PT!Q99+RO!Q99+SE!Q99+SI!Q99+SK!Q99</f>
        <v>2104.8861008695649</v>
      </c>
      <c r="R99" s="13">
        <f>AT!R99+BE!R99+BG!R99+CY!R99+CZ!R99+DE!R99+DK!R99+EE!R99+EL!R99+ES!R99+FI!R99+FR!R99+HR!R99+HU!R99+IE!R99+IT!R99+LT!R99+LU!R99+LV!R99+MT!R99+NL!R99+PL!R99+PT!R99+RO!R99+SE!R99+SI!R99+SK!R99</f>
        <v>2136.3971382608693</v>
      </c>
      <c r="S99" s="13">
        <f>AT!S99+BE!S99+BG!S99+CY!S99+CZ!S99+DE!S99+DK!S99+EE!S99+EL!S99+ES!S99+FI!S99+FR!S99+HR!S99+HU!S99+IE!S99+IT!S99+LT!S99+LU!S99+LV!S99+MT!S99+NL!S99+PL!S99+PT!S99+RO!S99+SE!S99+SI!S99+SK!S99</f>
        <v>2164.0787365217393</v>
      </c>
      <c r="T99" s="13">
        <f>AT!T99+BE!T99+BG!T99+CY!T99+CZ!T99+DE!T99+DK!T99+EE!T99+EL!T99+ES!T99+FI!T99+FR!T99+HR!T99+HU!T99+IE!T99+IT!T99+LT!T99+LU!T99+LV!T99+MT!T99+NL!T99+PL!T99+PT!T99+RO!T99+SE!T99+SI!T99+SK!T99</f>
        <v>2139.0858399999997</v>
      </c>
      <c r="U99" s="13">
        <f>AT!U99+BE!U99+BG!U99+CY!U99+CZ!U99+DE!U99+DK!U99+EE!U99+EL!U99+ES!U99+FI!U99+FR!U99+HR!U99+HU!U99+IE!U99+IT!U99+LT!U99+LU!U99+LV!U99+MT!U99+NL!U99+PL!U99+PT!U99+RO!U99+SE!U99+SI!U99+SK!U99</f>
        <v>2013.6453817391305</v>
      </c>
      <c r="V99" s="13">
        <f>AT!V99+BE!V99+BG!V99+CY!V99+CZ!V99+DE!V99+DK!V99+EE!V99+EL!V99+ES!V99+FI!V99+FR!V99+HR!V99+HU!V99+IE!V99+IT!V99+LT!V99+LU!V99+LV!V99+MT!V99+NL!V99+PL!V99+PT!V99+RO!V99+SE!V99+SI!V99+SK!V99</f>
        <v>1906.9871895652175</v>
      </c>
      <c r="W99" s="13">
        <f>AT!W99+BE!W99+BG!W99+CY!W99+CZ!W99+DE!W99+DK!W99+EE!W99+EL!W99+ES!W99+FI!W99+FR!W99+HR!W99+HU!W99+IE!W99+IT!W99+LT!W99+LU!W99+LV!W99+MT!W99+NL!W99+PL!W99+PT!W99+RO!W99+SE!W99+SI!W99+SK!W99</f>
        <v>1889.3457069565218</v>
      </c>
      <c r="X99" s="13">
        <f>AT!X99+BE!X99+BG!X99+CY!X99+CZ!X99+DE!X99+DK!X99+EE!X99+EL!X99+ES!X99+FI!X99+FR!X99+HR!X99+HU!X99+IE!X99+IT!X99+LT!X99+LU!X99+LV!X99+MT!X99+NL!X99+PL!X99+PT!X99+RO!X99+SE!X99+SI!X99+SK!X99</f>
        <v>1791.9362982608698</v>
      </c>
      <c r="Y99" s="13">
        <f>AT!Y99+BE!Y99+BG!Y99+CY!Y99+CZ!Y99+DE!Y99+DK!Y99+EE!Y99+EL!Y99+ES!Y99+FI!Y99+FR!Y99+HR!Y99+HU!Y99+IE!Y99+IT!Y99+LT!Y99+LU!Y99+LV!Y99+MT!Y99+NL!Y99+PL!Y99+PT!Y99+RO!Y99+SE!Y99+SI!Y99+SK!Y99</f>
        <v>1695.9663382608696</v>
      </c>
      <c r="Z99" s="13">
        <f>AT!Z99+BE!Z99+BG!Z99+CY!Z99+CZ!Z99+DE!Z99+DK!Z99+EE!Z99+EL!Z99+ES!Z99+FI!Z99+FR!Z99+HR!Z99+HU!Z99+IE!Z99+IT!Z99+LT!Z99+LU!Z99+LV!Z99+MT!Z99+NL!Z99+PL!Z99+PT!Z99+RO!Z99+SE!Z99+SI!Z99+SK!Z99</f>
        <v>1721.6274556521741</v>
      </c>
      <c r="AA99" s="13">
        <f>AT!AA99+BE!AA99+BG!AA99+CY!AA99+CZ!AA99+DE!AA99+DK!AA99+EE!AA99+EL!AA99+ES!AA99+FI!AA99+FR!AA99+HR!AA99+HU!AA99+IE!AA99+IT!AA99+LT!AA99+LU!AA99+LV!AA99+MT!AA99+NL!AA99+PL!AA99+PT!AA99+RO!AA99+SE!AA99+SI!AA99+SK!AA99</f>
        <v>1676.0159130434786</v>
      </c>
      <c r="AB99" s="13">
        <f>AT!AB99+BE!AB99+BG!AB99+CY!AB99+CZ!AB99+DE!AB99+DK!AB99+EE!AB99+EL!AB99+ES!AB99+FI!AB99+FR!AB99+HR!AB99+HU!AB99+IE!AB99+IT!AB99+LT!AB99+LU!AB99+LV!AB99+MT!AB99+NL!AB99+PL!AB99+PT!AB99+RO!AB99+SE!AB99+SI!AB99+SK!AB99</f>
        <v>1640.1792124524513</v>
      </c>
      <c r="AC99" s="13">
        <f>AT!AC99+BE!AC99+BG!AC99+CY!AC99+CZ!AC99+DE!AC99+DK!AC99+EE!AC99+EL!AC99+ES!AC99+FI!AC99+FR!AC99+HR!AC99+HU!AC99+IE!AC99+IT!AC99+LT!AC99+LU!AC99+LV!AC99+MT!AC99+NL!AC99+PL!AC99+PT!AC99+RO!AC99+SE!AC99+SI!AC99+SK!AC99</f>
        <v>1669.4623304624579</v>
      </c>
      <c r="AD99" s="13">
        <f>AT!AD99+BE!AD99+BG!AD99+CY!AD99+CZ!AD99+DE!AD99+DK!AD99+EE!AD99+EL!AD99+ES!AD99+FI!AD99+FR!AD99+HR!AD99+HU!AD99+IE!AD99+IT!AD99+LT!AD99+LU!AD99+LV!AD99+MT!AD99+NL!AD99+PL!AD99+PT!AD99+RO!AD99+SE!AD99+SI!AD99+SK!AD99</f>
        <v>1692.597790412088</v>
      </c>
      <c r="AE99" s="13">
        <f>AT!AE99+BE!AE99+BG!AE99+CY!AE99+CZ!AE99+DE!AE99+DK!AE99+EE!AE99+EL!AE99+ES!AE99+FI!AE99+FR!AE99+HR!AE99+HU!AE99+IE!AE99+IT!AE99+LT!AE99+LU!AE99+LV!AE99+MT!AE99+NL!AE99+PL!AE99+PT!AE99+RO!AE99+SE!AE99+SI!AE99+SK!AE99</f>
        <v>1733.9530927303983</v>
      </c>
      <c r="AF99" s="13">
        <f>AT!AF99+BE!AF99+BG!AF99+CY!AF99+CZ!AF99+DE!AF99+DK!AF99+EE!AF99+EL!AF99+ES!AF99+FI!AF99+FR!AF99+HR!AF99+HU!AF99+IE!AF99+IT!AF99+LT!AF99+LU!AF99+LV!AF99+MT!AF99+NL!AF99+PL!AF99+PT!AF99+RO!AF99+SE!AF99+SI!AF99+SK!AF99</f>
        <v>1626.2417515418556</v>
      </c>
      <c r="AG99" s="13">
        <f>AT!AG99+BE!AG99+BG!AG99+CY!AG99+CZ!AG99+DE!AG99+DK!AG99+EE!AG99+EL!AG99+ES!AG99+FI!AG99+FR!AG99+HR!AG99+HU!AG99+IE!AG99+IT!AG99+LT!AG99+LU!AG99+LV!AG99+MT!AG99+NL!AG99+PL!AG99+PT!AG99+RO!AG99+SE!AG99+SI!AG99+SK!AG99</f>
        <v>1656.1737038279127</v>
      </c>
    </row>
    <row r="100" spans="1:33" x14ac:dyDescent="0.25">
      <c r="A100" s="6"/>
      <c r="B100" s="6"/>
      <c r="C100" s="6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</row>
    <row r="101" spans="1:33" x14ac:dyDescent="0.25">
      <c r="A101" s="8" t="s">
        <v>33</v>
      </c>
      <c r="B101" s="9">
        <f t="shared" ref="B101:K101" si="126">SUM(B102:B103)</f>
        <v>0</v>
      </c>
      <c r="C101" s="9">
        <f t="shared" si="126"/>
        <v>200.90907428571745</v>
      </c>
      <c r="D101" s="9">
        <f t="shared" si="126"/>
        <v>172.7232002484497</v>
      </c>
      <c r="E101" s="9">
        <f t="shared" si="126"/>
        <v>219.12139776397441</v>
      </c>
      <c r="F101" s="9">
        <f t="shared" si="126"/>
        <v>165.09062807453438</v>
      </c>
      <c r="G101" s="9">
        <f t="shared" si="126"/>
        <v>155.61211527950582</v>
      </c>
      <c r="H101" s="9">
        <f t="shared" si="126"/>
        <v>248.33888173913357</v>
      </c>
      <c r="I101" s="9">
        <f t="shared" si="126"/>
        <v>278.75208670807558</v>
      </c>
      <c r="J101" s="9">
        <f t="shared" si="126"/>
        <v>273.14063503105797</v>
      </c>
      <c r="K101" s="9">
        <f t="shared" si="126"/>
        <v>253.65431254658654</v>
      </c>
      <c r="L101" s="9">
        <f>SUM(L102:L103)</f>
        <v>320.98701267080946</v>
      </c>
      <c r="M101" s="9">
        <f t="shared" ref="M101:AF101" si="127">SUM(M102:M103)</f>
        <v>264.01014906832546</v>
      </c>
      <c r="N101" s="9">
        <f t="shared" si="127"/>
        <v>122.77738757764038</v>
      </c>
      <c r="O101" s="9">
        <f t="shared" si="127"/>
        <v>224.76437937888295</v>
      </c>
      <c r="P101" s="9">
        <f t="shared" si="127"/>
        <v>186.46770956522002</v>
      </c>
      <c r="Q101" s="9">
        <f t="shared" si="127"/>
        <v>231.62856062112144</v>
      </c>
      <c r="R101" s="9">
        <f t="shared" si="127"/>
        <v>123.24866782608851</v>
      </c>
      <c r="S101" s="9">
        <f t="shared" si="127"/>
        <v>177.32336385093492</v>
      </c>
      <c r="T101" s="9">
        <f t="shared" si="127"/>
        <v>114.78350236024846</v>
      </c>
      <c r="U101" s="9">
        <f t="shared" si="127"/>
        <v>63.828635279502706</v>
      </c>
      <c r="V101" s="9">
        <f t="shared" si="127"/>
        <v>86.398306708075538</v>
      </c>
      <c r="W101" s="9">
        <f t="shared" si="127"/>
        <v>133.19697950310572</v>
      </c>
      <c r="X101" s="9">
        <f t="shared" si="127"/>
        <v>57.03113913043321</v>
      </c>
      <c r="Y101" s="9">
        <f t="shared" si="127"/>
        <v>92.226739523247232</v>
      </c>
      <c r="Z101" s="9">
        <f t="shared" si="127"/>
        <v>150.64906532937962</v>
      </c>
      <c r="AA101" s="9">
        <f t="shared" si="127"/>
        <v>72.72030910282065</v>
      </c>
      <c r="AB101" s="9">
        <f t="shared" si="127"/>
        <v>87.026965641077055</v>
      </c>
      <c r="AC101" s="9">
        <f t="shared" si="127"/>
        <v>139.2619873503138</v>
      </c>
      <c r="AD101" s="9">
        <f t="shared" si="127"/>
        <v>209.69350800753131</v>
      </c>
      <c r="AE101" s="9">
        <f t="shared" si="127"/>
        <v>180.51836427069506</v>
      </c>
      <c r="AF101" s="9">
        <f t="shared" si="127"/>
        <v>24.368423805646266</v>
      </c>
      <c r="AG101" s="9">
        <f t="shared" ref="AG101" si="128">SUM(AG102:AG103)</f>
        <v>156.57479498325543</v>
      </c>
    </row>
    <row r="102" spans="1:33" x14ac:dyDescent="0.25">
      <c r="A102" s="10" t="s">
        <v>29</v>
      </c>
      <c r="B102" s="11">
        <f>AT!B102+BE!B102+BG!B102+CY!B102+CZ!B102+DE!B102+DK!B102+EE!B102+EL!B102+ES!B102+FI!B102+FR!B102+HR!B102+HU!B102+IE!B102+IT!B102+LT!B102+LU!B102+LV!B102+MT!B102+NL!B102+PL!B102+PT!B102+RO!B102+SE!B102+SI!B102+SK!B102</f>
        <v>0</v>
      </c>
      <c r="C102" s="11">
        <f>AT!C102+BE!C102+BG!C102+CY!C102+CZ!C102+DE!C102+DK!C102+EE!C102+EL!C102+ES!C102+FI!C102+FR!C102+HR!C102+HU!C102+IE!C102+IT!C102+LT!C102+LU!C102+LV!C102+MT!C102+NL!C102+PL!C102+PT!C102+RO!C102+SE!C102+SI!C102+SK!C102</f>
        <v>95.388176894411245</v>
      </c>
      <c r="D102" s="11">
        <f>AT!D102+BE!D102+BG!D102+CY!D102+CZ!D102+DE!D102+DK!D102+EE!D102+EL!D102+ES!D102+FI!D102+FR!D102+HR!D102+HU!D102+IE!D102+IT!D102+LT!D102+LU!D102+LV!D102+MT!D102+NL!D102+PL!D102+PT!D102+RO!D102+SE!D102+SI!D102+SK!D102</f>
        <v>101.2043349068329</v>
      </c>
      <c r="E102" s="11">
        <f>AT!E102+BE!E102+BG!E102+CY!E102+CZ!E102+DE!E102+DK!E102+EE!E102+EL!E102+ES!E102+FI!E102+FR!E102+HR!E102+HU!E102+IE!E102+IT!E102+LT!E102+LU!E102+LV!E102+MT!E102+NL!E102+PL!E102+PT!E102+RO!E102+SE!E102+SI!E102+SK!E102</f>
        <v>102.29813614906671</v>
      </c>
      <c r="F102" s="11">
        <f>AT!F102+BE!F102+BG!F102+CY!F102+CZ!F102+DE!F102+DK!F102+EE!F102+EL!F102+ES!F102+FI!F102+FR!F102+HR!F102+HU!F102+IE!F102+IT!F102+LT!F102+LU!F102+LV!F102+MT!F102+NL!F102+PL!F102+PT!F102+RO!F102+SE!F102+SI!F102+SK!F102</f>
        <v>83.955468074534124</v>
      </c>
      <c r="G102" s="11">
        <f>AT!G102+BE!G102+BG!G102+CY!G102+CZ!G102+DE!G102+DK!G102+EE!G102+EL!G102+ES!G102+FI!G102+FR!G102+HR!G102+HU!G102+IE!G102+IT!G102+LT!G102+LU!G102+LV!G102+MT!G102+NL!G102+PL!G102+PT!G102+RO!G102+SE!G102+SI!G102+SK!G102</f>
        <v>69.61411031055863</v>
      </c>
      <c r="H102" s="11">
        <f>AT!H102+BE!H102+BG!H102+CY!H102+CZ!H102+DE!H102+DK!H102+EE!H102+EL!H102+ES!H102+FI!H102+FR!H102+HR!H102+HU!H102+IE!H102+IT!H102+LT!H102+LU!H102+LV!H102+MT!H102+NL!H102+PL!H102+PT!H102+RO!H102+SE!H102+SI!H102+SK!H102</f>
        <v>107.95942260869599</v>
      </c>
      <c r="I102" s="11">
        <f>AT!I102+BE!I102+BG!I102+CY!I102+CZ!I102+DE!I102+DK!I102+EE!I102+EL!I102+ES!I102+FI!I102+FR!I102+HR!I102+HU!I102+IE!I102+IT!I102+LT!I102+LU!I102+LV!I102+MT!I102+NL!I102+PL!I102+PT!I102+RO!I102+SE!I102+SI!I102+SK!I102</f>
        <v>108.85014459627233</v>
      </c>
      <c r="J102" s="11">
        <f>AT!J102+BE!J102+BG!J102+CY!J102+CZ!J102+DE!J102+DK!J102+EE!J102+EL!J102+ES!J102+FI!J102+FR!J102+HR!J102+HU!J102+IE!J102+IT!J102+LT!J102+LU!J102+LV!J102+MT!J102+NL!J102+PL!J102+PT!J102+RO!J102+SE!J102+SI!J102+SK!J102</f>
        <v>101.38679354037184</v>
      </c>
      <c r="K102" s="11">
        <f>AT!K102+BE!K102+BG!K102+CY!K102+CZ!K102+DE!K102+DK!K102+EE!K102+EL!K102+ES!K102+FI!K102+FR!K102+HR!K102+HU!K102+IE!K102+IT!K102+LT!K102+LU!K102+LV!K102+MT!K102+NL!K102+PL!K102+PT!K102+RO!K102+SE!K102+SI!K102+SK!K102</f>
        <v>145.05673068323009</v>
      </c>
      <c r="L102" s="11">
        <f>AT!L102+BE!L102+BG!L102+CY!L102+CZ!L102+DE!L102+DK!L102+EE!L102+EL!L102+ES!L102+FI!L102+FR!L102+HR!L102+HU!L102+IE!L102+IT!L102+LT!L102+LU!L102+LV!L102+MT!L102+NL!L102+PL!L102+PT!L102+RO!L102+SE!L102+SI!L102+SK!L102</f>
        <v>124.96388273291912</v>
      </c>
      <c r="M102" s="11">
        <f>AT!M102+BE!M102+BG!M102+CY!M102+CZ!M102+DE!M102+DK!M102+EE!M102+EL!M102+ES!M102+FI!M102+FR!M102+HR!M102+HU!M102+IE!M102+IT!M102+LT!M102+LU!M102+LV!M102+MT!M102+NL!M102+PL!M102+PT!M102+RO!M102+SE!M102+SI!M102+SK!M102</f>
        <v>107.40702360248464</v>
      </c>
      <c r="N102" s="11">
        <f>AT!N102+BE!N102+BG!N102+CY!N102+CZ!N102+DE!N102+DK!N102+EE!N102+EL!N102+ES!N102+FI!N102+FR!N102+HR!N102+HU!N102+IE!N102+IT!N102+LT!N102+LU!N102+LV!N102+MT!N102+NL!N102+PL!N102+PT!N102+RO!N102+SE!N102+SI!N102+SK!N102</f>
        <v>46.522481242236275</v>
      </c>
      <c r="O102" s="11">
        <f>AT!O102+BE!O102+BG!O102+CY!O102+CZ!O102+DE!O102+DK!O102+EE!O102+EL!O102+ES!O102+FI!O102+FR!O102+HR!O102+HU!O102+IE!O102+IT!O102+LT!O102+LU!O102+LV!O102+MT!O102+NL!O102+PL!O102+PT!O102+RO!O102+SE!O102+SI!O102+SK!O102</f>
        <v>82.189200248445943</v>
      </c>
      <c r="P102" s="11">
        <f>AT!P102+BE!P102+BG!P102+CY!P102+CZ!P102+DE!P102+DK!P102+EE!P102+EL!P102+ES!P102+FI!P102+FR!P102+HR!P102+HU!P102+IE!P102+IT!P102+LT!P102+LU!P102+LV!P102+MT!P102+NL!P102+PL!P102+PT!P102+RO!P102+SE!P102+SI!P102+SK!P102</f>
        <v>67.746355776398204</v>
      </c>
      <c r="Q102" s="11">
        <f>AT!Q102+BE!Q102+BG!Q102+CY!Q102+CZ!Q102+DE!Q102+DK!Q102+EE!Q102+EL!Q102+ES!Q102+FI!Q102+FR!Q102+HR!Q102+HU!Q102+IE!Q102+IT!Q102+LT!Q102+LU!Q102+LV!Q102+MT!Q102+NL!Q102+PL!Q102+PT!Q102+RO!Q102+SE!Q102+SI!Q102+SK!Q102</f>
        <v>59.456434658386485</v>
      </c>
      <c r="R102" s="11">
        <f>AT!R102+BE!R102+BG!R102+CY!R102+CZ!R102+DE!R102+DK!R102+EE!R102+EL!R102+ES!R102+FI!R102+FR!R102+HR!R102+HU!R102+IE!R102+IT!R102+LT!R102+LU!R102+LV!R102+MT!R102+NL!R102+PL!R102+PT!R102+RO!R102+SE!R102+SI!R102+SK!R102</f>
        <v>28.795074782607692</v>
      </c>
      <c r="S102" s="11">
        <f>AT!S102+BE!S102+BG!S102+CY!S102+CZ!S102+DE!S102+DK!S102+EE!S102+EL!S102+ES!S102+FI!S102+FR!S102+HR!S102+HU!S102+IE!S102+IT!S102+LT!S102+LU!S102+LV!S102+MT!S102+NL!S102+PL!S102+PT!S102+RO!S102+SE!S102+SI!S102+SK!S102</f>
        <v>61.287358012423212</v>
      </c>
      <c r="T102" s="11">
        <f>AT!T102+BE!T102+BG!T102+CY!T102+CZ!T102+DE!T102+DK!T102+EE!T102+EL!T102+ES!T102+FI!T102+FR!T102+HR!T102+HU!T102+IE!T102+IT!T102+LT!T102+LU!T102+LV!T102+MT!T102+NL!T102+PL!T102+PT!T102+RO!T102+SE!T102+SI!T102+SK!T102</f>
        <v>48.048338260869507</v>
      </c>
      <c r="U102" s="11">
        <f>AT!U102+BE!U102+BG!U102+CY!U102+CZ!U102+DE!U102+DK!U102+EE!U102+EL!U102+ES!U102+FI!U102+FR!U102+HR!U102+HU!U102+IE!U102+IT!U102+LT!U102+LU!U102+LV!U102+MT!U102+NL!U102+PL!U102+PT!U102+RO!U102+SE!U102+SI!U102+SK!U102</f>
        <v>20.268870807454132</v>
      </c>
      <c r="V102" s="11">
        <f>AT!V102+BE!V102+BG!V102+CY!V102+CZ!V102+DE!V102+DK!V102+EE!V102+EL!V102+ES!V102+FI!V102+FR!V102+HR!V102+HU!V102+IE!V102+IT!V102+LT!V102+LU!V102+LV!V102+MT!V102+NL!V102+PL!V102+PT!V102+RO!V102+SE!V102+SI!V102+SK!V102</f>
        <v>54.277022732919519</v>
      </c>
      <c r="W102" s="11">
        <f>AT!W102+BE!W102+BG!W102+CY!W102+CZ!W102+DE!W102+DK!W102+EE!W102+EL!W102+ES!W102+FI!W102+FR!W102+HR!W102+HU!W102+IE!W102+IT!W102+LT!W102+LU!W102+LV!W102+MT!W102+NL!W102+PL!W102+PT!W102+RO!W102+SE!W102+SI!W102+SK!W102</f>
        <v>57.502941490682431</v>
      </c>
      <c r="X102" s="11">
        <f>AT!X102+BE!X102+BG!X102+CY!X102+CZ!X102+DE!X102+DK!X102+EE!X102+EL!X102+ES!X102+FI!X102+FR!X102+HR!X102+HU!X102+IE!X102+IT!X102+LT!X102+LU!X102+LV!X102+MT!X102+NL!X102+PL!X102+PT!X102+RO!X102+SE!X102+SI!X102+SK!X102</f>
        <v>32.344213043477851</v>
      </c>
      <c r="Y102" s="11">
        <f>AT!Y102+BE!Y102+BG!Y102+CY!Y102+CZ!Y102+DE!Y102+DK!Y102+EE!Y102+EL!Y102+ES!Y102+FI!Y102+FR!Y102+HR!Y102+HU!Y102+IE!Y102+IT!Y102+LT!Y102+LU!Y102+LV!Y102+MT!Y102+NL!Y102+PL!Y102+PT!Y102+RO!Y102+SE!Y102+SI!Y102+SK!Y102</f>
        <v>64.892349380074791</v>
      </c>
      <c r="Z102" s="11">
        <f>AT!Z102+BE!Z102+BG!Z102+CY!Z102+CZ!Z102+DE!Z102+DK!Z102+EE!Z102+EL!Z102+ES!Z102+FI!Z102+FR!Z102+HR!Z102+HU!Z102+IE!Z102+IT!Z102+LT!Z102+LU!Z102+LV!Z102+MT!Z102+NL!Z102+PL!Z102+PT!Z102+RO!Z102+SE!Z102+SI!Z102+SK!Z102</f>
        <v>50.394263850931829</v>
      </c>
      <c r="AA102" s="11">
        <f>AT!AA102+BE!AA102+BG!AA102+CY!AA102+CZ!AA102+DE!AA102+DK!AA102+EE!AA102+EL!AA102+ES!AA102+FI!AA102+FR!AA102+HR!AA102+HU!AA102+IE!AA102+IT!AA102+LT!AA102+LU!AA102+LV!AA102+MT!AA102+NL!AA102+PL!AA102+PT!AA102+RO!AA102+SE!AA102+SI!AA102+SK!AA102</f>
        <v>19.781991138841367</v>
      </c>
      <c r="AB102" s="11">
        <f>AT!AB102+BE!AB102+BG!AB102+CY!AB102+CZ!AB102+DE!AB102+DK!AB102+EE!AB102+EL!AB102+ES!AB102+FI!AB102+FR!AB102+HR!AB102+HU!AB102+IE!AB102+IT!AB102+LT!AB102+LU!AB102+LV!AB102+MT!AB102+NL!AB102+PL!AB102+PT!AB102+RO!AB102+SE!AB102+SI!AB102+SK!AB102</f>
        <v>48.740958026247789</v>
      </c>
      <c r="AC102" s="11">
        <f>AT!AC102+BE!AC102+BG!AC102+CY!AC102+CZ!AC102+DE!AC102+DK!AC102+EE!AC102+EL!AC102+ES!AC102+FI!AC102+FR!AC102+HR!AC102+HU!AC102+IE!AC102+IT!AC102+LT!AC102+LU!AC102+LV!AC102+MT!AC102+NL!AC102+PL!AC102+PT!AC102+RO!AC102+SE!AC102+SI!AC102+SK!AC102</f>
        <v>46.997585214481148</v>
      </c>
      <c r="AD102" s="11">
        <f>AT!AD102+BE!AD102+BG!AD102+CY!AD102+CZ!AD102+DE!AD102+DK!AD102+EE!AD102+EL!AD102+ES!AD102+FI!AD102+FR!AD102+HR!AD102+HU!AD102+IE!AD102+IT!AD102+LT!AD102+LU!AD102+LV!AD102+MT!AD102+NL!AD102+PL!AD102+PT!AD102+RO!AD102+SE!AD102+SI!AD102+SK!AD102</f>
        <v>127.53006843057037</v>
      </c>
      <c r="AE102" s="11">
        <f>AT!AE102+BE!AE102+BG!AE102+CY!AE102+CZ!AE102+DE!AE102+DK!AE102+EE!AE102+EL!AE102+ES!AE102+FI!AE102+FR!AE102+HR!AE102+HU!AE102+IE!AE102+IT!AE102+LT!AE102+LU!AE102+LV!AE102+MT!AE102+NL!AE102+PL!AE102+PT!AE102+RO!AE102+SE!AE102+SI!AE102+SK!AE102</f>
        <v>79.866768274572607</v>
      </c>
      <c r="AF102" s="11">
        <f>AT!AF102+BE!AF102+BG!AF102+CY!AF102+CZ!AF102+DE!AF102+DK!AF102+EE!AF102+EL!AF102+ES!AF102+FI!AF102+FR!AF102+HR!AF102+HU!AF102+IE!AF102+IT!AF102+LT!AF102+LU!AF102+LV!AF102+MT!AF102+NL!AF102+PL!AF102+PT!AF102+RO!AF102+SE!AF102+SI!AF102+SK!AF102</f>
        <v>8.4806342928323559</v>
      </c>
      <c r="AG102" s="11">
        <f>AT!AG102+BE!AG102+BG!AG102+CY!AG102+CZ!AG102+DE!AG102+DK!AG102+EE!AG102+EL!AG102+ES!AG102+FI!AG102+FR!AG102+HR!AG102+HU!AG102+IE!AG102+IT!AG102+LT!AG102+LU!AG102+LV!AG102+MT!AG102+NL!AG102+PL!AG102+PT!AG102+RO!AG102+SE!AG102+SI!AG102+SK!AG102</f>
        <v>66.468276553801147</v>
      </c>
    </row>
    <row r="103" spans="1:33" x14ac:dyDescent="0.25">
      <c r="A103" s="12" t="s">
        <v>30</v>
      </c>
      <c r="B103" s="13">
        <f>AT!B103+BE!B103+BG!B103+CY!B103+CZ!B103+DE!B103+DK!B103+EE!B103+EL!B103+ES!B103+FI!B103+FR!B103+HR!B103+HU!B103+IE!B103+IT!B103+LT!B103+LU!B103+LV!B103+MT!B103+NL!B103+PL!B103+PT!B103+RO!B103+SE!B103+SI!B103+SK!B103</f>
        <v>0</v>
      </c>
      <c r="C103" s="13">
        <f>AT!C103+BE!C103+BG!C103+CY!C103+CZ!C103+DE!C103+DK!C103+EE!C103+EL!C103+ES!C103+FI!C103+FR!C103+HR!C103+HU!C103+IE!C103+IT!C103+LT!C103+LU!C103+LV!C103+MT!C103+NL!C103+PL!C103+PT!C103+RO!C103+SE!C103+SI!C103+SK!C103</f>
        <v>105.52089739130619</v>
      </c>
      <c r="D103" s="13">
        <f>AT!D103+BE!D103+BG!D103+CY!D103+CZ!D103+DE!D103+DK!D103+EE!D103+EL!D103+ES!D103+FI!D103+FR!D103+HR!D103+HU!D103+IE!D103+IT!D103+LT!D103+LU!D103+LV!D103+MT!D103+NL!D103+PL!D103+PT!D103+RO!D103+SE!D103+SI!D103+SK!D103</f>
        <v>71.518865341616817</v>
      </c>
      <c r="E103" s="13">
        <f>AT!E103+BE!E103+BG!E103+CY!E103+CZ!E103+DE!E103+DK!E103+EE!E103+EL!E103+ES!E103+FI!E103+FR!E103+HR!E103+HU!E103+IE!E103+IT!E103+LT!E103+LU!E103+LV!E103+MT!E103+NL!E103+PL!E103+PT!E103+RO!E103+SE!E103+SI!E103+SK!E103</f>
        <v>116.82326161490771</v>
      </c>
      <c r="F103" s="13">
        <f>AT!F103+BE!F103+BG!F103+CY!F103+CZ!F103+DE!F103+DK!F103+EE!F103+EL!F103+ES!F103+FI!F103+FR!F103+HR!F103+HU!F103+IE!F103+IT!F103+LT!F103+LU!F103+LV!F103+MT!F103+NL!F103+PL!F103+PT!F103+RO!F103+SE!F103+SI!F103+SK!F103</f>
        <v>81.135160000000241</v>
      </c>
      <c r="G103" s="13">
        <f>AT!G103+BE!G103+BG!G103+CY!G103+CZ!G103+DE!G103+DK!G103+EE!G103+EL!G103+ES!G103+FI!G103+FR!G103+HR!G103+HU!G103+IE!G103+IT!G103+LT!G103+LU!G103+LV!G103+MT!G103+NL!G103+PL!G103+PT!G103+RO!G103+SE!G103+SI!G103+SK!G103</f>
        <v>85.998004968947171</v>
      </c>
      <c r="H103" s="13">
        <f>AT!H103+BE!H103+BG!H103+CY!H103+CZ!H103+DE!H103+DK!H103+EE!H103+EL!H103+ES!H103+FI!H103+FR!H103+HR!H103+HU!H103+IE!H103+IT!H103+LT!H103+LU!H103+LV!H103+MT!H103+NL!H103+PL!H103+PT!H103+RO!H103+SE!H103+SI!H103+SK!H103</f>
        <v>140.3794591304376</v>
      </c>
      <c r="I103" s="13">
        <f>AT!I103+BE!I103+BG!I103+CY!I103+CZ!I103+DE!I103+DK!I103+EE!I103+EL!I103+ES!I103+FI!I103+FR!I103+HR!I103+HU!I103+IE!I103+IT!I103+LT!I103+LU!I103+LV!I103+MT!I103+NL!I103+PL!I103+PT!I103+RO!I103+SE!I103+SI!I103+SK!I103</f>
        <v>169.90194211180327</v>
      </c>
      <c r="J103" s="13">
        <f>AT!J103+BE!J103+BG!J103+CY!J103+CZ!J103+DE!J103+DK!J103+EE!J103+EL!J103+ES!J103+FI!J103+FR!J103+HR!J103+HU!J103+IE!J103+IT!J103+LT!J103+LU!J103+LV!J103+MT!J103+NL!J103+PL!J103+PT!J103+RO!J103+SE!J103+SI!J103+SK!J103</f>
        <v>171.75384149068611</v>
      </c>
      <c r="K103" s="13">
        <f>AT!K103+BE!K103+BG!K103+CY!K103+CZ!K103+DE!K103+DK!K103+EE!K103+EL!K103+ES!K103+FI!K103+FR!K103+HR!K103+HU!K103+IE!K103+IT!K103+LT!K103+LU!K103+LV!K103+MT!K103+NL!K103+PL!K103+PT!K103+RO!K103+SE!K103+SI!K103+SK!K103</f>
        <v>108.59758186335644</v>
      </c>
      <c r="L103" s="13">
        <f>AT!L103+BE!L103+BG!L103+CY!L103+CZ!L103+DE!L103+DK!L103+EE!L103+EL!L103+ES!L103+FI!L103+FR!L103+HR!L103+HU!L103+IE!L103+IT!L103+LT!L103+LU!L103+LV!L103+MT!L103+NL!L103+PL!L103+PT!L103+RO!L103+SE!L103+SI!L103+SK!L103</f>
        <v>196.02312993789036</v>
      </c>
      <c r="M103" s="13">
        <f>AT!M103+BE!M103+BG!M103+CY!M103+CZ!M103+DE!M103+DK!M103+EE!M103+EL!M103+ES!M103+FI!M103+FR!M103+HR!M103+HU!M103+IE!M103+IT!M103+LT!M103+LU!M103+LV!M103+MT!M103+NL!M103+PL!M103+PT!M103+RO!M103+SE!M103+SI!M103+SK!M103</f>
        <v>156.60312546584083</v>
      </c>
      <c r="N103" s="13">
        <f>AT!N103+BE!N103+BG!N103+CY!N103+CZ!N103+DE!N103+DK!N103+EE!N103+EL!N103+ES!N103+FI!N103+FR!N103+HR!N103+HU!N103+IE!N103+IT!N103+LT!N103+LU!N103+LV!N103+MT!N103+NL!N103+PL!N103+PT!N103+RO!N103+SE!N103+SI!N103+SK!N103</f>
        <v>76.254906335404115</v>
      </c>
      <c r="O103" s="13">
        <f>AT!O103+BE!O103+BG!O103+CY!O103+CZ!O103+DE!O103+DK!O103+EE!O103+EL!O103+ES!O103+FI!O103+FR!O103+HR!O103+HU!O103+IE!O103+IT!O103+LT!O103+LU!O103+LV!O103+MT!O103+NL!O103+PL!O103+PT!O103+RO!O103+SE!O103+SI!O103+SK!O103</f>
        <v>142.57517913043702</v>
      </c>
      <c r="P103" s="13">
        <f>AT!P103+BE!P103+BG!P103+CY!P103+CZ!P103+DE!P103+DK!P103+EE!P103+EL!P103+ES!P103+FI!P103+FR!P103+HR!P103+HU!P103+IE!P103+IT!P103+LT!P103+LU!P103+LV!P103+MT!P103+NL!P103+PL!P103+PT!P103+RO!P103+SE!P103+SI!P103+SK!P103</f>
        <v>118.72135378882182</v>
      </c>
      <c r="Q103" s="13">
        <f>AT!Q103+BE!Q103+BG!Q103+CY!Q103+CZ!Q103+DE!Q103+DK!Q103+EE!Q103+EL!Q103+ES!Q103+FI!Q103+FR!Q103+HR!Q103+HU!Q103+IE!Q103+IT!Q103+LT!Q103+LU!Q103+LV!Q103+MT!Q103+NL!Q103+PL!Q103+PT!Q103+RO!Q103+SE!Q103+SI!Q103+SK!Q103</f>
        <v>172.17212596273495</v>
      </c>
      <c r="R103" s="13">
        <f>AT!R103+BE!R103+BG!R103+CY!R103+CZ!R103+DE!R103+DK!R103+EE!R103+EL!R103+ES!R103+FI!R103+FR!R103+HR!R103+HU!R103+IE!R103+IT!R103+LT!R103+LU!R103+LV!R103+MT!R103+NL!R103+PL!R103+PT!R103+RO!R103+SE!R103+SI!R103+SK!R103</f>
        <v>94.453593043480822</v>
      </c>
      <c r="S103" s="13">
        <f>AT!S103+BE!S103+BG!S103+CY!S103+CZ!S103+DE!S103+DK!S103+EE!S103+EL!S103+ES!S103+FI!S103+FR!S103+HR!S103+HU!S103+IE!S103+IT!S103+LT!S103+LU!S103+LV!S103+MT!S103+NL!S103+PL!S103+PT!S103+RO!S103+SE!S103+SI!S103+SK!S103</f>
        <v>116.03600583851173</v>
      </c>
      <c r="T103" s="13">
        <f>AT!T103+BE!T103+BG!T103+CY!T103+CZ!T103+DE!T103+DK!T103+EE!T103+EL!T103+ES!T103+FI!T103+FR!T103+HR!T103+HU!T103+IE!T103+IT!T103+LT!T103+LU!T103+LV!T103+MT!T103+NL!T103+PL!T103+PT!T103+RO!T103+SE!T103+SI!T103+SK!T103</f>
        <v>66.735164099378963</v>
      </c>
      <c r="U103" s="13">
        <f>AT!U103+BE!U103+BG!U103+CY!U103+CZ!U103+DE!U103+DK!U103+EE!U103+EL!U103+ES!U103+FI!U103+FR!U103+HR!U103+HU!U103+IE!U103+IT!U103+LT!U103+LU!U103+LV!U103+MT!U103+NL!U103+PL!U103+PT!U103+RO!U103+SE!U103+SI!U103+SK!U103</f>
        <v>43.55976447204857</v>
      </c>
      <c r="V103" s="13">
        <f>AT!V103+BE!V103+BG!V103+CY!V103+CZ!V103+DE!V103+DK!V103+EE!V103+EL!V103+ES!V103+FI!V103+FR!V103+HR!V103+HU!V103+IE!V103+IT!V103+LT!V103+LU!V103+LV!V103+MT!V103+NL!V103+PL!V103+PT!V103+RO!V103+SE!V103+SI!V103+SK!V103</f>
        <v>32.121283975156018</v>
      </c>
      <c r="W103" s="13">
        <f>AT!W103+BE!W103+BG!W103+CY!W103+CZ!W103+DE!W103+DK!W103+EE!W103+EL!W103+ES!W103+FI!W103+FR!W103+HR!W103+HU!W103+IE!W103+IT!W103+LT!W103+LU!W103+LV!W103+MT!W103+NL!W103+PL!W103+PT!W103+RO!W103+SE!W103+SI!W103+SK!W103</f>
        <v>75.694038012423292</v>
      </c>
      <c r="X103" s="13">
        <f>AT!X103+BE!X103+BG!X103+CY!X103+CZ!X103+DE!X103+DK!X103+EE!X103+EL!X103+ES!X103+FI!X103+FR!X103+HR!X103+HU!X103+IE!X103+IT!X103+LT!X103+LU!X103+LV!X103+MT!X103+NL!X103+PL!X103+PT!X103+RO!X103+SE!X103+SI!X103+SK!X103</f>
        <v>24.68692608695536</v>
      </c>
      <c r="Y103" s="13">
        <f>AT!Y103+BE!Y103+BG!Y103+CY!Y103+CZ!Y103+DE!Y103+DK!Y103+EE!Y103+EL!Y103+ES!Y103+FI!Y103+FR!Y103+HR!Y103+HU!Y103+IE!Y103+IT!Y103+LT!Y103+LU!Y103+LV!Y103+MT!Y103+NL!Y103+PL!Y103+PT!Y103+RO!Y103+SE!Y103+SI!Y103+SK!Y103</f>
        <v>27.334390143172445</v>
      </c>
      <c r="Z103" s="13">
        <f>AT!Z103+BE!Z103+BG!Z103+CY!Z103+CZ!Z103+DE!Z103+DK!Z103+EE!Z103+EL!Z103+ES!Z103+FI!Z103+FR!Z103+HR!Z103+HU!Z103+IE!Z103+IT!Z103+LT!Z103+LU!Z103+LV!Z103+MT!Z103+NL!Z103+PL!Z103+PT!Z103+RO!Z103+SE!Z103+SI!Z103+SK!Z103</f>
        <v>100.2548014784478</v>
      </c>
      <c r="AA103" s="13">
        <f>AT!AA103+BE!AA103+BG!AA103+CY!AA103+CZ!AA103+DE!AA103+DK!AA103+EE!AA103+EL!AA103+ES!AA103+FI!AA103+FR!AA103+HR!AA103+HU!AA103+IE!AA103+IT!AA103+LT!AA103+LU!AA103+LV!AA103+MT!AA103+NL!AA103+PL!AA103+PT!AA103+RO!AA103+SE!AA103+SI!AA103+SK!AA103</f>
        <v>52.93831796397928</v>
      </c>
      <c r="AB103" s="13">
        <f>AT!AB103+BE!AB103+BG!AB103+CY!AB103+CZ!AB103+DE!AB103+DK!AB103+EE!AB103+EL!AB103+ES!AB103+FI!AB103+FR!AB103+HR!AB103+HU!AB103+IE!AB103+IT!AB103+LT!AB103+LU!AB103+LV!AB103+MT!AB103+NL!AB103+PL!AB103+PT!AB103+RO!AB103+SE!AB103+SI!AB103+SK!AB103</f>
        <v>38.286007614829273</v>
      </c>
      <c r="AC103" s="13">
        <f>AT!AC103+BE!AC103+BG!AC103+CY!AC103+CZ!AC103+DE!AC103+DK!AC103+EE!AC103+EL!AC103+ES!AC103+FI!AC103+FR!AC103+HR!AC103+HU!AC103+IE!AC103+IT!AC103+LT!AC103+LU!AC103+LV!AC103+MT!AC103+NL!AC103+PL!AC103+PT!AC103+RO!AC103+SE!AC103+SI!AC103+SK!AC103</f>
        <v>92.26440213583264</v>
      </c>
      <c r="AD103" s="13">
        <f>AT!AD103+BE!AD103+BG!AD103+CY!AD103+CZ!AD103+DE!AD103+DK!AD103+EE!AD103+EL!AD103+ES!AD103+FI!AD103+FR!AD103+HR!AD103+HU!AD103+IE!AD103+IT!AD103+LT!AD103+LU!AD103+LV!AD103+MT!AD103+NL!AD103+PL!AD103+PT!AD103+RO!AD103+SE!AD103+SI!AD103+SK!AD103</f>
        <v>82.16343957696094</v>
      </c>
      <c r="AE103" s="13">
        <f>AT!AE103+BE!AE103+BG!AE103+CY!AE103+CZ!AE103+DE!AE103+DK!AE103+EE!AE103+EL!AE103+ES!AE103+FI!AE103+FR!AE103+HR!AE103+HU!AE103+IE!AE103+IT!AE103+LT!AE103+LU!AE103+LV!AE103+MT!AE103+NL!AE103+PL!AE103+PT!AE103+RO!AE103+SE!AE103+SI!AE103+SK!AE103</f>
        <v>100.65159599612245</v>
      </c>
      <c r="AF103" s="13">
        <f>AT!AF103+BE!AF103+BG!AF103+CY!AF103+CZ!AF103+DE!AF103+DK!AF103+EE!AF103+EL!AF103+ES!AF103+FI!AF103+FR!AF103+HR!AF103+HU!AF103+IE!AF103+IT!AF103+LT!AF103+LU!AF103+LV!AF103+MT!AF103+NL!AF103+PL!AF103+PT!AF103+RO!AF103+SE!AF103+SI!AF103+SK!AF103</f>
        <v>15.88778951281391</v>
      </c>
      <c r="AG103" s="13">
        <f>AT!AG103+BE!AG103+BG!AG103+CY!AG103+CZ!AG103+DE!AG103+DK!AG103+EE!AG103+EL!AG103+ES!AG103+FI!AG103+FR!AG103+HR!AG103+HU!AG103+IE!AG103+IT!AG103+LT!AG103+LU!AG103+LV!AG103+MT!AG103+NL!AG103+PL!AG103+PT!AG103+RO!AG103+SE!AG103+SI!AG103+SK!AG103</f>
        <v>90.106518429454283</v>
      </c>
    </row>
  </sheetData>
  <pageMargins left="0.7" right="0.7" top="0.75" bottom="0.75" header="0.3" footer="0.3"/>
  <pageSetup paperSize="9" scale="89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pageSetUpPr fitToPage="1"/>
  </sheetPr>
  <dimension ref="A1:AG103"/>
  <sheetViews>
    <sheetView showGridLines="0" zoomScaleNormal="100" workbookViewId="0">
      <pane xSplit="1" ySplit="1" topLeftCell="M2" activePane="bottomRight" state="frozen"/>
      <selection activeCell="AG2" sqref="AG2"/>
      <selection pane="topRight" activeCell="AG2" sqref="AG2"/>
      <selection pane="bottomLeft" activeCell="AG2" sqref="AG2"/>
      <selection pane="bottomRight" activeCell="AG2" sqref="AG2"/>
    </sheetView>
  </sheetViews>
  <sheetFormatPr defaultRowHeight="11.25" x14ac:dyDescent="0.25"/>
  <cols>
    <col min="1" max="1" width="43.7109375" style="1" customWidth="1"/>
    <col min="2" max="12" width="10.42578125" style="2" customWidth="1"/>
    <col min="13" max="33" width="10.42578125" style="1" customWidth="1"/>
    <col min="34" max="16384" width="9.140625" style="1"/>
  </cols>
  <sheetData>
    <row r="1" spans="1:33" ht="12.75" x14ac:dyDescent="0.25">
      <c r="A1" s="3" t="s">
        <v>65</v>
      </c>
      <c r="B1" s="4">
        <v>1990</v>
      </c>
      <c r="C1" s="4">
        <v>1991</v>
      </c>
      <c r="D1" s="4">
        <v>1992</v>
      </c>
      <c r="E1" s="4">
        <v>1993</v>
      </c>
      <c r="F1" s="4">
        <v>1994</v>
      </c>
      <c r="G1" s="4">
        <v>1995</v>
      </c>
      <c r="H1" s="4">
        <v>1996</v>
      </c>
      <c r="I1" s="4">
        <v>1997</v>
      </c>
      <c r="J1" s="4">
        <v>1998</v>
      </c>
      <c r="K1" s="4">
        <v>1999</v>
      </c>
      <c r="L1" s="4">
        <v>2000</v>
      </c>
      <c r="M1" s="4">
        <v>2001</v>
      </c>
      <c r="N1" s="4">
        <v>2002</v>
      </c>
      <c r="O1" s="4">
        <v>2003</v>
      </c>
      <c r="P1" s="4">
        <v>2004</v>
      </c>
      <c r="Q1" s="4">
        <v>2005</v>
      </c>
      <c r="R1" s="4">
        <v>2006</v>
      </c>
      <c r="S1" s="4">
        <v>2007</v>
      </c>
      <c r="T1" s="4">
        <v>2008</v>
      </c>
      <c r="U1" s="4">
        <v>2009</v>
      </c>
      <c r="V1" s="4">
        <v>2010</v>
      </c>
      <c r="W1" s="4">
        <v>2011</v>
      </c>
      <c r="X1" s="4">
        <v>2012</v>
      </c>
      <c r="Y1" s="4">
        <v>2013</v>
      </c>
      <c r="Z1" s="4">
        <v>2014</v>
      </c>
      <c r="AA1" s="4">
        <v>2015</v>
      </c>
      <c r="AB1" s="4">
        <v>2016</v>
      </c>
      <c r="AC1" s="4">
        <v>2017</v>
      </c>
      <c r="AD1" s="4">
        <v>2018</v>
      </c>
      <c r="AE1" s="4">
        <v>2019</v>
      </c>
      <c r="AF1" s="4">
        <v>2020</v>
      </c>
      <c r="AG1" s="4">
        <v>2021</v>
      </c>
    </row>
    <row r="2" spans="1:33" x14ac:dyDescent="0.25">
      <c r="A2" s="5"/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x14ac:dyDescent="0.25">
      <c r="A3" s="8" t="s">
        <v>20</v>
      </c>
      <c r="B3" s="9">
        <f t="shared" ref="B3:AG3" si="0">SUM(B4:B5)</f>
        <v>0</v>
      </c>
      <c r="C3" s="9">
        <f t="shared" si="0"/>
        <v>0</v>
      </c>
      <c r="D3" s="9">
        <f t="shared" si="0"/>
        <v>0</v>
      </c>
      <c r="E3" s="9">
        <f t="shared" si="0"/>
        <v>0</v>
      </c>
      <c r="F3" s="9">
        <f t="shared" si="0"/>
        <v>0</v>
      </c>
      <c r="G3" s="9">
        <f t="shared" si="0"/>
        <v>0</v>
      </c>
      <c r="H3" s="9">
        <f t="shared" si="0"/>
        <v>0</v>
      </c>
      <c r="I3" s="9">
        <f t="shared" si="0"/>
        <v>0</v>
      </c>
      <c r="J3" s="9">
        <f t="shared" si="0"/>
        <v>0</v>
      </c>
      <c r="K3" s="9">
        <f t="shared" si="0"/>
        <v>0</v>
      </c>
      <c r="L3" s="9">
        <f t="shared" si="0"/>
        <v>0</v>
      </c>
      <c r="M3" s="9">
        <f t="shared" si="0"/>
        <v>0</v>
      </c>
      <c r="N3" s="9">
        <f t="shared" si="0"/>
        <v>0</v>
      </c>
      <c r="O3" s="9">
        <f t="shared" si="0"/>
        <v>0</v>
      </c>
      <c r="P3" s="9">
        <f t="shared" si="0"/>
        <v>0</v>
      </c>
      <c r="Q3" s="9">
        <f t="shared" si="0"/>
        <v>0</v>
      </c>
      <c r="R3" s="9">
        <f t="shared" si="0"/>
        <v>0</v>
      </c>
      <c r="S3" s="9">
        <f t="shared" si="0"/>
        <v>0</v>
      </c>
      <c r="T3" s="9">
        <f t="shared" si="0"/>
        <v>0</v>
      </c>
      <c r="U3" s="9">
        <f t="shared" si="0"/>
        <v>0</v>
      </c>
      <c r="V3" s="9">
        <f t="shared" si="0"/>
        <v>0</v>
      </c>
      <c r="W3" s="9">
        <f t="shared" si="0"/>
        <v>0</v>
      </c>
      <c r="X3" s="9">
        <f t="shared" si="0"/>
        <v>0</v>
      </c>
      <c r="Y3" s="9">
        <f t="shared" si="0"/>
        <v>0</v>
      </c>
      <c r="Z3" s="9">
        <f t="shared" si="0"/>
        <v>0</v>
      </c>
      <c r="AA3" s="9">
        <f t="shared" si="0"/>
        <v>0</v>
      </c>
      <c r="AB3" s="9">
        <f t="shared" si="0"/>
        <v>0</v>
      </c>
      <c r="AC3" s="9">
        <f t="shared" si="0"/>
        <v>0</v>
      </c>
      <c r="AD3" s="9">
        <f t="shared" si="0"/>
        <v>0</v>
      </c>
      <c r="AE3" s="9">
        <f t="shared" si="0"/>
        <v>0</v>
      </c>
      <c r="AF3" s="9">
        <f t="shared" si="0"/>
        <v>0</v>
      </c>
      <c r="AG3" s="9">
        <f t="shared" si="0"/>
        <v>0</v>
      </c>
    </row>
    <row r="4" spans="1:33" x14ac:dyDescent="0.25">
      <c r="A4" s="10" t="s">
        <v>29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</row>
    <row r="5" spans="1:33" x14ac:dyDescent="0.25">
      <c r="A5" s="12" t="s">
        <v>30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</row>
    <row r="6" spans="1:33" x14ac:dyDescent="0.25">
      <c r="A6" s="14" t="s">
        <v>34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3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 x14ac:dyDescent="0.25">
      <c r="A8" s="8" t="s">
        <v>10</v>
      </c>
      <c r="B8" s="15">
        <f t="shared" ref="B8:AG10" si="1">IF(B3=0,0,B3/B$3)</f>
        <v>0</v>
      </c>
      <c r="C8" s="15">
        <f t="shared" si="1"/>
        <v>0</v>
      </c>
      <c r="D8" s="15">
        <f t="shared" si="1"/>
        <v>0</v>
      </c>
      <c r="E8" s="15">
        <f t="shared" si="1"/>
        <v>0</v>
      </c>
      <c r="F8" s="15">
        <f t="shared" si="1"/>
        <v>0</v>
      </c>
      <c r="G8" s="15">
        <f t="shared" si="1"/>
        <v>0</v>
      </c>
      <c r="H8" s="15">
        <f t="shared" si="1"/>
        <v>0</v>
      </c>
      <c r="I8" s="15">
        <f t="shared" si="1"/>
        <v>0</v>
      </c>
      <c r="J8" s="15">
        <f t="shared" si="1"/>
        <v>0</v>
      </c>
      <c r="K8" s="15">
        <f t="shared" si="1"/>
        <v>0</v>
      </c>
      <c r="L8" s="15">
        <f t="shared" si="1"/>
        <v>0</v>
      </c>
      <c r="M8" s="15">
        <f t="shared" si="1"/>
        <v>0</v>
      </c>
      <c r="N8" s="15">
        <f t="shared" si="1"/>
        <v>0</v>
      </c>
      <c r="O8" s="15">
        <f t="shared" si="1"/>
        <v>0</v>
      </c>
      <c r="P8" s="15">
        <f t="shared" si="1"/>
        <v>0</v>
      </c>
      <c r="Q8" s="15">
        <f t="shared" si="1"/>
        <v>0</v>
      </c>
      <c r="R8" s="15">
        <f t="shared" si="1"/>
        <v>0</v>
      </c>
      <c r="S8" s="15">
        <f t="shared" si="1"/>
        <v>0</v>
      </c>
      <c r="T8" s="15">
        <f t="shared" si="1"/>
        <v>0</v>
      </c>
      <c r="U8" s="15">
        <f t="shared" si="1"/>
        <v>0</v>
      </c>
      <c r="V8" s="15">
        <f t="shared" si="1"/>
        <v>0</v>
      </c>
      <c r="W8" s="15">
        <f t="shared" si="1"/>
        <v>0</v>
      </c>
      <c r="X8" s="15">
        <f t="shared" si="1"/>
        <v>0</v>
      </c>
      <c r="Y8" s="15">
        <f t="shared" si="1"/>
        <v>0</v>
      </c>
      <c r="Z8" s="15">
        <f t="shared" si="1"/>
        <v>0</v>
      </c>
      <c r="AA8" s="15">
        <f t="shared" si="1"/>
        <v>0</v>
      </c>
      <c r="AB8" s="15">
        <f t="shared" si="1"/>
        <v>0</v>
      </c>
      <c r="AC8" s="15">
        <f t="shared" si="1"/>
        <v>0</v>
      </c>
      <c r="AD8" s="15">
        <f t="shared" si="1"/>
        <v>0</v>
      </c>
      <c r="AE8" s="15">
        <f t="shared" si="1"/>
        <v>0</v>
      </c>
      <c r="AF8" s="15">
        <f t="shared" si="1"/>
        <v>0</v>
      </c>
      <c r="AG8" s="15">
        <f t="shared" si="1"/>
        <v>0</v>
      </c>
    </row>
    <row r="9" spans="1:33" x14ac:dyDescent="0.25">
      <c r="A9" s="10" t="s">
        <v>29</v>
      </c>
      <c r="B9" s="16">
        <f t="shared" si="1"/>
        <v>0</v>
      </c>
      <c r="C9" s="16">
        <f t="shared" si="1"/>
        <v>0</v>
      </c>
      <c r="D9" s="16">
        <f t="shared" si="1"/>
        <v>0</v>
      </c>
      <c r="E9" s="16">
        <f t="shared" si="1"/>
        <v>0</v>
      </c>
      <c r="F9" s="16">
        <f t="shared" si="1"/>
        <v>0</v>
      </c>
      <c r="G9" s="16">
        <f t="shared" si="1"/>
        <v>0</v>
      </c>
      <c r="H9" s="16">
        <f t="shared" si="1"/>
        <v>0</v>
      </c>
      <c r="I9" s="16">
        <f t="shared" si="1"/>
        <v>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6">
        <f t="shared" si="1"/>
        <v>0</v>
      </c>
      <c r="T9" s="16">
        <f t="shared" si="1"/>
        <v>0</v>
      </c>
      <c r="U9" s="16">
        <f t="shared" si="1"/>
        <v>0</v>
      </c>
      <c r="V9" s="16">
        <f t="shared" si="1"/>
        <v>0</v>
      </c>
      <c r="W9" s="16">
        <f t="shared" si="1"/>
        <v>0</v>
      </c>
      <c r="X9" s="16">
        <f t="shared" si="1"/>
        <v>0</v>
      </c>
      <c r="Y9" s="16">
        <f t="shared" si="1"/>
        <v>0</v>
      </c>
      <c r="Z9" s="16">
        <f t="shared" si="1"/>
        <v>0</v>
      </c>
      <c r="AA9" s="16">
        <f t="shared" si="1"/>
        <v>0</v>
      </c>
      <c r="AB9" s="16">
        <f t="shared" si="1"/>
        <v>0</v>
      </c>
      <c r="AC9" s="16">
        <f t="shared" si="1"/>
        <v>0</v>
      </c>
      <c r="AD9" s="16">
        <f t="shared" si="1"/>
        <v>0</v>
      </c>
      <c r="AE9" s="16">
        <f t="shared" si="1"/>
        <v>0</v>
      </c>
      <c r="AF9" s="16">
        <f t="shared" si="1"/>
        <v>0</v>
      </c>
      <c r="AG9" s="16">
        <f t="shared" si="1"/>
        <v>0</v>
      </c>
    </row>
    <row r="10" spans="1:33" x14ac:dyDescent="0.25">
      <c r="A10" s="12" t="s">
        <v>30</v>
      </c>
      <c r="B10" s="17">
        <f t="shared" si="1"/>
        <v>0</v>
      </c>
      <c r="C10" s="17">
        <f t="shared" si="1"/>
        <v>0</v>
      </c>
      <c r="D10" s="17">
        <f t="shared" si="1"/>
        <v>0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7">
        <f t="shared" si="1"/>
        <v>0</v>
      </c>
      <c r="M10" s="17">
        <f t="shared" si="1"/>
        <v>0</v>
      </c>
      <c r="N10" s="17">
        <f t="shared" si="1"/>
        <v>0</v>
      </c>
      <c r="O10" s="17">
        <f t="shared" si="1"/>
        <v>0</v>
      </c>
      <c r="P10" s="17">
        <f t="shared" si="1"/>
        <v>0</v>
      </c>
      <c r="Q10" s="17">
        <f t="shared" si="1"/>
        <v>0</v>
      </c>
      <c r="R10" s="17">
        <f t="shared" si="1"/>
        <v>0</v>
      </c>
      <c r="S10" s="17">
        <f t="shared" si="1"/>
        <v>0</v>
      </c>
      <c r="T10" s="17">
        <f t="shared" si="1"/>
        <v>0</v>
      </c>
      <c r="U10" s="17">
        <f t="shared" si="1"/>
        <v>0</v>
      </c>
      <c r="V10" s="17">
        <f t="shared" si="1"/>
        <v>0</v>
      </c>
      <c r="W10" s="17">
        <f t="shared" si="1"/>
        <v>0</v>
      </c>
      <c r="X10" s="17">
        <f t="shared" si="1"/>
        <v>0</v>
      </c>
      <c r="Y10" s="17">
        <f t="shared" si="1"/>
        <v>0</v>
      </c>
      <c r="Z10" s="17">
        <f t="shared" si="1"/>
        <v>0</v>
      </c>
      <c r="AA10" s="17">
        <f t="shared" si="1"/>
        <v>0</v>
      </c>
      <c r="AB10" s="17">
        <f t="shared" si="1"/>
        <v>0</v>
      </c>
      <c r="AC10" s="17">
        <f t="shared" si="1"/>
        <v>0</v>
      </c>
      <c r="AD10" s="17">
        <f t="shared" si="1"/>
        <v>0</v>
      </c>
      <c r="AE10" s="17">
        <f t="shared" si="1"/>
        <v>0</v>
      </c>
      <c r="AF10" s="17">
        <f t="shared" si="1"/>
        <v>0</v>
      </c>
      <c r="AG10" s="17">
        <f t="shared" si="1"/>
        <v>0</v>
      </c>
    </row>
    <row r="11" spans="1:33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spans="1:33" x14ac:dyDescent="0.25">
      <c r="A12" s="8" t="s">
        <v>12</v>
      </c>
      <c r="B12" s="18">
        <f t="shared" ref="B12:AG12" si="2">SUM(B13:B14)</f>
        <v>0</v>
      </c>
      <c r="C12" s="18">
        <f t="shared" si="2"/>
        <v>0</v>
      </c>
      <c r="D12" s="18">
        <f t="shared" si="2"/>
        <v>0</v>
      </c>
      <c r="E12" s="18">
        <f t="shared" si="2"/>
        <v>0</v>
      </c>
      <c r="F12" s="18">
        <f t="shared" si="2"/>
        <v>0</v>
      </c>
      <c r="G12" s="18">
        <f t="shared" si="2"/>
        <v>0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8">
        <f t="shared" si="2"/>
        <v>0</v>
      </c>
      <c r="L12" s="18">
        <f t="shared" si="2"/>
        <v>0</v>
      </c>
      <c r="M12" s="18">
        <f t="shared" si="2"/>
        <v>0</v>
      </c>
      <c r="N12" s="18">
        <f t="shared" si="2"/>
        <v>0</v>
      </c>
      <c r="O12" s="18">
        <f t="shared" si="2"/>
        <v>0</v>
      </c>
      <c r="P12" s="18">
        <f t="shared" si="2"/>
        <v>0</v>
      </c>
      <c r="Q12" s="18">
        <f t="shared" si="2"/>
        <v>0</v>
      </c>
      <c r="R12" s="18">
        <f t="shared" si="2"/>
        <v>0</v>
      </c>
      <c r="S12" s="18">
        <f t="shared" si="2"/>
        <v>0</v>
      </c>
      <c r="T12" s="18">
        <f t="shared" si="2"/>
        <v>0</v>
      </c>
      <c r="U12" s="18">
        <f t="shared" si="2"/>
        <v>0</v>
      </c>
      <c r="V12" s="18">
        <f t="shared" si="2"/>
        <v>0</v>
      </c>
      <c r="W12" s="18">
        <f t="shared" si="2"/>
        <v>0</v>
      </c>
      <c r="X12" s="18">
        <f t="shared" si="2"/>
        <v>0</v>
      </c>
      <c r="Y12" s="18">
        <f t="shared" si="2"/>
        <v>0</v>
      </c>
      <c r="Z12" s="18">
        <f t="shared" si="2"/>
        <v>0</v>
      </c>
      <c r="AA12" s="18">
        <f t="shared" si="2"/>
        <v>0</v>
      </c>
      <c r="AB12" s="18">
        <f t="shared" si="2"/>
        <v>0</v>
      </c>
      <c r="AC12" s="18">
        <f t="shared" si="2"/>
        <v>0</v>
      </c>
      <c r="AD12" s="18">
        <f t="shared" si="2"/>
        <v>0</v>
      </c>
      <c r="AE12" s="18">
        <f t="shared" si="2"/>
        <v>0</v>
      </c>
      <c r="AF12" s="18">
        <f t="shared" si="2"/>
        <v>0</v>
      </c>
      <c r="AG12" s="18">
        <f t="shared" si="2"/>
        <v>0</v>
      </c>
    </row>
    <row r="13" spans="1:33" x14ac:dyDescent="0.25">
      <c r="A13" s="10" t="s">
        <v>29</v>
      </c>
      <c r="B13" s="19">
        <v>0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</row>
    <row r="14" spans="1:33" x14ac:dyDescent="0.25">
      <c r="A14" s="12" t="s">
        <v>30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</row>
    <row r="15" spans="1:33" x14ac:dyDescent="0.25">
      <c r="A15" s="14" t="s">
        <v>35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1:33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spans="1:33" x14ac:dyDescent="0.25">
      <c r="A17" s="8" t="s">
        <v>3</v>
      </c>
      <c r="B17" s="15">
        <f t="shared" ref="B17:AG19" si="3">IF(B12=0,0,B12/B$12)</f>
        <v>0</v>
      </c>
      <c r="C17" s="15">
        <f t="shared" si="3"/>
        <v>0</v>
      </c>
      <c r="D17" s="15">
        <f t="shared" si="3"/>
        <v>0</v>
      </c>
      <c r="E17" s="15">
        <f t="shared" si="3"/>
        <v>0</v>
      </c>
      <c r="F17" s="15">
        <f t="shared" si="3"/>
        <v>0</v>
      </c>
      <c r="G17" s="15">
        <f t="shared" si="3"/>
        <v>0</v>
      </c>
      <c r="H17" s="15">
        <f t="shared" si="3"/>
        <v>0</v>
      </c>
      <c r="I17" s="15">
        <f t="shared" si="3"/>
        <v>0</v>
      </c>
      <c r="J17" s="15">
        <f t="shared" si="3"/>
        <v>0</v>
      </c>
      <c r="K17" s="15">
        <f t="shared" si="3"/>
        <v>0</v>
      </c>
      <c r="L17" s="15">
        <f t="shared" si="3"/>
        <v>0</v>
      </c>
      <c r="M17" s="15">
        <f t="shared" si="3"/>
        <v>0</v>
      </c>
      <c r="N17" s="15">
        <f t="shared" si="3"/>
        <v>0</v>
      </c>
      <c r="O17" s="15">
        <f t="shared" si="3"/>
        <v>0</v>
      </c>
      <c r="P17" s="15">
        <f t="shared" si="3"/>
        <v>0</v>
      </c>
      <c r="Q17" s="15">
        <f t="shared" si="3"/>
        <v>0</v>
      </c>
      <c r="R17" s="15">
        <f t="shared" si="3"/>
        <v>0</v>
      </c>
      <c r="S17" s="15">
        <f t="shared" si="3"/>
        <v>0</v>
      </c>
      <c r="T17" s="15">
        <f t="shared" si="3"/>
        <v>0</v>
      </c>
      <c r="U17" s="15">
        <f t="shared" si="3"/>
        <v>0</v>
      </c>
      <c r="V17" s="15">
        <f t="shared" si="3"/>
        <v>0</v>
      </c>
      <c r="W17" s="15">
        <f t="shared" si="3"/>
        <v>0</v>
      </c>
      <c r="X17" s="15">
        <f t="shared" si="3"/>
        <v>0</v>
      </c>
      <c r="Y17" s="15">
        <f t="shared" si="3"/>
        <v>0</v>
      </c>
      <c r="Z17" s="15">
        <f t="shared" si="3"/>
        <v>0</v>
      </c>
      <c r="AA17" s="15">
        <f t="shared" si="3"/>
        <v>0</v>
      </c>
      <c r="AB17" s="15">
        <f t="shared" si="3"/>
        <v>0</v>
      </c>
      <c r="AC17" s="15">
        <f t="shared" si="3"/>
        <v>0</v>
      </c>
      <c r="AD17" s="15">
        <f t="shared" si="3"/>
        <v>0</v>
      </c>
      <c r="AE17" s="15">
        <f t="shared" si="3"/>
        <v>0</v>
      </c>
      <c r="AF17" s="15">
        <f t="shared" si="3"/>
        <v>0</v>
      </c>
      <c r="AG17" s="15">
        <f t="shared" si="3"/>
        <v>0</v>
      </c>
    </row>
    <row r="18" spans="1:33" x14ac:dyDescent="0.25">
      <c r="A18" s="10" t="s">
        <v>29</v>
      </c>
      <c r="B18" s="16">
        <f t="shared" si="3"/>
        <v>0</v>
      </c>
      <c r="C18" s="16">
        <f t="shared" si="3"/>
        <v>0</v>
      </c>
      <c r="D18" s="16">
        <f t="shared" si="3"/>
        <v>0</v>
      </c>
      <c r="E18" s="16">
        <f t="shared" si="3"/>
        <v>0</v>
      </c>
      <c r="F18" s="16">
        <f t="shared" si="3"/>
        <v>0</v>
      </c>
      <c r="G18" s="16">
        <f t="shared" si="3"/>
        <v>0</v>
      </c>
      <c r="H18" s="16">
        <f t="shared" si="3"/>
        <v>0</v>
      </c>
      <c r="I18" s="16">
        <f t="shared" si="3"/>
        <v>0</v>
      </c>
      <c r="J18" s="16">
        <f t="shared" si="3"/>
        <v>0</v>
      </c>
      <c r="K18" s="16">
        <f t="shared" si="3"/>
        <v>0</v>
      </c>
      <c r="L18" s="16">
        <f t="shared" si="3"/>
        <v>0</v>
      </c>
      <c r="M18" s="16">
        <f t="shared" si="3"/>
        <v>0</v>
      </c>
      <c r="N18" s="16">
        <f t="shared" si="3"/>
        <v>0</v>
      </c>
      <c r="O18" s="16">
        <f t="shared" si="3"/>
        <v>0</v>
      </c>
      <c r="P18" s="16">
        <f t="shared" si="3"/>
        <v>0</v>
      </c>
      <c r="Q18" s="16">
        <f t="shared" si="3"/>
        <v>0</v>
      </c>
      <c r="R18" s="16">
        <f t="shared" si="3"/>
        <v>0</v>
      </c>
      <c r="S18" s="16">
        <f t="shared" si="3"/>
        <v>0</v>
      </c>
      <c r="T18" s="16">
        <f t="shared" si="3"/>
        <v>0</v>
      </c>
      <c r="U18" s="16">
        <f t="shared" si="3"/>
        <v>0</v>
      </c>
      <c r="V18" s="16">
        <f t="shared" si="3"/>
        <v>0</v>
      </c>
      <c r="W18" s="16">
        <f t="shared" si="3"/>
        <v>0</v>
      </c>
      <c r="X18" s="16">
        <f t="shared" si="3"/>
        <v>0</v>
      </c>
      <c r="Y18" s="16">
        <f t="shared" si="3"/>
        <v>0</v>
      </c>
      <c r="Z18" s="16">
        <f t="shared" si="3"/>
        <v>0</v>
      </c>
      <c r="AA18" s="16">
        <f t="shared" si="3"/>
        <v>0</v>
      </c>
      <c r="AB18" s="16">
        <f t="shared" si="3"/>
        <v>0</v>
      </c>
      <c r="AC18" s="16">
        <f t="shared" si="3"/>
        <v>0</v>
      </c>
      <c r="AD18" s="16">
        <f t="shared" si="3"/>
        <v>0</v>
      </c>
      <c r="AE18" s="16">
        <f t="shared" si="3"/>
        <v>0</v>
      </c>
      <c r="AF18" s="16">
        <f t="shared" si="3"/>
        <v>0</v>
      </c>
      <c r="AG18" s="16">
        <f t="shared" si="3"/>
        <v>0</v>
      </c>
    </row>
    <row r="19" spans="1:33" x14ac:dyDescent="0.25">
      <c r="A19" s="12" t="s">
        <v>30</v>
      </c>
      <c r="B19" s="17">
        <f t="shared" si="3"/>
        <v>0</v>
      </c>
      <c r="C19" s="17">
        <f t="shared" si="3"/>
        <v>0</v>
      </c>
      <c r="D19" s="17">
        <f t="shared" si="3"/>
        <v>0</v>
      </c>
      <c r="E19" s="17">
        <f t="shared" si="3"/>
        <v>0</v>
      </c>
      <c r="F19" s="17">
        <f t="shared" si="3"/>
        <v>0</v>
      </c>
      <c r="G19" s="17">
        <f t="shared" si="3"/>
        <v>0</v>
      </c>
      <c r="H19" s="17">
        <f t="shared" si="3"/>
        <v>0</v>
      </c>
      <c r="I19" s="17">
        <f t="shared" si="3"/>
        <v>0</v>
      </c>
      <c r="J19" s="17">
        <f t="shared" si="3"/>
        <v>0</v>
      </c>
      <c r="K19" s="17">
        <f t="shared" si="3"/>
        <v>0</v>
      </c>
      <c r="L19" s="17">
        <f t="shared" si="3"/>
        <v>0</v>
      </c>
      <c r="M19" s="17">
        <f t="shared" si="3"/>
        <v>0</v>
      </c>
      <c r="N19" s="17">
        <f t="shared" si="3"/>
        <v>0</v>
      </c>
      <c r="O19" s="17">
        <f t="shared" si="3"/>
        <v>0</v>
      </c>
      <c r="P19" s="17">
        <f t="shared" si="3"/>
        <v>0</v>
      </c>
      <c r="Q19" s="17">
        <f t="shared" si="3"/>
        <v>0</v>
      </c>
      <c r="R19" s="17">
        <f t="shared" si="3"/>
        <v>0</v>
      </c>
      <c r="S19" s="17">
        <f t="shared" si="3"/>
        <v>0</v>
      </c>
      <c r="T19" s="17">
        <f t="shared" si="3"/>
        <v>0</v>
      </c>
      <c r="U19" s="17">
        <f t="shared" si="3"/>
        <v>0</v>
      </c>
      <c r="V19" s="17">
        <f t="shared" si="3"/>
        <v>0</v>
      </c>
      <c r="W19" s="17">
        <f t="shared" si="3"/>
        <v>0</v>
      </c>
      <c r="X19" s="17">
        <f t="shared" si="3"/>
        <v>0</v>
      </c>
      <c r="Y19" s="17">
        <f t="shared" si="3"/>
        <v>0</v>
      </c>
      <c r="Z19" s="17">
        <f t="shared" si="3"/>
        <v>0</v>
      </c>
      <c r="AA19" s="17">
        <f t="shared" si="3"/>
        <v>0</v>
      </c>
      <c r="AB19" s="17">
        <f t="shared" si="3"/>
        <v>0</v>
      </c>
      <c r="AC19" s="17">
        <f t="shared" si="3"/>
        <v>0</v>
      </c>
      <c r="AD19" s="17">
        <f t="shared" si="3"/>
        <v>0</v>
      </c>
      <c r="AE19" s="17">
        <f t="shared" si="3"/>
        <v>0</v>
      </c>
      <c r="AF19" s="17">
        <f t="shared" si="3"/>
        <v>0</v>
      </c>
      <c r="AG19" s="17">
        <f t="shared" si="3"/>
        <v>0</v>
      </c>
    </row>
    <row r="20" spans="1:33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spans="1:33" x14ac:dyDescent="0.25">
      <c r="A21" s="8" t="s">
        <v>11</v>
      </c>
      <c r="B21" s="21">
        <f t="shared" ref="B21:AG23" si="4">IF(B3=0,0,B3/B12)</f>
        <v>0</v>
      </c>
      <c r="C21" s="21">
        <f t="shared" si="4"/>
        <v>0</v>
      </c>
      <c r="D21" s="21">
        <f t="shared" si="4"/>
        <v>0</v>
      </c>
      <c r="E21" s="21">
        <f t="shared" si="4"/>
        <v>0</v>
      </c>
      <c r="F21" s="21">
        <f t="shared" si="4"/>
        <v>0</v>
      </c>
      <c r="G21" s="21">
        <f t="shared" si="4"/>
        <v>0</v>
      </c>
      <c r="H21" s="21">
        <f t="shared" si="4"/>
        <v>0</v>
      </c>
      <c r="I21" s="21">
        <f t="shared" si="4"/>
        <v>0</v>
      </c>
      <c r="J21" s="21">
        <f t="shared" si="4"/>
        <v>0</v>
      </c>
      <c r="K21" s="21">
        <f t="shared" si="4"/>
        <v>0</v>
      </c>
      <c r="L21" s="21">
        <f t="shared" si="4"/>
        <v>0</v>
      </c>
      <c r="M21" s="21">
        <f t="shared" si="4"/>
        <v>0</v>
      </c>
      <c r="N21" s="21">
        <f t="shared" si="4"/>
        <v>0</v>
      </c>
      <c r="O21" s="21">
        <f t="shared" si="4"/>
        <v>0</v>
      </c>
      <c r="P21" s="21">
        <f t="shared" si="4"/>
        <v>0</v>
      </c>
      <c r="Q21" s="21">
        <f t="shared" si="4"/>
        <v>0</v>
      </c>
      <c r="R21" s="21">
        <f t="shared" si="4"/>
        <v>0</v>
      </c>
      <c r="S21" s="21">
        <f t="shared" si="4"/>
        <v>0</v>
      </c>
      <c r="T21" s="21">
        <f t="shared" si="4"/>
        <v>0</v>
      </c>
      <c r="U21" s="21">
        <f t="shared" si="4"/>
        <v>0</v>
      </c>
      <c r="V21" s="21">
        <f t="shared" si="4"/>
        <v>0</v>
      </c>
      <c r="W21" s="21">
        <f t="shared" si="4"/>
        <v>0</v>
      </c>
      <c r="X21" s="21">
        <f t="shared" si="4"/>
        <v>0</v>
      </c>
      <c r="Y21" s="21">
        <f t="shared" si="4"/>
        <v>0</v>
      </c>
      <c r="Z21" s="21">
        <f t="shared" si="4"/>
        <v>0</v>
      </c>
      <c r="AA21" s="21">
        <f t="shared" si="4"/>
        <v>0</v>
      </c>
      <c r="AB21" s="21">
        <f t="shared" si="4"/>
        <v>0</v>
      </c>
      <c r="AC21" s="21">
        <f t="shared" si="4"/>
        <v>0</v>
      </c>
      <c r="AD21" s="21">
        <f t="shared" si="4"/>
        <v>0</v>
      </c>
      <c r="AE21" s="21">
        <f t="shared" si="4"/>
        <v>0</v>
      </c>
      <c r="AF21" s="21">
        <f t="shared" si="4"/>
        <v>0</v>
      </c>
      <c r="AG21" s="21">
        <f t="shared" si="4"/>
        <v>0</v>
      </c>
    </row>
    <row r="22" spans="1:33" x14ac:dyDescent="0.25">
      <c r="A22" s="10" t="s">
        <v>29</v>
      </c>
      <c r="B22" s="22">
        <f t="shared" si="4"/>
        <v>0</v>
      </c>
      <c r="C22" s="22">
        <f t="shared" si="4"/>
        <v>0</v>
      </c>
      <c r="D22" s="22">
        <f t="shared" si="4"/>
        <v>0</v>
      </c>
      <c r="E22" s="22">
        <f t="shared" si="4"/>
        <v>0</v>
      </c>
      <c r="F22" s="22">
        <f t="shared" si="4"/>
        <v>0</v>
      </c>
      <c r="G22" s="22">
        <f t="shared" si="4"/>
        <v>0</v>
      </c>
      <c r="H22" s="22">
        <f t="shared" si="4"/>
        <v>0</v>
      </c>
      <c r="I22" s="22">
        <f t="shared" si="4"/>
        <v>0</v>
      </c>
      <c r="J22" s="22">
        <f t="shared" si="4"/>
        <v>0</v>
      </c>
      <c r="K22" s="22">
        <f t="shared" si="4"/>
        <v>0</v>
      </c>
      <c r="L22" s="22">
        <f t="shared" si="4"/>
        <v>0</v>
      </c>
      <c r="M22" s="22">
        <f t="shared" si="4"/>
        <v>0</v>
      </c>
      <c r="N22" s="22">
        <f t="shared" si="4"/>
        <v>0</v>
      </c>
      <c r="O22" s="22">
        <f t="shared" si="4"/>
        <v>0</v>
      </c>
      <c r="P22" s="22">
        <f t="shared" si="4"/>
        <v>0</v>
      </c>
      <c r="Q22" s="22">
        <f t="shared" si="4"/>
        <v>0</v>
      </c>
      <c r="R22" s="22">
        <f t="shared" si="4"/>
        <v>0</v>
      </c>
      <c r="S22" s="22">
        <f t="shared" si="4"/>
        <v>0</v>
      </c>
      <c r="T22" s="22">
        <f t="shared" si="4"/>
        <v>0</v>
      </c>
      <c r="U22" s="22">
        <f t="shared" si="4"/>
        <v>0</v>
      </c>
      <c r="V22" s="22">
        <f t="shared" si="4"/>
        <v>0</v>
      </c>
      <c r="W22" s="22">
        <f t="shared" si="4"/>
        <v>0</v>
      </c>
      <c r="X22" s="22">
        <f t="shared" si="4"/>
        <v>0</v>
      </c>
      <c r="Y22" s="22">
        <f t="shared" si="4"/>
        <v>0</v>
      </c>
      <c r="Z22" s="22">
        <f t="shared" si="4"/>
        <v>0</v>
      </c>
      <c r="AA22" s="22">
        <f t="shared" si="4"/>
        <v>0</v>
      </c>
      <c r="AB22" s="22">
        <f t="shared" si="4"/>
        <v>0</v>
      </c>
      <c r="AC22" s="22">
        <f t="shared" si="4"/>
        <v>0</v>
      </c>
      <c r="AD22" s="22">
        <f t="shared" si="4"/>
        <v>0</v>
      </c>
      <c r="AE22" s="22">
        <f t="shared" si="4"/>
        <v>0</v>
      </c>
      <c r="AF22" s="22">
        <f t="shared" si="4"/>
        <v>0</v>
      </c>
      <c r="AG22" s="22">
        <f t="shared" si="4"/>
        <v>0</v>
      </c>
    </row>
    <row r="23" spans="1:33" x14ac:dyDescent="0.25">
      <c r="A23" s="12" t="s">
        <v>30</v>
      </c>
      <c r="B23" s="23">
        <f t="shared" si="4"/>
        <v>0</v>
      </c>
      <c r="C23" s="23">
        <f t="shared" si="4"/>
        <v>0</v>
      </c>
      <c r="D23" s="23">
        <f t="shared" si="4"/>
        <v>0</v>
      </c>
      <c r="E23" s="23">
        <f t="shared" si="4"/>
        <v>0</v>
      </c>
      <c r="F23" s="23">
        <f t="shared" si="4"/>
        <v>0</v>
      </c>
      <c r="G23" s="23">
        <f t="shared" si="4"/>
        <v>0</v>
      </c>
      <c r="H23" s="23">
        <f t="shared" si="4"/>
        <v>0</v>
      </c>
      <c r="I23" s="23">
        <f t="shared" si="4"/>
        <v>0</v>
      </c>
      <c r="J23" s="23">
        <f t="shared" si="4"/>
        <v>0</v>
      </c>
      <c r="K23" s="23">
        <f t="shared" si="4"/>
        <v>0</v>
      </c>
      <c r="L23" s="23">
        <f t="shared" si="4"/>
        <v>0</v>
      </c>
      <c r="M23" s="23">
        <f t="shared" si="4"/>
        <v>0</v>
      </c>
      <c r="N23" s="23">
        <f t="shared" si="4"/>
        <v>0</v>
      </c>
      <c r="O23" s="23">
        <f t="shared" si="4"/>
        <v>0</v>
      </c>
      <c r="P23" s="23">
        <f t="shared" si="4"/>
        <v>0</v>
      </c>
      <c r="Q23" s="23">
        <f t="shared" si="4"/>
        <v>0</v>
      </c>
      <c r="R23" s="23">
        <f t="shared" si="4"/>
        <v>0</v>
      </c>
      <c r="S23" s="23">
        <f t="shared" si="4"/>
        <v>0</v>
      </c>
      <c r="T23" s="23">
        <f t="shared" si="4"/>
        <v>0</v>
      </c>
      <c r="U23" s="23">
        <f t="shared" si="4"/>
        <v>0</v>
      </c>
      <c r="V23" s="23">
        <f t="shared" si="4"/>
        <v>0</v>
      </c>
      <c r="W23" s="23">
        <f t="shared" si="4"/>
        <v>0</v>
      </c>
      <c r="X23" s="23">
        <f t="shared" si="4"/>
        <v>0</v>
      </c>
      <c r="Y23" s="23">
        <f t="shared" si="4"/>
        <v>0</v>
      </c>
      <c r="Z23" s="23">
        <f t="shared" si="4"/>
        <v>0</v>
      </c>
      <c r="AA23" s="23">
        <f t="shared" si="4"/>
        <v>0</v>
      </c>
      <c r="AB23" s="23">
        <f t="shared" si="4"/>
        <v>0</v>
      </c>
      <c r="AC23" s="23">
        <f t="shared" si="4"/>
        <v>0</v>
      </c>
      <c r="AD23" s="23">
        <f t="shared" si="4"/>
        <v>0</v>
      </c>
      <c r="AE23" s="23">
        <f t="shared" si="4"/>
        <v>0</v>
      </c>
      <c r="AF23" s="23">
        <f t="shared" si="4"/>
        <v>0</v>
      </c>
      <c r="AG23" s="23">
        <f t="shared" si="4"/>
        <v>0</v>
      </c>
    </row>
    <row r="24" spans="1:33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spans="1:33" x14ac:dyDescent="0.25">
      <c r="A25" s="8" t="s">
        <v>1</v>
      </c>
      <c r="B25" s="21">
        <f>SUM(B26,B32)</f>
        <v>0</v>
      </c>
      <c r="C25" s="21">
        <f t="shared" ref="C25:AG25" si="5">SUM(C26,C32)</f>
        <v>0</v>
      </c>
      <c r="D25" s="21">
        <f t="shared" si="5"/>
        <v>0</v>
      </c>
      <c r="E25" s="21">
        <f t="shared" si="5"/>
        <v>0</v>
      </c>
      <c r="F25" s="21">
        <f t="shared" si="5"/>
        <v>0</v>
      </c>
      <c r="G25" s="21">
        <f t="shared" si="5"/>
        <v>0</v>
      </c>
      <c r="H25" s="21">
        <f t="shared" si="5"/>
        <v>0</v>
      </c>
      <c r="I25" s="21">
        <f t="shared" si="5"/>
        <v>0</v>
      </c>
      <c r="J25" s="21">
        <f t="shared" si="5"/>
        <v>0</v>
      </c>
      <c r="K25" s="21">
        <f t="shared" si="5"/>
        <v>0</v>
      </c>
      <c r="L25" s="21">
        <f t="shared" si="5"/>
        <v>0</v>
      </c>
      <c r="M25" s="21">
        <f t="shared" si="5"/>
        <v>0</v>
      </c>
      <c r="N25" s="21">
        <f t="shared" si="5"/>
        <v>0</v>
      </c>
      <c r="O25" s="21">
        <f t="shared" si="5"/>
        <v>0</v>
      </c>
      <c r="P25" s="21">
        <f t="shared" si="5"/>
        <v>0</v>
      </c>
      <c r="Q25" s="21">
        <f t="shared" si="5"/>
        <v>0</v>
      </c>
      <c r="R25" s="21">
        <f t="shared" si="5"/>
        <v>0</v>
      </c>
      <c r="S25" s="21">
        <f t="shared" si="5"/>
        <v>0</v>
      </c>
      <c r="T25" s="21">
        <f t="shared" si="5"/>
        <v>0</v>
      </c>
      <c r="U25" s="21">
        <f t="shared" si="5"/>
        <v>0</v>
      </c>
      <c r="V25" s="21">
        <f t="shared" si="5"/>
        <v>0</v>
      </c>
      <c r="W25" s="21">
        <f t="shared" si="5"/>
        <v>0</v>
      </c>
      <c r="X25" s="21">
        <f t="shared" si="5"/>
        <v>0</v>
      </c>
      <c r="Y25" s="21">
        <f t="shared" si="5"/>
        <v>0</v>
      </c>
      <c r="Z25" s="21">
        <f t="shared" si="5"/>
        <v>0</v>
      </c>
      <c r="AA25" s="21">
        <f t="shared" si="5"/>
        <v>0</v>
      </c>
      <c r="AB25" s="21">
        <f t="shared" si="5"/>
        <v>0</v>
      </c>
      <c r="AC25" s="21">
        <f t="shared" si="5"/>
        <v>0</v>
      </c>
      <c r="AD25" s="21">
        <f t="shared" si="5"/>
        <v>0</v>
      </c>
      <c r="AE25" s="21">
        <f t="shared" si="5"/>
        <v>0</v>
      </c>
      <c r="AF25" s="21">
        <f t="shared" si="5"/>
        <v>0</v>
      </c>
      <c r="AG25" s="21">
        <f t="shared" si="5"/>
        <v>0</v>
      </c>
    </row>
    <row r="26" spans="1:33" x14ac:dyDescent="0.25">
      <c r="A26" s="24" t="s">
        <v>29</v>
      </c>
      <c r="B26" s="25">
        <f>SUM(B27:B31)</f>
        <v>0</v>
      </c>
      <c r="C26" s="25">
        <f t="shared" ref="C26:AG26" si="6">SUM(C27:C31)</f>
        <v>0</v>
      </c>
      <c r="D26" s="25">
        <f t="shared" si="6"/>
        <v>0</v>
      </c>
      <c r="E26" s="25">
        <f t="shared" si="6"/>
        <v>0</v>
      </c>
      <c r="F26" s="25">
        <f t="shared" si="6"/>
        <v>0</v>
      </c>
      <c r="G26" s="25">
        <f t="shared" si="6"/>
        <v>0</v>
      </c>
      <c r="H26" s="25">
        <f t="shared" si="6"/>
        <v>0</v>
      </c>
      <c r="I26" s="25">
        <f t="shared" si="6"/>
        <v>0</v>
      </c>
      <c r="J26" s="25">
        <f t="shared" si="6"/>
        <v>0</v>
      </c>
      <c r="K26" s="25">
        <f t="shared" si="6"/>
        <v>0</v>
      </c>
      <c r="L26" s="25">
        <f t="shared" si="6"/>
        <v>0</v>
      </c>
      <c r="M26" s="25">
        <f t="shared" si="6"/>
        <v>0</v>
      </c>
      <c r="N26" s="25">
        <f t="shared" si="6"/>
        <v>0</v>
      </c>
      <c r="O26" s="25">
        <f t="shared" si="6"/>
        <v>0</v>
      </c>
      <c r="P26" s="25">
        <f t="shared" si="6"/>
        <v>0</v>
      </c>
      <c r="Q26" s="25">
        <f t="shared" si="6"/>
        <v>0</v>
      </c>
      <c r="R26" s="25">
        <f t="shared" si="6"/>
        <v>0</v>
      </c>
      <c r="S26" s="25">
        <f t="shared" si="6"/>
        <v>0</v>
      </c>
      <c r="T26" s="25">
        <f t="shared" si="6"/>
        <v>0</v>
      </c>
      <c r="U26" s="25">
        <f t="shared" si="6"/>
        <v>0</v>
      </c>
      <c r="V26" s="25">
        <f t="shared" si="6"/>
        <v>0</v>
      </c>
      <c r="W26" s="25">
        <f t="shared" si="6"/>
        <v>0</v>
      </c>
      <c r="X26" s="25">
        <f t="shared" si="6"/>
        <v>0</v>
      </c>
      <c r="Y26" s="25">
        <f t="shared" si="6"/>
        <v>0</v>
      </c>
      <c r="Z26" s="25">
        <f t="shared" si="6"/>
        <v>0</v>
      </c>
      <c r="AA26" s="25">
        <f t="shared" si="6"/>
        <v>0</v>
      </c>
      <c r="AB26" s="25">
        <f t="shared" si="6"/>
        <v>0</v>
      </c>
      <c r="AC26" s="25">
        <f t="shared" si="6"/>
        <v>0</v>
      </c>
      <c r="AD26" s="25">
        <f t="shared" si="6"/>
        <v>0</v>
      </c>
      <c r="AE26" s="25">
        <f t="shared" si="6"/>
        <v>0</v>
      </c>
      <c r="AF26" s="25">
        <f t="shared" si="6"/>
        <v>0</v>
      </c>
      <c r="AG26" s="25">
        <f t="shared" si="6"/>
        <v>0</v>
      </c>
    </row>
    <row r="27" spans="1:33" x14ac:dyDescent="0.25">
      <c r="A27" s="26" t="s">
        <v>13</v>
      </c>
      <c r="B27" s="27">
        <v>0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</row>
    <row r="28" spans="1:33" x14ac:dyDescent="0.25">
      <c r="A28" s="26" t="s">
        <v>14</v>
      </c>
      <c r="B28" s="27">
        <v>0</v>
      </c>
      <c r="C28" s="27">
        <v>0</v>
      </c>
      <c r="D28" s="27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  <c r="AF28" s="27">
        <v>0</v>
      </c>
      <c r="AG28" s="27">
        <v>0</v>
      </c>
    </row>
    <row r="29" spans="1:33" x14ac:dyDescent="0.25">
      <c r="A29" s="26" t="s">
        <v>15</v>
      </c>
      <c r="B29" s="27">
        <v>0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</row>
    <row r="30" spans="1:33" x14ac:dyDescent="0.25">
      <c r="A30" s="26" t="s">
        <v>16</v>
      </c>
      <c r="B30" s="27">
        <v>0</v>
      </c>
      <c r="C30" s="27">
        <v>0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</row>
    <row r="31" spans="1:33" x14ac:dyDescent="0.25">
      <c r="A31" s="28" t="s">
        <v>17</v>
      </c>
      <c r="B31" s="29">
        <v>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9">
        <v>0</v>
      </c>
      <c r="AE31" s="29">
        <v>0</v>
      </c>
      <c r="AF31" s="29">
        <v>0</v>
      </c>
      <c r="AG31" s="29">
        <v>0</v>
      </c>
    </row>
    <row r="32" spans="1:33" x14ac:dyDescent="0.25">
      <c r="A32" s="24" t="s">
        <v>30</v>
      </c>
      <c r="B32" s="25">
        <f>SUM(B33:B37)</f>
        <v>0</v>
      </c>
      <c r="C32" s="25">
        <f t="shared" ref="C32:AG32" si="7">SUM(C33:C37)</f>
        <v>0</v>
      </c>
      <c r="D32" s="25">
        <f t="shared" si="7"/>
        <v>0</v>
      </c>
      <c r="E32" s="25">
        <f t="shared" si="7"/>
        <v>0</v>
      </c>
      <c r="F32" s="25">
        <f t="shared" si="7"/>
        <v>0</v>
      </c>
      <c r="G32" s="25">
        <f t="shared" si="7"/>
        <v>0</v>
      </c>
      <c r="H32" s="25">
        <f t="shared" si="7"/>
        <v>0</v>
      </c>
      <c r="I32" s="25">
        <f t="shared" si="7"/>
        <v>0</v>
      </c>
      <c r="J32" s="25">
        <f t="shared" si="7"/>
        <v>0</v>
      </c>
      <c r="K32" s="25">
        <f t="shared" si="7"/>
        <v>0</v>
      </c>
      <c r="L32" s="25">
        <f t="shared" si="7"/>
        <v>0</v>
      </c>
      <c r="M32" s="25">
        <f t="shared" si="7"/>
        <v>0</v>
      </c>
      <c r="N32" s="25">
        <f t="shared" si="7"/>
        <v>0</v>
      </c>
      <c r="O32" s="25">
        <f t="shared" si="7"/>
        <v>0</v>
      </c>
      <c r="P32" s="25">
        <f t="shared" si="7"/>
        <v>0</v>
      </c>
      <c r="Q32" s="25">
        <f t="shared" si="7"/>
        <v>0</v>
      </c>
      <c r="R32" s="25">
        <f t="shared" si="7"/>
        <v>0</v>
      </c>
      <c r="S32" s="25">
        <f t="shared" si="7"/>
        <v>0</v>
      </c>
      <c r="T32" s="25">
        <f t="shared" si="7"/>
        <v>0</v>
      </c>
      <c r="U32" s="25">
        <f t="shared" si="7"/>
        <v>0</v>
      </c>
      <c r="V32" s="25">
        <f t="shared" si="7"/>
        <v>0</v>
      </c>
      <c r="W32" s="25">
        <f t="shared" si="7"/>
        <v>0</v>
      </c>
      <c r="X32" s="25">
        <f t="shared" si="7"/>
        <v>0</v>
      </c>
      <c r="Y32" s="25">
        <f t="shared" si="7"/>
        <v>0</v>
      </c>
      <c r="Z32" s="25">
        <f t="shared" si="7"/>
        <v>0</v>
      </c>
      <c r="AA32" s="25">
        <f t="shared" si="7"/>
        <v>0</v>
      </c>
      <c r="AB32" s="25">
        <f t="shared" si="7"/>
        <v>0</v>
      </c>
      <c r="AC32" s="25">
        <f t="shared" si="7"/>
        <v>0</v>
      </c>
      <c r="AD32" s="25">
        <f t="shared" si="7"/>
        <v>0</v>
      </c>
      <c r="AE32" s="25">
        <f t="shared" si="7"/>
        <v>0</v>
      </c>
      <c r="AF32" s="25">
        <f t="shared" si="7"/>
        <v>0</v>
      </c>
      <c r="AG32" s="25">
        <f t="shared" si="7"/>
        <v>0</v>
      </c>
    </row>
    <row r="33" spans="1:33" x14ac:dyDescent="0.25">
      <c r="A33" s="26" t="s">
        <v>13</v>
      </c>
      <c r="B33" s="27">
        <v>0</v>
      </c>
      <c r="C33" s="27">
        <v>0</v>
      </c>
      <c r="D33" s="27">
        <v>0</v>
      </c>
      <c r="E33" s="27">
        <v>0</v>
      </c>
      <c r="F33" s="27">
        <v>0</v>
      </c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  <c r="V33" s="27">
        <v>0</v>
      </c>
      <c r="W33" s="27">
        <v>0</v>
      </c>
      <c r="X33" s="27">
        <v>0</v>
      </c>
      <c r="Y33" s="27">
        <v>0</v>
      </c>
      <c r="Z33" s="27">
        <v>0</v>
      </c>
      <c r="AA33" s="27">
        <v>0</v>
      </c>
      <c r="AB33" s="27">
        <v>0</v>
      </c>
      <c r="AC33" s="27">
        <v>0</v>
      </c>
      <c r="AD33" s="27">
        <v>0</v>
      </c>
      <c r="AE33" s="27">
        <v>0</v>
      </c>
      <c r="AF33" s="27">
        <v>0</v>
      </c>
      <c r="AG33" s="27">
        <v>0</v>
      </c>
    </row>
    <row r="34" spans="1:33" x14ac:dyDescent="0.25">
      <c r="A34" s="26" t="s">
        <v>14</v>
      </c>
      <c r="B34" s="27">
        <v>0</v>
      </c>
      <c r="C34" s="27">
        <v>0</v>
      </c>
      <c r="D34" s="27">
        <v>0</v>
      </c>
      <c r="E34" s="27">
        <v>0</v>
      </c>
      <c r="F34" s="27">
        <v>0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0</v>
      </c>
      <c r="T34" s="27">
        <v>0</v>
      </c>
      <c r="U34" s="27">
        <v>0</v>
      </c>
      <c r="V34" s="27">
        <v>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  <c r="AG34" s="27">
        <v>0</v>
      </c>
    </row>
    <row r="35" spans="1:33" x14ac:dyDescent="0.25">
      <c r="A35" s="26" t="s">
        <v>15</v>
      </c>
      <c r="B35" s="27">
        <v>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27">
        <v>0</v>
      </c>
      <c r="AG35" s="27">
        <v>0</v>
      </c>
    </row>
    <row r="36" spans="1:33" x14ac:dyDescent="0.25">
      <c r="A36" s="26" t="s">
        <v>16</v>
      </c>
      <c r="B36" s="27">
        <v>0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  <c r="AB36" s="27">
        <v>0</v>
      </c>
      <c r="AC36" s="27">
        <v>0</v>
      </c>
      <c r="AD36" s="27">
        <v>0</v>
      </c>
      <c r="AE36" s="27">
        <v>0</v>
      </c>
      <c r="AF36" s="27">
        <v>0</v>
      </c>
      <c r="AG36" s="27">
        <v>0</v>
      </c>
    </row>
    <row r="37" spans="1:33" x14ac:dyDescent="0.25">
      <c r="A37" s="28" t="s">
        <v>17</v>
      </c>
      <c r="B37" s="29">
        <v>0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</row>
    <row r="38" spans="1:33" x14ac:dyDescent="0.25">
      <c r="A38" s="14" t="s">
        <v>23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spans="1:33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 spans="1:33" x14ac:dyDescent="0.25">
      <c r="A40" s="8" t="s">
        <v>18</v>
      </c>
      <c r="B40" s="21">
        <f t="shared" ref="B40:AG41" si="8">IF(B25=0,0,B25/(B3/1000))</f>
        <v>0</v>
      </c>
      <c r="C40" s="21">
        <f t="shared" si="8"/>
        <v>0</v>
      </c>
      <c r="D40" s="21">
        <f t="shared" si="8"/>
        <v>0</v>
      </c>
      <c r="E40" s="21">
        <f t="shared" si="8"/>
        <v>0</v>
      </c>
      <c r="F40" s="21">
        <f t="shared" si="8"/>
        <v>0</v>
      </c>
      <c r="G40" s="21">
        <f t="shared" si="8"/>
        <v>0</v>
      </c>
      <c r="H40" s="21">
        <f t="shared" si="8"/>
        <v>0</v>
      </c>
      <c r="I40" s="21">
        <f t="shared" si="8"/>
        <v>0</v>
      </c>
      <c r="J40" s="21">
        <f t="shared" si="8"/>
        <v>0</v>
      </c>
      <c r="K40" s="21">
        <f t="shared" si="8"/>
        <v>0</v>
      </c>
      <c r="L40" s="21">
        <f t="shared" si="8"/>
        <v>0</v>
      </c>
      <c r="M40" s="21">
        <f t="shared" si="8"/>
        <v>0</v>
      </c>
      <c r="N40" s="21">
        <f t="shared" si="8"/>
        <v>0</v>
      </c>
      <c r="O40" s="21">
        <f t="shared" si="8"/>
        <v>0</v>
      </c>
      <c r="P40" s="21">
        <f t="shared" si="8"/>
        <v>0</v>
      </c>
      <c r="Q40" s="21">
        <f t="shared" si="8"/>
        <v>0</v>
      </c>
      <c r="R40" s="21">
        <f t="shared" si="8"/>
        <v>0</v>
      </c>
      <c r="S40" s="21">
        <f t="shared" si="8"/>
        <v>0</v>
      </c>
      <c r="T40" s="21">
        <f t="shared" si="8"/>
        <v>0</v>
      </c>
      <c r="U40" s="21">
        <f t="shared" si="8"/>
        <v>0</v>
      </c>
      <c r="V40" s="21">
        <f t="shared" si="8"/>
        <v>0</v>
      </c>
      <c r="W40" s="21">
        <f t="shared" si="8"/>
        <v>0</v>
      </c>
      <c r="X40" s="21">
        <f t="shared" si="8"/>
        <v>0</v>
      </c>
      <c r="Y40" s="21">
        <f t="shared" si="8"/>
        <v>0</v>
      </c>
      <c r="Z40" s="21">
        <f t="shared" si="8"/>
        <v>0</v>
      </c>
      <c r="AA40" s="21">
        <f t="shared" si="8"/>
        <v>0</v>
      </c>
      <c r="AB40" s="21">
        <f t="shared" si="8"/>
        <v>0</v>
      </c>
      <c r="AC40" s="21">
        <f t="shared" si="8"/>
        <v>0</v>
      </c>
      <c r="AD40" s="21">
        <f t="shared" si="8"/>
        <v>0</v>
      </c>
      <c r="AE40" s="21">
        <f t="shared" si="8"/>
        <v>0</v>
      </c>
      <c r="AF40" s="21">
        <f t="shared" si="8"/>
        <v>0</v>
      </c>
      <c r="AG40" s="21">
        <f t="shared" si="8"/>
        <v>0</v>
      </c>
    </row>
    <row r="41" spans="1:33" x14ac:dyDescent="0.25">
      <c r="A41" s="10" t="s">
        <v>29</v>
      </c>
      <c r="B41" s="22">
        <f t="shared" si="8"/>
        <v>0</v>
      </c>
      <c r="C41" s="22">
        <f t="shared" si="8"/>
        <v>0</v>
      </c>
      <c r="D41" s="22">
        <f t="shared" si="8"/>
        <v>0</v>
      </c>
      <c r="E41" s="22">
        <f t="shared" si="8"/>
        <v>0</v>
      </c>
      <c r="F41" s="22">
        <f t="shared" si="8"/>
        <v>0</v>
      </c>
      <c r="G41" s="22">
        <f t="shared" si="8"/>
        <v>0</v>
      </c>
      <c r="H41" s="22">
        <f t="shared" si="8"/>
        <v>0</v>
      </c>
      <c r="I41" s="22">
        <f t="shared" si="8"/>
        <v>0</v>
      </c>
      <c r="J41" s="22">
        <f t="shared" si="8"/>
        <v>0</v>
      </c>
      <c r="K41" s="22">
        <f t="shared" si="8"/>
        <v>0</v>
      </c>
      <c r="L41" s="22">
        <f t="shared" si="8"/>
        <v>0</v>
      </c>
      <c r="M41" s="22">
        <f t="shared" si="8"/>
        <v>0</v>
      </c>
      <c r="N41" s="22">
        <f t="shared" si="8"/>
        <v>0</v>
      </c>
      <c r="O41" s="22">
        <f t="shared" si="8"/>
        <v>0</v>
      </c>
      <c r="P41" s="22">
        <f t="shared" si="8"/>
        <v>0</v>
      </c>
      <c r="Q41" s="22">
        <f t="shared" si="8"/>
        <v>0</v>
      </c>
      <c r="R41" s="22">
        <f t="shared" si="8"/>
        <v>0</v>
      </c>
      <c r="S41" s="22">
        <f t="shared" si="8"/>
        <v>0</v>
      </c>
      <c r="T41" s="22">
        <f t="shared" si="8"/>
        <v>0</v>
      </c>
      <c r="U41" s="22">
        <f t="shared" si="8"/>
        <v>0</v>
      </c>
      <c r="V41" s="22">
        <f t="shared" si="8"/>
        <v>0</v>
      </c>
      <c r="W41" s="22">
        <f t="shared" si="8"/>
        <v>0</v>
      </c>
      <c r="X41" s="22">
        <f t="shared" si="8"/>
        <v>0</v>
      </c>
      <c r="Y41" s="22">
        <f t="shared" si="8"/>
        <v>0</v>
      </c>
      <c r="Z41" s="22">
        <f t="shared" si="8"/>
        <v>0</v>
      </c>
      <c r="AA41" s="22">
        <f t="shared" si="8"/>
        <v>0</v>
      </c>
      <c r="AB41" s="22">
        <f t="shared" si="8"/>
        <v>0</v>
      </c>
      <c r="AC41" s="22">
        <f t="shared" si="8"/>
        <v>0</v>
      </c>
      <c r="AD41" s="22">
        <f t="shared" si="8"/>
        <v>0</v>
      </c>
      <c r="AE41" s="22">
        <f t="shared" si="8"/>
        <v>0</v>
      </c>
      <c r="AF41" s="22">
        <f t="shared" si="8"/>
        <v>0</v>
      </c>
      <c r="AG41" s="22">
        <f t="shared" si="8"/>
        <v>0</v>
      </c>
    </row>
    <row r="42" spans="1:33" x14ac:dyDescent="0.25">
      <c r="A42" s="12" t="s">
        <v>30</v>
      </c>
      <c r="B42" s="23">
        <f t="shared" ref="B42:AG42" si="9">IF(B32=0,0,B32/(B5/1000))</f>
        <v>0</v>
      </c>
      <c r="C42" s="23">
        <f t="shared" si="9"/>
        <v>0</v>
      </c>
      <c r="D42" s="23">
        <f t="shared" si="9"/>
        <v>0</v>
      </c>
      <c r="E42" s="23">
        <f t="shared" si="9"/>
        <v>0</v>
      </c>
      <c r="F42" s="23">
        <f t="shared" si="9"/>
        <v>0</v>
      </c>
      <c r="G42" s="23">
        <f t="shared" si="9"/>
        <v>0</v>
      </c>
      <c r="H42" s="23">
        <f t="shared" si="9"/>
        <v>0</v>
      </c>
      <c r="I42" s="23">
        <f t="shared" si="9"/>
        <v>0</v>
      </c>
      <c r="J42" s="23">
        <f t="shared" si="9"/>
        <v>0</v>
      </c>
      <c r="K42" s="23">
        <f t="shared" si="9"/>
        <v>0</v>
      </c>
      <c r="L42" s="23">
        <f t="shared" si="9"/>
        <v>0</v>
      </c>
      <c r="M42" s="23">
        <f t="shared" si="9"/>
        <v>0</v>
      </c>
      <c r="N42" s="23">
        <f t="shared" si="9"/>
        <v>0</v>
      </c>
      <c r="O42" s="23">
        <f t="shared" si="9"/>
        <v>0</v>
      </c>
      <c r="P42" s="23">
        <f t="shared" si="9"/>
        <v>0</v>
      </c>
      <c r="Q42" s="23">
        <f t="shared" si="9"/>
        <v>0</v>
      </c>
      <c r="R42" s="23">
        <f t="shared" si="9"/>
        <v>0</v>
      </c>
      <c r="S42" s="23">
        <f t="shared" si="9"/>
        <v>0</v>
      </c>
      <c r="T42" s="23">
        <f t="shared" si="9"/>
        <v>0</v>
      </c>
      <c r="U42" s="23">
        <f t="shared" si="9"/>
        <v>0</v>
      </c>
      <c r="V42" s="23">
        <f t="shared" si="9"/>
        <v>0</v>
      </c>
      <c r="W42" s="23">
        <f t="shared" si="9"/>
        <v>0</v>
      </c>
      <c r="X42" s="23">
        <f t="shared" si="9"/>
        <v>0</v>
      </c>
      <c r="Y42" s="23">
        <f t="shared" si="9"/>
        <v>0</v>
      </c>
      <c r="Z42" s="23">
        <f t="shared" si="9"/>
        <v>0</v>
      </c>
      <c r="AA42" s="23">
        <f t="shared" si="9"/>
        <v>0</v>
      </c>
      <c r="AB42" s="23">
        <f t="shared" si="9"/>
        <v>0</v>
      </c>
      <c r="AC42" s="23">
        <f t="shared" si="9"/>
        <v>0</v>
      </c>
      <c r="AD42" s="23">
        <f t="shared" si="9"/>
        <v>0</v>
      </c>
      <c r="AE42" s="23">
        <f t="shared" si="9"/>
        <v>0</v>
      </c>
      <c r="AF42" s="23">
        <f t="shared" si="9"/>
        <v>0</v>
      </c>
      <c r="AG42" s="23">
        <f t="shared" si="9"/>
        <v>0</v>
      </c>
    </row>
    <row r="43" spans="1:33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 spans="1:33" x14ac:dyDescent="0.25">
      <c r="A44" s="8" t="s">
        <v>5</v>
      </c>
      <c r="B44" s="30">
        <f t="shared" ref="B44:AG45" si="10">IF(B25=0,0,B25/B$25)</f>
        <v>0</v>
      </c>
      <c r="C44" s="30">
        <f t="shared" si="10"/>
        <v>0</v>
      </c>
      <c r="D44" s="30">
        <f t="shared" si="10"/>
        <v>0</v>
      </c>
      <c r="E44" s="30">
        <f t="shared" si="10"/>
        <v>0</v>
      </c>
      <c r="F44" s="30">
        <f t="shared" si="10"/>
        <v>0</v>
      </c>
      <c r="G44" s="30">
        <f t="shared" si="10"/>
        <v>0</v>
      </c>
      <c r="H44" s="30">
        <f t="shared" si="10"/>
        <v>0</v>
      </c>
      <c r="I44" s="30">
        <f t="shared" si="10"/>
        <v>0</v>
      </c>
      <c r="J44" s="30">
        <f t="shared" si="10"/>
        <v>0</v>
      </c>
      <c r="K44" s="30">
        <f t="shared" si="10"/>
        <v>0</v>
      </c>
      <c r="L44" s="30">
        <f t="shared" si="10"/>
        <v>0</v>
      </c>
      <c r="M44" s="30">
        <f t="shared" si="10"/>
        <v>0</v>
      </c>
      <c r="N44" s="30">
        <f t="shared" si="10"/>
        <v>0</v>
      </c>
      <c r="O44" s="30">
        <f t="shared" si="10"/>
        <v>0</v>
      </c>
      <c r="P44" s="30">
        <f t="shared" si="10"/>
        <v>0</v>
      </c>
      <c r="Q44" s="30">
        <f t="shared" si="10"/>
        <v>0</v>
      </c>
      <c r="R44" s="30">
        <f t="shared" si="10"/>
        <v>0</v>
      </c>
      <c r="S44" s="30">
        <f t="shared" si="10"/>
        <v>0</v>
      </c>
      <c r="T44" s="30">
        <f t="shared" si="10"/>
        <v>0</v>
      </c>
      <c r="U44" s="30">
        <f t="shared" si="10"/>
        <v>0</v>
      </c>
      <c r="V44" s="30">
        <f t="shared" si="10"/>
        <v>0</v>
      </c>
      <c r="W44" s="30">
        <f t="shared" si="10"/>
        <v>0</v>
      </c>
      <c r="X44" s="30">
        <f t="shared" si="10"/>
        <v>0</v>
      </c>
      <c r="Y44" s="30">
        <f t="shared" si="10"/>
        <v>0</v>
      </c>
      <c r="Z44" s="30">
        <f t="shared" si="10"/>
        <v>0</v>
      </c>
      <c r="AA44" s="30">
        <f t="shared" si="10"/>
        <v>0</v>
      </c>
      <c r="AB44" s="30">
        <f t="shared" si="10"/>
        <v>0</v>
      </c>
      <c r="AC44" s="30">
        <f t="shared" si="10"/>
        <v>0</v>
      </c>
      <c r="AD44" s="30">
        <f t="shared" si="10"/>
        <v>0</v>
      </c>
      <c r="AE44" s="30">
        <f t="shared" si="10"/>
        <v>0</v>
      </c>
      <c r="AF44" s="30">
        <f t="shared" si="10"/>
        <v>0</v>
      </c>
      <c r="AG44" s="30">
        <f t="shared" si="10"/>
        <v>0</v>
      </c>
    </row>
    <row r="45" spans="1:33" x14ac:dyDescent="0.25">
      <c r="A45" s="10" t="s">
        <v>29</v>
      </c>
      <c r="B45" s="31">
        <f t="shared" si="10"/>
        <v>0</v>
      </c>
      <c r="C45" s="31">
        <f t="shared" si="10"/>
        <v>0</v>
      </c>
      <c r="D45" s="31">
        <f t="shared" si="10"/>
        <v>0</v>
      </c>
      <c r="E45" s="31">
        <f t="shared" si="10"/>
        <v>0</v>
      </c>
      <c r="F45" s="31">
        <f t="shared" si="10"/>
        <v>0</v>
      </c>
      <c r="G45" s="31">
        <f t="shared" si="10"/>
        <v>0</v>
      </c>
      <c r="H45" s="31">
        <f t="shared" si="10"/>
        <v>0</v>
      </c>
      <c r="I45" s="31">
        <f t="shared" si="10"/>
        <v>0</v>
      </c>
      <c r="J45" s="31">
        <f t="shared" si="10"/>
        <v>0</v>
      </c>
      <c r="K45" s="31">
        <f t="shared" si="10"/>
        <v>0</v>
      </c>
      <c r="L45" s="31">
        <f t="shared" si="10"/>
        <v>0</v>
      </c>
      <c r="M45" s="31">
        <f t="shared" si="10"/>
        <v>0</v>
      </c>
      <c r="N45" s="31">
        <f t="shared" si="10"/>
        <v>0</v>
      </c>
      <c r="O45" s="31">
        <f t="shared" si="10"/>
        <v>0</v>
      </c>
      <c r="P45" s="31">
        <f t="shared" si="10"/>
        <v>0</v>
      </c>
      <c r="Q45" s="31">
        <f t="shared" si="10"/>
        <v>0</v>
      </c>
      <c r="R45" s="31">
        <f t="shared" si="10"/>
        <v>0</v>
      </c>
      <c r="S45" s="31">
        <f t="shared" si="10"/>
        <v>0</v>
      </c>
      <c r="T45" s="31">
        <f t="shared" si="10"/>
        <v>0</v>
      </c>
      <c r="U45" s="31">
        <f t="shared" si="10"/>
        <v>0</v>
      </c>
      <c r="V45" s="31">
        <f t="shared" si="10"/>
        <v>0</v>
      </c>
      <c r="W45" s="31">
        <f t="shared" si="10"/>
        <v>0</v>
      </c>
      <c r="X45" s="31">
        <f t="shared" si="10"/>
        <v>0</v>
      </c>
      <c r="Y45" s="31">
        <f t="shared" si="10"/>
        <v>0</v>
      </c>
      <c r="Z45" s="31">
        <f t="shared" si="10"/>
        <v>0</v>
      </c>
      <c r="AA45" s="31">
        <f t="shared" si="10"/>
        <v>0</v>
      </c>
      <c r="AB45" s="31">
        <f t="shared" si="10"/>
        <v>0</v>
      </c>
      <c r="AC45" s="31">
        <f t="shared" si="10"/>
        <v>0</v>
      </c>
      <c r="AD45" s="31">
        <f t="shared" si="10"/>
        <v>0</v>
      </c>
      <c r="AE45" s="31">
        <f t="shared" si="10"/>
        <v>0</v>
      </c>
      <c r="AF45" s="31">
        <f t="shared" si="10"/>
        <v>0</v>
      </c>
      <c r="AG45" s="31">
        <f t="shared" si="10"/>
        <v>0</v>
      </c>
    </row>
    <row r="46" spans="1:33" x14ac:dyDescent="0.25">
      <c r="A46" s="12" t="s">
        <v>30</v>
      </c>
      <c r="B46" s="32">
        <f t="shared" ref="B46:AG46" si="11">IF(B32=0,0,B32/B$25)</f>
        <v>0</v>
      </c>
      <c r="C46" s="32">
        <f t="shared" si="11"/>
        <v>0</v>
      </c>
      <c r="D46" s="32">
        <f t="shared" si="11"/>
        <v>0</v>
      </c>
      <c r="E46" s="32">
        <f t="shared" si="11"/>
        <v>0</v>
      </c>
      <c r="F46" s="32">
        <f t="shared" si="11"/>
        <v>0</v>
      </c>
      <c r="G46" s="32">
        <f t="shared" si="11"/>
        <v>0</v>
      </c>
      <c r="H46" s="32">
        <f t="shared" si="11"/>
        <v>0</v>
      </c>
      <c r="I46" s="32">
        <f t="shared" si="11"/>
        <v>0</v>
      </c>
      <c r="J46" s="32">
        <f t="shared" si="11"/>
        <v>0</v>
      </c>
      <c r="K46" s="32">
        <f t="shared" si="11"/>
        <v>0</v>
      </c>
      <c r="L46" s="32">
        <f t="shared" si="11"/>
        <v>0</v>
      </c>
      <c r="M46" s="32">
        <f t="shared" si="11"/>
        <v>0</v>
      </c>
      <c r="N46" s="32">
        <f t="shared" si="11"/>
        <v>0</v>
      </c>
      <c r="O46" s="32">
        <f t="shared" si="11"/>
        <v>0</v>
      </c>
      <c r="P46" s="32">
        <f t="shared" si="11"/>
        <v>0</v>
      </c>
      <c r="Q46" s="32">
        <f t="shared" si="11"/>
        <v>0</v>
      </c>
      <c r="R46" s="32">
        <f t="shared" si="11"/>
        <v>0</v>
      </c>
      <c r="S46" s="32">
        <f t="shared" si="11"/>
        <v>0</v>
      </c>
      <c r="T46" s="32">
        <f t="shared" si="11"/>
        <v>0</v>
      </c>
      <c r="U46" s="32">
        <f t="shared" si="11"/>
        <v>0</v>
      </c>
      <c r="V46" s="32">
        <f t="shared" si="11"/>
        <v>0</v>
      </c>
      <c r="W46" s="32">
        <f t="shared" si="11"/>
        <v>0</v>
      </c>
      <c r="X46" s="32">
        <f t="shared" si="11"/>
        <v>0</v>
      </c>
      <c r="Y46" s="32">
        <f t="shared" si="11"/>
        <v>0</v>
      </c>
      <c r="Z46" s="32">
        <f t="shared" si="11"/>
        <v>0</v>
      </c>
      <c r="AA46" s="32">
        <f t="shared" si="11"/>
        <v>0</v>
      </c>
      <c r="AB46" s="32">
        <f t="shared" si="11"/>
        <v>0</v>
      </c>
      <c r="AC46" s="32">
        <f t="shared" si="11"/>
        <v>0</v>
      </c>
      <c r="AD46" s="32">
        <f t="shared" si="11"/>
        <v>0</v>
      </c>
      <c r="AE46" s="32">
        <f t="shared" si="11"/>
        <v>0</v>
      </c>
      <c r="AF46" s="32">
        <f t="shared" si="11"/>
        <v>0</v>
      </c>
      <c r="AG46" s="32">
        <f t="shared" si="11"/>
        <v>0</v>
      </c>
    </row>
    <row r="47" spans="1:33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 spans="1:33" x14ac:dyDescent="0.25">
      <c r="A48" s="8" t="s">
        <v>4</v>
      </c>
      <c r="B48" s="21">
        <f t="shared" ref="B48:AG49" si="12">IF(B25=0,0,100*B25/B12)</f>
        <v>0</v>
      </c>
      <c r="C48" s="21">
        <f t="shared" si="12"/>
        <v>0</v>
      </c>
      <c r="D48" s="21">
        <f t="shared" si="12"/>
        <v>0</v>
      </c>
      <c r="E48" s="21">
        <f t="shared" si="12"/>
        <v>0</v>
      </c>
      <c r="F48" s="21">
        <f t="shared" si="12"/>
        <v>0</v>
      </c>
      <c r="G48" s="21">
        <f t="shared" si="12"/>
        <v>0</v>
      </c>
      <c r="H48" s="21">
        <f t="shared" si="12"/>
        <v>0</v>
      </c>
      <c r="I48" s="21">
        <f t="shared" si="12"/>
        <v>0</v>
      </c>
      <c r="J48" s="21">
        <f t="shared" si="12"/>
        <v>0</v>
      </c>
      <c r="K48" s="21">
        <f t="shared" si="12"/>
        <v>0</v>
      </c>
      <c r="L48" s="21">
        <f t="shared" si="12"/>
        <v>0</v>
      </c>
      <c r="M48" s="21">
        <f t="shared" si="12"/>
        <v>0</v>
      </c>
      <c r="N48" s="21">
        <f t="shared" si="12"/>
        <v>0</v>
      </c>
      <c r="O48" s="21">
        <f t="shared" si="12"/>
        <v>0</v>
      </c>
      <c r="P48" s="21">
        <f t="shared" si="12"/>
        <v>0</v>
      </c>
      <c r="Q48" s="21">
        <f t="shared" si="12"/>
        <v>0</v>
      </c>
      <c r="R48" s="21">
        <f t="shared" si="12"/>
        <v>0</v>
      </c>
      <c r="S48" s="21">
        <f t="shared" si="12"/>
        <v>0</v>
      </c>
      <c r="T48" s="21">
        <f t="shared" si="12"/>
        <v>0</v>
      </c>
      <c r="U48" s="21">
        <f t="shared" si="12"/>
        <v>0</v>
      </c>
      <c r="V48" s="21">
        <f t="shared" si="12"/>
        <v>0</v>
      </c>
      <c r="W48" s="21">
        <f t="shared" si="12"/>
        <v>0</v>
      </c>
      <c r="X48" s="21">
        <f t="shared" si="12"/>
        <v>0</v>
      </c>
      <c r="Y48" s="21">
        <f t="shared" si="12"/>
        <v>0</v>
      </c>
      <c r="Z48" s="21">
        <f t="shared" si="12"/>
        <v>0</v>
      </c>
      <c r="AA48" s="21">
        <f t="shared" si="12"/>
        <v>0</v>
      </c>
      <c r="AB48" s="21">
        <f t="shared" si="12"/>
        <v>0</v>
      </c>
      <c r="AC48" s="21">
        <f t="shared" si="12"/>
        <v>0</v>
      </c>
      <c r="AD48" s="21">
        <f t="shared" si="12"/>
        <v>0</v>
      </c>
      <c r="AE48" s="21">
        <f t="shared" si="12"/>
        <v>0</v>
      </c>
      <c r="AF48" s="21">
        <f t="shared" si="12"/>
        <v>0</v>
      </c>
      <c r="AG48" s="21">
        <f t="shared" si="12"/>
        <v>0</v>
      </c>
    </row>
    <row r="49" spans="1:33" x14ac:dyDescent="0.25">
      <c r="A49" s="10" t="s">
        <v>29</v>
      </c>
      <c r="B49" s="22">
        <f t="shared" si="12"/>
        <v>0</v>
      </c>
      <c r="C49" s="22">
        <f t="shared" si="12"/>
        <v>0</v>
      </c>
      <c r="D49" s="22">
        <f t="shared" si="12"/>
        <v>0</v>
      </c>
      <c r="E49" s="22">
        <f t="shared" si="12"/>
        <v>0</v>
      </c>
      <c r="F49" s="22">
        <f t="shared" si="12"/>
        <v>0</v>
      </c>
      <c r="G49" s="22">
        <f t="shared" si="12"/>
        <v>0</v>
      </c>
      <c r="H49" s="22">
        <f t="shared" si="12"/>
        <v>0</v>
      </c>
      <c r="I49" s="22">
        <f t="shared" si="12"/>
        <v>0</v>
      </c>
      <c r="J49" s="22">
        <f t="shared" si="12"/>
        <v>0</v>
      </c>
      <c r="K49" s="22">
        <f t="shared" si="12"/>
        <v>0</v>
      </c>
      <c r="L49" s="22">
        <f t="shared" si="12"/>
        <v>0</v>
      </c>
      <c r="M49" s="22">
        <f t="shared" si="12"/>
        <v>0</v>
      </c>
      <c r="N49" s="22">
        <f t="shared" si="12"/>
        <v>0</v>
      </c>
      <c r="O49" s="22">
        <f t="shared" si="12"/>
        <v>0</v>
      </c>
      <c r="P49" s="22">
        <f t="shared" si="12"/>
        <v>0</v>
      </c>
      <c r="Q49" s="22">
        <f t="shared" si="12"/>
        <v>0</v>
      </c>
      <c r="R49" s="22">
        <f t="shared" si="12"/>
        <v>0</v>
      </c>
      <c r="S49" s="22">
        <f t="shared" si="12"/>
        <v>0</v>
      </c>
      <c r="T49" s="22">
        <f t="shared" si="12"/>
        <v>0</v>
      </c>
      <c r="U49" s="22">
        <f t="shared" si="12"/>
        <v>0</v>
      </c>
      <c r="V49" s="22">
        <f t="shared" si="12"/>
        <v>0</v>
      </c>
      <c r="W49" s="22">
        <f t="shared" si="12"/>
        <v>0</v>
      </c>
      <c r="X49" s="22">
        <f t="shared" si="12"/>
        <v>0</v>
      </c>
      <c r="Y49" s="22">
        <f t="shared" si="12"/>
        <v>0</v>
      </c>
      <c r="Z49" s="22">
        <f t="shared" si="12"/>
        <v>0</v>
      </c>
      <c r="AA49" s="22">
        <f t="shared" si="12"/>
        <v>0</v>
      </c>
      <c r="AB49" s="22">
        <f t="shared" si="12"/>
        <v>0</v>
      </c>
      <c r="AC49" s="22">
        <f t="shared" si="12"/>
        <v>0</v>
      </c>
      <c r="AD49" s="22">
        <f t="shared" si="12"/>
        <v>0</v>
      </c>
      <c r="AE49" s="22">
        <f t="shared" si="12"/>
        <v>0</v>
      </c>
      <c r="AF49" s="22">
        <f t="shared" si="12"/>
        <v>0</v>
      </c>
      <c r="AG49" s="22">
        <f t="shared" si="12"/>
        <v>0</v>
      </c>
    </row>
    <row r="50" spans="1:33" x14ac:dyDescent="0.25">
      <c r="A50" s="12" t="s">
        <v>30</v>
      </c>
      <c r="B50" s="23">
        <f t="shared" ref="B50:AG50" si="13">IF(B32=0,0,100*B32/B14)</f>
        <v>0</v>
      </c>
      <c r="C50" s="23">
        <f t="shared" si="13"/>
        <v>0</v>
      </c>
      <c r="D50" s="23">
        <f t="shared" si="13"/>
        <v>0</v>
      </c>
      <c r="E50" s="23">
        <f t="shared" si="13"/>
        <v>0</v>
      </c>
      <c r="F50" s="23">
        <f t="shared" si="13"/>
        <v>0</v>
      </c>
      <c r="G50" s="23">
        <f t="shared" si="13"/>
        <v>0</v>
      </c>
      <c r="H50" s="23">
        <f t="shared" si="13"/>
        <v>0</v>
      </c>
      <c r="I50" s="23">
        <f t="shared" si="13"/>
        <v>0</v>
      </c>
      <c r="J50" s="23">
        <f t="shared" si="13"/>
        <v>0</v>
      </c>
      <c r="K50" s="23">
        <f t="shared" si="13"/>
        <v>0</v>
      </c>
      <c r="L50" s="23">
        <f t="shared" si="13"/>
        <v>0</v>
      </c>
      <c r="M50" s="23">
        <f t="shared" si="13"/>
        <v>0</v>
      </c>
      <c r="N50" s="23">
        <f t="shared" si="13"/>
        <v>0</v>
      </c>
      <c r="O50" s="23">
        <f t="shared" si="13"/>
        <v>0</v>
      </c>
      <c r="P50" s="23">
        <f t="shared" si="13"/>
        <v>0</v>
      </c>
      <c r="Q50" s="23">
        <f t="shared" si="13"/>
        <v>0</v>
      </c>
      <c r="R50" s="23">
        <f t="shared" si="13"/>
        <v>0</v>
      </c>
      <c r="S50" s="23">
        <f t="shared" si="13"/>
        <v>0</v>
      </c>
      <c r="T50" s="23">
        <f t="shared" si="13"/>
        <v>0</v>
      </c>
      <c r="U50" s="23">
        <f t="shared" si="13"/>
        <v>0</v>
      </c>
      <c r="V50" s="23">
        <f t="shared" si="13"/>
        <v>0</v>
      </c>
      <c r="W50" s="23">
        <f t="shared" si="13"/>
        <v>0</v>
      </c>
      <c r="X50" s="23">
        <f t="shared" si="13"/>
        <v>0</v>
      </c>
      <c r="Y50" s="23">
        <f t="shared" si="13"/>
        <v>0</v>
      </c>
      <c r="Z50" s="23">
        <f t="shared" si="13"/>
        <v>0</v>
      </c>
      <c r="AA50" s="23">
        <f t="shared" si="13"/>
        <v>0</v>
      </c>
      <c r="AB50" s="23">
        <f t="shared" si="13"/>
        <v>0</v>
      </c>
      <c r="AC50" s="23">
        <f t="shared" si="13"/>
        <v>0</v>
      </c>
      <c r="AD50" s="23">
        <f t="shared" si="13"/>
        <v>0</v>
      </c>
      <c r="AE50" s="23">
        <f t="shared" si="13"/>
        <v>0</v>
      </c>
      <c r="AF50" s="23">
        <f t="shared" si="13"/>
        <v>0</v>
      </c>
      <c r="AG50" s="23">
        <f t="shared" si="13"/>
        <v>0</v>
      </c>
    </row>
    <row r="51" spans="1:33" x14ac:dyDescent="0.25">
      <c r="A51" s="14" t="s">
        <v>24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 spans="1:33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 spans="1:33" x14ac:dyDescent="0.25">
      <c r="A53" s="8" t="s">
        <v>9</v>
      </c>
      <c r="B53" s="21">
        <v>0</v>
      </c>
      <c r="C53" s="21">
        <v>0</v>
      </c>
      <c r="D53" s="21">
        <v>0</v>
      </c>
      <c r="E53" s="21">
        <v>0</v>
      </c>
      <c r="F53" s="21">
        <v>0</v>
      </c>
      <c r="G53" s="21">
        <v>0</v>
      </c>
      <c r="H53" s="21">
        <v>0</v>
      </c>
      <c r="I53" s="21">
        <v>0</v>
      </c>
      <c r="J53" s="21">
        <v>0</v>
      </c>
      <c r="K53" s="21">
        <v>0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21">
        <v>0</v>
      </c>
      <c r="R53" s="21">
        <v>0</v>
      </c>
      <c r="S53" s="21">
        <v>0</v>
      </c>
      <c r="T53" s="21">
        <v>0</v>
      </c>
      <c r="U53" s="21">
        <v>0</v>
      </c>
      <c r="V53" s="21">
        <v>0</v>
      </c>
      <c r="W53" s="21">
        <v>0</v>
      </c>
      <c r="X53" s="21">
        <v>0</v>
      </c>
      <c r="Y53" s="21">
        <v>0</v>
      </c>
      <c r="Z53" s="21">
        <v>0</v>
      </c>
      <c r="AA53" s="21">
        <v>0</v>
      </c>
      <c r="AB53" s="21">
        <v>0</v>
      </c>
      <c r="AC53" s="21">
        <v>0</v>
      </c>
      <c r="AD53" s="21">
        <v>0</v>
      </c>
      <c r="AE53" s="21">
        <v>0</v>
      </c>
      <c r="AF53" s="21">
        <v>0</v>
      </c>
      <c r="AG53" s="21">
        <v>0</v>
      </c>
    </row>
    <row r="54" spans="1:33" x14ac:dyDescent="0.25">
      <c r="A54" s="10" t="s">
        <v>29</v>
      </c>
      <c r="B54" s="22">
        <v>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2">
        <v>0</v>
      </c>
      <c r="AG54" s="22">
        <v>0</v>
      </c>
    </row>
    <row r="55" spans="1:33" x14ac:dyDescent="0.25">
      <c r="A55" s="12" t="s">
        <v>30</v>
      </c>
      <c r="B55" s="23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</row>
    <row r="56" spans="1:33" x14ac:dyDescent="0.25">
      <c r="A56" s="14" t="s">
        <v>25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 spans="1:33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 spans="1:33" x14ac:dyDescent="0.25">
      <c r="A58" s="8" t="s">
        <v>6</v>
      </c>
      <c r="B58" s="18">
        <f t="shared" ref="B58:AG60" si="14">IF(B48=0,0,B48/B53)</f>
        <v>0</v>
      </c>
      <c r="C58" s="18">
        <f t="shared" si="14"/>
        <v>0</v>
      </c>
      <c r="D58" s="18">
        <f t="shared" si="14"/>
        <v>0</v>
      </c>
      <c r="E58" s="18">
        <f t="shared" si="14"/>
        <v>0</v>
      </c>
      <c r="F58" s="18">
        <f t="shared" si="14"/>
        <v>0</v>
      </c>
      <c r="G58" s="18">
        <f t="shared" si="14"/>
        <v>0</v>
      </c>
      <c r="H58" s="18">
        <f t="shared" si="14"/>
        <v>0</v>
      </c>
      <c r="I58" s="18">
        <f t="shared" si="14"/>
        <v>0</v>
      </c>
      <c r="J58" s="18">
        <f t="shared" si="14"/>
        <v>0</v>
      </c>
      <c r="K58" s="18">
        <f t="shared" si="14"/>
        <v>0</v>
      </c>
      <c r="L58" s="18">
        <f t="shared" si="14"/>
        <v>0</v>
      </c>
      <c r="M58" s="18">
        <f t="shared" si="14"/>
        <v>0</v>
      </c>
      <c r="N58" s="18">
        <f t="shared" si="14"/>
        <v>0</v>
      </c>
      <c r="O58" s="18">
        <f t="shared" si="14"/>
        <v>0</v>
      </c>
      <c r="P58" s="18">
        <f t="shared" si="14"/>
        <v>0</v>
      </c>
      <c r="Q58" s="18">
        <f t="shared" si="14"/>
        <v>0</v>
      </c>
      <c r="R58" s="18">
        <f t="shared" si="14"/>
        <v>0</v>
      </c>
      <c r="S58" s="18">
        <f t="shared" si="14"/>
        <v>0</v>
      </c>
      <c r="T58" s="18">
        <f t="shared" si="14"/>
        <v>0</v>
      </c>
      <c r="U58" s="18">
        <f t="shared" si="14"/>
        <v>0</v>
      </c>
      <c r="V58" s="18">
        <f t="shared" si="14"/>
        <v>0</v>
      </c>
      <c r="W58" s="18">
        <f t="shared" si="14"/>
        <v>0</v>
      </c>
      <c r="X58" s="18">
        <f t="shared" si="14"/>
        <v>0</v>
      </c>
      <c r="Y58" s="18">
        <f t="shared" si="14"/>
        <v>0</v>
      </c>
      <c r="Z58" s="18">
        <f t="shared" si="14"/>
        <v>0</v>
      </c>
      <c r="AA58" s="18">
        <f t="shared" si="14"/>
        <v>0</v>
      </c>
      <c r="AB58" s="18">
        <f t="shared" si="14"/>
        <v>0</v>
      </c>
      <c r="AC58" s="18">
        <f t="shared" si="14"/>
        <v>0</v>
      </c>
      <c r="AD58" s="18">
        <f t="shared" si="14"/>
        <v>0</v>
      </c>
      <c r="AE58" s="18">
        <f t="shared" si="14"/>
        <v>0</v>
      </c>
      <c r="AF58" s="18">
        <f t="shared" si="14"/>
        <v>0</v>
      </c>
      <c r="AG58" s="18">
        <f t="shared" si="14"/>
        <v>0</v>
      </c>
    </row>
    <row r="59" spans="1:33" x14ac:dyDescent="0.25">
      <c r="A59" s="10" t="s">
        <v>29</v>
      </c>
      <c r="B59" s="19">
        <f t="shared" si="14"/>
        <v>0</v>
      </c>
      <c r="C59" s="19">
        <f t="shared" si="14"/>
        <v>0</v>
      </c>
      <c r="D59" s="19">
        <f t="shared" si="14"/>
        <v>0</v>
      </c>
      <c r="E59" s="19">
        <f t="shared" si="14"/>
        <v>0</v>
      </c>
      <c r="F59" s="19">
        <f t="shared" si="14"/>
        <v>0</v>
      </c>
      <c r="G59" s="19">
        <f t="shared" si="14"/>
        <v>0</v>
      </c>
      <c r="H59" s="19">
        <f t="shared" si="14"/>
        <v>0</v>
      </c>
      <c r="I59" s="19">
        <f t="shared" si="14"/>
        <v>0</v>
      </c>
      <c r="J59" s="19">
        <f t="shared" si="14"/>
        <v>0</v>
      </c>
      <c r="K59" s="19">
        <f t="shared" si="14"/>
        <v>0</v>
      </c>
      <c r="L59" s="19">
        <f t="shared" si="14"/>
        <v>0</v>
      </c>
      <c r="M59" s="19">
        <f t="shared" si="14"/>
        <v>0</v>
      </c>
      <c r="N59" s="19">
        <f t="shared" si="14"/>
        <v>0</v>
      </c>
      <c r="O59" s="19">
        <f t="shared" si="14"/>
        <v>0</v>
      </c>
      <c r="P59" s="19">
        <f t="shared" si="14"/>
        <v>0</v>
      </c>
      <c r="Q59" s="19">
        <f t="shared" si="14"/>
        <v>0</v>
      </c>
      <c r="R59" s="19">
        <f t="shared" si="14"/>
        <v>0</v>
      </c>
      <c r="S59" s="19">
        <f t="shared" si="14"/>
        <v>0</v>
      </c>
      <c r="T59" s="19">
        <f t="shared" si="14"/>
        <v>0</v>
      </c>
      <c r="U59" s="19">
        <f t="shared" si="14"/>
        <v>0</v>
      </c>
      <c r="V59" s="19">
        <f t="shared" si="14"/>
        <v>0</v>
      </c>
      <c r="W59" s="19">
        <f t="shared" si="14"/>
        <v>0</v>
      </c>
      <c r="X59" s="19">
        <f t="shared" si="14"/>
        <v>0</v>
      </c>
      <c r="Y59" s="19">
        <f t="shared" si="14"/>
        <v>0</v>
      </c>
      <c r="Z59" s="19">
        <f t="shared" si="14"/>
        <v>0</v>
      </c>
      <c r="AA59" s="19">
        <f t="shared" si="14"/>
        <v>0</v>
      </c>
      <c r="AB59" s="19">
        <f t="shared" si="14"/>
        <v>0</v>
      </c>
      <c r="AC59" s="19">
        <f t="shared" si="14"/>
        <v>0</v>
      </c>
      <c r="AD59" s="19">
        <f t="shared" si="14"/>
        <v>0</v>
      </c>
      <c r="AE59" s="19">
        <f t="shared" si="14"/>
        <v>0</v>
      </c>
      <c r="AF59" s="19">
        <f t="shared" si="14"/>
        <v>0</v>
      </c>
      <c r="AG59" s="19">
        <f t="shared" si="14"/>
        <v>0</v>
      </c>
    </row>
    <row r="60" spans="1:33" x14ac:dyDescent="0.25">
      <c r="A60" s="12" t="s">
        <v>30</v>
      </c>
      <c r="B60" s="20">
        <f t="shared" si="14"/>
        <v>0</v>
      </c>
      <c r="C60" s="20">
        <f t="shared" si="14"/>
        <v>0</v>
      </c>
      <c r="D60" s="20">
        <f t="shared" si="14"/>
        <v>0</v>
      </c>
      <c r="E60" s="20">
        <f t="shared" si="14"/>
        <v>0</v>
      </c>
      <c r="F60" s="20">
        <f t="shared" si="14"/>
        <v>0</v>
      </c>
      <c r="G60" s="20">
        <f t="shared" si="14"/>
        <v>0</v>
      </c>
      <c r="H60" s="20">
        <f t="shared" si="14"/>
        <v>0</v>
      </c>
      <c r="I60" s="20">
        <f t="shared" si="14"/>
        <v>0</v>
      </c>
      <c r="J60" s="20">
        <f t="shared" si="14"/>
        <v>0</v>
      </c>
      <c r="K60" s="20">
        <f t="shared" si="14"/>
        <v>0</v>
      </c>
      <c r="L60" s="20">
        <f t="shared" si="14"/>
        <v>0</v>
      </c>
      <c r="M60" s="20">
        <f t="shared" si="14"/>
        <v>0</v>
      </c>
      <c r="N60" s="20">
        <f t="shared" si="14"/>
        <v>0</v>
      </c>
      <c r="O60" s="20">
        <f t="shared" si="14"/>
        <v>0</v>
      </c>
      <c r="P60" s="20">
        <f t="shared" si="14"/>
        <v>0</v>
      </c>
      <c r="Q60" s="20">
        <f t="shared" si="14"/>
        <v>0</v>
      </c>
      <c r="R60" s="20">
        <f t="shared" si="14"/>
        <v>0</v>
      </c>
      <c r="S60" s="20">
        <f t="shared" si="14"/>
        <v>0</v>
      </c>
      <c r="T60" s="20">
        <f t="shared" si="14"/>
        <v>0</v>
      </c>
      <c r="U60" s="20">
        <f t="shared" si="14"/>
        <v>0</v>
      </c>
      <c r="V60" s="20">
        <f t="shared" si="14"/>
        <v>0</v>
      </c>
      <c r="W60" s="20">
        <f t="shared" si="14"/>
        <v>0</v>
      </c>
      <c r="X60" s="20">
        <f t="shared" si="14"/>
        <v>0</v>
      </c>
      <c r="Y60" s="20">
        <f t="shared" si="14"/>
        <v>0</v>
      </c>
      <c r="Z60" s="20">
        <f t="shared" si="14"/>
        <v>0</v>
      </c>
      <c r="AA60" s="20">
        <f t="shared" si="14"/>
        <v>0</v>
      </c>
      <c r="AB60" s="20">
        <f t="shared" si="14"/>
        <v>0</v>
      </c>
      <c r="AC60" s="20">
        <f t="shared" si="14"/>
        <v>0</v>
      </c>
      <c r="AD60" s="20">
        <f t="shared" si="14"/>
        <v>0</v>
      </c>
      <c r="AE60" s="20">
        <f t="shared" si="14"/>
        <v>0</v>
      </c>
      <c r="AF60" s="20">
        <f t="shared" si="14"/>
        <v>0</v>
      </c>
      <c r="AG60" s="20">
        <f t="shared" si="14"/>
        <v>0</v>
      </c>
    </row>
    <row r="61" spans="1:33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 spans="1:33" x14ac:dyDescent="0.25">
      <c r="A62" s="8" t="s">
        <v>0</v>
      </c>
      <c r="B62" s="33">
        <f t="shared" ref="B62:AG63" si="15">IF(B66=0,0,B66/B25)</f>
        <v>0</v>
      </c>
      <c r="C62" s="33">
        <f t="shared" si="15"/>
        <v>0</v>
      </c>
      <c r="D62" s="33">
        <f t="shared" si="15"/>
        <v>0</v>
      </c>
      <c r="E62" s="33">
        <f t="shared" si="15"/>
        <v>0</v>
      </c>
      <c r="F62" s="33">
        <f t="shared" si="15"/>
        <v>0</v>
      </c>
      <c r="G62" s="33">
        <f t="shared" si="15"/>
        <v>0</v>
      </c>
      <c r="H62" s="33">
        <f t="shared" si="15"/>
        <v>0</v>
      </c>
      <c r="I62" s="33">
        <f t="shared" si="15"/>
        <v>0</v>
      </c>
      <c r="J62" s="33">
        <f t="shared" si="15"/>
        <v>0</v>
      </c>
      <c r="K62" s="33">
        <f t="shared" si="15"/>
        <v>0</v>
      </c>
      <c r="L62" s="33">
        <f t="shared" si="15"/>
        <v>0</v>
      </c>
      <c r="M62" s="33">
        <f t="shared" si="15"/>
        <v>0</v>
      </c>
      <c r="N62" s="33">
        <f t="shared" si="15"/>
        <v>0</v>
      </c>
      <c r="O62" s="33">
        <f t="shared" si="15"/>
        <v>0</v>
      </c>
      <c r="P62" s="33">
        <f t="shared" si="15"/>
        <v>0</v>
      </c>
      <c r="Q62" s="33">
        <f t="shared" si="15"/>
        <v>0</v>
      </c>
      <c r="R62" s="33">
        <f t="shared" si="15"/>
        <v>0</v>
      </c>
      <c r="S62" s="33">
        <f t="shared" si="15"/>
        <v>0</v>
      </c>
      <c r="T62" s="33">
        <f t="shared" si="15"/>
        <v>0</v>
      </c>
      <c r="U62" s="33">
        <f t="shared" si="15"/>
        <v>0</v>
      </c>
      <c r="V62" s="33">
        <f t="shared" si="15"/>
        <v>0</v>
      </c>
      <c r="W62" s="33">
        <f t="shared" si="15"/>
        <v>0</v>
      </c>
      <c r="X62" s="33">
        <f t="shared" si="15"/>
        <v>0</v>
      </c>
      <c r="Y62" s="33">
        <f t="shared" si="15"/>
        <v>0</v>
      </c>
      <c r="Z62" s="33">
        <f t="shared" si="15"/>
        <v>0</v>
      </c>
      <c r="AA62" s="33">
        <f t="shared" si="15"/>
        <v>0</v>
      </c>
      <c r="AB62" s="33">
        <f t="shared" si="15"/>
        <v>0</v>
      </c>
      <c r="AC62" s="33">
        <f t="shared" si="15"/>
        <v>0</v>
      </c>
      <c r="AD62" s="33">
        <f t="shared" si="15"/>
        <v>0</v>
      </c>
      <c r="AE62" s="33">
        <f t="shared" si="15"/>
        <v>0</v>
      </c>
      <c r="AF62" s="33">
        <f t="shared" si="15"/>
        <v>0</v>
      </c>
      <c r="AG62" s="33">
        <f t="shared" si="15"/>
        <v>0</v>
      </c>
    </row>
    <row r="63" spans="1:33" x14ac:dyDescent="0.25">
      <c r="A63" s="10" t="s">
        <v>29</v>
      </c>
      <c r="B63" s="34">
        <f t="shared" si="15"/>
        <v>0</v>
      </c>
      <c r="C63" s="34">
        <f t="shared" si="15"/>
        <v>0</v>
      </c>
      <c r="D63" s="34">
        <f t="shared" si="15"/>
        <v>0</v>
      </c>
      <c r="E63" s="34">
        <f t="shared" si="15"/>
        <v>0</v>
      </c>
      <c r="F63" s="34">
        <f t="shared" si="15"/>
        <v>0</v>
      </c>
      <c r="G63" s="34">
        <f t="shared" si="15"/>
        <v>0</v>
      </c>
      <c r="H63" s="34">
        <f t="shared" si="15"/>
        <v>0</v>
      </c>
      <c r="I63" s="34">
        <f t="shared" si="15"/>
        <v>0</v>
      </c>
      <c r="J63" s="34">
        <f t="shared" si="15"/>
        <v>0</v>
      </c>
      <c r="K63" s="34">
        <f t="shared" si="15"/>
        <v>0</v>
      </c>
      <c r="L63" s="34">
        <f t="shared" si="15"/>
        <v>0</v>
      </c>
      <c r="M63" s="34">
        <f t="shared" si="15"/>
        <v>0</v>
      </c>
      <c r="N63" s="34">
        <f t="shared" si="15"/>
        <v>0</v>
      </c>
      <c r="O63" s="34">
        <f t="shared" si="15"/>
        <v>0</v>
      </c>
      <c r="P63" s="34">
        <f t="shared" si="15"/>
        <v>0</v>
      </c>
      <c r="Q63" s="34">
        <f t="shared" si="15"/>
        <v>0</v>
      </c>
      <c r="R63" s="34">
        <f t="shared" si="15"/>
        <v>0</v>
      </c>
      <c r="S63" s="34">
        <f t="shared" si="15"/>
        <v>0</v>
      </c>
      <c r="T63" s="34">
        <f t="shared" si="15"/>
        <v>0</v>
      </c>
      <c r="U63" s="34">
        <f t="shared" si="15"/>
        <v>0</v>
      </c>
      <c r="V63" s="34">
        <f t="shared" si="15"/>
        <v>0</v>
      </c>
      <c r="W63" s="34">
        <f t="shared" si="15"/>
        <v>0</v>
      </c>
      <c r="X63" s="34">
        <f t="shared" si="15"/>
        <v>0</v>
      </c>
      <c r="Y63" s="34">
        <f t="shared" si="15"/>
        <v>0</v>
      </c>
      <c r="Z63" s="34">
        <f t="shared" si="15"/>
        <v>0</v>
      </c>
      <c r="AA63" s="34">
        <f t="shared" si="15"/>
        <v>0</v>
      </c>
      <c r="AB63" s="34">
        <f t="shared" si="15"/>
        <v>0</v>
      </c>
      <c r="AC63" s="34">
        <f t="shared" si="15"/>
        <v>0</v>
      </c>
      <c r="AD63" s="34">
        <f t="shared" si="15"/>
        <v>0</v>
      </c>
      <c r="AE63" s="34">
        <f t="shared" si="15"/>
        <v>0</v>
      </c>
      <c r="AF63" s="34">
        <f t="shared" si="15"/>
        <v>0</v>
      </c>
      <c r="AG63" s="34">
        <f t="shared" si="15"/>
        <v>0</v>
      </c>
    </row>
    <row r="64" spans="1:33" x14ac:dyDescent="0.25">
      <c r="A64" s="12" t="s">
        <v>30</v>
      </c>
      <c r="B64" s="35">
        <f t="shared" ref="B64:AG64" si="16">IF(B68=0,0,B68/B32)</f>
        <v>0</v>
      </c>
      <c r="C64" s="35">
        <f t="shared" si="16"/>
        <v>0</v>
      </c>
      <c r="D64" s="35">
        <f t="shared" si="16"/>
        <v>0</v>
      </c>
      <c r="E64" s="35">
        <f t="shared" si="16"/>
        <v>0</v>
      </c>
      <c r="F64" s="35">
        <f t="shared" si="16"/>
        <v>0</v>
      </c>
      <c r="G64" s="35">
        <f t="shared" si="16"/>
        <v>0</v>
      </c>
      <c r="H64" s="35">
        <f t="shared" si="16"/>
        <v>0</v>
      </c>
      <c r="I64" s="35">
        <f t="shared" si="16"/>
        <v>0</v>
      </c>
      <c r="J64" s="35">
        <f t="shared" si="16"/>
        <v>0</v>
      </c>
      <c r="K64" s="35">
        <f t="shared" si="16"/>
        <v>0</v>
      </c>
      <c r="L64" s="35">
        <f t="shared" si="16"/>
        <v>0</v>
      </c>
      <c r="M64" s="35">
        <f t="shared" si="16"/>
        <v>0</v>
      </c>
      <c r="N64" s="35">
        <f t="shared" si="16"/>
        <v>0</v>
      </c>
      <c r="O64" s="35">
        <f t="shared" si="16"/>
        <v>0</v>
      </c>
      <c r="P64" s="35">
        <f t="shared" si="16"/>
        <v>0</v>
      </c>
      <c r="Q64" s="35">
        <f t="shared" si="16"/>
        <v>0</v>
      </c>
      <c r="R64" s="35">
        <f t="shared" si="16"/>
        <v>0</v>
      </c>
      <c r="S64" s="35">
        <f t="shared" si="16"/>
        <v>0</v>
      </c>
      <c r="T64" s="35">
        <f t="shared" si="16"/>
        <v>0</v>
      </c>
      <c r="U64" s="35">
        <f t="shared" si="16"/>
        <v>0</v>
      </c>
      <c r="V64" s="35">
        <f t="shared" si="16"/>
        <v>0</v>
      </c>
      <c r="W64" s="35">
        <f t="shared" si="16"/>
        <v>0</v>
      </c>
      <c r="X64" s="35">
        <f t="shared" si="16"/>
        <v>0</v>
      </c>
      <c r="Y64" s="35">
        <f t="shared" si="16"/>
        <v>0</v>
      </c>
      <c r="Z64" s="35">
        <f t="shared" si="16"/>
        <v>0</v>
      </c>
      <c r="AA64" s="35">
        <f t="shared" si="16"/>
        <v>0</v>
      </c>
      <c r="AB64" s="35">
        <f t="shared" si="16"/>
        <v>0</v>
      </c>
      <c r="AC64" s="35">
        <f t="shared" si="16"/>
        <v>0</v>
      </c>
      <c r="AD64" s="35">
        <f t="shared" si="16"/>
        <v>0</v>
      </c>
      <c r="AE64" s="35">
        <f t="shared" si="16"/>
        <v>0</v>
      </c>
      <c r="AF64" s="35">
        <f t="shared" si="16"/>
        <v>0</v>
      </c>
      <c r="AG64" s="35">
        <f t="shared" si="16"/>
        <v>0</v>
      </c>
    </row>
    <row r="65" spans="1:33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 spans="1:33" x14ac:dyDescent="0.25">
      <c r="A66" s="8" t="s">
        <v>2</v>
      </c>
      <c r="B66" s="9">
        <f t="shared" ref="B66:AG66" si="17">SUM(B67:B68)</f>
        <v>0</v>
      </c>
      <c r="C66" s="9">
        <f t="shared" si="17"/>
        <v>0</v>
      </c>
      <c r="D66" s="9">
        <f t="shared" si="17"/>
        <v>0</v>
      </c>
      <c r="E66" s="9">
        <f t="shared" si="17"/>
        <v>0</v>
      </c>
      <c r="F66" s="9">
        <f t="shared" si="17"/>
        <v>0</v>
      </c>
      <c r="G66" s="9">
        <f t="shared" si="17"/>
        <v>0</v>
      </c>
      <c r="H66" s="9">
        <f t="shared" si="17"/>
        <v>0</v>
      </c>
      <c r="I66" s="9">
        <f t="shared" si="17"/>
        <v>0</v>
      </c>
      <c r="J66" s="9">
        <f t="shared" si="17"/>
        <v>0</v>
      </c>
      <c r="K66" s="9">
        <f t="shared" si="17"/>
        <v>0</v>
      </c>
      <c r="L66" s="9">
        <f t="shared" si="17"/>
        <v>0</v>
      </c>
      <c r="M66" s="9">
        <f t="shared" si="17"/>
        <v>0</v>
      </c>
      <c r="N66" s="9">
        <f t="shared" si="17"/>
        <v>0</v>
      </c>
      <c r="O66" s="9">
        <f t="shared" si="17"/>
        <v>0</v>
      </c>
      <c r="P66" s="9">
        <f t="shared" si="17"/>
        <v>0</v>
      </c>
      <c r="Q66" s="9">
        <f t="shared" si="17"/>
        <v>0</v>
      </c>
      <c r="R66" s="9">
        <f t="shared" si="17"/>
        <v>0</v>
      </c>
      <c r="S66" s="9">
        <f t="shared" si="17"/>
        <v>0</v>
      </c>
      <c r="T66" s="9">
        <f t="shared" si="17"/>
        <v>0</v>
      </c>
      <c r="U66" s="9">
        <f t="shared" si="17"/>
        <v>0</v>
      </c>
      <c r="V66" s="9">
        <f t="shared" si="17"/>
        <v>0</v>
      </c>
      <c r="W66" s="9">
        <f t="shared" si="17"/>
        <v>0</v>
      </c>
      <c r="X66" s="9">
        <f t="shared" si="17"/>
        <v>0</v>
      </c>
      <c r="Y66" s="9">
        <f t="shared" si="17"/>
        <v>0</v>
      </c>
      <c r="Z66" s="9">
        <f t="shared" si="17"/>
        <v>0</v>
      </c>
      <c r="AA66" s="9">
        <f t="shared" si="17"/>
        <v>0</v>
      </c>
      <c r="AB66" s="9">
        <f t="shared" si="17"/>
        <v>0</v>
      </c>
      <c r="AC66" s="9">
        <f t="shared" si="17"/>
        <v>0</v>
      </c>
      <c r="AD66" s="9">
        <f t="shared" si="17"/>
        <v>0</v>
      </c>
      <c r="AE66" s="9">
        <f t="shared" si="17"/>
        <v>0</v>
      </c>
      <c r="AF66" s="9">
        <f t="shared" si="17"/>
        <v>0</v>
      </c>
      <c r="AG66" s="9">
        <f t="shared" si="17"/>
        <v>0</v>
      </c>
    </row>
    <row r="67" spans="1:33" x14ac:dyDescent="0.25">
      <c r="A67" s="10" t="s">
        <v>29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  <c r="T67" s="11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</row>
    <row r="68" spans="1:33" x14ac:dyDescent="0.25">
      <c r="A68" s="12" t="s">
        <v>30</v>
      </c>
      <c r="B68" s="13">
        <v>0</v>
      </c>
      <c r="C68" s="13">
        <v>0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</row>
    <row r="69" spans="1:33" x14ac:dyDescent="0.25">
      <c r="A69" s="14" t="s">
        <v>24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 spans="1:33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 spans="1:33" x14ac:dyDescent="0.25">
      <c r="A71" s="8" t="s">
        <v>7</v>
      </c>
      <c r="B71" s="9">
        <f t="shared" ref="B71:AG73" si="18">IF(B66=0,0,100*B66/B12)</f>
        <v>0</v>
      </c>
      <c r="C71" s="9">
        <f t="shared" si="18"/>
        <v>0</v>
      </c>
      <c r="D71" s="9">
        <f t="shared" si="18"/>
        <v>0</v>
      </c>
      <c r="E71" s="9">
        <f t="shared" si="18"/>
        <v>0</v>
      </c>
      <c r="F71" s="9">
        <f t="shared" si="18"/>
        <v>0</v>
      </c>
      <c r="G71" s="9">
        <f t="shared" si="18"/>
        <v>0</v>
      </c>
      <c r="H71" s="9">
        <f t="shared" si="18"/>
        <v>0</v>
      </c>
      <c r="I71" s="9">
        <f t="shared" si="18"/>
        <v>0</v>
      </c>
      <c r="J71" s="9">
        <f t="shared" si="18"/>
        <v>0</v>
      </c>
      <c r="K71" s="9">
        <f t="shared" si="18"/>
        <v>0</v>
      </c>
      <c r="L71" s="9">
        <f t="shared" si="18"/>
        <v>0</v>
      </c>
      <c r="M71" s="9">
        <f t="shared" si="18"/>
        <v>0</v>
      </c>
      <c r="N71" s="9">
        <f t="shared" si="18"/>
        <v>0</v>
      </c>
      <c r="O71" s="9">
        <f t="shared" si="18"/>
        <v>0</v>
      </c>
      <c r="P71" s="9">
        <f t="shared" si="18"/>
        <v>0</v>
      </c>
      <c r="Q71" s="9">
        <f t="shared" si="18"/>
        <v>0</v>
      </c>
      <c r="R71" s="9">
        <f t="shared" si="18"/>
        <v>0</v>
      </c>
      <c r="S71" s="9">
        <f t="shared" si="18"/>
        <v>0</v>
      </c>
      <c r="T71" s="9">
        <f t="shared" si="18"/>
        <v>0</v>
      </c>
      <c r="U71" s="9">
        <f t="shared" si="18"/>
        <v>0</v>
      </c>
      <c r="V71" s="9">
        <f t="shared" si="18"/>
        <v>0</v>
      </c>
      <c r="W71" s="9">
        <f t="shared" si="18"/>
        <v>0</v>
      </c>
      <c r="X71" s="9">
        <f t="shared" si="18"/>
        <v>0</v>
      </c>
      <c r="Y71" s="9">
        <f t="shared" si="18"/>
        <v>0</v>
      </c>
      <c r="Z71" s="9">
        <f t="shared" si="18"/>
        <v>0</v>
      </c>
      <c r="AA71" s="9">
        <f t="shared" si="18"/>
        <v>0</v>
      </c>
      <c r="AB71" s="9">
        <f t="shared" si="18"/>
        <v>0</v>
      </c>
      <c r="AC71" s="9">
        <f t="shared" si="18"/>
        <v>0</v>
      </c>
      <c r="AD71" s="9">
        <f t="shared" si="18"/>
        <v>0</v>
      </c>
      <c r="AE71" s="9">
        <f t="shared" si="18"/>
        <v>0</v>
      </c>
      <c r="AF71" s="9">
        <f t="shared" si="18"/>
        <v>0</v>
      </c>
      <c r="AG71" s="9">
        <f t="shared" si="18"/>
        <v>0</v>
      </c>
    </row>
    <row r="72" spans="1:33" x14ac:dyDescent="0.25">
      <c r="A72" s="10" t="s">
        <v>29</v>
      </c>
      <c r="B72" s="11">
        <f t="shared" si="18"/>
        <v>0</v>
      </c>
      <c r="C72" s="11">
        <f t="shared" si="18"/>
        <v>0</v>
      </c>
      <c r="D72" s="11">
        <f t="shared" si="18"/>
        <v>0</v>
      </c>
      <c r="E72" s="11">
        <f t="shared" si="18"/>
        <v>0</v>
      </c>
      <c r="F72" s="11">
        <f t="shared" si="18"/>
        <v>0</v>
      </c>
      <c r="G72" s="11">
        <f t="shared" si="18"/>
        <v>0</v>
      </c>
      <c r="H72" s="11">
        <f t="shared" si="18"/>
        <v>0</v>
      </c>
      <c r="I72" s="11">
        <f t="shared" si="18"/>
        <v>0</v>
      </c>
      <c r="J72" s="11">
        <f t="shared" si="18"/>
        <v>0</v>
      </c>
      <c r="K72" s="11">
        <f t="shared" si="18"/>
        <v>0</v>
      </c>
      <c r="L72" s="11">
        <f t="shared" si="18"/>
        <v>0</v>
      </c>
      <c r="M72" s="11">
        <f t="shared" si="18"/>
        <v>0</v>
      </c>
      <c r="N72" s="11">
        <f t="shared" si="18"/>
        <v>0</v>
      </c>
      <c r="O72" s="11">
        <f t="shared" si="18"/>
        <v>0</v>
      </c>
      <c r="P72" s="11">
        <f t="shared" si="18"/>
        <v>0</v>
      </c>
      <c r="Q72" s="11">
        <f t="shared" si="18"/>
        <v>0</v>
      </c>
      <c r="R72" s="11">
        <f t="shared" si="18"/>
        <v>0</v>
      </c>
      <c r="S72" s="11">
        <f t="shared" si="18"/>
        <v>0</v>
      </c>
      <c r="T72" s="11">
        <f t="shared" si="18"/>
        <v>0</v>
      </c>
      <c r="U72" s="11">
        <f t="shared" si="18"/>
        <v>0</v>
      </c>
      <c r="V72" s="11">
        <f t="shared" si="18"/>
        <v>0</v>
      </c>
      <c r="W72" s="11">
        <f t="shared" si="18"/>
        <v>0</v>
      </c>
      <c r="X72" s="11">
        <f t="shared" si="18"/>
        <v>0</v>
      </c>
      <c r="Y72" s="11">
        <f t="shared" si="18"/>
        <v>0</v>
      </c>
      <c r="Z72" s="11">
        <f t="shared" si="18"/>
        <v>0</v>
      </c>
      <c r="AA72" s="11">
        <f t="shared" si="18"/>
        <v>0</v>
      </c>
      <c r="AB72" s="11">
        <f t="shared" si="18"/>
        <v>0</v>
      </c>
      <c r="AC72" s="11">
        <f t="shared" si="18"/>
        <v>0</v>
      </c>
      <c r="AD72" s="11">
        <f t="shared" si="18"/>
        <v>0</v>
      </c>
      <c r="AE72" s="11">
        <f t="shared" si="18"/>
        <v>0</v>
      </c>
      <c r="AF72" s="11">
        <f t="shared" si="18"/>
        <v>0</v>
      </c>
      <c r="AG72" s="11">
        <f t="shared" si="18"/>
        <v>0</v>
      </c>
    </row>
    <row r="73" spans="1:33" x14ac:dyDescent="0.25">
      <c r="A73" s="12" t="s">
        <v>30</v>
      </c>
      <c r="B73" s="13">
        <f t="shared" si="18"/>
        <v>0</v>
      </c>
      <c r="C73" s="13">
        <f t="shared" si="18"/>
        <v>0</v>
      </c>
      <c r="D73" s="13">
        <f t="shared" si="18"/>
        <v>0</v>
      </c>
      <c r="E73" s="13">
        <f t="shared" si="18"/>
        <v>0</v>
      </c>
      <c r="F73" s="13">
        <f t="shared" si="18"/>
        <v>0</v>
      </c>
      <c r="G73" s="13">
        <f t="shared" si="18"/>
        <v>0</v>
      </c>
      <c r="H73" s="13">
        <f t="shared" si="18"/>
        <v>0</v>
      </c>
      <c r="I73" s="13">
        <f t="shared" si="18"/>
        <v>0</v>
      </c>
      <c r="J73" s="13">
        <f t="shared" si="18"/>
        <v>0</v>
      </c>
      <c r="K73" s="13">
        <f t="shared" si="18"/>
        <v>0</v>
      </c>
      <c r="L73" s="13">
        <f t="shared" si="18"/>
        <v>0</v>
      </c>
      <c r="M73" s="13">
        <f t="shared" si="18"/>
        <v>0</v>
      </c>
      <c r="N73" s="13">
        <f t="shared" si="18"/>
        <v>0</v>
      </c>
      <c r="O73" s="13">
        <f t="shared" si="18"/>
        <v>0</v>
      </c>
      <c r="P73" s="13">
        <f t="shared" si="18"/>
        <v>0</v>
      </c>
      <c r="Q73" s="13">
        <f t="shared" si="18"/>
        <v>0</v>
      </c>
      <c r="R73" s="13">
        <f t="shared" si="18"/>
        <v>0</v>
      </c>
      <c r="S73" s="13">
        <f t="shared" si="18"/>
        <v>0</v>
      </c>
      <c r="T73" s="13">
        <f t="shared" si="18"/>
        <v>0</v>
      </c>
      <c r="U73" s="13">
        <f t="shared" si="18"/>
        <v>0</v>
      </c>
      <c r="V73" s="13">
        <f t="shared" si="18"/>
        <v>0</v>
      </c>
      <c r="W73" s="13">
        <f t="shared" si="18"/>
        <v>0</v>
      </c>
      <c r="X73" s="13">
        <f t="shared" si="18"/>
        <v>0</v>
      </c>
      <c r="Y73" s="13">
        <f t="shared" si="18"/>
        <v>0</v>
      </c>
      <c r="Z73" s="13">
        <f t="shared" si="18"/>
        <v>0</v>
      </c>
      <c r="AA73" s="13">
        <f t="shared" si="18"/>
        <v>0</v>
      </c>
      <c r="AB73" s="13">
        <f t="shared" si="18"/>
        <v>0</v>
      </c>
      <c r="AC73" s="13">
        <f t="shared" si="18"/>
        <v>0</v>
      </c>
      <c r="AD73" s="13">
        <f t="shared" si="18"/>
        <v>0</v>
      </c>
      <c r="AE73" s="13">
        <f t="shared" si="18"/>
        <v>0</v>
      </c>
      <c r="AF73" s="13">
        <f t="shared" si="18"/>
        <v>0</v>
      </c>
      <c r="AG73" s="13">
        <f t="shared" si="18"/>
        <v>0</v>
      </c>
    </row>
    <row r="74" spans="1:33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 spans="1:33" x14ac:dyDescent="0.25">
      <c r="A75" s="8" t="s">
        <v>19</v>
      </c>
      <c r="B75" s="21">
        <f t="shared" ref="B75:AG77" si="19">IF(B66=0,0,1000*B66/B3)</f>
        <v>0</v>
      </c>
      <c r="C75" s="21">
        <f t="shared" si="19"/>
        <v>0</v>
      </c>
      <c r="D75" s="21">
        <f t="shared" si="19"/>
        <v>0</v>
      </c>
      <c r="E75" s="21">
        <f t="shared" si="19"/>
        <v>0</v>
      </c>
      <c r="F75" s="21">
        <f t="shared" si="19"/>
        <v>0</v>
      </c>
      <c r="G75" s="21">
        <f t="shared" si="19"/>
        <v>0</v>
      </c>
      <c r="H75" s="21">
        <f t="shared" si="19"/>
        <v>0</v>
      </c>
      <c r="I75" s="21">
        <f t="shared" si="19"/>
        <v>0</v>
      </c>
      <c r="J75" s="21">
        <f t="shared" si="19"/>
        <v>0</v>
      </c>
      <c r="K75" s="21">
        <f t="shared" si="19"/>
        <v>0</v>
      </c>
      <c r="L75" s="21">
        <f t="shared" si="19"/>
        <v>0</v>
      </c>
      <c r="M75" s="21">
        <f t="shared" si="19"/>
        <v>0</v>
      </c>
      <c r="N75" s="21">
        <f t="shared" si="19"/>
        <v>0</v>
      </c>
      <c r="O75" s="21">
        <f t="shared" si="19"/>
        <v>0</v>
      </c>
      <c r="P75" s="21">
        <f t="shared" si="19"/>
        <v>0</v>
      </c>
      <c r="Q75" s="21">
        <f t="shared" si="19"/>
        <v>0</v>
      </c>
      <c r="R75" s="21">
        <f t="shared" si="19"/>
        <v>0</v>
      </c>
      <c r="S75" s="21">
        <f t="shared" si="19"/>
        <v>0</v>
      </c>
      <c r="T75" s="21">
        <f t="shared" si="19"/>
        <v>0</v>
      </c>
      <c r="U75" s="21">
        <f t="shared" si="19"/>
        <v>0</v>
      </c>
      <c r="V75" s="21">
        <f t="shared" si="19"/>
        <v>0</v>
      </c>
      <c r="W75" s="21">
        <f t="shared" si="19"/>
        <v>0</v>
      </c>
      <c r="X75" s="21">
        <f t="shared" si="19"/>
        <v>0</v>
      </c>
      <c r="Y75" s="21">
        <f t="shared" si="19"/>
        <v>0</v>
      </c>
      <c r="Z75" s="21">
        <f t="shared" si="19"/>
        <v>0</v>
      </c>
      <c r="AA75" s="21">
        <f t="shared" si="19"/>
        <v>0</v>
      </c>
      <c r="AB75" s="21">
        <f t="shared" si="19"/>
        <v>0</v>
      </c>
      <c r="AC75" s="21">
        <f t="shared" si="19"/>
        <v>0</v>
      </c>
      <c r="AD75" s="21">
        <f t="shared" si="19"/>
        <v>0</v>
      </c>
      <c r="AE75" s="21">
        <f t="shared" si="19"/>
        <v>0</v>
      </c>
      <c r="AF75" s="21">
        <f t="shared" si="19"/>
        <v>0</v>
      </c>
      <c r="AG75" s="21">
        <f t="shared" si="19"/>
        <v>0</v>
      </c>
    </row>
    <row r="76" spans="1:33" x14ac:dyDescent="0.25">
      <c r="A76" s="10" t="s">
        <v>29</v>
      </c>
      <c r="B76" s="22">
        <f t="shared" si="19"/>
        <v>0</v>
      </c>
      <c r="C76" s="22">
        <f t="shared" si="19"/>
        <v>0</v>
      </c>
      <c r="D76" s="22">
        <f t="shared" si="19"/>
        <v>0</v>
      </c>
      <c r="E76" s="22">
        <f t="shared" si="19"/>
        <v>0</v>
      </c>
      <c r="F76" s="22">
        <f t="shared" si="19"/>
        <v>0</v>
      </c>
      <c r="G76" s="22">
        <f t="shared" si="19"/>
        <v>0</v>
      </c>
      <c r="H76" s="22">
        <f t="shared" si="19"/>
        <v>0</v>
      </c>
      <c r="I76" s="22">
        <f t="shared" si="19"/>
        <v>0</v>
      </c>
      <c r="J76" s="22">
        <f t="shared" si="19"/>
        <v>0</v>
      </c>
      <c r="K76" s="22">
        <f t="shared" si="19"/>
        <v>0</v>
      </c>
      <c r="L76" s="22">
        <f t="shared" si="19"/>
        <v>0</v>
      </c>
      <c r="M76" s="22">
        <f t="shared" si="19"/>
        <v>0</v>
      </c>
      <c r="N76" s="22">
        <f t="shared" si="19"/>
        <v>0</v>
      </c>
      <c r="O76" s="22">
        <f t="shared" si="19"/>
        <v>0</v>
      </c>
      <c r="P76" s="22">
        <f t="shared" si="19"/>
        <v>0</v>
      </c>
      <c r="Q76" s="22">
        <f t="shared" si="19"/>
        <v>0</v>
      </c>
      <c r="R76" s="22">
        <f t="shared" si="19"/>
        <v>0</v>
      </c>
      <c r="S76" s="22">
        <f t="shared" si="19"/>
        <v>0</v>
      </c>
      <c r="T76" s="22">
        <f t="shared" si="19"/>
        <v>0</v>
      </c>
      <c r="U76" s="22">
        <f t="shared" si="19"/>
        <v>0</v>
      </c>
      <c r="V76" s="22">
        <f t="shared" si="19"/>
        <v>0</v>
      </c>
      <c r="W76" s="22">
        <f t="shared" si="19"/>
        <v>0</v>
      </c>
      <c r="X76" s="22">
        <f t="shared" si="19"/>
        <v>0</v>
      </c>
      <c r="Y76" s="22">
        <f t="shared" si="19"/>
        <v>0</v>
      </c>
      <c r="Z76" s="22">
        <f t="shared" si="19"/>
        <v>0</v>
      </c>
      <c r="AA76" s="22">
        <f t="shared" si="19"/>
        <v>0</v>
      </c>
      <c r="AB76" s="22">
        <f t="shared" si="19"/>
        <v>0</v>
      </c>
      <c r="AC76" s="22">
        <f t="shared" si="19"/>
        <v>0</v>
      </c>
      <c r="AD76" s="22">
        <f t="shared" si="19"/>
        <v>0</v>
      </c>
      <c r="AE76" s="22">
        <f t="shared" si="19"/>
        <v>0</v>
      </c>
      <c r="AF76" s="22">
        <f t="shared" si="19"/>
        <v>0</v>
      </c>
      <c r="AG76" s="22">
        <f t="shared" si="19"/>
        <v>0</v>
      </c>
    </row>
    <row r="77" spans="1:33" x14ac:dyDescent="0.25">
      <c r="A77" s="12" t="s">
        <v>30</v>
      </c>
      <c r="B77" s="23">
        <f t="shared" si="19"/>
        <v>0</v>
      </c>
      <c r="C77" s="23">
        <f t="shared" si="19"/>
        <v>0</v>
      </c>
      <c r="D77" s="23">
        <f t="shared" si="19"/>
        <v>0</v>
      </c>
      <c r="E77" s="23">
        <f t="shared" si="19"/>
        <v>0</v>
      </c>
      <c r="F77" s="23">
        <f t="shared" si="19"/>
        <v>0</v>
      </c>
      <c r="G77" s="23">
        <f t="shared" si="19"/>
        <v>0</v>
      </c>
      <c r="H77" s="23">
        <f t="shared" si="19"/>
        <v>0</v>
      </c>
      <c r="I77" s="23">
        <f t="shared" si="19"/>
        <v>0</v>
      </c>
      <c r="J77" s="23">
        <f t="shared" si="19"/>
        <v>0</v>
      </c>
      <c r="K77" s="23">
        <f t="shared" si="19"/>
        <v>0</v>
      </c>
      <c r="L77" s="23">
        <f t="shared" si="19"/>
        <v>0</v>
      </c>
      <c r="M77" s="23">
        <f t="shared" si="19"/>
        <v>0</v>
      </c>
      <c r="N77" s="23">
        <f t="shared" si="19"/>
        <v>0</v>
      </c>
      <c r="O77" s="23">
        <f t="shared" si="19"/>
        <v>0</v>
      </c>
      <c r="P77" s="23">
        <f t="shared" si="19"/>
        <v>0</v>
      </c>
      <c r="Q77" s="23">
        <f t="shared" si="19"/>
        <v>0</v>
      </c>
      <c r="R77" s="23">
        <f t="shared" si="19"/>
        <v>0</v>
      </c>
      <c r="S77" s="23">
        <f t="shared" si="19"/>
        <v>0</v>
      </c>
      <c r="T77" s="23">
        <f t="shared" si="19"/>
        <v>0</v>
      </c>
      <c r="U77" s="23">
        <f t="shared" si="19"/>
        <v>0</v>
      </c>
      <c r="V77" s="23">
        <f t="shared" si="19"/>
        <v>0</v>
      </c>
      <c r="W77" s="23">
        <f t="shared" si="19"/>
        <v>0</v>
      </c>
      <c r="X77" s="23">
        <f t="shared" si="19"/>
        <v>0</v>
      </c>
      <c r="Y77" s="23">
        <f t="shared" si="19"/>
        <v>0</v>
      </c>
      <c r="Z77" s="23">
        <f t="shared" si="19"/>
        <v>0</v>
      </c>
      <c r="AA77" s="23">
        <f t="shared" si="19"/>
        <v>0</v>
      </c>
      <c r="AB77" s="23">
        <f t="shared" si="19"/>
        <v>0</v>
      </c>
      <c r="AC77" s="23">
        <f t="shared" si="19"/>
        <v>0</v>
      </c>
      <c r="AD77" s="23">
        <f t="shared" si="19"/>
        <v>0</v>
      </c>
      <c r="AE77" s="23">
        <f t="shared" si="19"/>
        <v>0</v>
      </c>
      <c r="AF77" s="23">
        <f t="shared" si="19"/>
        <v>0</v>
      </c>
      <c r="AG77" s="23">
        <f t="shared" si="19"/>
        <v>0</v>
      </c>
    </row>
    <row r="78" spans="1:33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spans="1:33" x14ac:dyDescent="0.25">
      <c r="A79" s="8" t="s">
        <v>8</v>
      </c>
      <c r="B79" s="36">
        <f t="shared" ref="B79:AG81" si="20">IF(B66=0,0,B66/B$66)</f>
        <v>0</v>
      </c>
      <c r="C79" s="36">
        <f t="shared" si="20"/>
        <v>0</v>
      </c>
      <c r="D79" s="36">
        <f t="shared" si="20"/>
        <v>0</v>
      </c>
      <c r="E79" s="36">
        <f t="shared" si="20"/>
        <v>0</v>
      </c>
      <c r="F79" s="36">
        <f t="shared" si="20"/>
        <v>0</v>
      </c>
      <c r="G79" s="36">
        <f t="shared" si="20"/>
        <v>0</v>
      </c>
      <c r="H79" s="36">
        <f t="shared" si="20"/>
        <v>0</v>
      </c>
      <c r="I79" s="36">
        <f t="shared" si="20"/>
        <v>0</v>
      </c>
      <c r="J79" s="36">
        <f t="shared" si="20"/>
        <v>0</v>
      </c>
      <c r="K79" s="36">
        <f t="shared" si="20"/>
        <v>0</v>
      </c>
      <c r="L79" s="36">
        <f t="shared" si="20"/>
        <v>0</v>
      </c>
      <c r="M79" s="36">
        <f t="shared" si="20"/>
        <v>0</v>
      </c>
      <c r="N79" s="36">
        <f t="shared" si="20"/>
        <v>0</v>
      </c>
      <c r="O79" s="36">
        <f t="shared" si="20"/>
        <v>0</v>
      </c>
      <c r="P79" s="36">
        <f t="shared" si="20"/>
        <v>0</v>
      </c>
      <c r="Q79" s="36">
        <f t="shared" si="20"/>
        <v>0</v>
      </c>
      <c r="R79" s="36">
        <f t="shared" si="20"/>
        <v>0</v>
      </c>
      <c r="S79" s="36">
        <f t="shared" si="20"/>
        <v>0</v>
      </c>
      <c r="T79" s="36">
        <f t="shared" si="20"/>
        <v>0</v>
      </c>
      <c r="U79" s="36">
        <f t="shared" si="20"/>
        <v>0</v>
      </c>
      <c r="V79" s="36">
        <f t="shared" si="20"/>
        <v>0</v>
      </c>
      <c r="W79" s="36">
        <f t="shared" si="20"/>
        <v>0</v>
      </c>
      <c r="X79" s="36">
        <f t="shared" si="20"/>
        <v>0</v>
      </c>
      <c r="Y79" s="36">
        <f t="shared" si="20"/>
        <v>0</v>
      </c>
      <c r="Z79" s="36">
        <f t="shared" si="20"/>
        <v>0</v>
      </c>
      <c r="AA79" s="36">
        <f t="shared" si="20"/>
        <v>0</v>
      </c>
      <c r="AB79" s="36">
        <f t="shared" si="20"/>
        <v>0</v>
      </c>
      <c r="AC79" s="36">
        <f t="shared" si="20"/>
        <v>0</v>
      </c>
      <c r="AD79" s="36">
        <f t="shared" si="20"/>
        <v>0</v>
      </c>
      <c r="AE79" s="36">
        <f t="shared" si="20"/>
        <v>0</v>
      </c>
      <c r="AF79" s="36">
        <f t="shared" si="20"/>
        <v>0</v>
      </c>
      <c r="AG79" s="36">
        <f t="shared" si="20"/>
        <v>0</v>
      </c>
    </row>
    <row r="80" spans="1:33" x14ac:dyDescent="0.25">
      <c r="A80" s="10" t="s">
        <v>29</v>
      </c>
      <c r="B80" s="37">
        <f t="shared" si="20"/>
        <v>0</v>
      </c>
      <c r="C80" s="37">
        <f t="shared" si="20"/>
        <v>0</v>
      </c>
      <c r="D80" s="37">
        <f t="shared" si="20"/>
        <v>0</v>
      </c>
      <c r="E80" s="37">
        <f t="shared" si="20"/>
        <v>0</v>
      </c>
      <c r="F80" s="37">
        <f t="shared" si="20"/>
        <v>0</v>
      </c>
      <c r="G80" s="37">
        <f t="shared" si="20"/>
        <v>0</v>
      </c>
      <c r="H80" s="37">
        <f t="shared" si="20"/>
        <v>0</v>
      </c>
      <c r="I80" s="37">
        <f t="shared" si="20"/>
        <v>0</v>
      </c>
      <c r="J80" s="37">
        <f t="shared" si="20"/>
        <v>0</v>
      </c>
      <c r="K80" s="37">
        <f t="shared" si="20"/>
        <v>0</v>
      </c>
      <c r="L80" s="37">
        <f t="shared" si="20"/>
        <v>0</v>
      </c>
      <c r="M80" s="37">
        <f t="shared" si="20"/>
        <v>0</v>
      </c>
      <c r="N80" s="37">
        <f t="shared" si="20"/>
        <v>0</v>
      </c>
      <c r="O80" s="37">
        <f t="shared" si="20"/>
        <v>0</v>
      </c>
      <c r="P80" s="37">
        <f t="shared" si="20"/>
        <v>0</v>
      </c>
      <c r="Q80" s="37">
        <f t="shared" si="20"/>
        <v>0</v>
      </c>
      <c r="R80" s="37">
        <f t="shared" si="20"/>
        <v>0</v>
      </c>
      <c r="S80" s="37">
        <f t="shared" si="20"/>
        <v>0</v>
      </c>
      <c r="T80" s="37">
        <f t="shared" si="20"/>
        <v>0</v>
      </c>
      <c r="U80" s="37">
        <f t="shared" si="20"/>
        <v>0</v>
      </c>
      <c r="V80" s="37">
        <f t="shared" si="20"/>
        <v>0</v>
      </c>
      <c r="W80" s="37">
        <f t="shared" si="20"/>
        <v>0</v>
      </c>
      <c r="X80" s="37">
        <f t="shared" si="20"/>
        <v>0</v>
      </c>
      <c r="Y80" s="37">
        <f t="shared" si="20"/>
        <v>0</v>
      </c>
      <c r="Z80" s="37">
        <f t="shared" si="20"/>
        <v>0</v>
      </c>
      <c r="AA80" s="37">
        <f t="shared" si="20"/>
        <v>0</v>
      </c>
      <c r="AB80" s="37">
        <f t="shared" si="20"/>
        <v>0</v>
      </c>
      <c r="AC80" s="37">
        <f t="shared" si="20"/>
        <v>0</v>
      </c>
      <c r="AD80" s="37">
        <f t="shared" si="20"/>
        <v>0</v>
      </c>
      <c r="AE80" s="37">
        <f t="shared" si="20"/>
        <v>0</v>
      </c>
      <c r="AF80" s="37">
        <f t="shared" si="20"/>
        <v>0</v>
      </c>
      <c r="AG80" s="37">
        <f t="shared" si="20"/>
        <v>0</v>
      </c>
    </row>
    <row r="81" spans="1:33" x14ac:dyDescent="0.25">
      <c r="A81" s="12" t="s">
        <v>30</v>
      </c>
      <c r="B81" s="38">
        <f t="shared" si="20"/>
        <v>0</v>
      </c>
      <c r="C81" s="38">
        <f t="shared" si="20"/>
        <v>0</v>
      </c>
      <c r="D81" s="38">
        <f t="shared" si="20"/>
        <v>0</v>
      </c>
      <c r="E81" s="38">
        <f t="shared" si="20"/>
        <v>0</v>
      </c>
      <c r="F81" s="38">
        <f t="shared" si="20"/>
        <v>0</v>
      </c>
      <c r="G81" s="38">
        <f t="shared" si="20"/>
        <v>0</v>
      </c>
      <c r="H81" s="38">
        <f t="shared" si="20"/>
        <v>0</v>
      </c>
      <c r="I81" s="38">
        <f t="shared" si="20"/>
        <v>0</v>
      </c>
      <c r="J81" s="38">
        <f t="shared" si="20"/>
        <v>0</v>
      </c>
      <c r="K81" s="38">
        <f t="shared" si="20"/>
        <v>0</v>
      </c>
      <c r="L81" s="38">
        <f t="shared" si="20"/>
        <v>0</v>
      </c>
      <c r="M81" s="38">
        <f t="shared" si="20"/>
        <v>0</v>
      </c>
      <c r="N81" s="38">
        <f t="shared" si="20"/>
        <v>0</v>
      </c>
      <c r="O81" s="38">
        <f t="shared" si="20"/>
        <v>0</v>
      </c>
      <c r="P81" s="38">
        <f t="shared" si="20"/>
        <v>0</v>
      </c>
      <c r="Q81" s="38">
        <f t="shared" si="20"/>
        <v>0</v>
      </c>
      <c r="R81" s="38">
        <f t="shared" si="20"/>
        <v>0</v>
      </c>
      <c r="S81" s="38">
        <f t="shared" si="20"/>
        <v>0</v>
      </c>
      <c r="T81" s="38">
        <f t="shared" si="20"/>
        <v>0</v>
      </c>
      <c r="U81" s="38">
        <f t="shared" si="20"/>
        <v>0</v>
      </c>
      <c r="V81" s="38">
        <f t="shared" si="20"/>
        <v>0</v>
      </c>
      <c r="W81" s="38">
        <f t="shared" si="20"/>
        <v>0</v>
      </c>
      <c r="X81" s="38">
        <f t="shared" si="20"/>
        <v>0</v>
      </c>
      <c r="Y81" s="38">
        <f t="shared" si="20"/>
        <v>0</v>
      </c>
      <c r="Z81" s="38">
        <f t="shared" si="20"/>
        <v>0</v>
      </c>
      <c r="AA81" s="38">
        <f t="shared" si="20"/>
        <v>0</v>
      </c>
      <c r="AB81" s="38">
        <f t="shared" si="20"/>
        <v>0</v>
      </c>
      <c r="AC81" s="38">
        <f t="shared" si="20"/>
        <v>0</v>
      </c>
      <c r="AD81" s="38">
        <f t="shared" si="20"/>
        <v>0</v>
      </c>
      <c r="AE81" s="38">
        <f t="shared" si="20"/>
        <v>0</v>
      </c>
      <c r="AF81" s="38">
        <f t="shared" si="20"/>
        <v>0</v>
      </c>
      <c r="AG81" s="38">
        <f t="shared" si="20"/>
        <v>0</v>
      </c>
    </row>
    <row r="82" spans="1:33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 spans="1:33" x14ac:dyDescent="0.25">
      <c r="A83" s="8" t="s">
        <v>26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>
        <f>SUM(AD84:AD85)</f>
        <v>0</v>
      </c>
      <c r="AE83" s="9">
        <f t="shared" ref="AE83:AG83" si="21">SUM(AE84:AE85)</f>
        <v>0</v>
      </c>
      <c r="AF83" s="9">
        <f t="shared" si="21"/>
        <v>0</v>
      </c>
      <c r="AG83" s="9">
        <f t="shared" si="21"/>
        <v>0</v>
      </c>
    </row>
    <row r="84" spans="1:33" x14ac:dyDescent="0.25">
      <c r="A84" s="10" t="s">
        <v>29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>
        <v>0</v>
      </c>
      <c r="AE84" s="11">
        <v>0</v>
      </c>
      <c r="AF84" s="11">
        <v>0</v>
      </c>
      <c r="AG84" s="11">
        <v>0</v>
      </c>
    </row>
    <row r="85" spans="1:33" x14ac:dyDescent="0.25">
      <c r="A85" s="12" t="s">
        <v>30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>
        <v>0</v>
      </c>
      <c r="AE85" s="13">
        <v>0</v>
      </c>
      <c r="AF85" s="13">
        <v>0</v>
      </c>
      <c r="AG85" s="13">
        <v>0</v>
      </c>
    </row>
    <row r="86" spans="1:33" x14ac:dyDescent="0.25">
      <c r="A86" s="14" t="s">
        <v>36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spans="1:33" x14ac:dyDescent="0.25">
      <c r="A87" s="14" t="s">
        <v>28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spans="1:33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spans="1:33" x14ac:dyDescent="0.25">
      <c r="A89" s="8" t="s">
        <v>69</v>
      </c>
      <c r="B89" s="9">
        <v>64.576549999999997</v>
      </c>
      <c r="C89" s="9">
        <v>56.763590000000001</v>
      </c>
      <c r="D89" s="9">
        <v>53.610840000000003</v>
      </c>
      <c r="E89" s="9">
        <v>44.125689999999999</v>
      </c>
      <c r="F89" s="9">
        <v>42.123489999999997</v>
      </c>
      <c r="G89" s="9">
        <v>56.326740000000001</v>
      </c>
      <c r="H89" s="9">
        <v>48.439630000000001</v>
      </c>
      <c r="I89" s="9">
        <v>28.831440000000001</v>
      </c>
      <c r="J89" s="9">
        <v>40.166089999999997</v>
      </c>
      <c r="K89" s="9">
        <v>8.5402500000000003</v>
      </c>
      <c r="L89" s="9">
        <v>0</v>
      </c>
      <c r="M89" s="9">
        <v>26.16685</v>
      </c>
      <c r="N89" s="9">
        <v>28.428909999999998</v>
      </c>
      <c r="O89" s="9">
        <v>21.277249999999999</v>
      </c>
      <c r="P89" s="9">
        <v>8.2823499999999992</v>
      </c>
      <c r="Q89" s="9">
        <v>0.66524000000000005</v>
      </c>
      <c r="R89" s="9">
        <v>29.643750000000001</v>
      </c>
      <c r="S89" s="9">
        <v>31.707989999999999</v>
      </c>
      <c r="T89" s="9">
        <v>33.860109999999999</v>
      </c>
      <c r="U89" s="9">
        <v>31.024730000000002</v>
      </c>
      <c r="V89" s="9">
        <v>32.691949999999999</v>
      </c>
      <c r="W89" s="9">
        <v>28.463740000000001</v>
      </c>
      <c r="X89" s="9">
        <v>9.1112099999999998</v>
      </c>
      <c r="Y89" s="9">
        <v>12.61435</v>
      </c>
      <c r="Z89" s="9">
        <v>14.25601</v>
      </c>
      <c r="AA89" s="9">
        <v>21.887360000000001</v>
      </c>
      <c r="AB89" s="9">
        <v>18.75385</v>
      </c>
      <c r="AC89" s="9">
        <v>18.473199999999999</v>
      </c>
      <c r="AD89" s="9">
        <v>10.868449999999999</v>
      </c>
      <c r="AE89" s="9">
        <v>15.793670000000001</v>
      </c>
      <c r="AF89" s="9">
        <v>14.838699999999999</v>
      </c>
      <c r="AG89" s="9">
        <v>17.093029999999999</v>
      </c>
    </row>
    <row r="90" spans="1:33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 spans="1:33" x14ac:dyDescent="0.25">
      <c r="A91" s="8" t="s">
        <v>70</v>
      </c>
      <c r="B91" s="9">
        <f>B89-B$66</f>
        <v>64.576549999999997</v>
      </c>
      <c r="C91" s="9">
        <f t="shared" ref="C91:AG91" si="22">C89-C$66</f>
        <v>56.763590000000001</v>
      </c>
      <c r="D91" s="9">
        <f t="shared" si="22"/>
        <v>53.610840000000003</v>
      </c>
      <c r="E91" s="9">
        <f t="shared" si="22"/>
        <v>44.125689999999999</v>
      </c>
      <c r="F91" s="9">
        <f t="shared" si="22"/>
        <v>42.123489999999997</v>
      </c>
      <c r="G91" s="9">
        <f t="shared" si="22"/>
        <v>56.326740000000001</v>
      </c>
      <c r="H91" s="9">
        <f t="shared" si="22"/>
        <v>48.439630000000001</v>
      </c>
      <c r="I91" s="9">
        <f t="shared" si="22"/>
        <v>28.831440000000001</v>
      </c>
      <c r="J91" s="9">
        <f t="shared" si="22"/>
        <v>40.166089999999997</v>
      </c>
      <c r="K91" s="9">
        <f t="shared" si="22"/>
        <v>8.5402500000000003</v>
      </c>
      <c r="L91" s="9">
        <f t="shared" si="22"/>
        <v>0</v>
      </c>
      <c r="M91" s="9">
        <f t="shared" si="22"/>
        <v>26.16685</v>
      </c>
      <c r="N91" s="9">
        <f t="shared" si="22"/>
        <v>28.428909999999998</v>
      </c>
      <c r="O91" s="9">
        <f t="shared" si="22"/>
        <v>21.277249999999999</v>
      </c>
      <c r="P91" s="9">
        <f t="shared" si="22"/>
        <v>8.2823499999999992</v>
      </c>
      <c r="Q91" s="9">
        <f t="shared" si="22"/>
        <v>0.66524000000000005</v>
      </c>
      <c r="R91" s="9">
        <f t="shared" si="22"/>
        <v>29.643750000000001</v>
      </c>
      <c r="S91" s="9">
        <f t="shared" si="22"/>
        <v>31.707989999999999</v>
      </c>
      <c r="T91" s="9">
        <f t="shared" si="22"/>
        <v>33.860109999999999</v>
      </c>
      <c r="U91" s="9">
        <f t="shared" si="22"/>
        <v>31.024730000000002</v>
      </c>
      <c r="V91" s="9">
        <f t="shared" si="22"/>
        <v>32.691949999999999</v>
      </c>
      <c r="W91" s="9">
        <f t="shared" si="22"/>
        <v>28.463740000000001</v>
      </c>
      <c r="X91" s="9">
        <f t="shared" si="22"/>
        <v>9.1112099999999998</v>
      </c>
      <c r="Y91" s="9">
        <f t="shared" si="22"/>
        <v>12.61435</v>
      </c>
      <c r="Z91" s="9">
        <f t="shared" si="22"/>
        <v>14.25601</v>
      </c>
      <c r="AA91" s="9">
        <f t="shared" si="22"/>
        <v>21.887360000000001</v>
      </c>
      <c r="AB91" s="9">
        <f t="shared" si="22"/>
        <v>18.75385</v>
      </c>
      <c r="AC91" s="9">
        <f t="shared" si="22"/>
        <v>18.473199999999999</v>
      </c>
      <c r="AD91" s="9">
        <f t="shared" si="22"/>
        <v>10.868449999999999</v>
      </c>
      <c r="AE91" s="9">
        <f t="shared" si="22"/>
        <v>15.793670000000001</v>
      </c>
      <c r="AF91" s="9">
        <f t="shared" si="22"/>
        <v>14.838699999999999</v>
      </c>
      <c r="AG91" s="9">
        <f t="shared" si="22"/>
        <v>17.093029999999999</v>
      </c>
    </row>
    <row r="92" spans="1:33" x14ac:dyDescent="0.25">
      <c r="A92" s="10" t="s">
        <v>29</v>
      </c>
      <c r="B92" s="11">
        <f>IF(B$66=0,50%,B$67/B$66)*B91</f>
        <v>32.288274999999999</v>
      </c>
      <c r="C92" s="11">
        <f t="shared" ref="C92:AG92" si="23">IF(C$66=0,50%,C$67/C$66)*C91</f>
        <v>28.381795</v>
      </c>
      <c r="D92" s="11">
        <f t="shared" si="23"/>
        <v>26.805420000000002</v>
      </c>
      <c r="E92" s="11">
        <f t="shared" si="23"/>
        <v>22.062844999999999</v>
      </c>
      <c r="F92" s="11">
        <f t="shared" si="23"/>
        <v>21.061744999999998</v>
      </c>
      <c r="G92" s="11">
        <f t="shared" si="23"/>
        <v>28.16337</v>
      </c>
      <c r="H92" s="11">
        <f t="shared" si="23"/>
        <v>24.219815000000001</v>
      </c>
      <c r="I92" s="11">
        <f t="shared" si="23"/>
        <v>14.41572</v>
      </c>
      <c r="J92" s="11">
        <f t="shared" si="23"/>
        <v>20.083044999999998</v>
      </c>
      <c r="K92" s="11">
        <f t="shared" si="23"/>
        <v>4.2701250000000002</v>
      </c>
      <c r="L92" s="11">
        <f t="shared" si="23"/>
        <v>0</v>
      </c>
      <c r="M92" s="11">
        <f t="shared" si="23"/>
        <v>13.083425</v>
      </c>
      <c r="N92" s="11">
        <f t="shared" si="23"/>
        <v>14.214454999999999</v>
      </c>
      <c r="O92" s="11">
        <f t="shared" si="23"/>
        <v>10.638624999999999</v>
      </c>
      <c r="P92" s="11">
        <f t="shared" si="23"/>
        <v>4.1411749999999996</v>
      </c>
      <c r="Q92" s="11">
        <f t="shared" si="23"/>
        <v>0.33262000000000003</v>
      </c>
      <c r="R92" s="11">
        <f t="shared" si="23"/>
        <v>14.821875</v>
      </c>
      <c r="S92" s="11">
        <f t="shared" si="23"/>
        <v>15.853994999999999</v>
      </c>
      <c r="T92" s="11">
        <f t="shared" si="23"/>
        <v>16.930054999999999</v>
      </c>
      <c r="U92" s="11">
        <f t="shared" si="23"/>
        <v>15.512365000000001</v>
      </c>
      <c r="V92" s="11">
        <f t="shared" si="23"/>
        <v>16.345974999999999</v>
      </c>
      <c r="W92" s="11">
        <f t="shared" si="23"/>
        <v>14.231870000000001</v>
      </c>
      <c r="X92" s="11">
        <f t="shared" si="23"/>
        <v>4.5556049999999999</v>
      </c>
      <c r="Y92" s="11">
        <f t="shared" si="23"/>
        <v>6.307175</v>
      </c>
      <c r="Z92" s="11">
        <f t="shared" si="23"/>
        <v>7.1280049999999999</v>
      </c>
      <c r="AA92" s="11">
        <f t="shared" si="23"/>
        <v>10.943680000000001</v>
      </c>
      <c r="AB92" s="11">
        <f t="shared" si="23"/>
        <v>9.376925</v>
      </c>
      <c r="AC92" s="11">
        <f t="shared" si="23"/>
        <v>9.2365999999999993</v>
      </c>
      <c r="AD92" s="11">
        <f t="shared" si="23"/>
        <v>5.4342249999999996</v>
      </c>
      <c r="AE92" s="11">
        <f t="shared" si="23"/>
        <v>7.8968350000000003</v>
      </c>
      <c r="AF92" s="11">
        <f t="shared" si="23"/>
        <v>7.4193499999999997</v>
      </c>
      <c r="AG92" s="11">
        <f t="shared" si="23"/>
        <v>8.5465149999999994</v>
      </c>
    </row>
    <row r="93" spans="1:33" x14ac:dyDescent="0.25">
      <c r="A93" s="12" t="s">
        <v>30</v>
      </c>
      <c r="B93" s="13">
        <f>B91-B92</f>
        <v>32.288274999999999</v>
      </c>
      <c r="C93" s="13">
        <f t="shared" ref="C93:AG93" si="24">C91-C92</f>
        <v>28.381795</v>
      </c>
      <c r="D93" s="13">
        <f t="shared" si="24"/>
        <v>26.805420000000002</v>
      </c>
      <c r="E93" s="13">
        <f t="shared" si="24"/>
        <v>22.062844999999999</v>
      </c>
      <c r="F93" s="13">
        <f t="shared" si="24"/>
        <v>21.061744999999998</v>
      </c>
      <c r="G93" s="13">
        <f t="shared" si="24"/>
        <v>28.16337</v>
      </c>
      <c r="H93" s="13">
        <f t="shared" si="24"/>
        <v>24.219815000000001</v>
      </c>
      <c r="I93" s="13">
        <f t="shared" si="24"/>
        <v>14.41572</v>
      </c>
      <c r="J93" s="13">
        <f t="shared" si="24"/>
        <v>20.083044999999998</v>
      </c>
      <c r="K93" s="13">
        <f t="shared" si="24"/>
        <v>4.2701250000000002</v>
      </c>
      <c r="L93" s="13">
        <f t="shared" si="24"/>
        <v>0</v>
      </c>
      <c r="M93" s="13">
        <f t="shared" si="24"/>
        <v>13.083425</v>
      </c>
      <c r="N93" s="13">
        <f t="shared" si="24"/>
        <v>14.214454999999999</v>
      </c>
      <c r="O93" s="13">
        <f t="shared" si="24"/>
        <v>10.638624999999999</v>
      </c>
      <c r="P93" s="13">
        <f t="shared" si="24"/>
        <v>4.1411749999999996</v>
      </c>
      <c r="Q93" s="13">
        <f t="shared" si="24"/>
        <v>0.33262000000000003</v>
      </c>
      <c r="R93" s="13">
        <f t="shared" si="24"/>
        <v>14.821875</v>
      </c>
      <c r="S93" s="13">
        <f t="shared" si="24"/>
        <v>15.853994999999999</v>
      </c>
      <c r="T93" s="13">
        <f t="shared" si="24"/>
        <v>16.930054999999999</v>
      </c>
      <c r="U93" s="13">
        <f t="shared" si="24"/>
        <v>15.512365000000001</v>
      </c>
      <c r="V93" s="13">
        <f t="shared" si="24"/>
        <v>16.345974999999999</v>
      </c>
      <c r="W93" s="13">
        <f t="shared" si="24"/>
        <v>14.231870000000001</v>
      </c>
      <c r="X93" s="13">
        <f t="shared" si="24"/>
        <v>4.5556049999999999</v>
      </c>
      <c r="Y93" s="13">
        <f t="shared" si="24"/>
        <v>6.307175</v>
      </c>
      <c r="Z93" s="13">
        <f t="shared" si="24"/>
        <v>7.1280049999999999</v>
      </c>
      <c r="AA93" s="13">
        <f t="shared" si="24"/>
        <v>10.943680000000001</v>
      </c>
      <c r="AB93" s="13">
        <f t="shared" si="24"/>
        <v>9.376925</v>
      </c>
      <c r="AC93" s="13">
        <f t="shared" si="24"/>
        <v>9.2365999999999993</v>
      </c>
      <c r="AD93" s="13">
        <f t="shared" si="24"/>
        <v>5.4342249999999996</v>
      </c>
      <c r="AE93" s="13">
        <f t="shared" si="24"/>
        <v>7.8968350000000003</v>
      </c>
      <c r="AF93" s="13">
        <f t="shared" si="24"/>
        <v>7.4193499999999997</v>
      </c>
      <c r="AG93" s="13">
        <f t="shared" si="24"/>
        <v>8.5465149999999994</v>
      </c>
    </row>
    <row r="94" spans="1:33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 spans="1:33" x14ac:dyDescent="0.25">
      <c r="A95" s="8" t="s">
        <v>31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</row>
    <row r="96" spans="1:33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</row>
    <row r="97" spans="1:33" x14ac:dyDescent="0.25">
      <c r="A97" s="8" t="s">
        <v>32</v>
      </c>
      <c r="B97" s="9">
        <f t="shared" ref="B97:AG97" si="25">SUM(B98:B99)</f>
        <v>0</v>
      </c>
      <c r="C97" s="9">
        <f t="shared" si="25"/>
        <v>0</v>
      </c>
      <c r="D97" s="9">
        <f t="shared" si="25"/>
        <v>0</v>
      </c>
      <c r="E97" s="9">
        <f t="shared" si="25"/>
        <v>0</v>
      </c>
      <c r="F97" s="9">
        <f t="shared" si="25"/>
        <v>0</v>
      </c>
      <c r="G97" s="9">
        <f t="shared" si="25"/>
        <v>0</v>
      </c>
      <c r="H97" s="9">
        <f t="shared" si="25"/>
        <v>0</v>
      </c>
      <c r="I97" s="9">
        <f t="shared" si="25"/>
        <v>0</v>
      </c>
      <c r="J97" s="9">
        <f t="shared" si="25"/>
        <v>0</v>
      </c>
      <c r="K97" s="9">
        <f t="shared" si="25"/>
        <v>0</v>
      </c>
      <c r="L97" s="9">
        <f t="shared" si="25"/>
        <v>0</v>
      </c>
      <c r="M97" s="9">
        <f t="shared" si="25"/>
        <v>0</v>
      </c>
      <c r="N97" s="9">
        <f t="shared" si="25"/>
        <v>0</v>
      </c>
      <c r="O97" s="9">
        <f t="shared" si="25"/>
        <v>0</v>
      </c>
      <c r="P97" s="9">
        <f t="shared" si="25"/>
        <v>0</v>
      </c>
      <c r="Q97" s="9">
        <f t="shared" si="25"/>
        <v>0</v>
      </c>
      <c r="R97" s="9">
        <f t="shared" si="25"/>
        <v>0</v>
      </c>
      <c r="S97" s="9">
        <f t="shared" si="25"/>
        <v>0</v>
      </c>
      <c r="T97" s="9">
        <f t="shared" si="25"/>
        <v>0</v>
      </c>
      <c r="U97" s="9">
        <f t="shared" si="25"/>
        <v>0</v>
      </c>
      <c r="V97" s="9">
        <f t="shared" si="25"/>
        <v>0</v>
      </c>
      <c r="W97" s="9">
        <f t="shared" si="25"/>
        <v>0</v>
      </c>
      <c r="X97" s="9">
        <f t="shared" si="25"/>
        <v>0</v>
      </c>
      <c r="Y97" s="9">
        <f t="shared" si="25"/>
        <v>0</v>
      </c>
      <c r="Z97" s="9">
        <f t="shared" si="25"/>
        <v>0</v>
      </c>
      <c r="AA97" s="9">
        <f t="shared" si="25"/>
        <v>0</v>
      </c>
      <c r="AB97" s="9">
        <f t="shared" si="25"/>
        <v>0</v>
      </c>
      <c r="AC97" s="9">
        <f t="shared" si="25"/>
        <v>0</v>
      </c>
      <c r="AD97" s="9">
        <f t="shared" si="25"/>
        <v>0</v>
      </c>
      <c r="AE97" s="9">
        <f t="shared" si="25"/>
        <v>0</v>
      </c>
      <c r="AF97" s="9">
        <f t="shared" si="25"/>
        <v>0</v>
      </c>
      <c r="AG97" s="9">
        <f t="shared" si="25"/>
        <v>0</v>
      </c>
    </row>
    <row r="98" spans="1:33" x14ac:dyDescent="0.25">
      <c r="A98" s="10" t="s">
        <v>29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</row>
    <row r="99" spans="1:33" x14ac:dyDescent="0.25">
      <c r="A99" s="12" t="s">
        <v>30</v>
      </c>
      <c r="B99" s="13">
        <v>0</v>
      </c>
      <c r="C99" s="13">
        <v>0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  <c r="AG99" s="13">
        <v>0</v>
      </c>
    </row>
    <row r="100" spans="1:33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spans="1:33" x14ac:dyDescent="0.25">
      <c r="A101" s="8" t="s">
        <v>33</v>
      </c>
      <c r="B101" s="9">
        <f t="shared" ref="B101:AG101" si="26">SUM(B102:B103)</f>
        <v>0</v>
      </c>
      <c r="C101" s="9">
        <f t="shared" si="26"/>
        <v>0</v>
      </c>
      <c r="D101" s="9">
        <f t="shared" si="26"/>
        <v>0</v>
      </c>
      <c r="E101" s="9">
        <f t="shared" si="26"/>
        <v>0</v>
      </c>
      <c r="F101" s="9">
        <f t="shared" si="26"/>
        <v>0</v>
      </c>
      <c r="G101" s="9">
        <f t="shared" si="26"/>
        <v>0</v>
      </c>
      <c r="H101" s="9">
        <f t="shared" si="26"/>
        <v>0</v>
      </c>
      <c r="I101" s="9">
        <f t="shared" si="26"/>
        <v>0</v>
      </c>
      <c r="J101" s="9">
        <f t="shared" si="26"/>
        <v>0</v>
      </c>
      <c r="K101" s="9">
        <f t="shared" si="26"/>
        <v>0</v>
      </c>
      <c r="L101" s="9">
        <f t="shared" si="26"/>
        <v>0</v>
      </c>
      <c r="M101" s="9">
        <f t="shared" si="26"/>
        <v>0</v>
      </c>
      <c r="N101" s="9">
        <f t="shared" si="26"/>
        <v>0</v>
      </c>
      <c r="O101" s="9">
        <f t="shared" si="26"/>
        <v>0</v>
      </c>
      <c r="P101" s="9">
        <f t="shared" si="26"/>
        <v>0</v>
      </c>
      <c r="Q101" s="9">
        <f t="shared" si="26"/>
        <v>0</v>
      </c>
      <c r="R101" s="9">
        <f t="shared" si="26"/>
        <v>0</v>
      </c>
      <c r="S101" s="9">
        <f t="shared" si="26"/>
        <v>0</v>
      </c>
      <c r="T101" s="9">
        <f t="shared" si="26"/>
        <v>0</v>
      </c>
      <c r="U101" s="9">
        <f t="shared" si="26"/>
        <v>0</v>
      </c>
      <c r="V101" s="9">
        <f t="shared" si="26"/>
        <v>0</v>
      </c>
      <c r="W101" s="9">
        <f t="shared" si="26"/>
        <v>0</v>
      </c>
      <c r="X101" s="9">
        <f t="shared" si="26"/>
        <v>0</v>
      </c>
      <c r="Y101" s="9">
        <f t="shared" si="26"/>
        <v>0</v>
      </c>
      <c r="Z101" s="9">
        <f t="shared" si="26"/>
        <v>0</v>
      </c>
      <c r="AA101" s="9">
        <f t="shared" si="26"/>
        <v>0</v>
      </c>
      <c r="AB101" s="9">
        <f t="shared" si="26"/>
        <v>0</v>
      </c>
      <c r="AC101" s="9">
        <f t="shared" si="26"/>
        <v>0</v>
      </c>
      <c r="AD101" s="9">
        <f t="shared" si="26"/>
        <v>0</v>
      </c>
      <c r="AE101" s="9">
        <f t="shared" si="26"/>
        <v>0</v>
      </c>
      <c r="AF101" s="9">
        <f t="shared" si="26"/>
        <v>0</v>
      </c>
      <c r="AG101" s="9">
        <f t="shared" si="26"/>
        <v>0</v>
      </c>
    </row>
    <row r="102" spans="1:33" x14ac:dyDescent="0.25">
      <c r="A102" s="10" t="s">
        <v>29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</row>
    <row r="103" spans="1:33" x14ac:dyDescent="0.25">
      <c r="A103" s="12" t="s">
        <v>30</v>
      </c>
      <c r="B103" s="13">
        <v>0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</row>
  </sheetData>
  <pageMargins left="0.7" right="0.7" top="0.75" bottom="0.75" header="0.3" footer="0.3"/>
  <pageSetup paperSize="9" scale="89" fitToHeight="0" orientation="landscape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pageSetUpPr fitToPage="1"/>
  </sheetPr>
  <dimension ref="A1:AG103"/>
  <sheetViews>
    <sheetView showGridLines="0" zoomScaleNormal="100" workbookViewId="0">
      <pane xSplit="1" ySplit="1" topLeftCell="M2" activePane="bottomRight" state="frozen"/>
      <selection activeCell="AG2" sqref="AG2"/>
      <selection pane="topRight" activeCell="AG2" sqref="AG2"/>
      <selection pane="bottomLeft" activeCell="AG2" sqref="AG2"/>
      <selection pane="bottomRight" activeCell="AG2" sqref="AG2"/>
    </sheetView>
  </sheetViews>
  <sheetFormatPr defaultRowHeight="11.25" x14ac:dyDescent="0.25"/>
  <cols>
    <col min="1" max="1" width="43.7109375" style="1" customWidth="1"/>
    <col min="2" max="12" width="10.42578125" style="2" customWidth="1"/>
    <col min="13" max="33" width="10.42578125" style="1" customWidth="1"/>
    <col min="34" max="16384" width="9.140625" style="1"/>
  </cols>
  <sheetData>
    <row r="1" spans="1:33" ht="12.75" x14ac:dyDescent="0.25">
      <c r="A1" s="3" t="s">
        <v>66</v>
      </c>
      <c r="B1" s="4">
        <v>1990</v>
      </c>
      <c r="C1" s="4">
        <v>1991</v>
      </c>
      <c r="D1" s="4">
        <v>1992</v>
      </c>
      <c r="E1" s="4">
        <v>1993</v>
      </c>
      <c r="F1" s="4">
        <v>1994</v>
      </c>
      <c r="G1" s="4">
        <v>1995</v>
      </c>
      <c r="H1" s="4">
        <v>1996</v>
      </c>
      <c r="I1" s="4">
        <v>1997</v>
      </c>
      <c r="J1" s="4">
        <v>1998</v>
      </c>
      <c r="K1" s="4">
        <v>1999</v>
      </c>
      <c r="L1" s="4">
        <v>2000</v>
      </c>
      <c r="M1" s="4">
        <v>2001</v>
      </c>
      <c r="N1" s="4">
        <v>2002</v>
      </c>
      <c r="O1" s="4">
        <v>2003</v>
      </c>
      <c r="P1" s="4">
        <v>2004</v>
      </c>
      <c r="Q1" s="4">
        <v>2005</v>
      </c>
      <c r="R1" s="4">
        <v>2006</v>
      </c>
      <c r="S1" s="4">
        <v>2007</v>
      </c>
      <c r="T1" s="4">
        <v>2008</v>
      </c>
      <c r="U1" s="4">
        <v>2009</v>
      </c>
      <c r="V1" s="4">
        <v>2010</v>
      </c>
      <c r="W1" s="4">
        <v>2011</v>
      </c>
      <c r="X1" s="4">
        <v>2012</v>
      </c>
      <c r="Y1" s="4">
        <v>2013</v>
      </c>
      <c r="Z1" s="4">
        <v>2014</v>
      </c>
      <c r="AA1" s="4">
        <v>2015</v>
      </c>
      <c r="AB1" s="4">
        <v>2016</v>
      </c>
      <c r="AC1" s="4">
        <v>2017</v>
      </c>
      <c r="AD1" s="4">
        <v>2018</v>
      </c>
      <c r="AE1" s="4">
        <v>2019</v>
      </c>
      <c r="AF1" s="4">
        <v>2020</v>
      </c>
      <c r="AG1" s="4">
        <v>2021</v>
      </c>
    </row>
    <row r="2" spans="1:33" x14ac:dyDescent="0.25">
      <c r="A2" s="5"/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x14ac:dyDescent="0.25">
      <c r="A3" s="8" t="s">
        <v>20</v>
      </c>
      <c r="B3" s="9">
        <f t="shared" ref="B3:AG3" si="0">SUM(B4:B5)</f>
        <v>10162.646673158915</v>
      </c>
      <c r="C3" s="9">
        <f t="shared" si="0"/>
        <v>3933.9162348394616</v>
      </c>
      <c r="D3" s="9">
        <f t="shared" si="0"/>
        <v>6208.8869867919693</v>
      </c>
      <c r="E3" s="9">
        <f t="shared" si="0"/>
        <v>10142.803221631431</v>
      </c>
      <c r="F3" s="9">
        <f t="shared" si="0"/>
        <v>9467.3299359565772</v>
      </c>
      <c r="G3" s="9">
        <f t="shared" si="0"/>
        <v>14672.92872</v>
      </c>
      <c r="H3" s="9">
        <f t="shared" si="0"/>
        <v>12444.002567</v>
      </c>
      <c r="I3" s="9">
        <f t="shared" si="0"/>
        <v>15028.649296</v>
      </c>
      <c r="J3" s="9">
        <f t="shared" si="0"/>
        <v>18130.048303</v>
      </c>
      <c r="K3" s="9">
        <f t="shared" si="0"/>
        <v>16923.438634999999</v>
      </c>
      <c r="L3" s="9">
        <f t="shared" si="0"/>
        <v>22435.719981000002</v>
      </c>
      <c r="M3" s="9">
        <f t="shared" si="0"/>
        <v>15535.915218</v>
      </c>
      <c r="N3" s="9">
        <f t="shared" si="0"/>
        <v>22377.201841999999</v>
      </c>
      <c r="O3" s="9">
        <f t="shared" si="0"/>
        <v>23559.025846</v>
      </c>
      <c r="P3" s="9">
        <f t="shared" si="0"/>
        <v>30417.646646000001</v>
      </c>
      <c r="Q3" s="9">
        <f t="shared" si="0"/>
        <v>18233.177874000001</v>
      </c>
      <c r="R3" s="9">
        <f t="shared" si="0"/>
        <v>13227.075388000001</v>
      </c>
      <c r="S3" s="9">
        <f t="shared" si="0"/>
        <v>17115.067996999998</v>
      </c>
      <c r="T3" s="9">
        <f t="shared" si="0"/>
        <v>20932.744058999997</v>
      </c>
      <c r="U3" s="9">
        <f t="shared" si="0"/>
        <v>16104.374804999999</v>
      </c>
      <c r="V3" s="9">
        <f t="shared" si="0"/>
        <v>21404.816319999998</v>
      </c>
      <c r="W3" s="9">
        <f t="shared" si="0"/>
        <v>24413.018774</v>
      </c>
      <c r="X3" s="9">
        <f t="shared" si="0"/>
        <v>24532.859268</v>
      </c>
      <c r="Y3" s="9">
        <f t="shared" si="0"/>
        <v>10431.238590999999</v>
      </c>
      <c r="Z3" s="9">
        <f t="shared" si="0"/>
        <v>11370.295548</v>
      </c>
      <c r="AA3" s="9">
        <f t="shared" si="0"/>
        <v>28688.701507000002</v>
      </c>
      <c r="AB3" s="9">
        <f t="shared" si="0"/>
        <v>32452.053252000002</v>
      </c>
      <c r="AC3" s="9">
        <f t="shared" si="0"/>
        <v>36325.502485999998</v>
      </c>
      <c r="AD3" s="9">
        <f t="shared" si="0"/>
        <v>40653.384475999999</v>
      </c>
      <c r="AE3" s="9">
        <f t="shared" si="0"/>
        <v>41382.230916</v>
      </c>
      <c r="AF3" s="9">
        <f t="shared" si="0"/>
        <v>26168.287446000002</v>
      </c>
      <c r="AG3" s="9">
        <f t="shared" si="0"/>
        <v>44432.018573000001</v>
      </c>
    </row>
    <row r="4" spans="1:33" x14ac:dyDescent="0.25">
      <c r="A4" s="10" t="s">
        <v>29</v>
      </c>
      <c r="B4" s="11">
        <v>1099.867937051984</v>
      </c>
      <c r="C4" s="11">
        <v>425.75408482673009</v>
      </c>
      <c r="D4" s="11">
        <v>671.96626441693525</v>
      </c>
      <c r="E4" s="11">
        <v>1097.7203492436652</v>
      </c>
      <c r="F4" s="11">
        <v>1024.6162226177614</v>
      </c>
      <c r="G4" s="11">
        <v>1588.0000909999999</v>
      </c>
      <c r="H4" s="11">
        <v>1391.318311</v>
      </c>
      <c r="I4" s="11">
        <v>1680.242843</v>
      </c>
      <c r="J4" s="11">
        <v>1952.6912170000001</v>
      </c>
      <c r="K4" s="11">
        <v>2016.685995</v>
      </c>
      <c r="L4" s="11">
        <v>2634.119522</v>
      </c>
      <c r="M4" s="11">
        <v>2399.4941070000004</v>
      </c>
      <c r="N4" s="11">
        <v>2897.9153070000002</v>
      </c>
      <c r="O4" s="11">
        <v>2626.3486499999999</v>
      </c>
      <c r="P4" s="11">
        <v>3672.7800069999998</v>
      </c>
      <c r="Q4" s="11">
        <v>3373.8069910000004</v>
      </c>
      <c r="R4" s="11">
        <v>3686.3599690000001</v>
      </c>
      <c r="S4" s="11">
        <v>3869.1894709999997</v>
      </c>
      <c r="T4" s="11">
        <v>3753.0372299999999</v>
      </c>
      <c r="U4" s="11">
        <v>3059.4712079999999</v>
      </c>
      <c r="V4" s="11">
        <v>3892.9577020000002</v>
      </c>
      <c r="W4" s="11">
        <v>3748.7349399999998</v>
      </c>
      <c r="X4" s="11">
        <v>4381.9985990000005</v>
      </c>
      <c r="Y4" s="11">
        <v>3805.6098189999998</v>
      </c>
      <c r="Z4" s="11">
        <v>3942.0413410000001</v>
      </c>
      <c r="AA4" s="11">
        <v>4144.097769</v>
      </c>
      <c r="AB4" s="11">
        <v>4787.7460979999996</v>
      </c>
      <c r="AC4" s="11">
        <v>5292.3697760000005</v>
      </c>
      <c r="AD4" s="11">
        <v>4858.6452760000002</v>
      </c>
      <c r="AE4" s="11">
        <v>4959.4979309999999</v>
      </c>
      <c r="AF4" s="11">
        <v>4961.7751029999999</v>
      </c>
      <c r="AG4" s="11">
        <v>5359.6728269999994</v>
      </c>
    </row>
    <row r="5" spans="1:33" x14ac:dyDescent="0.25">
      <c r="A5" s="12" t="s">
        <v>30</v>
      </c>
      <c r="B5" s="13">
        <v>9062.7787361069313</v>
      </c>
      <c r="C5" s="13">
        <v>3508.1621500127317</v>
      </c>
      <c r="D5" s="13">
        <v>5536.9207223750336</v>
      </c>
      <c r="E5" s="13">
        <v>9045.0828723877657</v>
      </c>
      <c r="F5" s="13">
        <v>8442.7137133388151</v>
      </c>
      <c r="G5" s="13">
        <v>13084.928629</v>
      </c>
      <c r="H5" s="13">
        <v>11052.684256</v>
      </c>
      <c r="I5" s="13">
        <v>13348.406453</v>
      </c>
      <c r="J5" s="13">
        <v>16177.357086</v>
      </c>
      <c r="K5" s="13">
        <v>14906.752639999999</v>
      </c>
      <c r="L5" s="13">
        <v>19801.600459000001</v>
      </c>
      <c r="M5" s="13">
        <v>13136.421111</v>
      </c>
      <c r="N5" s="13">
        <v>19479.286534999999</v>
      </c>
      <c r="O5" s="13">
        <v>20932.677196000001</v>
      </c>
      <c r="P5" s="13">
        <v>26744.866639</v>
      </c>
      <c r="Q5" s="13">
        <v>14859.370883000001</v>
      </c>
      <c r="R5" s="13">
        <v>9540.7154190000001</v>
      </c>
      <c r="S5" s="13">
        <v>13245.878526</v>
      </c>
      <c r="T5" s="13">
        <v>17179.706828999999</v>
      </c>
      <c r="U5" s="13">
        <v>13044.903597</v>
      </c>
      <c r="V5" s="13">
        <v>17511.858617999998</v>
      </c>
      <c r="W5" s="13">
        <v>20664.283834000002</v>
      </c>
      <c r="X5" s="13">
        <v>20150.860669000002</v>
      </c>
      <c r="Y5" s="13">
        <v>6625.628772</v>
      </c>
      <c r="Z5" s="13">
        <v>7428.254207</v>
      </c>
      <c r="AA5" s="13">
        <v>24544.603738000002</v>
      </c>
      <c r="AB5" s="13">
        <v>27664.307154000002</v>
      </c>
      <c r="AC5" s="13">
        <v>31033.132709999998</v>
      </c>
      <c r="AD5" s="13">
        <v>35794.739199999996</v>
      </c>
      <c r="AE5" s="13">
        <v>36422.732985000002</v>
      </c>
      <c r="AF5" s="13">
        <v>21206.512343000002</v>
      </c>
      <c r="AG5" s="13">
        <v>39072.345745999999</v>
      </c>
    </row>
    <row r="6" spans="1:33" x14ac:dyDescent="0.25">
      <c r="A6" s="14" t="s">
        <v>34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3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 x14ac:dyDescent="0.25">
      <c r="A8" s="8" t="s">
        <v>10</v>
      </c>
      <c r="B8" s="15">
        <f t="shared" ref="B8:AG10" si="1">IF(B3=0,0,B3/B$3)</f>
        <v>1</v>
      </c>
      <c r="C8" s="15">
        <f t="shared" si="1"/>
        <v>1</v>
      </c>
      <c r="D8" s="15">
        <f t="shared" si="1"/>
        <v>1</v>
      </c>
      <c r="E8" s="15">
        <f t="shared" si="1"/>
        <v>1</v>
      </c>
      <c r="F8" s="15">
        <f t="shared" si="1"/>
        <v>1</v>
      </c>
      <c r="G8" s="15">
        <f t="shared" si="1"/>
        <v>1</v>
      </c>
      <c r="H8" s="15">
        <f t="shared" si="1"/>
        <v>1</v>
      </c>
      <c r="I8" s="15">
        <f t="shared" si="1"/>
        <v>1</v>
      </c>
      <c r="J8" s="15">
        <f t="shared" si="1"/>
        <v>1</v>
      </c>
      <c r="K8" s="15">
        <f t="shared" si="1"/>
        <v>1</v>
      </c>
      <c r="L8" s="15">
        <f t="shared" si="1"/>
        <v>1</v>
      </c>
      <c r="M8" s="15">
        <f t="shared" si="1"/>
        <v>1</v>
      </c>
      <c r="N8" s="15">
        <f t="shared" si="1"/>
        <v>1</v>
      </c>
      <c r="O8" s="15">
        <f t="shared" si="1"/>
        <v>1</v>
      </c>
      <c r="P8" s="15">
        <f t="shared" si="1"/>
        <v>1</v>
      </c>
      <c r="Q8" s="15">
        <f t="shared" si="1"/>
        <v>1</v>
      </c>
      <c r="R8" s="15">
        <f t="shared" si="1"/>
        <v>1</v>
      </c>
      <c r="S8" s="15">
        <f t="shared" si="1"/>
        <v>1</v>
      </c>
      <c r="T8" s="15">
        <f t="shared" si="1"/>
        <v>1</v>
      </c>
      <c r="U8" s="15">
        <f t="shared" si="1"/>
        <v>1</v>
      </c>
      <c r="V8" s="15">
        <f t="shared" si="1"/>
        <v>1</v>
      </c>
      <c r="W8" s="15">
        <f t="shared" si="1"/>
        <v>1</v>
      </c>
      <c r="X8" s="15">
        <f t="shared" si="1"/>
        <v>1</v>
      </c>
      <c r="Y8" s="15">
        <f t="shared" si="1"/>
        <v>1</v>
      </c>
      <c r="Z8" s="15">
        <f t="shared" si="1"/>
        <v>1</v>
      </c>
      <c r="AA8" s="15">
        <f t="shared" si="1"/>
        <v>1</v>
      </c>
      <c r="AB8" s="15">
        <f t="shared" si="1"/>
        <v>1</v>
      </c>
      <c r="AC8" s="15">
        <f t="shared" si="1"/>
        <v>1</v>
      </c>
      <c r="AD8" s="15">
        <f t="shared" si="1"/>
        <v>1</v>
      </c>
      <c r="AE8" s="15">
        <f t="shared" si="1"/>
        <v>1</v>
      </c>
      <c r="AF8" s="15">
        <f t="shared" si="1"/>
        <v>1</v>
      </c>
      <c r="AG8" s="15">
        <f t="shared" si="1"/>
        <v>1</v>
      </c>
    </row>
    <row r="9" spans="1:33" x14ac:dyDescent="0.25">
      <c r="A9" s="10" t="s">
        <v>29</v>
      </c>
      <c r="B9" s="16">
        <f t="shared" si="1"/>
        <v>0.10822652527681606</v>
      </c>
      <c r="C9" s="16">
        <f t="shared" si="1"/>
        <v>0.10822652527681607</v>
      </c>
      <c r="D9" s="16">
        <f t="shared" si="1"/>
        <v>0.10822652527681605</v>
      </c>
      <c r="E9" s="16">
        <f t="shared" si="1"/>
        <v>0.10822652527681603</v>
      </c>
      <c r="F9" s="16">
        <f t="shared" si="1"/>
        <v>0.10822652527681602</v>
      </c>
      <c r="G9" s="16">
        <f t="shared" si="1"/>
        <v>0.10822652527681603</v>
      </c>
      <c r="H9" s="16">
        <f t="shared" si="1"/>
        <v>0.11180633429710221</v>
      </c>
      <c r="I9" s="16">
        <f t="shared" si="1"/>
        <v>0.11180265171582722</v>
      </c>
      <c r="J9" s="16">
        <f t="shared" si="1"/>
        <v>0.10770468916383891</v>
      </c>
      <c r="K9" s="16">
        <f t="shared" si="1"/>
        <v>0.11916526177069098</v>
      </c>
      <c r="L9" s="16">
        <f t="shared" si="1"/>
        <v>0.11740739874765509</v>
      </c>
      <c r="M9" s="16">
        <f t="shared" si="1"/>
        <v>0.15444819782615271</v>
      </c>
      <c r="N9" s="16">
        <f t="shared" si="1"/>
        <v>0.12950302399117988</v>
      </c>
      <c r="O9" s="16">
        <f t="shared" si="1"/>
        <v>0.1114795096863446</v>
      </c>
      <c r="P9" s="16">
        <f t="shared" si="1"/>
        <v>0.12074504151303171</v>
      </c>
      <c r="Q9" s="16">
        <f t="shared" si="1"/>
        <v>0.18503669597887015</v>
      </c>
      <c r="R9" s="16">
        <f t="shared" si="1"/>
        <v>0.27869803874742988</v>
      </c>
      <c r="S9" s="16">
        <f t="shared" si="1"/>
        <v>0.22606918486553532</v>
      </c>
      <c r="T9" s="16">
        <f t="shared" si="1"/>
        <v>0.17929026502315581</v>
      </c>
      <c r="U9" s="16">
        <f t="shared" si="1"/>
        <v>0.18997764551841601</v>
      </c>
      <c r="V9" s="16">
        <f t="shared" si="1"/>
        <v>0.18187297866987726</v>
      </c>
      <c r="W9" s="16">
        <f t="shared" si="1"/>
        <v>0.15355474776402595</v>
      </c>
      <c r="X9" s="16">
        <f t="shared" si="1"/>
        <v>0.17861752481153964</v>
      </c>
      <c r="Y9" s="16">
        <f t="shared" si="1"/>
        <v>0.36482818275132289</v>
      </c>
      <c r="Z9" s="16">
        <f t="shared" si="1"/>
        <v>0.34669647102474771</v>
      </c>
      <c r="AA9" s="16">
        <f t="shared" si="1"/>
        <v>0.14445051714832219</v>
      </c>
      <c r="AB9" s="16">
        <f t="shared" si="1"/>
        <v>0.14753291758834808</v>
      </c>
      <c r="AC9" s="16">
        <f t="shared" si="1"/>
        <v>0.14569295436559213</v>
      </c>
      <c r="AD9" s="16">
        <f t="shared" si="1"/>
        <v>0.11951391842586524</v>
      </c>
      <c r="AE9" s="16">
        <f t="shared" si="1"/>
        <v>0.11984607454023129</v>
      </c>
      <c r="AF9" s="16">
        <f t="shared" si="1"/>
        <v>0.18961023388477188</v>
      </c>
      <c r="AG9" s="16">
        <f t="shared" si="1"/>
        <v>0.12062636358044987</v>
      </c>
    </row>
    <row r="10" spans="1:33" x14ac:dyDescent="0.25">
      <c r="A10" s="12" t="s">
        <v>30</v>
      </c>
      <c r="B10" s="17">
        <f t="shared" si="1"/>
        <v>0.89177347472318391</v>
      </c>
      <c r="C10" s="17">
        <f t="shared" si="1"/>
        <v>0.89177347472318402</v>
      </c>
      <c r="D10" s="17">
        <f t="shared" si="1"/>
        <v>0.89177347472318391</v>
      </c>
      <c r="E10" s="17">
        <f t="shared" si="1"/>
        <v>0.89177347472318391</v>
      </c>
      <c r="F10" s="17">
        <f t="shared" si="1"/>
        <v>0.89177347472318391</v>
      </c>
      <c r="G10" s="17">
        <f t="shared" si="1"/>
        <v>0.89177347472318402</v>
      </c>
      <c r="H10" s="17">
        <f t="shared" si="1"/>
        <v>0.88819366570289782</v>
      </c>
      <c r="I10" s="17">
        <f t="shared" si="1"/>
        <v>0.88819734828417274</v>
      </c>
      <c r="J10" s="17">
        <f t="shared" si="1"/>
        <v>0.89229531083616109</v>
      </c>
      <c r="K10" s="17">
        <f t="shared" si="1"/>
        <v>0.88083473822930902</v>
      </c>
      <c r="L10" s="17">
        <f t="shared" si="1"/>
        <v>0.88259260125234484</v>
      </c>
      <c r="M10" s="17">
        <f t="shared" si="1"/>
        <v>0.84555180217384729</v>
      </c>
      <c r="N10" s="17">
        <f t="shared" si="1"/>
        <v>0.87049697600882014</v>
      </c>
      <c r="O10" s="17">
        <f t="shared" si="1"/>
        <v>0.88852049031365543</v>
      </c>
      <c r="P10" s="17">
        <f t="shared" si="1"/>
        <v>0.87925495848696822</v>
      </c>
      <c r="Q10" s="17">
        <f t="shared" si="1"/>
        <v>0.81496330402112993</v>
      </c>
      <c r="R10" s="17">
        <f t="shared" si="1"/>
        <v>0.72130196125257007</v>
      </c>
      <c r="S10" s="17">
        <f t="shared" si="1"/>
        <v>0.77393081513446482</v>
      </c>
      <c r="T10" s="17">
        <f t="shared" si="1"/>
        <v>0.8207097349768443</v>
      </c>
      <c r="U10" s="17">
        <f t="shared" si="1"/>
        <v>0.81002235448158399</v>
      </c>
      <c r="V10" s="17">
        <f t="shared" si="1"/>
        <v>0.81812702133012272</v>
      </c>
      <c r="W10" s="17">
        <f t="shared" si="1"/>
        <v>0.84644525223597411</v>
      </c>
      <c r="X10" s="17">
        <f t="shared" si="1"/>
        <v>0.82138247518846041</v>
      </c>
      <c r="Y10" s="17">
        <f t="shared" si="1"/>
        <v>0.63517181724867711</v>
      </c>
      <c r="Z10" s="17">
        <f t="shared" si="1"/>
        <v>0.65330352897525223</v>
      </c>
      <c r="AA10" s="17">
        <f t="shared" si="1"/>
        <v>0.85554948285167787</v>
      </c>
      <c r="AB10" s="17">
        <f t="shared" si="1"/>
        <v>0.85246708241165192</v>
      </c>
      <c r="AC10" s="17">
        <f t="shared" si="1"/>
        <v>0.85430704563440796</v>
      </c>
      <c r="AD10" s="17">
        <f t="shared" si="1"/>
        <v>0.88048608157413466</v>
      </c>
      <c r="AE10" s="17">
        <f t="shared" si="1"/>
        <v>0.88015392545976878</v>
      </c>
      <c r="AF10" s="17">
        <f t="shared" si="1"/>
        <v>0.81038976611522817</v>
      </c>
      <c r="AG10" s="17">
        <f t="shared" si="1"/>
        <v>0.87937363641955002</v>
      </c>
    </row>
    <row r="11" spans="1:33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spans="1:33" x14ac:dyDescent="0.25">
      <c r="A12" s="8" t="s">
        <v>12</v>
      </c>
      <c r="B12" s="18">
        <f t="shared" ref="B12:AG12" si="2">SUM(B13:B14)</f>
        <v>0.186583</v>
      </c>
      <c r="C12" s="18">
        <f t="shared" si="2"/>
        <v>7.2225999999999999E-2</v>
      </c>
      <c r="D12" s="18">
        <f t="shared" si="2"/>
        <v>0.113995</v>
      </c>
      <c r="E12" s="18">
        <f t="shared" si="2"/>
        <v>0.18622100000000003</v>
      </c>
      <c r="F12" s="18">
        <f t="shared" si="2"/>
        <v>0.173819</v>
      </c>
      <c r="G12" s="18">
        <f t="shared" si="2"/>
        <v>0.26939299999999999</v>
      </c>
      <c r="H12" s="18">
        <f t="shared" si="2"/>
        <v>0.22985</v>
      </c>
      <c r="I12" s="18">
        <f t="shared" si="2"/>
        <v>0.27735500000000002</v>
      </c>
      <c r="J12" s="18">
        <f t="shared" si="2"/>
        <v>0.33196799999999999</v>
      </c>
      <c r="K12" s="18">
        <f t="shared" si="2"/>
        <v>0.31802200000000003</v>
      </c>
      <c r="L12" s="18">
        <f t="shared" si="2"/>
        <v>0.42096800000000001</v>
      </c>
      <c r="M12" s="18">
        <f t="shared" si="2"/>
        <v>0.300562</v>
      </c>
      <c r="N12" s="18">
        <f t="shared" si="2"/>
        <v>0.39890600000000004</v>
      </c>
      <c r="O12" s="18">
        <f t="shared" si="2"/>
        <v>0.40950399999999998</v>
      </c>
      <c r="P12" s="18">
        <f t="shared" si="2"/>
        <v>0.52910199999999996</v>
      </c>
      <c r="Q12" s="18">
        <f t="shared" si="2"/>
        <v>0.34097</v>
      </c>
      <c r="R12" s="18">
        <f t="shared" si="2"/>
        <v>0.27273699999999995</v>
      </c>
      <c r="S12" s="18">
        <f t="shared" si="2"/>
        <v>0.30751899999999999</v>
      </c>
      <c r="T12" s="18">
        <f t="shared" si="2"/>
        <v>0.33943500000000004</v>
      </c>
      <c r="U12" s="18">
        <f t="shared" si="2"/>
        <v>0.25487400000000004</v>
      </c>
      <c r="V12" s="18">
        <f t="shared" si="2"/>
        <v>0.32528000000000001</v>
      </c>
      <c r="W12" s="18">
        <f t="shared" si="2"/>
        <v>0.33641799999999999</v>
      </c>
      <c r="X12" s="18">
        <f t="shared" si="2"/>
        <v>0.34362999999999999</v>
      </c>
      <c r="Y12" s="18">
        <f t="shared" si="2"/>
        <v>0.19762000000000002</v>
      </c>
      <c r="Z12" s="18">
        <f t="shared" si="2"/>
        <v>0.208036</v>
      </c>
      <c r="AA12" s="18">
        <f t="shared" si="2"/>
        <v>0.34198600000000001</v>
      </c>
      <c r="AB12" s="18">
        <f t="shared" si="2"/>
        <v>0.38165499999999997</v>
      </c>
      <c r="AC12" s="18">
        <f t="shared" si="2"/>
        <v>0.418458</v>
      </c>
      <c r="AD12" s="18">
        <f t="shared" si="2"/>
        <v>0.43795899999999999</v>
      </c>
      <c r="AE12" s="18">
        <f t="shared" si="2"/>
        <v>0.446519</v>
      </c>
      <c r="AF12" s="18">
        <f t="shared" si="2"/>
        <v>0.31942000000000004</v>
      </c>
      <c r="AG12" s="18">
        <f t="shared" si="2"/>
        <v>0.47583199999999998</v>
      </c>
    </row>
    <row r="13" spans="1:33" x14ac:dyDescent="0.25">
      <c r="A13" s="10" t="s">
        <v>29</v>
      </c>
      <c r="B13" s="19">
        <v>5.3148000000000001E-2</v>
      </c>
      <c r="C13" s="19">
        <v>2.0573999999999999E-2</v>
      </c>
      <c r="D13" s="19">
        <v>3.2472000000000001E-2</v>
      </c>
      <c r="E13" s="19">
        <v>5.3045999999999996E-2</v>
      </c>
      <c r="F13" s="19">
        <v>4.9513000000000001E-2</v>
      </c>
      <c r="G13" s="19">
        <v>7.6737999999999987E-2</v>
      </c>
      <c r="H13" s="19">
        <v>6.7234000000000002E-2</v>
      </c>
      <c r="I13" s="19">
        <v>8.119599999999999E-2</v>
      </c>
      <c r="J13" s="19">
        <v>9.4362000000000001E-2</v>
      </c>
      <c r="K13" s="19">
        <v>9.7453999999999999E-2</v>
      </c>
      <c r="L13" s="19">
        <v>0.12729000000000001</v>
      </c>
      <c r="M13" s="19">
        <v>0.11245000000000001</v>
      </c>
      <c r="N13" s="19">
        <v>0.13092900000000002</v>
      </c>
      <c r="O13" s="19">
        <v>0.116495</v>
      </c>
      <c r="P13" s="19">
        <v>0.162492</v>
      </c>
      <c r="Q13" s="19">
        <v>0.14176900000000001</v>
      </c>
      <c r="R13" s="19">
        <v>0.14837099999999998</v>
      </c>
      <c r="S13" s="19">
        <v>0.14723700000000001</v>
      </c>
      <c r="T13" s="19">
        <v>0.14238200000000001</v>
      </c>
      <c r="U13" s="19">
        <v>0.111124</v>
      </c>
      <c r="V13" s="19">
        <v>0.145011</v>
      </c>
      <c r="W13" s="19">
        <v>0.137631</v>
      </c>
      <c r="X13" s="19">
        <v>0.15795300000000001</v>
      </c>
      <c r="Y13" s="19">
        <v>0.134657</v>
      </c>
      <c r="Z13" s="19">
        <v>0.13787099999999999</v>
      </c>
      <c r="AA13" s="19">
        <v>0.13885800000000001</v>
      </c>
      <c r="AB13" s="19">
        <v>0.15715699999999999</v>
      </c>
      <c r="AC13" s="19">
        <v>0.17175600000000002</v>
      </c>
      <c r="AD13" s="19">
        <v>0.15823400000000001</v>
      </c>
      <c r="AE13" s="19">
        <v>0.163742</v>
      </c>
      <c r="AF13" s="19">
        <v>0.15128900000000001</v>
      </c>
      <c r="AG13" s="19">
        <v>0.176151</v>
      </c>
    </row>
    <row r="14" spans="1:33" x14ac:dyDescent="0.25">
      <c r="A14" s="12" t="s">
        <v>30</v>
      </c>
      <c r="B14" s="20">
        <v>0.133435</v>
      </c>
      <c r="C14" s="20">
        <v>5.1652000000000003E-2</v>
      </c>
      <c r="D14" s="20">
        <v>8.1522999999999998E-2</v>
      </c>
      <c r="E14" s="20">
        <v>0.13317500000000002</v>
      </c>
      <c r="F14" s="20">
        <v>0.124306</v>
      </c>
      <c r="G14" s="20">
        <v>0.19265499999999999</v>
      </c>
      <c r="H14" s="20">
        <v>0.16261600000000001</v>
      </c>
      <c r="I14" s="20">
        <v>0.196159</v>
      </c>
      <c r="J14" s="20">
        <v>0.23760599999999998</v>
      </c>
      <c r="K14" s="20">
        <v>0.22056800000000001</v>
      </c>
      <c r="L14" s="20">
        <v>0.29367799999999999</v>
      </c>
      <c r="M14" s="20">
        <v>0.188112</v>
      </c>
      <c r="N14" s="20">
        <v>0.26797700000000002</v>
      </c>
      <c r="O14" s="20">
        <v>0.29300899999999996</v>
      </c>
      <c r="P14" s="20">
        <v>0.36660999999999999</v>
      </c>
      <c r="Q14" s="20">
        <v>0.19920099999999999</v>
      </c>
      <c r="R14" s="20">
        <v>0.12436599999999999</v>
      </c>
      <c r="S14" s="20">
        <v>0.16028199999999998</v>
      </c>
      <c r="T14" s="20">
        <v>0.19705300000000001</v>
      </c>
      <c r="U14" s="20">
        <v>0.14375000000000002</v>
      </c>
      <c r="V14" s="20">
        <v>0.18026900000000001</v>
      </c>
      <c r="W14" s="20">
        <v>0.19878700000000002</v>
      </c>
      <c r="X14" s="20">
        <v>0.18567699999999998</v>
      </c>
      <c r="Y14" s="20">
        <v>6.2963000000000005E-2</v>
      </c>
      <c r="Z14" s="20">
        <v>7.0165000000000005E-2</v>
      </c>
      <c r="AA14" s="20">
        <v>0.203128</v>
      </c>
      <c r="AB14" s="20">
        <v>0.224498</v>
      </c>
      <c r="AC14" s="20">
        <v>0.24670199999999998</v>
      </c>
      <c r="AD14" s="20">
        <v>0.279725</v>
      </c>
      <c r="AE14" s="20">
        <v>0.282777</v>
      </c>
      <c r="AF14" s="20">
        <v>0.168131</v>
      </c>
      <c r="AG14" s="20">
        <v>0.29968099999999998</v>
      </c>
    </row>
    <row r="15" spans="1:33" x14ac:dyDescent="0.25">
      <c r="A15" s="14" t="s">
        <v>35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1:33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spans="1:33" x14ac:dyDescent="0.25">
      <c r="A17" s="8" t="s">
        <v>3</v>
      </c>
      <c r="B17" s="15">
        <f t="shared" ref="B17:AG19" si="3">IF(B12=0,0,B12/B$12)</f>
        <v>1</v>
      </c>
      <c r="C17" s="15">
        <f t="shared" si="3"/>
        <v>1</v>
      </c>
      <c r="D17" s="15">
        <f t="shared" si="3"/>
        <v>1</v>
      </c>
      <c r="E17" s="15">
        <f t="shared" si="3"/>
        <v>1</v>
      </c>
      <c r="F17" s="15">
        <f t="shared" si="3"/>
        <v>1</v>
      </c>
      <c r="G17" s="15">
        <f t="shared" si="3"/>
        <v>1</v>
      </c>
      <c r="H17" s="15">
        <f t="shared" si="3"/>
        <v>1</v>
      </c>
      <c r="I17" s="15">
        <f t="shared" si="3"/>
        <v>1</v>
      </c>
      <c r="J17" s="15">
        <f t="shared" si="3"/>
        <v>1</v>
      </c>
      <c r="K17" s="15">
        <f t="shared" si="3"/>
        <v>1</v>
      </c>
      <c r="L17" s="15">
        <f t="shared" si="3"/>
        <v>1</v>
      </c>
      <c r="M17" s="15">
        <f t="shared" si="3"/>
        <v>1</v>
      </c>
      <c r="N17" s="15">
        <f t="shared" si="3"/>
        <v>1</v>
      </c>
      <c r="O17" s="15">
        <f t="shared" si="3"/>
        <v>1</v>
      </c>
      <c r="P17" s="15">
        <f t="shared" si="3"/>
        <v>1</v>
      </c>
      <c r="Q17" s="15">
        <f t="shared" si="3"/>
        <v>1</v>
      </c>
      <c r="R17" s="15">
        <f t="shared" si="3"/>
        <v>1</v>
      </c>
      <c r="S17" s="15">
        <f t="shared" si="3"/>
        <v>1</v>
      </c>
      <c r="T17" s="15">
        <f t="shared" si="3"/>
        <v>1</v>
      </c>
      <c r="U17" s="15">
        <f t="shared" si="3"/>
        <v>1</v>
      </c>
      <c r="V17" s="15">
        <f t="shared" si="3"/>
        <v>1</v>
      </c>
      <c r="W17" s="15">
        <f t="shared" si="3"/>
        <v>1</v>
      </c>
      <c r="X17" s="15">
        <f t="shared" si="3"/>
        <v>1</v>
      </c>
      <c r="Y17" s="15">
        <f t="shared" si="3"/>
        <v>1</v>
      </c>
      <c r="Z17" s="15">
        <f t="shared" si="3"/>
        <v>1</v>
      </c>
      <c r="AA17" s="15">
        <f t="shared" si="3"/>
        <v>1</v>
      </c>
      <c r="AB17" s="15">
        <f t="shared" si="3"/>
        <v>1</v>
      </c>
      <c r="AC17" s="15">
        <f t="shared" si="3"/>
        <v>1</v>
      </c>
      <c r="AD17" s="15">
        <f t="shared" si="3"/>
        <v>1</v>
      </c>
      <c r="AE17" s="15">
        <f t="shared" si="3"/>
        <v>1</v>
      </c>
      <c r="AF17" s="15">
        <f t="shared" si="3"/>
        <v>1</v>
      </c>
      <c r="AG17" s="15">
        <f t="shared" si="3"/>
        <v>1</v>
      </c>
    </row>
    <row r="18" spans="1:33" x14ac:dyDescent="0.25">
      <c r="A18" s="10" t="s">
        <v>29</v>
      </c>
      <c r="B18" s="16">
        <f t="shared" si="3"/>
        <v>0.28484910200822156</v>
      </c>
      <c r="C18" s="16">
        <f t="shared" si="3"/>
        <v>0.28485586907761745</v>
      </c>
      <c r="D18" s="16">
        <f t="shared" si="3"/>
        <v>0.28485459888591608</v>
      </c>
      <c r="E18" s="16">
        <f t="shared" si="3"/>
        <v>0.28485509153103028</v>
      </c>
      <c r="F18" s="16">
        <f t="shared" si="3"/>
        <v>0.28485378468406791</v>
      </c>
      <c r="G18" s="16">
        <f t="shared" si="3"/>
        <v>0.28485521153110877</v>
      </c>
      <c r="H18" s="16">
        <f t="shared" si="3"/>
        <v>0.29251250815749402</v>
      </c>
      <c r="I18" s="16">
        <f t="shared" si="3"/>
        <v>0.29275116727659495</v>
      </c>
      <c r="J18" s="16">
        <f t="shared" si="3"/>
        <v>0.28425028918449974</v>
      </c>
      <c r="K18" s="16">
        <f t="shared" si="3"/>
        <v>0.3064379193892246</v>
      </c>
      <c r="L18" s="16">
        <f t="shared" si="3"/>
        <v>0.30237452727998332</v>
      </c>
      <c r="M18" s="16">
        <f t="shared" si="3"/>
        <v>0.3741324585276915</v>
      </c>
      <c r="N18" s="16">
        <f t="shared" si="3"/>
        <v>0.32822018219831239</v>
      </c>
      <c r="O18" s="16">
        <f t="shared" si="3"/>
        <v>0.28447829569430338</v>
      </c>
      <c r="P18" s="16">
        <f t="shared" si="3"/>
        <v>0.30710902623690706</v>
      </c>
      <c r="Q18" s="16">
        <f t="shared" si="3"/>
        <v>0.41578144704812742</v>
      </c>
      <c r="R18" s="16">
        <f t="shared" si="3"/>
        <v>0.54400759706237145</v>
      </c>
      <c r="S18" s="16">
        <f t="shared" si="3"/>
        <v>0.47878992842718665</v>
      </c>
      <c r="T18" s="16">
        <f t="shared" si="3"/>
        <v>0.41946764476262022</v>
      </c>
      <c r="U18" s="16">
        <f t="shared" si="3"/>
        <v>0.43599582538823095</v>
      </c>
      <c r="V18" s="16">
        <f t="shared" si="3"/>
        <v>0.44580361534677815</v>
      </c>
      <c r="W18" s="16">
        <f t="shared" si="3"/>
        <v>0.40910712268665766</v>
      </c>
      <c r="X18" s="16">
        <f t="shared" si="3"/>
        <v>0.45966009952565262</v>
      </c>
      <c r="Y18" s="16">
        <f t="shared" si="3"/>
        <v>0.68139358364537994</v>
      </c>
      <c r="Z18" s="16">
        <f t="shared" si="3"/>
        <v>0.66272664346555399</v>
      </c>
      <c r="AA18" s="16">
        <f t="shared" si="3"/>
        <v>0.40603416514126311</v>
      </c>
      <c r="AB18" s="16">
        <f t="shared" si="3"/>
        <v>0.41177765259200066</v>
      </c>
      <c r="AC18" s="16">
        <f t="shared" si="3"/>
        <v>0.41044979424458372</v>
      </c>
      <c r="AD18" s="16">
        <f t="shared" si="3"/>
        <v>0.36129866037688463</v>
      </c>
      <c r="AE18" s="16">
        <f t="shared" si="3"/>
        <v>0.36670779966809924</v>
      </c>
      <c r="AF18" s="16">
        <f t="shared" si="3"/>
        <v>0.47363659132177066</v>
      </c>
      <c r="AG18" s="16">
        <f t="shared" si="3"/>
        <v>0.37019578338573278</v>
      </c>
    </row>
    <row r="19" spans="1:33" x14ac:dyDescent="0.25">
      <c r="A19" s="12" t="s">
        <v>30</v>
      </c>
      <c r="B19" s="17">
        <f t="shared" si="3"/>
        <v>0.71515089799177844</v>
      </c>
      <c r="C19" s="17">
        <f t="shared" si="3"/>
        <v>0.7151441309223826</v>
      </c>
      <c r="D19" s="17">
        <f t="shared" si="3"/>
        <v>0.71514540111408398</v>
      </c>
      <c r="E19" s="17">
        <f t="shared" si="3"/>
        <v>0.71514490846896961</v>
      </c>
      <c r="F19" s="17">
        <f t="shared" si="3"/>
        <v>0.71514621531593203</v>
      </c>
      <c r="G19" s="17">
        <f t="shared" si="3"/>
        <v>0.71514478846889118</v>
      </c>
      <c r="H19" s="17">
        <f t="shared" si="3"/>
        <v>0.70748749184250603</v>
      </c>
      <c r="I19" s="17">
        <f t="shared" si="3"/>
        <v>0.707248832723405</v>
      </c>
      <c r="J19" s="17">
        <f t="shared" si="3"/>
        <v>0.71574971081550032</v>
      </c>
      <c r="K19" s="17">
        <f t="shared" si="3"/>
        <v>0.69356208061077529</v>
      </c>
      <c r="L19" s="17">
        <f t="shared" si="3"/>
        <v>0.69762547272001674</v>
      </c>
      <c r="M19" s="17">
        <f t="shared" si="3"/>
        <v>0.62586754147230861</v>
      </c>
      <c r="N19" s="17">
        <f t="shared" si="3"/>
        <v>0.67177981780168761</v>
      </c>
      <c r="O19" s="17">
        <f t="shared" si="3"/>
        <v>0.71552170430569662</v>
      </c>
      <c r="P19" s="17">
        <f t="shared" si="3"/>
        <v>0.69289097376309294</v>
      </c>
      <c r="Q19" s="17">
        <f t="shared" si="3"/>
        <v>0.58421855295187253</v>
      </c>
      <c r="R19" s="17">
        <f t="shared" si="3"/>
        <v>0.4559924029376286</v>
      </c>
      <c r="S19" s="17">
        <f t="shared" si="3"/>
        <v>0.52121007157281329</v>
      </c>
      <c r="T19" s="17">
        <f t="shared" si="3"/>
        <v>0.58053235523737967</v>
      </c>
      <c r="U19" s="17">
        <f t="shared" si="3"/>
        <v>0.56400417461176888</v>
      </c>
      <c r="V19" s="17">
        <f t="shared" si="3"/>
        <v>0.55419638465322185</v>
      </c>
      <c r="W19" s="17">
        <f t="shared" si="3"/>
        <v>0.59089287731334239</v>
      </c>
      <c r="X19" s="17">
        <f t="shared" si="3"/>
        <v>0.54033990047434732</v>
      </c>
      <c r="Y19" s="17">
        <f t="shared" si="3"/>
        <v>0.31860641635461995</v>
      </c>
      <c r="Z19" s="17">
        <f t="shared" si="3"/>
        <v>0.33727335653444601</v>
      </c>
      <c r="AA19" s="17">
        <f t="shared" si="3"/>
        <v>0.59396583485873689</v>
      </c>
      <c r="AB19" s="17">
        <f t="shared" si="3"/>
        <v>0.58822234740799939</v>
      </c>
      <c r="AC19" s="17">
        <f t="shared" si="3"/>
        <v>0.58955020575541628</v>
      </c>
      <c r="AD19" s="17">
        <f t="shared" si="3"/>
        <v>0.63870133962311548</v>
      </c>
      <c r="AE19" s="17">
        <f t="shared" si="3"/>
        <v>0.63329220033190081</v>
      </c>
      <c r="AF19" s="17">
        <f t="shared" si="3"/>
        <v>0.52636340867822928</v>
      </c>
      <c r="AG19" s="17">
        <f t="shared" si="3"/>
        <v>0.62980421661426722</v>
      </c>
    </row>
    <row r="20" spans="1:33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spans="1:33" x14ac:dyDescent="0.25">
      <c r="A21" s="8" t="s">
        <v>11</v>
      </c>
      <c r="B21" s="21">
        <f t="shared" ref="B21:AG23" si="4">IF(B3=0,0,B3/B12)</f>
        <v>54467.162995336745</v>
      </c>
      <c r="C21" s="21">
        <f t="shared" si="4"/>
        <v>54466.76037492678</v>
      </c>
      <c r="D21" s="21">
        <f t="shared" si="4"/>
        <v>54466.309810008941</v>
      </c>
      <c r="E21" s="21">
        <f t="shared" si="4"/>
        <v>54466.484562060294</v>
      </c>
      <c r="F21" s="21">
        <f t="shared" si="4"/>
        <v>54466.59994567094</v>
      </c>
      <c r="G21" s="21">
        <f t="shared" si="4"/>
        <v>54466.629496683287</v>
      </c>
      <c r="H21" s="21">
        <f t="shared" si="4"/>
        <v>54139.667465738523</v>
      </c>
      <c r="I21" s="21">
        <f t="shared" si="4"/>
        <v>54185.60796091651</v>
      </c>
      <c r="J21" s="21">
        <f t="shared" si="4"/>
        <v>54613.843210791405</v>
      </c>
      <c r="K21" s="21">
        <f t="shared" si="4"/>
        <v>53214.678968750581</v>
      </c>
      <c r="L21" s="21">
        <f t="shared" si="4"/>
        <v>53295.547359894343</v>
      </c>
      <c r="M21" s="21">
        <f t="shared" si="4"/>
        <v>51689.552298693779</v>
      </c>
      <c r="N21" s="21">
        <f t="shared" si="4"/>
        <v>56096.428336500321</v>
      </c>
      <c r="O21" s="21">
        <f t="shared" si="4"/>
        <v>57530.636687309532</v>
      </c>
      <c r="P21" s="21">
        <f t="shared" si="4"/>
        <v>57489.192340985297</v>
      </c>
      <c r="Q21" s="21">
        <f t="shared" si="4"/>
        <v>53474.434331466116</v>
      </c>
      <c r="R21" s="21">
        <f t="shared" si="4"/>
        <v>48497.546676835205</v>
      </c>
      <c r="S21" s="21">
        <f t="shared" si="4"/>
        <v>55655.318848591465</v>
      </c>
      <c r="T21" s="21">
        <f t="shared" si="4"/>
        <v>61669.374280790122</v>
      </c>
      <c r="U21" s="21">
        <f t="shared" si="4"/>
        <v>63185.632135878892</v>
      </c>
      <c r="V21" s="21">
        <f t="shared" si="4"/>
        <v>65804.280373831774</v>
      </c>
      <c r="W21" s="21">
        <f t="shared" si="4"/>
        <v>72567.51652408611</v>
      </c>
      <c r="X21" s="21">
        <f t="shared" si="4"/>
        <v>71393.240601810088</v>
      </c>
      <c r="Y21" s="21">
        <f t="shared" si="4"/>
        <v>52784.326439631608</v>
      </c>
      <c r="Z21" s="21">
        <f t="shared" si="4"/>
        <v>54655.422849891365</v>
      </c>
      <c r="AA21" s="21">
        <f t="shared" si="4"/>
        <v>83888.526158965571</v>
      </c>
      <c r="AB21" s="21">
        <f t="shared" si="4"/>
        <v>85029.812925285936</v>
      </c>
      <c r="AC21" s="21">
        <f t="shared" si="4"/>
        <v>86808.001008464402</v>
      </c>
      <c r="AD21" s="21">
        <f t="shared" si="4"/>
        <v>92824.635356277649</v>
      </c>
      <c r="AE21" s="21">
        <f t="shared" si="4"/>
        <v>92677.424512730708</v>
      </c>
      <c r="AF21" s="21">
        <f t="shared" si="4"/>
        <v>81924.386218771528</v>
      </c>
      <c r="AG21" s="21">
        <f t="shared" si="4"/>
        <v>93377.53361060207</v>
      </c>
    </row>
    <row r="22" spans="1:33" x14ac:dyDescent="0.25">
      <c r="A22" s="10" t="s">
        <v>29</v>
      </c>
      <c r="B22" s="22">
        <f t="shared" si="4"/>
        <v>20694.436988258898</v>
      </c>
      <c r="C22" s="22">
        <f t="shared" si="4"/>
        <v>20693.792399471669</v>
      </c>
      <c r="D22" s="22">
        <f t="shared" si="4"/>
        <v>20693.713489065511</v>
      </c>
      <c r="E22" s="22">
        <f t="shared" si="4"/>
        <v>20693.744094628535</v>
      </c>
      <c r="F22" s="22">
        <f t="shared" si="4"/>
        <v>20693.882871523871</v>
      </c>
      <c r="G22" s="22">
        <f t="shared" si="4"/>
        <v>20693.790442805392</v>
      </c>
      <c r="H22" s="22">
        <f t="shared" si="4"/>
        <v>20693.67152036172</v>
      </c>
      <c r="I22" s="22">
        <f t="shared" si="4"/>
        <v>20693.665242130155</v>
      </c>
      <c r="J22" s="22">
        <f t="shared" si="4"/>
        <v>20693.618373921705</v>
      </c>
      <c r="K22" s="22">
        <f t="shared" si="4"/>
        <v>20693.722115049153</v>
      </c>
      <c r="L22" s="22">
        <f t="shared" si="4"/>
        <v>20693.844936758582</v>
      </c>
      <c r="M22" s="22">
        <f t="shared" si="4"/>
        <v>21338.32020453535</v>
      </c>
      <c r="N22" s="22">
        <f t="shared" si="4"/>
        <v>22133.486905116511</v>
      </c>
      <c r="O22" s="22">
        <f t="shared" si="4"/>
        <v>22544.732821151123</v>
      </c>
      <c r="P22" s="22">
        <f t="shared" si="4"/>
        <v>22602.835874996923</v>
      </c>
      <c r="Q22" s="22">
        <f t="shared" si="4"/>
        <v>23797.917675937617</v>
      </c>
      <c r="R22" s="22">
        <f t="shared" si="4"/>
        <v>24845.555863342572</v>
      </c>
      <c r="S22" s="22">
        <f t="shared" si="4"/>
        <v>26278.64919143965</v>
      </c>
      <c r="T22" s="22">
        <f t="shared" si="4"/>
        <v>26358.930412552145</v>
      </c>
      <c r="U22" s="22">
        <f t="shared" si="4"/>
        <v>27532.047154530075</v>
      </c>
      <c r="V22" s="22">
        <f t="shared" si="4"/>
        <v>26845.9475625987</v>
      </c>
      <c r="W22" s="22">
        <f t="shared" si="4"/>
        <v>27237.576854051775</v>
      </c>
      <c r="X22" s="22">
        <f t="shared" si="4"/>
        <v>27742.42084037657</v>
      </c>
      <c r="Y22" s="22">
        <f t="shared" si="4"/>
        <v>28261.507526530368</v>
      </c>
      <c r="Z22" s="22">
        <f t="shared" si="4"/>
        <v>28592.244496667176</v>
      </c>
      <c r="AA22" s="22">
        <f t="shared" si="4"/>
        <v>29844.141273819296</v>
      </c>
      <c r="AB22" s="22">
        <f t="shared" si="4"/>
        <v>30464.733343090029</v>
      </c>
      <c r="AC22" s="22">
        <f t="shared" si="4"/>
        <v>30813.303616758658</v>
      </c>
      <c r="AD22" s="22">
        <f t="shared" si="4"/>
        <v>30705.444316644967</v>
      </c>
      <c r="AE22" s="22">
        <f t="shared" si="4"/>
        <v>30288.490008672179</v>
      </c>
      <c r="AF22" s="22">
        <f t="shared" si="4"/>
        <v>32796.667986436551</v>
      </c>
      <c r="AG22" s="22">
        <f t="shared" si="4"/>
        <v>30426.58189280787</v>
      </c>
    </row>
    <row r="23" spans="1:33" x14ac:dyDescent="0.25">
      <c r="A23" s="12" t="s">
        <v>30</v>
      </c>
      <c r="B23" s="23">
        <f t="shared" si="4"/>
        <v>67919.052243466343</v>
      </c>
      <c r="C23" s="23">
        <f t="shared" si="4"/>
        <v>67919.192867899241</v>
      </c>
      <c r="D23" s="23">
        <f t="shared" si="4"/>
        <v>67918.510388173076</v>
      </c>
      <c r="E23" s="23">
        <f t="shared" si="4"/>
        <v>67918.775088325623</v>
      </c>
      <c r="F23" s="23">
        <f t="shared" si="4"/>
        <v>67918.794855749642</v>
      </c>
      <c r="G23" s="23">
        <f t="shared" si="4"/>
        <v>67918.967216007892</v>
      </c>
      <c r="H23" s="23">
        <f t="shared" si="4"/>
        <v>67967.99980321739</v>
      </c>
      <c r="I23" s="23">
        <f t="shared" si="4"/>
        <v>68048.911612518408</v>
      </c>
      <c r="J23" s="23">
        <f t="shared" si="4"/>
        <v>68084.800409080577</v>
      </c>
      <c r="K23" s="23">
        <f t="shared" si="4"/>
        <v>67583.478292408676</v>
      </c>
      <c r="L23" s="23">
        <f t="shared" si="4"/>
        <v>67426.230289636951</v>
      </c>
      <c r="M23" s="23">
        <f t="shared" si="4"/>
        <v>69832.977752615465</v>
      </c>
      <c r="N23" s="23">
        <f t="shared" si="4"/>
        <v>72690.143314538174</v>
      </c>
      <c r="O23" s="23">
        <f t="shared" si="4"/>
        <v>71440.389871983469</v>
      </c>
      <c r="P23" s="23">
        <f t="shared" si="4"/>
        <v>72951.819751234289</v>
      </c>
      <c r="Q23" s="23">
        <f t="shared" si="4"/>
        <v>74594.860884232519</v>
      </c>
      <c r="R23" s="23">
        <f t="shared" si="4"/>
        <v>76714.820923725143</v>
      </c>
      <c r="S23" s="23">
        <f t="shared" si="4"/>
        <v>82641.085873647709</v>
      </c>
      <c r="T23" s="23">
        <f t="shared" si="4"/>
        <v>87183.178276910257</v>
      </c>
      <c r="U23" s="23">
        <f t="shared" si="4"/>
        <v>90747.155457391302</v>
      </c>
      <c r="V23" s="23">
        <f t="shared" si="4"/>
        <v>97142.928723185891</v>
      </c>
      <c r="W23" s="23">
        <f t="shared" si="4"/>
        <v>103951.88736688012</v>
      </c>
      <c r="X23" s="23">
        <f t="shared" si="4"/>
        <v>108526.42313803003</v>
      </c>
      <c r="Y23" s="23">
        <f t="shared" si="4"/>
        <v>105230.51271381605</v>
      </c>
      <c r="Z23" s="23">
        <f t="shared" si="4"/>
        <v>105868.37036984251</v>
      </c>
      <c r="AA23" s="23">
        <f t="shared" si="4"/>
        <v>120833.18763538262</v>
      </c>
      <c r="AB23" s="23">
        <f t="shared" si="4"/>
        <v>123227.41028427871</v>
      </c>
      <c r="AC23" s="23">
        <f t="shared" si="4"/>
        <v>125791.97862198118</v>
      </c>
      <c r="AD23" s="23">
        <f t="shared" si="4"/>
        <v>127964.03324693894</v>
      </c>
      <c r="AE23" s="23">
        <f t="shared" si="4"/>
        <v>128803.73221655228</v>
      </c>
      <c r="AF23" s="23">
        <f t="shared" si="4"/>
        <v>126130.88807536982</v>
      </c>
      <c r="AG23" s="23">
        <f t="shared" si="4"/>
        <v>130379.78966300834</v>
      </c>
    </row>
    <row r="24" spans="1:33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spans="1:33" x14ac:dyDescent="0.25">
      <c r="A25" s="8" t="s">
        <v>1</v>
      </c>
      <c r="B25" s="21">
        <f>SUM(B26,B32)</f>
        <v>31.838177128116939</v>
      </c>
      <c r="C25" s="21">
        <f t="shared" ref="C25:AG25" si="5">SUM(C26,C32)</f>
        <v>12.32441960447119</v>
      </c>
      <c r="D25" s="21">
        <f t="shared" si="5"/>
        <v>19.451590713671543</v>
      </c>
      <c r="E25" s="21">
        <f t="shared" si="5"/>
        <v>31.776010318142731</v>
      </c>
      <c r="F25" s="21">
        <f t="shared" si="5"/>
        <v>29.659845227858987</v>
      </c>
      <c r="G25" s="21">
        <f t="shared" si="5"/>
        <v>45.968271711092001</v>
      </c>
      <c r="H25" s="21">
        <f t="shared" si="5"/>
        <v>38.841186586414445</v>
      </c>
      <c r="I25" s="21">
        <f t="shared" si="5"/>
        <v>46.933190025795355</v>
      </c>
      <c r="J25" s="21">
        <f t="shared" si="5"/>
        <v>56.89303525365434</v>
      </c>
      <c r="K25" s="21">
        <f t="shared" si="5"/>
        <v>52.254686156491836</v>
      </c>
      <c r="L25" s="21">
        <f t="shared" si="5"/>
        <v>69.341788478073951</v>
      </c>
      <c r="M25" s="21">
        <f t="shared" si="5"/>
        <v>47.119518486672398</v>
      </c>
      <c r="N25" s="21">
        <f t="shared" si="5"/>
        <v>67.598194325021495</v>
      </c>
      <c r="O25" s="21">
        <f t="shared" si="5"/>
        <v>68.563112639724849</v>
      </c>
      <c r="P25" s="21">
        <f t="shared" si="5"/>
        <v>71.830524505588997</v>
      </c>
      <c r="Q25" s="21">
        <f t="shared" si="5"/>
        <v>65.606190885640586</v>
      </c>
      <c r="R25" s="21">
        <f t="shared" si="5"/>
        <v>35.760017196904556</v>
      </c>
      <c r="S25" s="21">
        <f t="shared" si="5"/>
        <v>66.54239036973344</v>
      </c>
      <c r="T25" s="21">
        <f t="shared" si="5"/>
        <v>72.86233877901978</v>
      </c>
      <c r="U25" s="21">
        <f t="shared" si="5"/>
        <v>51.853482373172831</v>
      </c>
      <c r="V25" s="21">
        <f t="shared" si="5"/>
        <v>57.829320722269991</v>
      </c>
      <c r="W25" s="21">
        <f t="shared" si="5"/>
        <v>62.716165090283752</v>
      </c>
      <c r="X25" s="21">
        <f t="shared" si="5"/>
        <v>58.91848667239897</v>
      </c>
      <c r="Y25" s="21">
        <f t="shared" si="5"/>
        <v>24.868615649183141</v>
      </c>
      <c r="Z25" s="21">
        <f t="shared" si="5"/>
        <v>23.12510748065348</v>
      </c>
      <c r="AA25" s="21">
        <f t="shared" si="5"/>
        <v>47.46345657781599</v>
      </c>
      <c r="AB25" s="21">
        <f t="shared" si="5"/>
        <v>58.642734307824583</v>
      </c>
      <c r="AC25" s="21">
        <f t="shared" si="5"/>
        <v>66.85597592433362</v>
      </c>
      <c r="AD25" s="21">
        <f t="shared" si="5"/>
        <v>76.261736887360271</v>
      </c>
      <c r="AE25" s="21">
        <f t="shared" si="5"/>
        <v>65.083404987102313</v>
      </c>
      <c r="AF25" s="21">
        <f t="shared" si="5"/>
        <v>24.842648323301805</v>
      </c>
      <c r="AG25" s="21">
        <f t="shared" si="5"/>
        <v>39.614273430782454</v>
      </c>
    </row>
    <row r="26" spans="1:33" x14ac:dyDescent="0.25">
      <c r="A26" s="24" t="s">
        <v>29</v>
      </c>
      <c r="B26" s="25">
        <f>SUM(B27:B31)</f>
        <v>8.8166488468897342</v>
      </c>
      <c r="C26" s="25">
        <f t="shared" ref="C26:AG26" si="6">SUM(C27:C31)</f>
        <v>3.4128969380003316</v>
      </c>
      <c r="D26" s="25">
        <f t="shared" si="6"/>
        <v>5.386559377812727</v>
      </c>
      <c r="E26" s="25">
        <f t="shared" si="6"/>
        <v>8.7994563180712166</v>
      </c>
      <c r="F26" s="25">
        <f t="shared" si="6"/>
        <v>8.213441464672373</v>
      </c>
      <c r="G26" s="25">
        <f t="shared" si="6"/>
        <v>12.729598155257206</v>
      </c>
      <c r="H26" s="25">
        <f t="shared" si="6"/>
        <v>11.003004204325563</v>
      </c>
      <c r="I26" s="25">
        <f t="shared" si="6"/>
        <v>13.313292549393685</v>
      </c>
      <c r="J26" s="25">
        <f t="shared" si="6"/>
        <v>15.748637892226929</v>
      </c>
      <c r="K26" s="25">
        <f t="shared" si="6"/>
        <v>15.342132670851454</v>
      </c>
      <c r="L26" s="25">
        <f t="shared" si="6"/>
        <v>20.107774275468532</v>
      </c>
      <c r="M26" s="25">
        <f t="shared" si="6"/>
        <v>16.109824656224692</v>
      </c>
      <c r="N26" s="25">
        <f t="shared" si="6"/>
        <v>20.889551967664421</v>
      </c>
      <c r="O26" s="25">
        <f t="shared" si="6"/>
        <v>19.24861858472552</v>
      </c>
      <c r="P26" s="25">
        <f t="shared" si="6"/>
        <v>21.284101596702364</v>
      </c>
      <c r="Q26" s="25">
        <f t="shared" si="6"/>
        <v>24.571929066536086</v>
      </c>
      <c r="R26" s="25">
        <f t="shared" si="6"/>
        <v>16.150697004681849</v>
      </c>
      <c r="S26" s="25">
        <f t="shared" si="6"/>
        <v>27.464471726927528</v>
      </c>
      <c r="T26" s="25">
        <f t="shared" si="6"/>
        <v>26.883935167617974</v>
      </c>
      <c r="U26" s="25">
        <f t="shared" si="6"/>
        <v>19.901876688717039</v>
      </c>
      <c r="V26" s="25">
        <f t="shared" si="6"/>
        <v>21.979804568728461</v>
      </c>
      <c r="W26" s="25">
        <f t="shared" si="6"/>
        <v>22.054747067100305</v>
      </c>
      <c r="X26" s="25">
        <f t="shared" si="6"/>
        <v>22.570006842698682</v>
      </c>
      <c r="Y26" s="25">
        <f t="shared" si="6"/>
        <v>12.903402703773457</v>
      </c>
      <c r="Z26" s="25">
        <f t="shared" si="6"/>
        <v>11.711052988526337</v>
      </c>
      <c r="AA26" s="25">
        <f t="shared" si="6"/>
        <v>16.155643636081848</v>
      </c>
      <c r="AB26" s="25">
        <f t="shared" si="6"/>
        <v>20.118703596361861</v>
      </c>
      <c r="AC26" s="25">
        <f t="shared" si="6"/>
        <v>22.843506428571967</v>
      </c>
      <c r="AD26" s="25">
        <f t="shared" si="6"/>
        <v>23.213407450071518</v>
      </c>
      <c r="AE26" s="25">
        <f t="shared" si="6"/>
        <v>19.961205693060734</v>
      </c>
      <c r="AF26" s="25">
        <f t="shared" si="6"/>
        <v>8.7997100232710252</v>
      </c>
      <c r="AG26" s="25">
        <f t="shared" si="6"/>
        <v>11.060813752266816</v>
      </c>
    </row>
    <row r="27" spans="1:33" x14ac:dyDescent="0.25">
      <c r="A27" s="26" t="s">
        <v>13</v>
      </c>
      <c r="B27" s="27">
        <v>8.8166488468897342</v>
      </c>
      <c r="C27" s="27">
        <v>3.4128969380003316</v>
      </c>
      <c r="D27" s="27">
        <v>5.386559377812727</v>
      </c>
      <c r="E27" s="27">
        <v>8.7994563180712166</v>
      </c>
      <c r="F27" s="27">
        <v>8.213441464672373</v>
      </c>
      <c r="G27" s="27">
        <v>12.729598155257206</v>
      </c>
      <c r="H27" s="27">
        <v>11.003004204325563</v>
      </c>
      <c r="I27" s="27">
        <v>13.313292549393685</v>
      </c>
      <c r="J27" s="27">
        <v>15.748637892226929</v>
      </c>
      <c r="K27" s="27">
        <v>15.342132670851454</v>
      </c>
      <c r="L27" s="27">
        <v>20.107774275468532</v>
      </c>
      <c r="M27" s="27">
        <v>16.109824656224692</v>
      </c>
      <c r="N27" s="27">
        <v>20.889551967664421</v>
      </c>
      <c r="O27" s="27">
        <v>19.24861858472552</v>
      </c>
      <c r="P27" s="27">
        <v>21.284101596702364</v>
      </c>
      <c r="Q27" s="27">
        <v>24.571929066536086</v>
      </c>
      <c r="R27" s="27">
        <v>16.150697004681849</v>
      </c>
      <c r="S27" s="27">
        <v>27.464471726927528</v>
      </c>
      <c r="T27" s="27">
        <v>26.883935167617974</v>
      </c>
      <c r="U27" s="27">
        <v>19.86676478301635</v>
      </c>
      <c r="V27" s="27">
        <v>21.979804568728461</v>
      </c>
      <c r="W27" s="27">
        <v>22.054747067100305</v>
      </c>
      <c r="X27" s="27">
        <v>22.570006842698682</v>
      </c>
      <c r="Y27" s="27">
        <v>10.742662264636655</v>
      </c>
      <c r="Z27" s="27">
        <v>11.711052988526337</v>
      </c>
      <c r="AA27" s="27">
        <v>16.155643636081848</v>
      </c>
      <c r="AB27" s="27">
        <v>20.118703596361861</v>
      </c>
      <c r="AC27" s="27">
        <v>22.843506428571967</v>
      </c>
      <c r="AD27" s="27">
        <v>23.213407450071518</v>
      </c>
      <c r="AE27" s="27">
        <v>19.961205693060734</v>
      </c>
      <c r="AF27" s="27">
        <v>8.7997100232710252</v>
      </c>
      <c r="AG27" s="27">
        <v>11.060813752266816</v>
      </c>
    </row>
    <row r="28" spans="1:33" x14ac:dyDescent="0.25">
      <c r="A28" s="26" t="s">
        <v>14</v>
      </c>
      <c r="B28" s="27">
        <v>0</v>
      </c>
      <c r="C28" s="27">
        <v>0</v>
      </c>
      <c r="D28" s="27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3.5111905700689228E-2</v>
      </c>
      <c r="V28" s="27">
        <v>0</v>
      </c>
      <c r="W28" s="27">
        <v>0</v>
      </c>
      <c r="X28" s="27">
        <v>0</v>
      </c>
      <c r="Y28" s="27">
        <v>2.1607404391368017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  <c r="AF28" s="27">
        <v>0</v>
      </c>
      <c r="AG28" s="27">
        <v>0</v>
      </c>
    </row>
    <row r="29" spans="1:33" x14ac:dyDescent="0.25">
      <c r="A29" s="26" t="s">
        <v>15</v>
      </c>
      <c r="B29" s="27">
        <v>0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</row>
    <row r="30" spans="1:33" x14ac:dyDescent="0.25">
      <c r="A30" s="26" t="s">
        <v>16</v>
      </c>
      <c r="B30" s="27">
        <v>0</v>
      </c>
      <c r="C30" s="27">
        <v>0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</row>
    <row r="31" spans="1:33" x14ac:dyDescent="0.25">
      <c r="A31" s="28" t="s">
        <v>17</v>
      </c>
      <c r="B31" s="29">
        <v>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9">
        <v>0</v>
      </c>
      <c r="AE31" s="29">
        <v>0</v>
      </c>
      <c r="AF31" s="29">
        <v>0</v>
      </c>
      <c r="AG31" s="29">
        <v>0</v>
      </c>
    </row>
    <row r="32" spans="1:33" x14ac:dyDescent="0.25">
      <c r="A32" s="24" t="s">
        <v>30</v>
      </c>
      <c r="B32" s="25">
        <f>SUM(B33:B37)</f>
        <v>23.021528281227205</v>
      </c>
      <c r="C32" s="25">
        <f t="shared" ref="C32:AG32" si="7">SUM(C33:C37)</f>
        <v>8.9115226664708587</v>
      </c>
      <c r="D32" s="25">
        <f t="shared" si="7"/>
        <v>14.065031335858814</v>
      </c>
      <c r="E32" s="25">
        <f t="shared" si="7"/>
        <v>22.976554000071516</v>
      </c>
      <c r="F32" s="25">
        <f t="shared" si="7"/>
        <v>21.446403763186616</v>
      </c>
      <c r="G32" s="25">
        <f t="shared" si="7"/>
        <v>33.238673555834794</v>
      </c>
      <c r="H32" s="25">
        <f t="shared" si="7"/>
        <v>27.838182382088881</v>
      </c>
      <c r="I32" s="25">
        <f t="shared" si="7"/>
        <v>33.619897476401668</v>
      </c>
      <c r="J32" s="25">
        <f t="shared" si="7"/>
        <v>41.144397361427409</v>
      </c>
      <c r="K32" s="25">
        <f t="shared" si="7"/>
        <v>36.91255348564038</v>
      </c>
      <c r="L32" s="25">
        <f t="shared" si="7"/>
        <v>49.234014202605415</v>
      </c>
      <c r="M32" s="25">
        <f t="shared" si="7"/>
        <v>31.009693830447706</v>
      </c>
      <c r="N32" s="25">
        <f t="shared" si="7"/>
        <v>46.708642357357078</v>
      </c>
      <c r="O32" s="25">
        <f t="shared" si="7"/>
        <v>49.314494054999329</v>
      </c>
      <c r="P32" s="25">
        <f t="shared" si="7"/>
        <v>50.546422908886633</v>
      </c>
      <c r="Q32" s="25">
        <f t="shared" si="7"/>
        <v>41.034261819104501</v>
      </c>
      <c r="R32" s="25">
        <f t="shared" si="7"/>
        <v>19.609320192222707</v>
      </c>
      <c r="S32" s="25">
        <f t="shared" si="7"/>
        <v>39.077918642805912</v>
      </c>
      <c r="T32" s="25">
        <f t="shared" si="7"/>
        <v>45.978403611401809</v>
      </c>
      <c r="U32" s="25">
        <f t="shared" si="7"/>
        <v>31.951605684455792</v>
      </c>
      <c r="V32" s="25">
        <f t="shared" si="7"/>
        <v>35.849516153541529</v>
      </c>
      <c r="W32" s="25">
        <f t="shared" si="7"/>
        <v>40.661418023183444</v>
      </c>
      <c r="X32" s="25">
        <f t="shared" si="7"/>
        <v>36.348479829700288</v>
      </c>
      <c r="Y32" s="25">
        <f t="shared" si="7"/>
        <v>11.965212945409684</v>
      </c>
      <c r="Z32" s="25">
        <f t="shared" si="7"/>
        <v>11.414054492127143</v>
      </c>
      <c r="AA32" s="25">
        <f t="shared" si="7"/>
        <v>31.307812941734138</v>
      </c>
      <c r="AB32" s="25">
        <f t="shared" si="7"/>
        <v>38.524030711462721</v>
      </c>
      <c r="AC32" s="25">
        <f t="shared" si="7"/>
        <v>44.01246949576165</v>
      </c>
      <c r="AD32" s="25">
        <f t="shared" si="7"/>
        <v>53.048329437288757</v>
      </c>
      <c r="AE32" s="25">
        <f t="shared" si="7"/>
        <v>45.122199294041579</v>
      </c>
      <c r="AF32" s="25">
        <f t="shared" si="7"/>
        <v>16.04293830003078</v>
      </c>
      <c r="AG32" s="25">
        <f t="shared" si="7"/>
        <v>28.553459678515637</v>
      </c>
    </row>
    <row r="33" spans="1:33" x14ac:dyDescent="0.25">
      <c r="A33" s="26" t="s">
        <v>13</v>
      </c>
      <c r="B33" s="27">
        <v>23.021528281227205</v>
      </c>
      <c r="C33" s="27">
        <v>8.9115226664708587</v>
      </c>
      <c r="D33" s="27">
        <v>13.10011302115546</v>
      </c>
      <c r="E33" s="27">
        <v>22.011635685368162</v>
      </c>
      <c r="F33" s="27">
        <v>19.516567133779908</v>
      </c>
      <c r="G33" s="27">
        <v>29.378914312498594</v>
      </c>
      <c r="H33" s="27">
        <v>24.943341453456036</v>
      </c>
      <c r="I33" s="27">
        <v>28.795219918362115</v>
      </c>
      <c r="J33" s="27">
        <v>31.495042245348305</v>
      </c>
      <c r="K33" s="27">
        <v>34.982716856233672</v>
      </c>
      <c r="L33" s="27">
        <v>41.514495715933016</v>
      </c>
      <c r="M33" s="27">
        <v>29.079857201040998</v>
      </c>
      <c r="N33" s="27">
        <v>43.813801428724233</v>
      </c>
      <c r="O33" s="27">
        <v>45.45473481166313</v>
      </c>
      <c r="P33" s="27">
        <v>49.581504594183279</v>
      </c>
      <c r="Q33" s="27">
        <v>39.104425189697793</v>
      </c>
      <c r="R33" s="27">
        <v>16.714479263589862</v>
      </c>
      <c r="S33" s="27">
        <v>19.779208410647705</v>
      </c>
      <c r="T33" s="27">
        <v>13.17049303530551</v>
      </c>
      <c r="U33" s="27">
        <v>7.8632438154359283</v>
      </c>
      <c r="V33" s="27">
        <v>8.8312874347109194</v>
      </c>
      <c r="W33" s="27">
        <v>9.7834300610166327</v>
      </c>
      <c r="X33" s="27">
        <v>10.295169425573031</v>
      </c>
      <c r="Y33" s="27">
        <v>1.5817573398345353</v>
      </c>
      <c r="Z33" s="27">
        <v>3.6945360054547445</v>
      </c>
      <c r="AA33" s="27">
        <v>18.763616897022185</v>
      </c>
      <c r="AB33" s="27">
        <v>15.165819189536672</v>
      </c>
      <c r="AC33" s="27">
        <v>11.520122118289596</v>
      </c>
      <c r="AD33" s="27">
        <v>20.195105017684281</v>
      </c>
      <c r="AE33" s="27">
        <v>26.470952518461189</v>
      </c>
      <c r="AF33" s="27">
        <v>16.04293830003078</v>
      </c>
      <c r="AG33" s="27">
        <v>25.192582636383221</v>
      </c>
    </row>
    <row r="34" spans="1:33" x14ac:dyDescent="0.25">
      <c r="A34" s="26" t="s">
        <v>14</v>
      </c>
      <c r="B34" s="27">
        <v>0</v>
      </c>
      <c r="C34" s="27">
        <v>0</v>
      </c>
      <c r="D34" s="27">
        <v>0.96491831470335399</v>
      </c>
      <c r="E34" s="27">
        <v>0.96491831470335399</v>
      </c>
      <c r="F34" s="27">
        <v>1.929836629406708</v>
      </c>
      <c r="G34" s="27">
        <v>3.8597592433361996</v>
      </c>
      <c r="H34" s="27">
        <v>2.8948409286328456</v>
      </c>
      <c r="I34" s="27">
        <v>4.8246775580395536</v>
      </c>
      <c r="J34" s="27">
        <v>9.6493551160791071</v>
      </c>
      <c r="K34" s="27">
        <v>1.929836629406708</v>
      </c>
      <c r="L34" s="27">
        <v>7.7195184866723991</v>
      </c>
      <c r="M34" s="27">
        <v>1.929836629406708</v>
      </c>
      <c r="N34" s="27">
        <v>2.8948409286328456</v>
      </c>
      <c r="O34" s="27">
        <v>3.8597592433361996</v>
      </c>
      <c r="P34" s="27">
        <v>0.96491831470335399</v>
      </c>
      <c r="Q34" s="27">
        <v>1.929836629406708</v>
      </c>
      <c r="R34" s="27">
        <v>2.8948409286328456</v>
      </c>
      <c r="S34" s="27">
        <v>19.298710232158207</v>
      </c>
      <c r="T34" s="27">
        <v>32.807910576096297</v>
      </c>
      <c r="U34" s="27">
        <v>24.088361869019863</v>
      </c>
      <c r="V34" s="27">
        <v>27.01822871883061</v>
      </c>
      <c r="W34" s="27">
        <v>30.877987962166813</v>
      </c>
      <c r="X34" s="27">
        <v>26.053310404127259</v>
      </c>
      <c r="Y34" s="27">
        <v>10.383455605575149</v>
      </c>
      <c r="Z34" s="27">
        <v>7.7195184866723991</v>
      </c>
      <c r="AA34" s="27">
        <v>12.544196044711953</v>
      </c>
      <c r="AB34" s="27">
        <v>23.358211521926052</v>
      </c>
      <c r="AC34" s="27">
        <v>32.492347377472058</v>
      </c>
      <c r="AD34" s="27">
        <v>32.853224419604473</v>
      </c>
      <c r="AE34" s="27">
        <v>18.65124677558039</v>
      </c>
      <c r="AF34" s="27">
        <v>0</v>
      </c>
      <c r="AG34" s="27">
        <v>3.3608770421324152</v>
      </c>
    </row>
    <row r="35" spans="1:33" x14ac:dyDescent="0.25">
      <c r="A35" s="26" t="s">
        <v>15</v>
      </c>
      <c r="B35" s="27">
        <v>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27">
        <v>0</v>
      </c>
      <c r="AG35" s="27">
        <v>0</v>
      </c>
    </row>
    <row r="36" spans="1:33" x14ac:dyDescent="0.25">
      <c r="A36" s="26" t="s">
        <v>16</v>
      </c>
      <c r="B36" s="27">
        <v>0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  <c r="AB36" s="27">
        <v>0</v>
      </c>
      <c r="AC36" s="27">
        <v>0</v>
      </c>
      <c r="AD36" s="27">
        <v>0</v>
      </c>
      <c r="AE36" s="27">
        <v>0</v>
      </c>
      <c r="AF36" s="27">
        <v>0</v>
      </c>
      <c r="AG36" s="27">
        <v>0</v>
      </c>
    </row>
    <row r="37" spans="1:33" x14ac:dyDescent="0.25">
      <c r="A37" s="28" t="s">
        <v>17</v>
      </c>
      <c r="B37" s="29">
        <v>0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</row>
    <row r="38" spans="1:33" x14ac:dyDescent="0.25">
      <c r="A38" s="14" t="s">
        <v>23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spans="1:33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 spans="1:33" x14ac:dyDescent="0.25">
      <c r="A40" s="8" t="s">
        <v>18</v>
      </c>
      <c r="B40" s="21">
        <f t="shared" ref="B40:AG41" si="8">IF(B25=0,0,B25/(B3/1000))</f>
        <v>3.1328627425576423</v>
      </c>
      <c r="C40" s="21">
        <f t="shared" si="8"/>
        <v>3.1328627425576423</v>
      </c>
      <c r="D40" s="21">
        <f t="shared" si="8"/>
        <v>3.1328627425576419</v>
      </c>
      <c r="E40" s="21">
        <f t="shared" si="8"/>
        <v>3.1328627425576414</v>
      </c>
      <c r="F40" s="21">
        <f t="shared" si="8"/>
        <v>3.1328627425576419</v>
      </c>
      <c r="G40" s="21">
        <f t="shared" si="8"/>
        <v>3.1328627425576427</v>
      </c>
      <c r="H40" s="21">
        <f t="shared" si="8"/>
        <v>3.1212776096186774</v>
      </c>
      <c r="I40" s="21">
        <f t="shared" si="8"/>
        <v>3.1229147145170932</v>
      </c>
      <c r="J40" s="21">
        <f t="shared" si="8"/>
        <v>3.1380520505419827</v>
      </c>
      <c r="K40" s="21">
        <f t="shared" si="8"/>
        <v>3.0877109128650693</v>
      </c>
      <c r="L40" s="21">
        <f t="shared" si="8"/>
        <v>3.0906870177019949</v>
      </c>
      <c r="M40" s="21">
        <f t="shared" si="8"/>
        <v>3.0329412735259687</v>
      </c>
      <c r="N40" s="21">
        <f t="shared" si="8"/>
        <v>3.0208510788040424</v>
      </c>
      <c r="O40" s="21">
        <f t="shared" si="8"/>
        <v>2.9102694265843732</v>
      </c>
      <c r="P40" s="21">
        <f t="shared" si="8"/>
        <v>2.3614754074025281</v>
      </c>
      <c r="Q40" s="21">
        <f t="shared" si="8"/>
        <v>3.5981764308455064</v>
      </c>
      <c r="R40" s="21">
        <f t="shared" si="8"/>
        <v>2.7035467892885161</v>
      </c>
      <c r="S40" s="21">
        <f t="shared" si="8"/>
        <v>3.8879419223690657</v>
      </c>
      <c r="T40" s="21">
        <f t="shared" si="8"/>
        <v>3.4807829577265932</v>
      </c>
      <c r="U40" s="21">
        <f t="shared" si="8"/>
        <v>3.2198382738256712</v>
      </c>
      <c r="V40" s="21">
        <f t="shared" si="8"/>
        <v>2.7016966582533137</v>
      </c>
      <c r="W40" s="21">
        <f t="shared" si="8"/>
        <v>2.5689639479193294</v>
      </c>
      <c r="X40" s="21">
        <f t="shared" si="8"/>
        <v>2.401615157400371</v>
      </c>
      <c r="Y40" s="21">
        <f t="shared" si="8"/>
        <v>2.3840520406310723</v>
      </c>
      <c r="Z40" s="21">
        <f t="shared" si="8"/>
        <v>2.0338176244434663</v>
      </c>
      <c r="AA40" s="21">
        <f t="shared" si="8"/>
        <v>1.6544302838605287</v>
      </c>
      <c r="AB40" s="21">
        <f t="shared" si="8"/>
        <v>1.807057749241505</v>
      </c>
      <c r="AC40" s="21">
        <f t="shared" si="8"/>
        <v>1.840469404383331</v>
      </c>
      <c r="AD40" s="21">
        <f t="shared" si="8"/>
        <v>1.8759013024458493</v>
      </c>
      <c r="AE40" s="21">
        <f t="shared" si="8"/>
        <v>1.5727379492713263</v>
      </c>
      <c r="AF40" s="21">
        <f t="shared" si="8"/>
        <v>0.94934177005531062</v>
      </c>
      <c r="AG40" s="21">
        <f t="shared" si="8"/>
        <v>0.89157041932942593</v>
      </c>
    </row>
    <row r="41" spans="1:33" x14ac:dyDescent="0.25">
      <c r="A41" s="10" t="s">
        <v>29</v>
      </c>
      <c r="B41" s="22">
        <f t="shared" si="8"/>
        <v>8.0160977058039524</v>
      </c>
      <c r="C41" s="22">
        <f t="shared" si="8"/>
        <v>8.016122591963585</v>
      </c>
      <c r="D41" s="22">
        <f t="shared" si="8"/>
        <v>8.0161157829651479</v>
      </c>
      <c r="E41" s="22">
        <f t="shared" si="8"/>
        <v>8.0161184259124703</v>
      </c>
      <c r="F41" s="22">
        <f t="shared" si="8"/>
        <v>8.0161149934636953</v>
      </c>
      <c r="G41" s="22">
        <f t="shared" si="8"/>
        <v>8.016119285762187</v>
      </c>
      <c r="H41" s="22">
        <f t="shared" si="8"/>
        <v>7.9083299036129509</v>
      </c>
      <c r="I41" s="22">
        <f t="shared" si="8"/>
        <v>7.9234335708422856</v>
      </c>
      <c r="J41" s="22">
        <f t="shared" si="8"/>
        <v>8.0650938331264737</v>
      </c>
      <c r="K41" s="22">
        <f t="shared" si="8"/>
        <v>7.6075961795189908</v>
      </c>
      <c r="L41" s="22">
        <f t="shared" si="8"/>
        <v>7.6335846219314165</v>
      </c>
      <c r="M41" s="22">
        <f t="shared" si="8"/>
        <v>6.7138421424865316</v>
      </c>
      <c r="N41" s="22">
        <f t="shared" si="8"/>
        <v>7.2084756642835934</v>
      </c>
      <c r="O41" s="22">
        <f t="shared" si="8"/>
        <v>7.3290416277083095</v>
      </c>
      <c r="P41" s="22">
        <f t="shared" si="8"/>
        <v>5.7950929693955846</v>
      </c>
      <c r="Q41" s="22">
        <f t="shared" si="8"/>
        <v>7.2831460519479618</v>
      </c>
      <c r="R41" s="22">
        <f t="shared" si="8"/>
        <v>4.3812045325196642</v>
      </c>
      <c r="S41" s="22">
        <f t="shared" si="8"/>
        <v>7.0982493705146155</v>
      </c>
      <c r="T41" s="22">
        <f t="shared" si="8"/>
        <v>7.163247663178117</v>
      </c>
      <c r="U41" s="22">
        <f t="shared" si="8"/>
        <v>6.5050053867730471</v>
      </c>
      <c r="V41" s="22">
        <f t="shared" si="8"/>
        <v>5.6460424826697642</v>
      </c>
      <c r="W41" s="22">
        <f t="shared" si="8"/>
        <v>5.8832505952262144</v>
      </c>
      <c r="X41" s="22">
        <f t="shared" si="8"/>
        <v>5.1506193652935677</v>
      </c>
      <c r="Y41" s="22">
        <f t="shared" si="8"/>
        <v>3.3906268160628419</v>
      </c>
      <c r="Z41" s="22">
        <f t="shared" si="8"/>
        <v>2.9708092776002006</v>
      </c>
      <c r="AA41" s="22">
        <f t="shared" si="8"/>
        <v>3.8984706772447404</v>
      </c>
      <c r="AB41" s="22">
        <f t="shared" si="8"/>
        <v>4.2021241696100198</v>
      </c>
      <c r="AC41" s="22">
        <f t="shared" si="8"/>
        <v>4.3163095920023196</v>
      </c>
      <c r="AD41" s="22">
        <f t="shared" si="8"/>
        <v>4.7777530837119544</v>
      </c>
      <c r="AE41" s="22">
        <f t="shared" si="8"/>
        <v>4.0248440408232797</v>
      </c>
      <c r="AF41" s="22">
        <f t="shared" si="8"/>
        <v>1.7735003785138355</v>
      </c>
      <c r="AG41" s="22">
        <f t="shared" si="8"/>
        <v>2.0637106236310974</v>
      </c>
    </row>
    <row r="42" spans="1:33" x14ac:dyDescent="0.25">
      <c r="A42" s="12" t="s">
        <v>30</v>
      </c>
      <c r="B42" s="23">
        <f t="shared" ref="B42:AG42" si="9">IF(B32=0,0,B32/(B5/1000))</f>
        <v>2.5402284389342258</v>
      </c>
      <c r="C42" s="23">
        <f t="shared" si="9"/>
        <v>2.5402254187248778</v>
      </c>
      <c r="D42" s="23">
        <f t="shared" si="9"/>
        <v>2.5402262450717719</v>
      </c>
      <c r="E42" s="23">
        <f t="shared" si="9"/>
        <v>2.5402259243210286</v>
      </c>
      <c r="F42" s="23">
        <f t="shared" si="9"/>
        <v>2.5402263408864623</v>
      </c>
      <c r="G42" s="23">
        <f t="shared" si="9"/>
        <v>2.540225819968803</v>
      </c>
      <c r="H42" s="23">
        <f t="shared" si="9"/>
        <v>2.5186806876326711</v>
      </c>
      <c r="I42" s="23">
        <f t="shared" si="9"/>
        <v>2.5186450228930313</v>
      </c>
      <c r="J42" s="23">
        <f t="shared" si="9"/>
        <v>2.5433324579967431</v>
      </c>
      <c r="K42" s="23">
        <f t="shared" si="9"/>
        <v>2.4762303619764352</v>
      </c>
      <c r="L42" s="23">
        <f t="shared" si="9"/>
        <v>2.4863653978145051</v>
      </c>
      <c r="M42" s="23">
        <f t="shared" si="9"/>
        <v>2.360589202220476</v>
      </c>
      <c r="N42" s="23">
        <f t="shared" si="9"/>
        <v>2.3978620712535803</v>
      </c>
      <c r="O42" s="23">
        <f t="shared" si="9"/>
        <v>2.3558617750252595</v>
      </c>
      <c r="P42" s="23">
        <f t="shared" si="9"/>
        <v>1.8899485868132404</v>
      </c>
      <c r="Q42" s="23">
        <f t="shared" si="9"/>
        <v>2.7615073438977231</v>
      </c>
      <c r="R42" s="23">
        <f t="shared" si="9"/>
        <v>2.0553301645672644</v>
      </c>
      <c r="S42" s="23">
        <f t="shared" si="9"/>
        <v>2.9501945504105942</v>
      </c>
      <c r="T42" s="23">
        <f t="shared" si="9"/>
        <v>2.6763206188005788</v>
      </c>
      <c r="U42" s="23">
        <f t="shared" si="9"/>
        <v>2.4493554472724393</v>
      </c>
      <c r="V42" s="23">
        <f t="shared" si="9"/>
        <v>2.0471565546270867</v>
      </c>
      <c r="W42" s="23">
        <f t="shared" si="9"/>
        <v>1.9677148431479214</v>
      </c>
      <c r="X42" s="23">
        <f t="shared" si="9"/>
        <v>1.8038177339799009</v>
      </c>
      <c r="Y42" s="23">
        <f t="shared" si="9"/>
        <v>1.8058984825673967</v>
      </c>
      <c r="Z42" s="23">
        <f t="shared" si="9"/>
        <v>1.5365729516056588</v>
      </c>
      <c r="AA42" s="23">
        <f t="shared" si="9"/>
        <v>1.2755477039241552</v>
      </c>
      <c r="AB42" s="23">
        <f t="shared" si="9"/>
        <v>1.392553606964001</v>
      </c>
      <c r="AC42" s="23">
        <f t="shared" si="9"/>
        <v>1.4182412683582937</v>
      </c>
      <c r="AD42" s="23">
        <f t="shared" si="9"/>
        <v>1.4820146933013207</v>
      </c>
      <c r="AE42" s="23">
        <f t="shared" si="9"/>
        <v>1.2388471593448049</v>
      </c>
      <c r="AF42" s="23">
        <f t="shared" si="9"/>
        <v>0.75650998337434527</v>
      </c>
      <c r="AG42" s="23">
        <f t="shared" si="9"/>
        <v>0.73078437276673558</v>
      </c>
    </row>
    <row r="43" spans="1:33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 spans="1:33" x14ac:dyDescent="0.25">
      <c r="A44" s="8" t="s">
        <v>5</v>
      </c>
      <c r="B44" s="30">
        <f t="shared" ref="B44:AG45" si="10">IF(B25=0,0,B25/B$25)</f>
        <v>1</v>
      </c>
      <c r="C44" s="30">
        <f t="shared" si="10"/>
        <v>1</v>
      </c>
      <c r="D44" s="30">
        <f t="shared" si="10"/>
        <v>1</v>
      </c>
      <c r="E44" s="30">
        <f t="shared" si="10"/>
        <v>1</v>
      </c>
      <c r="F44" s="30">
        <f t="shared" si="10"/>
        <v>1</v>
      </c>
      <c r="G44" s="30">
        <f t="shared" si="10"/>
        <v>1</v>
      </c>
      <c r="H44" s="30">
        <f t="shared" si="10"/>
        <v>1</v>
      </c>
      <c r="I44" s="30">
        <f t="shared" si="10"/>
        <v>1</v>
      </c>
      <c r="J44" s="30">
        <f t="shared" si="10"/>
        <v>1</v>
      </c>
      <c r="K44" s="30">
        <f t="shared" si="10"/>
        <v>1</v>
      </c>
      <c r="L44" s="30">
        <f t="shared" si="10"/>
        <v>1</v>
      </c>
      <c r="M44" s="30">
        <f t="shared" si="10"/>
        <v>1</v>
      </c>
      <c r="N44" s="30">
        <f t="shared" si="10"/>
        <v>1</v>
      </c>
      <c r="O44" s="30">
        <f t="shared" si="10"/>
        <v>1</v>
      </c>
      <c r="P44" s="30">
        <f t="shared" si="10"/>
        <v>1</v>
      </c>
      <c r="Q44" s="30">
        <f t="shared" si="10"/>
        <v>1</v>
      </c>
      <c r="R44" s="30">
        <f t="shared" si="10"/>
        <v>1</v>
      </c>
      <c r="S44" s="30">
        <f t="shared" si="10"/>
        <v>1</v>
      </c>
      <c r="T44" s="30">
        <f t="shared" si="10"/>
        <v>1</v>
      </c>
      <c r="U44" s="30">
        <f t="shared" si="10"/>
        <v>1</v>
      </c>
      <c r="V44" s="30">
        <f t="shared" si="10"/>
        <v>1</v>
      </c>
      <c r="W44" s="30">
        <f t="shared" si="10"/>
        <v>1</v>
      </c>
      <c r="X44" s="30">
        <f t="shared" si="10"/>
        <v>1</v>
      </c>
      <c r="Y44" s="30">
        <f t="shared" si="10"/>
        <v>1</v>
      </c>
      <c r="Z44" s="30">
        <f t="shared" si="10"/>
        <v>1</v>
      </c>
      <c r="AA44" s="30">
        <f t="shared" si="10"/>
        <v>1</v>
      </c>
      <c r="AB44" s="30">
        <f t="shared" si="10"/>
        <v>1</v>
      </c>
      <c r="AC44" s="30">
        <f t="shared" si="10"/>
        <v>1</v>
      </c>
      <c r="AD44" s="30">
        <f t="shared" si="10"/>
        <v>1</v>
      </c>
      <c r="AE44" s="30">
        <f t="shared" si="10"/>
        <v>1</v>
      </c>
      <c r="AF44" s="30">
        <f t="shared" si="10"/>
        <v>1</v>
      </c>
      <c r="AG44" s="30">
        <f t="shared" si="10"/>
        <v>1</v>
      </c>
    </row>
    <row r="45" spans="1:33" x14ac:dyDescent="0.25">
      <c r="A45" s="10" t="s">
        <v>29</v>
      </c>
      <c r="B45" s="31">
        <f t="shared" si="10"/>
        <v>0.27692065445240499</v>
      </c>
      <c r="C45" s="31">
        <f t="shared" si="10"/>
        <v>0.27692151415894367</v>
      </c>
      <c r="D45" s="31">
        <f t="shared" si="10"/>
        <v>0.27692127893821999</v>
      </c>
      <c r="E45" s="31">
        <f t="shared" si="10"/>
        <v>0.27692137024033842</v>
      </c>
      <c r="F45" s="31">
        <f t="shared" si="10"/>
        <v>0.2769212516644432</v>
      </c>
      <c r="G45" s="31">
        <f t="shared" si="10"/>
        <v>0.27692139994433579</v>
      </c>
      <c r="H45" s="31">
        <f t="shared" si="10"/>
        <v>0.28328187605303762</v>
      </c>
      <c r="I45" s="31">
        <f t="shared" si="10"/>
        <v>0.28366476990113931</v>
      </c>
      <c r="J45" s="31">
        <f t="shared" si="10"/>
        <v>0.27681134996599371</v>
      </c>
      <c r="K45" s="31">
        <f t="shared" si="10"/>
        <v>0.29360300098071551</v>
      </c>
      <c r="L45" s="31">
        <f t="shared" si="10"/>
        <v>0.28998061222240701</v>
      </c>
      <c r="M45" s="31">
        <f t="shared" si="10"/>
        <v>0.34189281159104595</v>
      </c>
      <c r="N45" s="31">
        <f t="shared" si="10"/>
        <v>0.30902529536846141</v>
      </c>
      <c r="O45" s="31">
        <f t="shared" si="10"/>
        <v>0.2807430678631857</v>
      </c>
      <c r="P45" s="31">
        <f t="shared" si="10"/>
        <v>0.29630998441402567</v>
      </c>
      <c r="Q45" s="31">
        <f t="shared" si="10"/>
        <v>0.37453674317669028</v>
      </c>
      <c r="R45" s="31">
        <f t="shared" si="10"/>
        <v>0.45164119792648977</v>
      </c>
      <c r="S45" s="31">
        <f t="shared" si="10"/>
        <v>0.41273647631720245</v>
      </c>
      <c r="T45" s="31">
        <f t="shared" si="10"/>
        <v>0.36896887497878428</v>
      </c>
      <c r="U45" s="31">
        <f t="shared" si="10"/>
        <v>0.38380983837285287</v>
      </c>
      <c r="V45" s="31">
        <f t="shared" si="10"/>
        <v>0.3800806285498019</v>
      </c>
      <c r="W45" s="31">
        <f t="shared" si="10"/>
        <v>0.35165968830127209</v>
      </c>
      <c r="X45" s="31">
        <f t="shared" si="10"/>
        <v>0.38307173380391413</v>
      </c>
      <c r="Y45" s="31">
        <f t="shared" si="10"/>
        <v>0.51886292690350433</v>
      </c>
      <c r="Z45" s="31">
        <f t="shared" si="10"/>
        <v>0.50642155926513344</v>
      </c>
      <c r="AA45" s="31">
        <f t="shared" si="10"/>
        <v>0.3403806802312172</v>
      </c>
      <c r="AB45" s="31">
        <f t="shared" si="10"/>
        <v>0.34307239991156863</v>
      </c>
      <c r="AC45" s="31">
        <f t="shared" si="10"/>
        <v>0.34168234197083341</v>
      </c>
      <c r="AD45" s="31">
        <f t="shared" si="10"/>
        <v>0.30439127664189014</v>
      </c>
      <c r="AE45" s="31">
        <f t="shared" si="10"/>
        <v>0.30670192650517408</v>
      </c>
      <c r="AF45" s="31">
        <f t="shared" si="10"/>
        <v>0.35421787197370214</v>
      </c>
      <c r="AG45" s="31">
        <f t="shared" si="10"/>
        <v>0.27921283906906036</v>
      </c>
    </row>
    <row r="46" spans="1:33" x14ac:dyDescent="0.25">
      <c r="A46" s="12" t="s">
        <v>30</v>
      </c>
      <c r="B46" s="32">
        <f t="shared" ref="B46:AG46" si="11">IF(B32=0,0,B32/B$25)</f>
        <v>0.72307934554759501</v>
      </c>
      <c r="C46" s="32">
        <f t="shared" si="11"/>
        <v>0.72307848584105638</v>
      </c>
      <c r="D46" s="32">
        <f t="shared" si="11"/>
        <v>0.72307872106177995</v>
      </c>
      <c r="E46" s="32">
        <f t="shared" si="11"/>
        <v>0.72307862975966164</v>
      </c>
      <c r="F46" s="32">
        <f t="shared" si="11"/>
        <v>0.72307874833555685</v>
      </c>
      <c r="G46" s="32">
        <f t="shared" si="11"/>
        <v>0.72307860005566416</v>
      </c>
      <c r="H46" s="32">
        <f t="shared" si="11"/>
        <v>0.71671812394696244</v>
      </c>
      <c r="I46" s="32">
        <f t="shared" si="11"/>
        <v>0.71633523009886069</v>
      </c>
      <c r="J46" s="32">
        <f t="shared" si="11"/>
        <v>0.72318865003400623</v>
      </c>
      <c r="K46" s="32">
        <f t="shared" si="11"/>
        <v>0.70639699901928443</v>
      </c>
      <c r="L46" s="32">
        <f t="shared" si="11"/>
        <v>0.71001938777759299</v>
      </c>
      <c r="M46" s="32">
        <f t="shared" si="11"/>
        <v>0.6581071884089541</v>
      </c>
      <c r="N46" s="32">
        <f t="shared" si="11"/>
        <v>0.69097470463153865</v>
      </c>
      <c r="O46" s="32">
        <f t="shared" si="11"/>
        <v>0.7192569321368143</v>
      </c>
      <c r="P46" s="32">
        <f t="shared" si="11"/>
        <v>0.70369001558597433</v>
      </c>
      <c r="Q46" s="32">
        <f t="shared" si="11"/>
        <v>0.62546325682330972</v>
      </c>
      <c r="R46" s="32">
        <f t="shared" si="11"/>
        <v>0.54835880207351018</v>
      </c>
      <c r="S46" s="32">
        <f t="shared" si="11"/>
        <v>0.58726352368279755</v>
      </c>
      <c r="T46" s="32">
        <f t="shared" si="11"/>
        <v>0.63103112502121583</v>
      </c>
      <c r="U46" s="32">
        <f t="shared" si="11"/>
        <v>0.61619016162714713</v>
      </c>
      <c r="V46" s="32">
        <f t="shared" si="11"/>
        <v>0.61991937145019815</v>
      </c>
      <c r="W46" s="32">
        <f t="shared" si="11"/>
        <v>0.64834031169872786</v>
      </c>
      <c r="X46" s="32">
        <f t="shared" si="11"/>
        <v>0.61692826619608587</v>
      </c>
      <c r="Y46" s="32">
        <f t="shared" si="11"/>
        <v>0.48113707309649562</v>
      </c>
      <c r="Z46" s="32">
        <f t="shared" si="11"/>
        <v>0.49357844073486656</v>
      </c>
      <c r="AA46" s="32">
        <f t="shared" si="11"/>
        <v>0.65961931976878274</v>
      </c>
      <c r="AB46" s="32">
        <f t="shared" si="11"/>
        <v>0.65692760008843132</v>
      </c>
      <c r="AC46" s="32">
        <f t="shared" si="11"/>
        <v>0.65831765802916653</v>
      </c>
      <c r="AD46" s="32">
        <f t="shared" si="11"/>
        <v>0.69560872335810986</v>
      </c>
      <c r="AE46" s="32">
        <f t="shared" si="11"/>
        <v>0.69329807349482597</v>
      </c>
      <c r="AF46" s="32">
        <f t="shared" si="11"/>
        <v>0.64578212802629786</v>
      </c>
      <c r="AG46" s="32">
        <f t="shared" si="11"/>
        <v>0.72078716093093953</v>
      </c>
    </row>
    <row r="47" spans="1:33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 spans="1:33" x14ac:dyDescent="0.25">
      <c r="A48" s="8" t="s">
        <v>4</v>
      </c>
      <c r="B48" s="21">
        <f t="shared" ref="B48:AG49" si="12">IF(B25=0,0,100*B25/B12)</f>
        <v>17063.81456409048</v>
      </c>
      <c r="C48" s="21">
        <f t="shared" si="12"/>
        <v>17063.688428642305</v>
      </c>
      <c r="D48" s="21">
        <f t="shared" si="12"/>
        <v>17063.547272837881</v>
      </c>
      <c r="E48" s="21">
        <f t="shared" si="12"/>
        <v>17063.602020256967</v>
      </c>
      <c r="F48" s="21">
        <f t="shared" si="12"/>
        <v>17063.638168358459</v>
      </c>
      <c r="G48" s="21">
        <f t="shared" si="12"/>
        <v>17063.647426285021</v>
      </c>
      <c r="H48" s="21">
        <f t="shared" si="12"/>
        <v>16898.493185301042</v>
      </c>
      <c r="I48" s="21">
        <f t="shared" si="12"/>
        <v>16921.703241620075</v>
      </c>
      <c r="J48" s="21">
        <f t="shared" si="12"/>
        <v>17138.10826756023</v>
      </c>
      <c r="K48" s="21">
        <f t="shared" si="12"/>
        <v>16431.154497642248</v>
      </c>
      <c r="L48" s="21">
        <f t="shared" si="12"/>
        <v>16471.985632654727</v>
      </c>
      <c r="M48" s="21">
        <f t="shared" si="12"/>
        <v>15677.137657678748</v>
      </c>
      <c r="N48" s="21">
        <f t="shared" si="12"/>
        <v>16945.895605737063</v>
      </c>
      <c r="O48" s="21">
        <f t="shared" si="12"/>
        <v>16742.965304301022</v>
      </c>
      <c r="P48" s="21">
        <f t="shared" si="12"/>
        <v>13575.931390467056</v>
      </c>
      <c r="Q48" s="21">
        <f t="shared" si="12"/>
        <v>19241.044926427719</v>
      </c>
      <c r="R48" s="21">
        <f t="shared" si="12"/>
        <v>13111.538660652775</v>
      </c>
      <c r="S48" s="21">
        <f t="shared" si="12"/>
        <v>21638.464735425598</v>
      </c>
      <c r="T48" s="21">
        <f t="shared" si="12"/>
        <v>21465.770701023692</v>
      </c>
      <c r="U48" s="21">
        <f t="shared" si="12"/>
        <v>20344.751670697216</v>
      </c>
      <c r="V48" s="21">
        <f t="shared" si="12"/>
        <v>17778.320438474544</v>
      </c>
      <c r="W48" s="21">
        <f t="shared" si="12"/>
        <v>18642.333374041744</v>
      </c>
      <c r="X48" s="21">
        <f t="shared" si="12"/>
        <v>17145.908876523867</v>
      </c>
      <c r="Y48" s="21">
        <f t="shared" si="12"/>
        <v>12584.058116174039</v>
      </c>
      <c r="Z48" s="21">
        <f t="shared" si="12"/>
        <v>11115.916226351919</v>
      </c>
      <c r="AA48" s="21">
        <f t="shared" si="12"/>
        <v>13878.77181458188</v>
      </c>
      <c r="AB48" s="21">
        <f t="shared" si="12"/>
        <v>15365.378236319344</v>
      </c>
      <c r="AC48" s="21">
        <f t="shared" si="12"/>
        <v>15976.746991175605</v>
      </c>
      <c r="AD48" s="21">
        <f t="shared" si="12"/>
        <v>17412.985436390227</v>
      </c>
      <c r="AE48" s="21">
        <f t="shared" si="12"/>
        <v>14575.730257190022</v>
      </c>
      <c r="AF48" s="21">
        <f t="shared" si="12"/>
        <v>7777.4241823623452</v>
      </c>
      <c r="AG48" s="21">
        <f t="shared" si="12"/>
        <v>8325.2646797152047</v>
      </c>
    </row>
    <row r="49" spans="1:33" x14ac:dyDescent="0.25">
      <c r="A49" s="10" t="s">
        <v>29</v>
      </c>
      <c r="B49" s="22">
        <f t="shared" si="12"/>
        <v>16588.86288644866</v>
      </c>
      <c r="C49" s="22">
        <f t="shared" si="12"/>
        <v>16588.397676680917</v>
      </c>
      <c r="D49" s="22">
        <f t="shared" si="12"/>
        <v>16588.320330785682</v>
      </c>
      <c r="E49" s="22">
        <f t="shared" si="12"/>
        <v>16588.350333806917</v>
      </c>
      <c r="F49" s="22">
        <f t="shared" si="12"/>
        <v>16588.454475940405</v>
      </c>
      <c r="G49" s="22">
        <f t="shared" si="12"/>
        <v>16588.389266409351</v>
      </c>
      <c r="H49" s="22">
        <f t="shared" si="12"/>
        <v>16365.238130002028</v>
      </c>
      <c r="I49" s="22">
        <f t="shared" si="12"/>
        <v>16396.488188326624</v>
      </c>
      <c r="J49" s="22">
        <f t="shared" si="12"/>
        <v>16689.597393258864</v>
      </c>
      <c r="K49" s="22">
        <f t="shared" si="12"/>
        <v>15742.948130247556</v>
      </c>
      <c r="L49" s="22">
        <f t="shared" si="12"/>
        <v>15796.821647787359</v>
      </c>
      <c r="M49" s="22">
        <f t="shared" si="12"/>
        <v>14326.211343908128</v>
      </c>
      <c r="N49" s="22">
        <f t="shared" si="12"/>
        <v>15954.870172127197</v>
      </c>
      <c r="O49" s="22">
        <f t="shared" si="12"/>
        <v>16523.128533177834</v>
      </c>
      <c r="P49" s="22">
        <f t="shared" si="12"/>
        <v>13098.553526759695</v>
      </c>
      <c r="Q49" s="22">
        <f t="shared" si="12"/>
        <v>17332.371016608769</v>
      </c>
      <c r="R49" s="22">
        <f t="shared" si="12"/>
        <v>10885.346196144699</v>
      </c>
      <c r="S49" s="22">
        <f t="shared" si="12"/>
        <v>18653.240508111092</v>
      </c>
      <c r="T49" s="22">
        <f t="shared" si="12"/>
        <v>18881.554668158878</v>
      </c>
      <c r="U49" s="22">
        <f t="shared" si="12"/>
        <v>17909.611504910765</v>
      </c>
      <c r="V49" s="22">
        <f t="shared" si="12"/>
        <v>15157.336042595705</v>
      </c>
      <c r="W49" s="22">
        <f t="shared" si="12"/>
        <v>16024.549023911986</v>
      </c>
      <c r="X49" s="22">
        <f t="shared" si="12"/>
        <v>14289.065002056737</v>
      </c>
      <c r="Y49" s="22">
        <f t="shared" si="12"/>
        <v>9582.4225281815707</v>
      </c>
      <c r="Z49" s="22">
        <f t="shared" si="12"/>
        <v>8494.2105218112138</v>
      </c>
      <c r="AA49" s="22">
        <f t="shared" si="12"/>
        <v>11634.650964353401</v>
      </c>
      <c r="AB49" s="22">
        <f t="shared" si="12"/>
        <v>12801.659230172289</v>
      </c>
      <c r="AC49" s="22">
        <f t="shared" si="12"/>
        <v>13299.975796229515</v>
      </c>
      <c r="AD49" s="22">
        <f t="shared" si="12"/>
        <v>14670.303127059618</v>
      </c>
      <c r="AE49" s="22">
        <f t="shared" si="12"/>
        <v>12190.644851693965</v>
      </c>
      <c r="AF49" s="22">
        <f t="shared" si="12"/>
        <v>5816.4903087937819</v>
      </c>
      <c r="AG49" s="22">
        <f t="shared" si="12"/>
        <v>6279.1660292969191</v>
      </c>
    </row>
    <row r="50" spans="1:33" x14ac:dyDescent="0.25">
      <c r="A50" s="12" t="s">
        <v>30</v>
      </c>
      <c r="B50" s="23">
        <f t="shared" ref="B50:AG50" si="13">IF(B32=0,0,100*B32/B14)</f>
        <v>17252.990805431262</v>
      </c>
      <c r="C50" s="23">
        <f t="shared" si="13"/>
        <v>17253.006014231509</v>
      </c>
      <c r="D50" s="23">
        <f t="shared" si="13"/>
        <v>17252.838261421701</v>
      </c>
      <c r="E50" s="23">
        <f t="shared" si="13"/>
        <v>17252.9033227494</v>
      </c>
      <c r="F50" s="23">
        <f t="shared" si="13"/>
        <v>17252.91117338392</v>
      </c>
      <c r="G50" s="23">
        <f t="shared" si="13"/>
        <v>17252.95141877179</v>
      </c>
      <c r="H50" s="23">
        <f t="shared" si="13"/>
        <v>17118.968848138484</v>
      </c>
      <c r="I50" s="23">
        <f t="shared" si="13"/>
        <v>17139.10525461573</v>
      </c>
      <c r="J50" s="23">
        <f t="shared" si="13"/>
        <v>17316.228277664457</v>
      </c>
      <c r="K50" s="23">
        <f t="shared" si="13"/>
        <v>16735.226091563771</v>
      </c>
      <c r="L50" s="23">
        <f t="shared" si="13"/>
        <v>16764.624589722556</v>
      </c>
      <c r="M50" s="23">
        <f t="shared" si="13"/>
        <v>16484.697324172677</v>
      </c>
      <c r="N50" s="23">
        <f t="shared" si="13"/>
        <v>17430.093760791809</v>
      </c>
      <c r="O50" s="23">
        <f t="shared" si="13"/>
        <v>16830.368369230753</v>
      </c>
      <c r="P50" s="23">
        <f t="shared" si="13"/>
        <v>13787.518864429949</v>
      </c>
      <c r="Q50" s="23">
        <f t="shared" si="13"/>
        <v>20599.425614883712</v>
      </c>
      <c r="R50" s="23">
        <f t="shared" si="13"/>
        <v>15767.428551390822</v>
      </c>
      <c r="S50" s="23">
        <f t="shared" si="13"/>
        <v>24380.728118444938</v>
      </c>
      <c r="T50" s="23">
        <f t="shared" si="13"/>
        <v>23333.013763506166</v>
      </c>
      <c r="U50" s="23">
        <f t="shared" si="13"/>
        <v>22227.203954404027</v>
      </c>
      <c r="V50" s="23">
        <f t="shared" si="13"/>
        <v>19886.678327134188</v>
      </c>
      <c r="W50" s="23">
        <f t="shared" si="13"/>
        <v>20454.767174505094</v>
      </c>
      <c r="X50" s="23">
        <f t="shared" si="13"/>
        <v>19576.188666178521</v>
      </c>
      <c r="Y50" s="23">
        <f t="shared" si="13"/>
        <v>19003.562322966955</v>
      </c>
      <c r="Z50" s="23">
        <f t="shared" si="13"/>
        <v>16267.447434086998</v>
      </c>
      <c r="AA50" s="23">
        <f t="shared" si="13"/>
        <v>15412.849504614891</v>
      </c>
      <c r="AB50" s="23">
        <f t="shared" si="13"/>
        <v>17160.077466820516</v>
      </c>
      <c r="AC50" s="23">
        <f t="shared" si="13"/>
        <v>17840.337531013796</v>
      </c>
      <c r="AD50" s="23">
        <f t="shared" si="13"/>
        <v>18964.457748606223</v>
      </c>
      <c r="AE50" s="23">
        <f t="shared" si="13"/>
        <v>15956.813776948469</v>
      </c>
      <c r="AF50" s="23">
        <f t="shared" si="13"/>
        <v>9541.9276040889417</v>
      </c>
      <c r="AG50" s="23">
        <f t="shared" si="13"/>
        <v>9527.9512810340457</v>
      </c>
    </row>
    <row r="51" spans="1:33" x14ac:dyDescent="0.25">
      <c r="A51" s="14" t="s">
        <v>24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 spans="1:33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 spans="1:33" x14ac:dyDescent="0.25">
      <c r="A53" s="8" t="s">
        <v>9</v>
      </c>
      <c r="B53" s="21">
        <v>14743.651842037985</v>
      </c>
      <c r="C53" s="21">
        <v>14743.565971365248</v>
      </c>
      <c r="D53" s="21">
        <v>14743.464974351531</v>
      </c>
      <c r="E53" s="21">
        <v>14743.50414885089</v>
      </c>
      <c r="F53" s="21">
        <v>14743.52686403195</v>
      </c>
      <c r="G53" s="21">
        <v>14743.536846462188</v>
      </c>
      <c r="H53" s="21">
        <v>14799.858354936587</v>
      </c>
      <c r="I53" s="21">
        <v>14791.936340243554</v>
      </c>
      <c r="J53" s="21">
        <v>14717.972288797768</v>
      </c>
      <c r="K53" s="21">
        <v>14959.422367791325</v>
      </c>
      <c r="L53" s="21">
        <v>14945.527245450732</v>
      </c>
      <c r="M53" s="21">
        <v>16098.729401087818</v>
      </c>
      <c r="N53" s="21">
        <v>16118.833268046406</v>
      </c>
      <c r="O53" s="21">
        <v>15620.62525480377</v>
      </c>
      <c r="P53" s="21">
        <v>16012.338990440658</v>
      </c>
      <c r="Q53" s="21">
        <v>17918.381524457705</v>
      </c>
      <c r="R53" s="21">
        <v>20167.070318471524</v>
      </c>
      <c r="S53" s="21">
        <v>20370.642379474051</v>
      </c>
      <c r="T53" s="21">
        <v>20015.541326856939</v>
      </c>
      <c r="U53" s="21">
        <v>20753.86300414634</v>
      </c>
      <c r="V53" s="21">
        <v>20974.169151658789</v>
      </c>
      <c r="W53" s="21">
        <v>21060.934672000265</v>
      </c>
      <c r="X53" s="21">
        <v>22064.76926399313</v>
      </c>
      <c r="Y53" s="21">
        <v>24531.912832423906</v>
      </c>
      <c r="Z53" s="21">
        <v>24688.985519592479</v>
      </c>
      <c r="AA53" s="21">
        <v>23339.840782446434</v>
      </c>
      <c r="AB53" s="21">
        <v>23898.726302292071</v>
      </c>
      <c r="AC53" s="21">
        <v>24150.994530400443</v>
      </c>
      <c r="AD53" s="21">
        <v>23792.343214117645</v>
      </c>
      <c r="AE53" s="21">
        <v>23560.229859928011</v>
      </c>
      <c r="AF53" s="21">
        <v>23554.718924291912</v>
      </c>
      <c r="AG53" s="21">
        <v>22724.284213725834</v>
      </c>
    </row>
    <row r="54" spans="1:33" x14ac:dyDescent="0.25">
      <c r="A54" s="10" t="s">
        <v>29</v>
      </c>
      <c r="B54" s="22">
        <v>20570.709350059013</v>
      </c>
      <c r="C54" s="22">
        <v>20570.164724179132</v>
      </c>
      <c r="D54" s="22">
        <v>20570.098064568443</v>
      </c>
      <c r="E54" s="22">
        <v>20570.123927697045</v>
      </c>
      <c r="F54" s="22">
        <v>20570.241183235041</v>
      </c>
      <c r="G54" s="22">
        <v>20570.163088303616</v>
      </c>
      <c r="H54" s="22">
        <v>20570.062607688466</v>
      </c>
      <c r="I54" s="22">
        <v>20570.057303317448</v>
      </c>
      <c r="J54" s="22">
        <v>20570.017703354195</v>
      </c>
      <c r="K54" s="22">
        <v>20570.105356701217</v>
      </c>
      <c r="L54" s="22">
        <v>20570.209131238971</v>
      </c>
      <c r="M54" s="22">
        <v>21113.483288600375</v>
      </c>
      <c r="N54" s="22">
        <v>21780.410333558717</v>
      </c>
      <c r="O54" s="22">
        <v>22123.917179942757</v>
      </c>
      <c r="P54" s="22">
        <v>22172.373556625607</v>
      </c>
      <c r="Q54" s="22">
        <v>23164.973582681927</v>
      </c>
      <c r="R54" s="22">
        <v>24028.967223674328</v>
      </c>
      <c r="S54" s="22">
        <v>25202.073674366096</v>
      </c>
      <c r="T54" s="22">
        <v>25267.502139006832</v>
      </c>
      <c r="U54" s="22">
        <v>26220.225603825267</v>
      </c>
      <c r="V54" s="22">
        <v>25663.779903940456</v>
      </c>
      <c r="W54" s="22">
        <v>25981.659896900605</v>
      </c>
      <c r="X54" s="22">
        <v>26390.42579096376</v>
      </c>
      <c r="Y54" s="22">
        <v>26809.562123700831</v>
      </c>
      <c r="Z54" s="22">
        <v>27076.012548317842</v>
      </c>
      <c r="AA54" s="22">
        <v>28080.44068701562</v>
      </c>
      <c r="AB54" s="22">
        <v>28576.002096726519</v>
      </c>
      <c r="AC54" s="22">
        <v>28853.680526976743</v>
      </c>
      <c r="AD54" s="22">
        <v>28767.808120599922</v>
      </c>
      <c r="AE54" s="22">
        <v>28307.297234661211</v>
      </c>
      <c r="AF54" s="22">
        <v>26679.061401799972</v>
      </c>
      <c r="AG54" s="22">
        <v>27346.493341841255</v>
      </c>
    </row>
    <row r="55" spans="1:33" x14ac:dyDescent="0.25">
      <c r="A55" s="12" t="s">
        <v>30</v>
      </c>
      <c r="B55" s="23">
        <v>12422.698175936124</v>
      </c>
      <c r="C55" s="23">
        <v>12422.717935657187</v>
      </c>
      <c r="D55" s="23">
        <v>12422.617732401117</v>
      </c>
      <c r="E55" s="23">
        <v>12422.656596467388</v>
      </c>
      <c r="F55" s="23">
        <v>12422.656543317722</v>
      </c>
      <c r="G55" s="23">
        <v>12422.685352618648</v>
      </c>
      <c r="H55" s="23">
        <v>12414.152688030992</v>
      </c>
      <c r="I55" s="23">
        <v>12400.201524518823</v>
      </c>
      <c r="J55" s="23">
        <v>12393.91182985156</v>
      </c>
      <c r="K55" s="23">
        <v>12480.443096087252</v>
      </c>
      <c r="L55" s="23">
        <v>12507.599456368864</v>
      </c>
      <c r="M55" s="23">
        <v>13100.998928545994</v>
      </c>
      <c r="N55" s="23">
        <v>13352.683099895925</v>
      </c>
      <c r="O55" s="23">
        <v>13035.035758170334</v>
      </c>
      <c r="P55" s="23">
        <v>13282.036116191388</v>
      </c>
      <c r="Q55" s="23">
        <v>14184.443896120552</v>
      </c>
      <c r="R55" s="23">
        <v>15559.753964147651</v>
      </c>
      <c r="S55" s="23">
        <v>15932.430667828203</v>
      </c>
      <c r="T55" s="23">
        <v>16220.700931859017</v>
      </c>
      <c r="U55" s="23">
        <v>16528.165073525681</v>
      </c>
      <c r="V55" s="23">
        <v>17201.778198144231</v>
      </c>
      <c r="W55" s="23">
        <v>17654.050250844652</v>
      </c>
      <c r="X55" s="23">
        <v>18384.989725307172</v>
      </c>
      <c r="Y55" s="23">
        <v>19660.775488023592</v>
      </c>
      <c r="Z55" s="23">
        <v>19998.587123278154</v>
      </c>
      <c r="AA55" s="23">
        <v>20099.173707751328</v>
      </c>
      <c r="AB55" s="23">
        <v>20624.458237427636</v>
      </c>
      <c r="AC55" s="23">
        <v>20876.945126553048</v>
      </c>
      <c r="AD55" s="23">
        <v>20977.837131313761</v>
      </c>
      <c r="AE55" s="23">
        <v>20811.44086339165</v>
      </c>
      <c r="AF55" s="23">
        <v>20743.347737064596</v>
      </c>
      <c r="AG55" s="23">
        <v>20007.372697391271</v>
      </c>
    </row>
    <row r="56" spans="1:33" x14ac:dyDescent="0.25">
      <c r="A56" s="14" t="s">
        <v>25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 spans="1:33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 spans="1:33" x14ac:dyDescent="0.25">
      <c r="A58" s="8" t="s">
        <v>6</v>
      </c>
      <c r="B58" s="18">
        <f t="shared" ref="B58:AG60" si="14">IF(B48=0,0,B48/B53)</f>
        <v>1.1573668957264107</v>
      </c>
      <c r="C58" s="18">
        <f t="shared" si="14"/>
        <v>1.1573650812688849</v>
      </c>
      <c r="D58" s="18">
        <f t="shared" si="14"/>
        <v>1.1573634354286784</v>
      </c>
      <c r="E58" s="18">
        <f t="shared" si="14"/>
        <v>1.1573640735596025</v>
      </c>
      <c r="F58" s="18">
        <f t="shared" si="14"/>
        <v>1.1573647422169122</v>
      </c>
      <c r="G58" s="18">
        <f t="shared" si="14"/>
        <v>1.1573645865292872</v>
      </c>
      <c r="H58" s="18">
        <f t="shared" si="14"/>
        <v>1.1418010078227838</v>
      </c>
      <c r="I58" s="18">
        <f t="shared" si="14"/>
        <v>1.1439816162257397</v>
      </c>
      <c r="J58" s="18">
        <f t="shared" si="14"/>
        <v>1.1644340627414071</v>
      </c>
      <c r="K58" s="18">
        <f t="shared" si="14"/>
        <v>1.098381614855642</v>
      </c>
      <c r="L58" s="18">
        <f t="shared" si="14"/>
        <v>1.1021347967278059</v>
      </c>
      <c r="M58" s="18">
        <f t="shared" si="14"/>
        <v>0.97381211070107299</v>
      </c>
      <c r="N58" s="18">
        <f t="shared" si="14"/>
        <v>1.0513103103641011</v>
      </c>
      <c r="O58" s="18">
        <f t="shared" si="14"/>
        <v>1.071849879962526</v>
      </c>
      <c r="P58" s="18">
        <f t="shared" si="14"/>
        <v>0.84784186736065648</v>
      </c>
      <c r="Q58" s="18">
        <f t="shared" si="14"/>
        <v>1.0738160084472275</v>
      </c>
      <c r="R58" s="18">
        <f t="shared" si="14"/>
        <v>0.65014592866488841</v>
      </c>
      <c r="S58" s="18">
        <f t="shared" si="14"/>
        <v>1.0622377209483111</v>
      </c>
      <c r="T58" s="18">
        <f t="shared" si="14"/>
        <v>1.0724551662372892</v>
      </c>
      <c r="U58" s="18">
        <f t="shared" si="14"/>
        <v>0.9802874610202742</v>
      </c>
      <c r="V58" s="18">
        <f t="shared" si="14"/>
        <v>0.8476293058344343</v>
      </c>
      <c r="W58" s="18">
        <f t="shared" si="14"/>
        <v>0.88516173020687627</v>
      </c>
      <c r="X58" s="18">
        <f t="shared" si="14"/>
        <v>0.77707175050789168</v>
      </c>
      <c r="Y58" s="18">
        <f t="shared" si="14"/>
        <v>0.5129668526924509</v>
      </c>
      <c r="Z58" s="18">
        <f t="shared" si="14"/>
        <v>0.45023786892866224</v>
      </c>
      <c r="AA58" s="18">
        <f t="shared" si="14"/>
        <v>0.59463866715919966</v>
      </c>
      <c r="AB58" s="18">
        <f t="shared" si="14"/>
        <v>0.64293711898971317</v>
      </c>
      <c r="AC58" s="18">
        <f t="shared" si="14"/>
        <v>0.66153577945059883</v>
      </c>
      <c r="AD58" s="18">
        <f t="shared" si="14"/>
        <v>0.73187349727108408</v>
      </c>
      <c r="AE58" s="18">
        <f t="shared" si="14"/>
        <v>0.61865823652174501</v>
      </c>
      <c r="AF58" s="18">
        <f t="shared" si="14"/>
        <v>0.33018539543435227</v>
      </c>
      <c r="AG58" s="18">
        <f t="shared" si="14"/>
        <v>0.36635982024404584</v>
      </c>
    </row>
    <row r="59" spans="1:33" x14ac:dyDescent="0.25">
      <c r="A59" s="10" t="s">
        <v>29</v>
      </c>
      <c r="B59" s="19">
        <f t="shared" si="14"/>
        <v>0.80643125155045126</v>
      </c>
      <c r="C59" s="19">
        <f t="shared" si="14"/>
        <v>0.80642998727094006</v>
      </c>
      <c r="D59" s="19">
        <f t="shared" si="14"/>
        <v>0.80642884048077101</v>
      </c>
      <c r="E59" s="19">
        <f t="shared" si="14"/>
        <v>0.8064292851182685</v>
      </c>
      <c r="F59" s="19">
        <f t="shared" si="14"/>
        <v>0.80642975102597081</v>
      </c>
      <c r="G59" s="19">
        <f t="shared" si="14"/>
        <v>0.80642964254579308</v>
      </c>
      <c r="H59" s="19">
        <f t="shared" si="14"/>
        <v>0.79558523676467563</v>
      </c>
      <c r="I59" s="19">
        <f t="shared" si="14"/>
        <v>0.79710464324677754</v>
      </c>
      <c r="J59" s="19">
        <f t="shared" si="14"/>
        <v>0.81135551918058968</v>
      </c>
      <c r="K59" s="19">
        <f t="shared" si="14"/>
        <v>0.76533142914209251</v>
      </c>
      <c r="L59" s="19">
        <f t="shared" si="14"/>
        <v>0.76794657492312501</v>
      </c>
      <c r="M59" s="19">
        <f t="shared" si="14"/>
        <v>0.67853376669699772</v>
      </c>
      <c r="N59" s="19">
        <f t="shared" si="14"/>
        <v>0.73253303899166344</v>
      </c>
      <c r="O59" s="19">
        <f t="shared" si="14"/>
        <v>0.74684462063334245</v>
      </c>
      <c r="P59" s="19">
        <f t="shared" si="14"/>
        <v>0.59076009581507116</v>
      </c>
      <c r="Q59" s="19">
        <f t="shared" si="14"/>
        <v>0.74821458158564036</v>
      </c>
      <c r="R59" s="19">
        <f t="shared" si="14"/>
        <v>0.45300932390552384</v>
      </c>
      <c r="S59" s="19">
        <f t="shared" si="14"/>
        <v>0.74014705095811029</v>
      </c>
      <c r="T59" s="19">
        <f t="shared" si="14"/>
        <v>0.74726637260318596</v>
      </c>
      <c r="U59" s="19">
        <f t="shared" si="14"/>
        <v>0.68304566770386343</v>
      </c>
      <c r="V59" s="19">
        <f t="shared" si="14"/>
        <v>0.59061198698436568</v>
      </c>
      <c r="W59" s="19">
        <f t="shared" si="14"/>
        <v>0.61676386680065742</v>
      </c>
      <c r="X59" s="19">
        <f t="shared" si="14"/>
        <v>0.54144882372263192</v>
      </c>
      <c r="Y59" s="19">
        <f t="shared" si="14"/>
        <v>0.3574255515240321</v>
      </c>
      <c r="Z59" s="19">
        <f t="shared" si="14"/>
        <v>0.31371718810711424</v>
      </c>
      <c r="AA59" s="19">
        <f t="shared" si="14"/>
        <v>0.41433291927406457</v>
      </c>
      <c r="AB59" s="19">
        <f t="shared" si="14"/>
        <v>0.4479863623623811</v>
      </c>
      <c r="AC59" s="19">
        <f t="shared" si="14"/>
        <v>0.46094555541344912</v>
      </c>
      <c r="AD59" s="19">
        <f t="shared" si="14"/>
        <v>0.50995554008004429</v>
      </c>
      <c r="AE59" s="19">
        <f t="shared" si="14"/>
        <v>0.43065379045679369</v>
      </c>
      <c r="AF59" s="19">
        <f t="shared" si="14"/>
        <v>0.21801705169438071</v>
      </c>
      <c r="AG59" s="19">
        <f t="shared" si="14"/>
        <v>0.22961503512735718</v>
      </c>
    </row>
    <row r="60" spans="1:33" x14ac:dyDescent="0.25">
      <c r="A60" s="12" t="s">
        <v>30</v>
      </c>
      <c r="B60" s="20">
        <f t="shared" si="14"/>
        <v>1.3888279793235132</v>
      </c>
      <c r="C60" s="20">
        <f t="shared" si="14"/>
        <v>1.3888269945105849</v>
      </c>
      <c r="D60" s="20">
        <f t="shared" si="14"/>
        <v>1.3888246932385457</v>
      </c>
      <c r="E60" s="20">
        <f t="shared" si="14"/>
        <v>1.3888255856364558</v>
      </c>
      <c r="F60" s="20">
        <f t="shared" si="14"/>
        <v>1.3888262235394766</v>
      </c>
      <c r="G60" s="20">
        <f t="shared" si="14"/>
        <v>1.3888262423981417</v>
      </c>
      <c r="H60" s="20">
        <f t="shared" si="14"/>
        <v>1.3789881015917906</v>
      </c>
      <c r="I60" s="20">
        <f t="shared" si="14"/>
        <v>1.3821634447413382</v>
      </c>
      <c r="J60" s="20">
        <f t="shared" si="14"/>
        <v>1.397156000090074</v>
      </c>
      <c r="K60" s="20">
        <f t="shared" si="14"/>
        <v>1.3409160205866759</v>
      </c>
      <c r="L60" s="20">
        <f t="shared" si="14"/>
        <v>1.340355089576043</v>
      </c>
      <c r="M60" s="20">
        <f t="shared" si="14"/>
        <v>1.2582778927073939</v>
      </c>
      <c r="N60" s="20">
        <f t="shared" si="14"/>
        <v>1.3053626473714235</v>
      </c>
      <c r="O60" s="20">
        <f t="shared" si="14"/>
        <v>1.291163958540084</v>
      </c>
      <c r="P60" s="20">
        <f t="shared" si="14"/>
        <v>1.0380576248864701</v>
      </c>
      <c r="Q60" s="20">
        <f t="shared" si="14"/>
        <v>1.4522547211398016</v>
      </c>
      <c r="R60" s="20">
        <f t="shared" si="14"/>
        <v>1.013346906880513</v>
      </c>
      <c r="S60" s="20">
        <f t="shared" si="14"/>
        <v>1.5302579139839652</v>
      </c>
      <c r="T60" s="20">
        <f t="shared" si="14"/>
        <v>1.4384713620900242</v>
      </c>
      <c r="U60" s="20">
        <f t="shared" si="14"/>
        <v>1.3448077179484912</v>
      </c>
      <c r="V60" s="20">
        <f t="shared" si="14"/>
        <v>1.1560827083144003</v>
      </c>
      <c r="W60" s="20">
        <f t="shared" si="14"/>
        <v>1.1586444404465452</v>
      </c>
      <c r="X60" s="20">
        <f t="shared" si="14"/>
        <v>1.0647919285607024</v>
      </c>
      <c r="Y60" s="20">
        <f t="shared" si="14"/>
        <v>0.9665723681419901</v>
      </c>
      <c r="Z60" s="20">
        <f t="shared" si="14"/>
        <v>0.81342983550832215</v>
      </c>
      <c r="AA60" s="20">
        <f t="shared" si="14"/>
        <v>0.7668399571406691</v>
      </c>
      <c r="AB60" s="20">
        <f t="shared" si="14"/>
        <v>0.83202561101361505</v>
      </c>
      <c r="AC60" s="20">
        <f t="shared" si="14"/>
        <v>0.85454732111754039</v>
      </c>
      <c r="AD60" s="20">
        <f t="shared" si="14"/>
        <v>0.90402350012994648</v>
      </c>
      <c r="AE60" s="20">
        <f t="shared" si="14"/>
        <v>0.76673277365515291</v>
      </c>
      <c r="AF60" s="20">
        <f t="shared" si="14"/>
        <v>0.45999940438925629</v>
      </c>
      <c r="AG60" s="20">
        <f t="shared" si="14"/>
        <v>0.47622201201242081</v>
      </c>
    </row>
    <row r="61" spans="1:33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 spans="1:33" x14ac:dyDescent="0.25">
      <c r="A62" s="8" t="s">
        <v>0</v>
      </c>
      <c r="B62" s="33">
        <f t="shared" ref="B62:AG63" si="15">IF(B66=0,0,B66/B25)</f>
        <v>3.1024188000000001</v>
      </c>
      <c r="C62" s="33">
        <f t="shared" si="15"/>
        <v>3.1024188000000001</v>
      </c>
      <c r="D62" s="33">
        <f t="shared" si="15"/>
        <v>3.1092726024453849</v>
      </c>
      <c r="E62" s="33">
        <f t="shared" si="15"/>
        <v>3.1066143348914244</v>
      </c>
      <c r="F62" s="33">
        <f t="shared" si="15"/>
        <v>3.1114085542604029</v>
      </c>
      <c r="G62" s="33">
        <f t="shared" si="15"/>
        <v>3.1140198739614409</v>
      </c>
      <c r="H62" s="33">
        <f t="shared" si="15"/>
        <v>3.1127162186720625</v>
      </c>
      <c r="I62" s="33">
        <f t="shared" si="15"/>
        <v>3.1166219402432613</v>
      </c>
      <c r="J62" s="33">
        <f t="shared" si="15"/>
        <v>3.1258522018927977</v>
      </c>
      <c r="K62" s="33">
        <f t="shared" si="15"/>
        <v>3.1075213992042419</v>
      </c>
      <c r="L62" s="33">
        <f t="shared" si="15"/>
        <v>3.1178000392701302</v>
      </c>
      <c r="M62" s="33">
        <f t="shared" si="15"/>
        <v>3.108077489404379</v>
      </c>
      <c r="N62" s="33">
        <f t="shared" si="15"/>
        <v>3.1083355846714507</v>
      </c>
      <c r="O62" s="33">
        <f t="shared" si="15"/>
        <v>3.1101967625146569</v>
      </c>
      <c r="P62" s="33">
        <f t="shared" si="15"/>
        <v>3.1042747986985706</v>
      </c>
      <c r="Q62" s="33">
        <f t="shared" si="15"/>
        <v>3.1064829701095675</v>
      </c>
      <c r="R62" s="33">
        <f t="shared" si="15"/>
        <v>3.1136034691179622</v>
      </c>
      <c r="S62" s="33">
        <f t="shared" si="15"/>
        <v>3.1424894182207246</v>
      </c>
      <c r="T62" s="33">
        <f t="shared" si="15"/>
        <v>3.1646304357498156</v>
      </c>
      <c r="U62" s="33">
        <f t="shared" si="15"/>
        <v>3.1666961662916879</v>
      </c>
      <c r="V62" s="33">
        <f t="shared" si="15"/>
        <v>3.1669700918598482</v>
      </c>
      <c r="W62" s="33">
        <f t="shared" si="15"/>
        <v>3.170443346364697</v>
      </c>
      <c r="X62" s="33">
        <f t="shared" si="15"/>
        <v>3.1635140555522159</v>
      </c>
      <c r="Y62" s="33">
        <f t="shared" si="15"/>
        <v>3.1721115140798424</v>
      </c>
      <c r="Z62" s="33">
        <f t="shared" si="15"/>
        <v>3.1485402133120162</v>
      </c>
      <c r="AA62" s="33">
        <f t="shared" si="15"/>
        <v>3.1389344995499999</v>
      </c>
      <c r="AB62" s="33">
        <f t="shared" si="15"/>
        <v>3.1574515899626849</v>
      </c>
      <c r="AC62" s="33">
        <f t="shared" si="15"/>
        <v>3.1695674074046831</v>
      </c>
      <c r="AD62" s="33">
        <f t="shared" si="15"/>
        <v>3.1619394223365251</v>
      </c>
      <c r="AE62" s="33">
        <f t="shared" si="15"/>
        <v>3.1420131992252816</v>
      </c>
      <c r="AF62" s="33">
        <f t="shared" si="15"/>
        <v>3.1024188000000006</v>
      </c>
      <c r="AG62" s="33">
        <f t="shared" si="15"/>
        <v>3.1141406749653799</v>
      </c>
    </row>
    <row r="63" spans="1:33" x14ac:dyDescent="0.25">
      <c r="A63" s="10" t="s">
        <v>29</v>
      </c>
      <c r="B63" s="34">
        <f t="shared" si="15"/>
        <v>3.1024188000000001</v>
      </c>
      <c r="C63" s="34">
        <f t="shared" si="15"/>
        <v>3.1024188000000001</v>
      </c>
      <c r="D63" s="34">
        <f t="shared" si="15"/>
        <v>3.1024187999999997</v>
      </c>
      <c r="E63" s="34">
        <f t="shared" si="15"/>
        <v>3.1024188000000001</v>
      </c>
      <c r="F63" s="34">
        <f t="shared" si="15"/>
        <v>3.1024188000000001</v>
      </c>
      <c r="G63" s="34">
        <f t="shared" si="15"/>
        <v>3.1024188000000001</v>
      </c>
      <c r="H63" s="34">
        <f t="shared" si="15"/>
        <v>3.1024188000000001</v>
      </c>
      <c r="I63" s="34">
        <f t="shared" si="15"/>
        <v>3.1024188000000006</v>
      </c>
      <c r="J63" s="34">
        <f t="shared" si="15"/>
        <v>3.1024187999999997</v>
      </c>
      <c r="K63" s="34">
        <f t="shared" si="15"/>
        <v>3.1024188000000006</v>
      </c>
      <c r="L63" s="34">
        <f t="shared" si="15"/>
        <v>3.1024188000000001</v>
      </c>
      <c r="M63" s="34">
        <f t="shared" si="15"/>
        <v>3.1024187999999997</v>
      </c>
      <c r="N63" s="34">
        <f t="shared" si="15"/>
        <v>3.1024188000000001</v>
      </c>
      <c r="O63" s="34">
        <f t="shared" si="15"/>
        <v>3.1024188000000001</v>
      </c>
      <c r="P63" s="34">
        <f t="shared" si="15"/>
        <v>3.1024188000000001</v>
      </c>
      <c r="Q63" s="34">
        <f t="shared" si="15"/>
        <v>3.1024188000000001</v>
      </c>
      <c r="R63" s="34">
        <f t="shared" si="15"/>
        <v>3.1024188000000006</v>
      </c>
      <c r="S63" s="34">
        <f t="shared" si="15"/>
        <v>3.1024188000000001</v>
      </c>
      <c r="T63" s="34">
        <f t="shared" si="15"/>
        <v>3.1024188000000001</v>
      </c>
      <c r="U63" s="34">
        <f t="shared" si="15"/>
        <v>3.1026625566798285</v>
      </c>
      <c r="V63" s="34">
        <f t="shared" si="15"/>
        <v>3.1024187999999997</v>
      </c>
      <c r="W63" s="34">
        <f t="shared" si="15"/>
        <v>3.1024188000000001</v>
      </c>
      <c r="X63" s="34">
        <f t="shared" si="15"/>
        <v>3.1024187999999997</v>
      </c>
      <c r="Y63" s="34">
        <f t="shared" si="15"/>
        <v>3.1255551318019803</v>
      </c>
      <c r="Z63" s="34">
        <f t="shared" si="15"/>
        <v>3.1024188000000001</v>
      </c>
      <c r="AA63" s="34">
        <f t="shared" si="15"/>
        <v>3.1024188000000001</v>
      </c>
      <c r="AB63" s="34">
        <f t="shared" si="15"/>
        <v>3.1024187999999997</v>
      </c>
      <c r="AC63" s="34">
        <f t="shared" si="15"/>
        <v>3.1024188000000001</v>
      </c>
      <c r="AD63" s="34">
        <f t="shared" si="15"/>
        <v>3.1024188000000001</v>
      </c>
      <c r="AE63" s="34">
        <f t="shared" si="15"/>
        <v>3.1024188000000006</v>
      </c>
      <c r="AF63" s="34">
        <f t="shared" si="15"/>
        <v>3.1024188000000001</v>
      </c>
      <c r="AG63" s="34">
        <f t="shared" si="15"/>
        <v>3.1024188000000001</v>
      </c>
    </row>
    <row r="64" spans="1:33" x14ac:dyDescent="0.25">
      <c r="A64" s="12" t="s">
        <v>30</v>
      </c>
      <c r="B64" s="35">
        <f t="shared" ref="B64:AG64" si="16">IF(B68=0,0,B68/B32)</f>
        <v>3.1024188000000001</v>
      </c>
      <c r="C64" s="35">
        <f t="shared" si="16"/>
        <v>3.1024188000000001</v>
      </c>
      <c r="D64" s="35">
        <f t="shared" si="16"/>
        <v>3.1118974393870382</v>
      </c>
      <c r="E64" s="35">
        <f t="shared" si="16"/>
        <v>3.1082211217928855</v>
      </c>
      <c r="F64" s="35">
        <f t="shared" si="16"/>
        <v>3.1148514074872145</v>
      </c>
      <c r="G64" s="35">
        <f t="shared" si="16"/>
        <v>3.1184628012476492</v>
      </c>
      <c r="H64" s="35">
        <f t="shared" si="16"/>
        <v>3.1167862595744205</v>
      </c>
      <c r="I64" s="35">
        <f t="shared" si="16"/>
        <v>3.1222463048419735</v>
      </c>
      <c r="J64" s="35">
        <f t="shared" si="16"/>
        <v>3.1348216894697054</v>
      </c>
      <c r="K64" s="35">
        <f t="shared" si="16"/>
        <v>3.109642215744016</v>
      </c>
      <c r="L64" s="35">
        <f t="shared" si="16"/>
        <v>3.1240819257327699</v>
      </c>
      <c r="M64" s="35">
        <f t="shared" si="16"/>
        <v>3.1110172312343707</v>
      </c>
      <c r="N64" s="35">
        <f t="shared" si="16"/>
        <v>3.1109817540875966</v>
      </c>
      <c r="O64" s="35">
        <f t="shared" si="16"/>
        <v>3.1132326860637045</v>
      </c>
      <c r="P64" s="35">
        <f t="shared" si="16"/>
        <v>3.1050563231386858</v>
      </c>
      <c r="Q64" s="35">
        <f t="shared" si="16"/>
        <v>3.108916655893581</v>
      </c>
      <c r="R64" s="35">
        <f t="shared" si="16"/>
        <v>3.1228154254862135</v>
      </c>
      <c r="S64" s="35">
        <f t="shared" si="16"/>
        <v>3.1706515721794082</v>
      </c>
      <c r="T64" s="35">
        <f t="shared" si="16"/>
        <v>3.2010060697606217</v>
      </c>
      <c r="U64" s="35">
        <f t="shared" si="16"/>
        <v>3.2065811415575367</v>
      </c>
      <c r="V64" s="35">
        <f t="shared" si="16"/>
        <v>3.2065473283743291</v>
      </c>
      <c r="W64" s="35">
        <f t="shared" si="16"/>
        <v>3.2073398501603161</v>
      </c>
      <c r="X64" s="35">
        <f t="shared" si="16"/>
        <v>3.201450176741615</v>
      </c>
      <c r="Y64" s="35">
        <f t="shared" si="16"/>
        <v>3.2223183722195912</v>
      </c>
      <c r="Z64" s="35">
        <f t="shared" si="16"/>
        <v>3.1958617251880366</v>
      </c>
      <c r="AA64" s="35">
        <f t="shared" si="16"/>
        <v>3.1577775477740948</v>
      </c>
      <c r="AB64" s="35">
        <f t="shared" si="16"/>
        <v>3.1861917910499673</v>
      </c>
      <c r="AC64" s="35">
        <f t="shared" si="16"/>
        <v>3.2044191133528406</v>
      </c>
      <c r="AD64" s="35">
        <f t="shared" si="16"/>
        <v>3.1879850390908269</v>
      </c>
      <c r="AE64" s="35">
        <f t="shared" si="16"/>
        <v>3.1595290109453318</v>
      </c>
      <c r="AF64" s="35">
        <f t="shared" si="16"/>
        <v>3.1024188000000006</v>
      </c>
      <c r="AG64" s="35">
        <f t="shared" si="16"/>
        <v>3.1186814023335936</v>
      </c>
    </row>
    <row r="65" spans="1:33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 spans="1:33" x14ac:dyDescent="0.25">
      <c r="A66" s="8" t="s">
        <v>2</v>
      </c>
      <c r="B66" s="9">
        <f t="shared" ref="B66:AG66" si="17">SUM(B67:B68)</f>
        <v>98.775359280000004</v>
      </c>
      <c r="C66" s="9">
        <f t="shared" si="17"/>
        <v>38.235511079999988</v>
      </c>
      <c r="D66" s="9">
        <f t="shared" si="17"/>
        <v>60.480298080000004</v>
      </c>
      <c r="E66" s="9">
        <f t="shared" si="17"/>
        <v>98.71580916000002</v>
      </c>
      <c r="F66" s="9">
        <f t="shared" si="17"/>
        <v>92.28389616000004</v>
      </c>
      <c r="G66" s="9">
        <f t="shared" si="17"/>
        <v>143.14611167999999</v>
      </c>
      <c r="H66" s="9">
        <f t="shared" si="17"/>
        <v>120.90159144</v>
      </c>
      <c r="I66" s="9">
        <f t="shared" si="17"/>
        <v>146.27300976000001</v>
      </c>
      <c r="J66" s="9">
        <f t="shared" si="17"/>
        <v>177.83921951999997</v>
      </c>
      <c r="K66" s="9">
        <f t="shared" si="17"/>
        <v>162.38255544000003</v>
      </c>
      <c r="L66" s="9">
        <f t="shared" si="17"/>
        <v>216.19383084000003</v>
      </c>
      <c r="M66" s="9">
        <f t="shared" si="17"/>
        <v>146.45111471999996</v>
      </c>
      <c r="N66" s="9">
        <f t="shared" si="17"/>
        <v>210.11787288000002</v>
      </c>
      <c r="O66" s="9">
        <f t="shared" si="17"/>
        <v>213.24477095999998</v>
      </c>
      <c r="P66" s="9">
        <f t="shared" si="17"/>
        <v>222.98168700000002</v>
      </c>
      <c r="Q66" s="9">
        <f t="shared" si="17"/>
        <v>203.80451472000001</v>
      </c>
      <c r="R66" s="9">
        <f t="shared" si="17"/>
        <v>111.34251360000002</v>
      </c>
      <c r="S66" s="9">
        <f t="shared" si="17"/>
        <v>209.10875759999999</v>
      </c>
      <c r="T66" s="9">
        <f t="shared" si="17"/>
        <v>230.58237492000006</v>
      </c>
      <c r="U66" s="9">
        <f t="shared" si="17"/>
        <v>164.20422384000003</v>
      </c>
      <c r="V66" s="9">
        <f t="shared" si="17"/>
        <v>183.14372916000002</v>
      </c>
      <c r="W66" s="9">
        <f t="shared" si="17"/>
        <v>198.83804832000001</v>
      </c>
      <c r="X66" s="9">
        <f t="shared" si="17"/>
        <v>186.38946072000005</v>
      </c>
      <c r="Y66" s="9">
        <f t="shared" si="17"/>
        <v>78.88602204</v>
      </c>
      <c r="Z66" s="9">
        <f t="shared" si="17"/>
        <v>72.810330840000006</v>
      </c>
      <c r="AA66" s="9">
        <f t="shared" si="17"/>
        <v>148.98468131999999</v>
      </c>
      <c r="AB66" s="9">
        <f t="shared" si="17"/>
        <v>185.16159468000001</v>
      </c>
      <c r="AC66" s="9">
        <f t="shared" si="17"/>
        <v>211.90452228000004</v>
      </c>
      <c r="AD66" s="9">
        <f t="shared" si="17"/>
        <v>241.13499228000001</v>
      </c>
      <c r="AE66" s="9">
        <f t="shared" si="17"/>
        <v>204.49291751999999</v>
      </c>
      <c r="AF66" s="9">
        <f t="shared" si="17"/>
        <v>77.072299200000018</v>
      </c>
      <c r="AG66" s="9">
        <f t="shared" si="17"/>
        <v>123.36442019999998</v>
      </c>
    </row>
    <row r="67" spans="1:33" x14ac:dyDescent="0.25">
      <c r="A67" s="10" t="s">
        <v>29</v>
      </c>
      <c r="B67" s="11">
        <v>27.352937135589034</v>
      </c>
      <c r="C67" s="11">
        <v>10.588235622914663</v>
      </c>
      <c r="D67" s="11">
        <v>16.711363081042506</v>
      </c>
      <c r="E67" s="11">
        <v>27.299598710962922</v>
      </c>
      <c r="F67" s="11">
        <v>25.481535212699107</v>
      </c>
      <c r="G67" s="11">
        <v>39.492544633315276</v>
      </c>
      <c r="H67" s="11">
        <v>34.135927099978673</v>
      </c>
      <c r="I67" s="11">
        <v>41.303409095138903</v>
      </c>
      <c r="J67" s="11">
        <v>48.858870271237194</v>
      </c>
      <c r="K67" s="11">
        <v>47.597720830143771</v>
      </c>
      <c r="L67" s="11">
        <v>62.382736938369959</v>
      </c>
      <c r="M67" s="11">
        <v>49.979422878175015</v>
      </c>
      <c r="N67" s="11">
        <v>64.808138748059093</v>
      </c>
      <c r="O67" s="11">
        <v>59.717276171281846</v>
      </c>
      <c r="P67" s="11">
        <v>66.032196934719437</v>
      </c>
      <c r="Q67" s="11">
        <v>76.232414688288003</v>
      </c>
      <c r="R67" s="11">
        <v>50.106226020428664</v>
      </c>
      <c r="S67" s="11">
        <v>85.206293417688428</v>
      </c>
      <c r="T67" s="11">
        <v>83.405225881999158</v>
      </c>
      <c r="U67" s="11">
        <v>61.74880760974149</v>
      </c>
      <c r="V67" s="11">
        <v>68.190558914349069</v>
      </c>
      <c r="W67" s="11">
        <v>68.423061930216846</v>
      </c>
      <c r="X67" s="11">
        <v>70.021613544917031</v>
      </c>
      <c r="Y67" s="11">
        <v>40.330296538486678</v>
      </c>
      <c r="Z67" s="11">
        <v>36.332590959400292</v>
      </c>
      <c r="AA67" s="11">
        <v>50.121572542680688</v>
      </c>
      <c r="AB67" s="11">
        <v>62.416644268980647</v>
      </c>
      <c r="AC67" s="11">
        <v>70.870123801922531</v>
      </c>
      <c r="AD67" s="11">
        <v>72.017711685161942</v>
      </c>
      <c r="AE67" s="11">
        <v>61.928019812818661</v>
      </c>
      <c r="AF67" s="11">
        <v>27.300385810744469</v>
      </c>
      <c r="AG67" s="11">
        <v>34.315276528331111</v>
      </c>
    </row>
    <row r="68" spans="1:33" x14ac:dyDescent="0.25">
      <c r="A68" s="12" t="s">
        <v>30</v>
      </c>
      <c r="B68" s="13">
        <v>71.422422144410973</v>
      </c>
      <c r="C68" s="13">
        <v>27.647275457085325</v>
      </c>
      <c r="D68" s="13">
        <v>43.768934998957498</v>
      </c>
      <c r="E68" s="13">
        <v>71.416210449037095</v>
      </c>
      <c r="F68" s="13">
        <v>66.802360947300926</v>
      </c>
      <c r="G68" s="13">
        <v>103.65356704668473</v>
      </c>
      <c r="H68" s="13">
        <v>86.765664340021331</v>
      </c>
      <c r="I68" s="13">
        <v>104.9696006648611</v>
      </c>
      <c r="J68" s="13">
        <v>128.98034924876276</v>
      </c>
      <c r="K68" s="13">
        <v>114.78483460985625</v>
      </c>
      <c r="L68" s="13">
        <v>153.81109390163007</v>
      </c>
      <c r="M68" s="13">
        <v>96.471691841824963</v>
      </c>
      <c r="N68" s="13">
        <v>145.30973413194093</v>
      </c>
      <c r="O68" s="13">
        <v>153.52749478871814</v>
      </c>
      <c r="P68" s="13">
        <v>156.94949006528057</v>
      </c>
      <c r="Q68" s="13">
        <v>127.57210003171201</v>
      </c>
      <c r="R68" s="13">
        <v>61.236287579571353</v>
      </c>
      <c r="S68" s="13">
        <v>123.90246418231156</v>
      </c>
      <c r="T68" s="13">
        <v>147.17714903800089</v>
      </c>
      <c r="U68" s="13">
        <v>102.45541623025854</v>
      </c>
      <c r="V68" s="13">
        <v>114.95317024565095</v>
      </c>
      <c r="W68" s="13">
        <v>130.41498638978317</v>
      </c>
      <c r="X68" s="13">
        <v>116.36784717508301</v>
      </c>
      <c r="Y68" s="13">
        <v>38.555725501513315</v>
      </c>
      <c r="Z68" s="13">
        <v>36.477739880599707</v>
      </c>
      <c r="AA68" s="13">
        <v>98.863108777319297</v>
      </c>
      <c r="AB68" s="13">
        <v>122.74495041101936</v>
      </c>
      <c r="AC68" s="13">
        <v>141.03439847807749</v>
      </c>
      <c r="AD68" s="13">
        <v>169.11728059483806</v>
      </c>
      <c r="AE68" s="13">
        <v>142.56489770718133</v>
      </c>
      <c r="AF68" s="13">
        <v>49.771913389255545</v>
      </c>
      <c r="AG68" s="13">
        <v>89.049143671668872</v>
      </c>
    </row>
    <row r="69" spans="1:33" x14ac:dyDescent="0.25">
      <c r="A69" s="14" t="s">
        <v>24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 spans="1:33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 spans="1:33" x14ac:dyDescent="0.25">
      <c r="A71" s="8" t="s">
        <v>7</v>
      </c>
      <c r="B71" s="9">
        <f t="shared" ref="B71:AG73" si="18">IF(B66=0,0,100*B66/B12)</f>
        <v>52939.099103348111</v>
      </c>
      <c r="C71" s="9">
        <f t="shared" si="18"/>
        <v>52938.707778362346</v>
      </c>
      <c r="D71" s="9">
        <f t="shared" si="18"/>
        <v>53055.220035966493</v>
      </c>
      <c r="E71" s="9">
        <f t="shared" si="18"/>
        <v>53010.03064101257</v>
      </c>
      <c r="F71" s="9">
        <f t="shared" si="18"/>
        <v>53091.949763834818</v>
      </c>
      <c r="G71" s="9">
        <f t="shared" si="18"/>
        <v>53136.537207722547</v>
      </c>
      <c r="H71" s="9">
        <f t="shared" si="18"/>
        <v>52600.21380900588</v>
      </c>
      <c r="I71" s="9">
        <f t="shared" si="18"/>
        <v>52738.551589118637</v>
      </c>
      <c r="J71" s="9">
        <f t="shared" si="18"/>
        <v>53571.193464430296</v>
      </c>
      <c r="K71" s="9">
        <f t="shared" si="18"/>
        <v>51060.164215054312</v>
      </c>
      <c r="L71" s="9">
        <f t="shared" si="18"/>
        <v>51356.357452347933</v>
      </c>
      <c r="M71" s="9">
        <f t="shared" si="18"/>
        <v>48725.758652125012</v>
      </c>
      <c r="N71" s="9">
        <f t="shared" si="18"/>
        <v>52673.530325440079</v>
      </c>
      <c r="O71" s="9">
        <f t="shared" si="18"/>
        <v>52073.916484332265</v>
      </c>
      <c r="P71" s="9">
        <f t="shared" si="18"/>
        <v>42143.421684287721</v>
      </c>
      <c r="Q71" s="9">
        <f t="shared" si="18"/>
        <v>59771.978391060802</v>
      </c>
      <c r="R71" s="9">
        <f t="shared" si="18"/>
        <v>40824.132259282764</v>
      </c>
      <c r="S71" s="9">
        <f t="shared" si="18"/>
        <v>67998.646457617258</v>
      </c>
      <c r="T71" s="9">
        <f t="shared" si="18"/>
        <v>67931.231287286239</v>
      </c>
      <c r="U71" s="9">
        <f t="shared" si="18"/>
        <v>64425.647119753281</v>
      </c>
      <c r="V71" s="9">
        <f t="shared" si="18"/>
        <v>56303.409112149529</v>
      </c>
      <c r="W71" s="9">
        <f t="shared" si="18"/>
        <v>59104.461806443178</v>
      </c>
      <c r="X71" s="9">
        <f t="shared" si="18"/>
        <v>54241.323726100767</v>
      </c>
      <c r="Y71" s="9">
        <f t="shared" si="18"/>
        <v>39918.035644165568</v>
      </c>
      <c r="Z71" s="9">
        <f t="shared" si="18"/>
        <v>34998.909246476571</v>
      </c>
      <c r="AA71" s="9">
        <f t="shared" si="18"/>
        <v>43564.555660173224</v>
      </c>
      <c r="AB71" s="9">
        <f t="shared" si="18"/>
        <v>48515.437942644545</v>
      </c>
      <c r="AC71" s="9">
        <f t="shared" si="18"/>
        <v>50639.376539581041</v>
      </c>
      <c r="AD71" s="9">
        <f t="shared" si="18"/>
        <v>55058.805111894042</v>
      </c>
      <c r="AE71" s="9">
        <f t="shared" si="18"/>
        <v>45797.136856438352</v>
      </c>
      <c r="AF71" s="9">
        <f t="shared" si="18"/>
        <v>24128.826998935572</v>
      </c>
      <c r="AG71" s="9">
        <f t="shared" si="18"/>
        <v>25926.045368953746</v>
      </c>
    </row>
    <row r="72" spans="1:33" x14ac:dyDescent="0.25">
      <c r="A72" s="10" t="s">
        <v>29</v>
      </c>
      <c r="B72" s="11">
        <f t="shared" si="18"/>
        <v>51465.600089540596</v>
      </c>
      <c r="C72" s="11">
        <f t="shared" si="18"/>
        <v>51464.156814011192</v>
      </c>
      <c r="D72" s="11">
        <f t="shared" si="18"/>
        <v>51463.916854651718</v>
      </c>
      <c r="E72" s="11">
        <f t="shared" si="18"/>
        <v>51464.00993658886</v>
      </c>
      <c r="F72" s="11">
        <f t="shared" si="18"/>
        <v>51464.333029101668</v>
      </c>
      <c r="G72" s="11">
        <f t="shared" si="18"/>
        <v>51464.130721826579</v>
      </c>
      <c r="H72" s="11">
        <f t="shared" si="18"/>
        <v>50771.822440995136</v>
      </c>
      <c r="I72" s="11">
        <f t="shared" si="18"/>
        <v>50868.773209442472</v>
      </c>
      <c r="J72" s="11">
        <f t="shared" si="18"/>
        <v>51778.120717277285</v>
      </c>
      <c r="K72" s="11">
        <f t="shared" si="18"/>
        <v>48841.218246704877</v>
      </c>
      <c r="L72" s="11">
        <f t="shared" si="18"/>
        <v>49008.356460342489</v>
      </c>
      <c r="M72" s="11">
        <f t="shared" si="18"/>
        <v>44445.907406113845</v>
      </c>
      <c r="N72" s="11">
        <f t="shared" si="18"/>
        <v>49498.68917356665</v>
      </c>
      <c r="O72" s="11">
        <f t="shared" si="18"/>
        <v>51261.66459614734</v>
      </c>
      <c r="P72" s="11">
        <f t="shared" si="18"/>
        <v>40637.198714225589</v>
      </c>
      <c r="Q72" s="11">
        <f t="shared" si="18"/>
        <v>53772.273690502152</v>
      </c>
      <c r="R72" s="11">
        <f t="shared" si="18"/>
        <v>33770.902683427812</v>
      </c>
      <c r="S72" s="11">
        <f t="shared" si="18"/>
        <v>57870.1640332854</v>
      </c>
      <c r="T72" s="11">
        <f t="shared" si="18"/>
        <v>58578.490175723862</v>
      </c>
      <c r="U72" s="11">
        <f t="shared" si="18"/>
        <v>55567.481020968909</v>
      </c>
      <c r="V72" s="11">
        <f t="shared" si="18"/>
        <v>47024.40429646652</v>
      </c>
      <c r="W72" s="11">
        <f t="shared" si="18"/>
        <v>49714.862153306189</v>
      </c>
      <c r="X72" s="11">
        <f t="shared" si="18"/>
        <v>44330.663896802864</v>
      </c>
      <c r="Y72" s="11">
        <f t="shared" si="18"/>
        <v>29950.389908052814</v>
      </c>
      <c r="Z72" s="11">
        <f t="shared" si="18"/>
        <v>26352.598414024917</v>
      </c>
      <c r="AA72" s="11">
        <f t="shared" si="18"/>
        <v>36095.559883248126</v>
      </c>
      <c r="AB72" s="11">
        <f t="shared" si="18"/>
        <v>39716.10826688003</v>
      </c>
      <c r="AC72" s="11">
        <f t="shared" si="18"/>
        <v>41262.094949767416</v>
      </c>
      <c r="AD72" s="11">
        <f t="shared" si="18"/>
        <v>45513.42422308855</v>
      </c>
      <c r="AE72" s="11">
        <f t="shared" si="18"/>
        <v>37820.485772018576</v>
      </c>
      <c r="AF72" s="11">
        <f t="shared" si="18"/>
        <v>18045.188884019637</v>
      </c>
      <c r="AG72" s="11">
        <f t="shared" si="18"/>
        <v>19480.602737612109</v>
      </c>
    </row>
    <row r="73" spans="1:33" x14ac:dyDescent="0.25">
      <c r="A73" s="12" t="s">
        <v>30</v>
      </c>
      <c r="B73" s="13">
        <f t="shared" si="18"/>
        <v>53526.003030997097</v>
      </c>
      <c r="C73" s="13">
        <f t="shared" si="18"/>
        <v>53526.050215064904</v>
      </c>
      <c r="D73" s="13">
        <f t="shared" si="18"/>
        <v>53689.063207876919</v>
      </c>
      <c r="E73" s="13">
        <f t="shared" si="18"/>
        <v>53625.838520020341</v>
      </c>
      <c r="F73" s="13">
        <f t="shared" si="18"/>
        <v>53740.254651666794</v>
      </c>
      <c r="G73" s="13">
        <f t="shared" si="18"/>
        <v>53802.687211172684</v>
      </c>
      <c r="H73" s="13">
        <f t="shared" si="18"/>
        <v>53356.166883960577</v>
      </c>
      <c r="I73" s="13">
        <f t="shared" si="18"/>
        <v>53512.50804952161</v>
      </c>
      <c r="J73" s="13">
        <f t="shared" si="18"/>
        <v>54283.287984631184</v>
      </c>
      <c r="K73" s="13">
        <f t="shared" si="18"/>
        <v>52040.565544347432</v>
      </c>
      <c r="L73" s="13">
        <f t="shared" si="18"/>
        <v>52374.060672447398</v>
      </c>
      <c r="M73" s="13">
        <f t="shared" si="18"/>
        <v>51284.177427184317</v>
      </c>
      <c r="N73" s="13">
        <f t="shared" si="18"/>
        <v>54224.703661859385</v>
      </c>
      <c r="O73" s="13">
        <f t="shared" si="18"/>
        <v>52396.852925581865</v>
      </c>
      <c r="P73" s="13">
        <f t="shared" si="18"/>
        <v>42811.022630392123</v>
      </c>
      <c r="Q73" s="13">
        <f t="shared" si="18"/>
        <v>64041.897395952845</v>
      </c>
      <c r="R73" s="13">
        <f t="shared" si="18"/>
        <v>49238.769100534999</v>
      </c>
      <c r="S73" s="13">
        <f t="shared" si="18"/>
        <v>77302.79393962615</v>
      </c>
      <c r="T73" s="13">
        <f t="shared" si="18"/>
        <v>74689.118682791377</v>
      </c>
      <c r="U73" s="13">
        <f t="shared" si="18"/>
        <v>71273.333029745059</v>
      </c>
      <c r="V73" s="13">
        <f t="shared" si="18"/>
        <v>63767.5752601118</v>
      </c>
      <c r="W73" s="13">
        <f t="shared" si="18"/>
        <v>65605.38988454132</v>
      </c>
      <c r="X73" s="13">
        <f t="shared" si="18"/>
        <v>62672.192665264418</v>
      </c>
      <c r="Y73" s="13">
        <f t="shared" si="18"/>
        <v>61235.528010916431</v>
      </c>
      <c r="Z73" s="13">
        <f t="shared" si="18"/>
        <v>51988.512621106966</v>
      </c>
      <c r="AA73" s="13">
        <f t="shared" si="18"/>
        <v>48670.35011289399</v>
      </c>
      <c r="AB73" s="13">
        <f t="shared" si="18"/>
        <v>54675.297958565046</v>
      </c>
      <c r="AC73" s="13">
        <f t="shared" si="18"/>
        <v>57167.918573046634</v>
      </c>
      <c r="AD73" s="13">
        <f t="shared" si="18"/>
        <v>60458.407577026737</v>
      </c>
      <c r="AE73" s="13">
        <f t="shared" si="18"/>
        <v>50416.016050520848</v>
      </c>
      <c r="AF73" s="13">
        <f t="shared" si="18"/>
        <v>29603.055587164497</v>
      </c>
      <c r="AG73" s="13">
        <f t="shared" si="18"/>
        <v>29714.644462501423</v>
      </c>
    </row>
    <row r="74" spans="1:33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 spans="1:33" x14ac:dyDescent="0.25">
      <c r="A75" s="8" t="s">
        <v>19</v>
      </c>
      <c r="B75" s="21">
        <f t="shared" ref="B75:AG77" si="19">IF(B66=0,0,1000*B66/B3)</f>
        <v>9.7194522703303896</v>
      </c>
      <c r="C75" s="21">
        <f t="shared" si="19"/>
        <v>9.7194522703303914</v>
      </c>
      <c r="D75" s="21">
        <f t="shared" si="19"/>
        <v>9.7409242926563859</v>
      </c>
      <c r="E75" s="21">
        <f t="shared" si="19"/>
        <v>9.7325963052768323</v>
      </c>
      <c r="F75" s="21">
        <f t="shared" si="19"/>
        <v>9.747615936517553</v>
      </c>
      <c r="G75" s="21">
        <f t="shared" si="19"/>
        <v>9.7557968427178459</v>
      </c>
      <c r="H75" s="21">
        <f t="shared" si="19"/>
        <v>9.715651438438023</v>
      </c>
      <c r="I75" s="21">
        <f t="shared" si="19"/>
        <v>9.7329445167724948</v>
      </c>
      <c r="J75" s="21">
        <f t="shared" si="19"/>
        <v>9.8090869118408648</v>
      </c>
      <c r="K75" s="21">
        <f t="shared" si="19"/>
        <v>9.5951277362846685</v>
      </c>
      <c r="L75" s="21">
        <f t="shared" si="19"/>
        <v>9.6361441051629608</v>
      </c>
      <c r="M75" s="21">
        <f t="shared" si="19"/>
        <v>9.4266164989315122</v>
      </c>
      <c r="N75" s="21">
        <f t="shared" si="19"/>
        <v>9.3898189042397444</v>
      </c>
      <c r="O75" s="21">
        <f t="shared" si="19"/>
        <v>9.0515105486081051</v>
      </c>
      <c r="P75" s="21">
        <f t="shared" si="19"/>
        <v>7.3306685949461086</v>
      </c>
      <c r="Q75" s="21">
        <f t="shared" si="19"/>
        <v>11.177673805871192</v>
      </c>
      <c r="R75" s="21">
        <f t="shared" si="19"/>
        <v>8.417772662051453</v>
      </c>
      <c r="S75" s="21">
        <f t="shared" si="19"/>
        <v>12.217816349701529</v>
      </c>
      <c r="T75" s="21">
        <f t="shared" si="19"/>
        <v>11.015391688260841</v>
      </c>
      <c r="U75" s="21">
        <f t="shared" si="19"/>
        <v>10.196249517803</v>
      </c>
      <c r="V75" s="21">
        <f t="shared" si="19"/>
        <v>8.5561925139659429</v>
      </c>
      <c r="W75" s="21">
        <f t="shared" si="19"/>
        <v>8.1447546557316226</v>
      </c>
      <c r="X75" s="21">
        <f t="shared" si="19"/>
        <v>7.5975433064633204</v>
      </c>
      <c r="Y75" s="21">
        <f t="shared" si="19"/>
        <v>7.5624789282513687</v>
      </c>
      <c r="Z75" s="21">
        <f t="shared" si="19"/>
        <v>6.403556577102969</v>
      </c>
      <c r="AA75" s="21">
        <f t="shared" si="19"/>
        <v>5.1931482951101131</v>
      </c>
      <c r="AB75" s="21">
        <f t="shared" si="19"/>
        <v>5.7056973634969799</v>
      </c>
      <c r="AC75" s="21">
        <f t="shared" si="19"/>
        <v>5.8334918384589152</v>
      </c>
      <c r="AD75" s="21">
        <f t="shared" si="19"/>
        <v>5.9314862806159638</v>
      </c>
      <c r="AE75" s="21">
        <f t="shared" si="19"/>
        <v>4.9415633955330085</v>
      </c>
      <c r="AF75" s="21">
        <f t="shared" si="19"/>
        <v>2.9452557550448737</v>
      </c>
      <c r="AG75" s="21">
        <f t="shared" si="19"/>
        <v>2.7764757074297051</v>
      </c>
    </row>
    <row r="76" spans="1:33" x14ac:dyDescent="0.25">
      <c r="A76" s="10" t="s">
        <v>29</v>
      </c>
      <c r="B76" s="22">
        <f t="shared" si="19"/>
        <v>24.869292225123051</v>
      </c>
      <c r="C76" s="22">
        <f t="shared" si="19"/>
        <v>24.869369432412554</v>
      </c>
      <c r="D76" s="22">
        <f t="shared" si="19"/>
        <v>24.869348308047794</v>
      </c>
      <c r="E76" s="22">
        <f t="shared" si="19"/>
        <v>24.869356507577255</v>
      </c>
      <c r="F76" s="22">
        <f t="shared" si="19"/>
        <v>24.869345858683644</v>
      </c>
      <c r="G76" s="22">
        <f t="shared" si="19"/>
        <v>24.869359175191182</v>
      </c>
      <c r="H76" s="22">
        <f t="shared" si="19"/>
        <v>24.534951369571012</v>
      </c>
      <c r="I76" s="22">
        <f t="shared" si="19"/>
        <v>24.581809270732244</v>
      </c>
      <c r="J76" s="22">
        <f t="shared" si="19"/>
        <v>25.021298731655634</v>
      </c>
      <c r="K76" s="22">
        <f t="shared" si="19"/>
        <v>23.601949410147895</v>
      </c>
      <c r="L76" s="22">
        <f t="shared" si="19"/>
        <v>23.682576442470921</v>
      </c>
      <c r="M76" s="22">
        <f t="shared" si="19"/>
        <v>20.829150083082492</v>
      </c>
      <c r="N76" s="22">
        <f t="shared" si="19"/>
        <v>22.363710420215909</v>
      </c>
      <c r="O76" s="22">
        <f t="shared" si="19"/>
        <v>22.737756531784861</v>
      </c>
      <c r="P76" s="22">
        <f t="shared" si="19"/>
        <v>17.978805376000686</v>
      </c>
      <c r="Q76" s="22">
        <f t="shared" si="19"/>
        <v>22.595369234709132</v>
      </c>
      <c r="R76" s="22">
        <f t="shared" si="19"/>
        <v>13.59233130833422</v>
      </c>
      <c r="S76" s="22">
        <f t="shared" si="19"/>
        <v>22.021742294172711</v>
      </c>
      <c r="T76" s="22">
        <f t="shared" si="19"/>
        <v>22.223394219299859</v>
      </c>
      <c r="U76" s="22">
        <f t="shared" si="19"/>
        <v>20.182836644541318</v>
      </c>
      <c r="V76" s="22">
        <f t="shared" si="19"/>
        <v>17.516388343833349</v>
      </c>
      <c r="W76" s="22">
        <f t="shared" si="19"/>
        <v>18.252307251740998</v>
      </c>
      <c r="X76" s="22">
        <f t="shared" si="19"/>
        <v>15.979378350530828</v>
      </c>
      <c r="Y76" s="22">
        <f t="shared" si="19"/>
        <v>10.597591044970624</v>
      </c>
      <c r="Z76" s="22">
        <f t="shared" si="19"/>
        <v>9.2166945540412826</v>
      </c>
      <c r="AA76" s="22">
        <f t="shared" si="19"/>
        <v>12.094688720332817</v>
      </c>
      <c r="AB76" s="22">
        <f t="shared" si="19"/>
        <v>13.036749023732515</v>
      </c>
      <c r="AC76" s="22">
        <f t="shared" si="19"/>
        <v>13.391000024848324</v>
      </c>
      <c r="AD76" s="22">
        <f t="shared" si="19"/>
        <v>14.822590988665938</v>
      </c>
      <c r="AE76" s="22">
        <f t="shared" si="19"/>
        <v>12.486751819318112</v>
      </c>
      <c r="AF76" s="22">
        <f t="shared" si="19"/>
        <v>5.5021409161084396</v>
      </c>
      <c r="AG76" s="22">
        <f t="shared" si="19"/>
        <v>6.4024946365128406</v>
      </c>
    </row>
    <row r="77" spans="1:33" x14ac:dyDescent="0.25">
      <c r="A77" s="12" t="s">
        <v>30</v>
      </c>
      <c r="B77" s="23">
        <f t="shared" si="19"/>
        <v>7.8808524652441942</v>
      </c>
      <c r="C77" s="23">
        <f t="shared" si="19"/>
        <v>7.8808430952899338</v>
      </c>
      <c r="D77" s="23">
        <f t="shared" si="19"/>
        <v>7.9049235475025981</v>
      </c>
      <c r="E77" s="23">
        <f t="shared" si="19"/>
        <v>7.8955838721004765</v>
      </c>
      <c r="F77" s="23">
        <f t="shared" si="19"/>
        <v>7.9124275932462949</v>
      </c>
      <c r="G77" s="23">
        <f t="shared" si="19"/>
        <v>7.9215997263415199</v>
      </c>
      <c r="H77" s="23">
        <f t="shared" si="19"/>
        <v>7.8501893594689633</v>
      </c>
      <c r="I77" s="23">
        <f t="shared" si="19"/>
        <v>7.8638301159363948</v>
      </c>
      <c r="J77" s="23">
        <f t="shared" si="19"/>
        <v>7.9728937528604895</v>
      </c>
      <c r="K77" s="23">
        <f t="shared" si="19"/>
        <v>7.7001904695090087</v>
      </c>
      <c r="L77" s="23">
        <f t="shared" si="19"/>
        <v>7.7676092000796633</v>
      </c>
      <c r="M77" s="23">
        <f t="shared" si="19"/>
        <v>7.3438336839736964</v>
      </c>
      <c r="N77" s="23">
        <f t="shared" si="19"/>
        <v>7.4597051524885813</v>
      </c>
      <c r="O77" s="23">
        <f t="shared" si="19"/>
        <v>7.3343458818566951</v>
      </c>
      <c r="P77" s="23">
        <f t="shared" si="19"/>
        <v>5.8683968098914772</v>
      </c>
      <c r="Q77" s="23">
        <f t="shared" si="19"/>
        <v>8.5852961768160743</v>
      </c>
      <c r="R77" s="23">
        <f t="shared" si="19"/>
        <v>6.4184167423777714</v>
      </c>
      <c r="S77" s="23">
        <f t="shared" si="19"/>
        <v>9.3540389894944713</v>
      </c>
      <c r="T77" s="23">
        <f t="shared" si="19"/>
        <v>8.5669185454061569</v>
      </c>
      <c r="U77" s="23">
        <f t="shared" si="19"/>
        <v>7.8540569861950305</v>
      </c>
      <c r="V77" s="23">
        <f t="shared" si="19"/>
        <v>6.5643043810034811</v>
      </c>
      <c r="W77" s="23">
        <f t="shared" si="19"/>
        <v>6.311130230180285</v>
      </c>
      <c r="X77" s="23">
        <f t="shared" si="19"/>
        <v>5.7748326032596129</v>
      </c>
      <c r="Y77" s="23">
        <f t="shared" si="19"/>
        <v>5.8191798587404033</v>
      </c>
      <c r="Z77" s="23">
        <f t="shared" si="19"/>
        <v>4.910674683995734</v>
      </c>
      <c r="AA77" s="23">
        <f t="shared" si="19"/>
        <v>4.027895900566496</v>
      </c>
      <c r="AB77" s="23">
        <f t="shared" si="19"/>
        <v>4.4369428711057228</v>
      </c>
      <c r="AC77" s="23">
        <f t="shared" si="19"/>
        <v>4.5446394276730917</v>
      </c>
      <c r="AD77" s="23">
        <f t="shared" si="19"/>
        <v>4.7246406699573908</v>
      </c>
      <c r="AE77" s="23">
        <f t="shared" si="19"/>
        <v>3.9141735400771251</v>
      </c>
      <c r="AF77" s="23">
        <f t="shared" si="19"/>
        <v>2.347010794808257</v>
      </c>
      <c r="AG77" s="23">
        <f t="shared" si="19"/>
        <v>2.2790836324636388</v>
      </c>
    </row>
    <row r="78" spans="1:33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spans="1:33" x14ac:dyDescent="0.25">
      <c r="A79" s="8" t="s">
        <v>8</v>
      </c>
      <c r="B79" s="36">
        <f t="shared" ref="B79:AG81" si="20">IF(B66=0,0,B66/B$66)</f>
        <v>1</v>
      </c>
      <c r="C79" s="36">
        <f t="shared" si="20"/>
        <v>1</v>
      </c>
      <c r="D79" s="36">
        <f t="shared" si="20"/>
        <v>1</v>
      </c>
      <c r="E79" s="36">
        <f t="shared" si="20"/>
        <v>1</v>
      </c>
      <c r="F79" s="36">
        <f t="shared" si="20"/>
        <v>1</v>
      </c>
      <c r="G79" s="36">
        <f t="shared" si="20"/>
        <v>1</v>
      </c>
      <c r="H79" s="36">
        <f t="shared" si="20"/>
        <v>1</v>
      </c>
      <c r="I79" s="36">
        <f t="shared" si="20"/>
        <v>1</v>
      </c>
      <c r="J79" s="36">
        <f t="shared" si="20"/>
        <v>1</v>
      </c>
      <c r="K79" s="36">
        <f t="shared" si="20"/>
        <v>1</v>
      </c>
      <c r="L79" s="36">
        <f t="shared" si="20"/>
        <v>1</v>
      </c>
      <c r="M79" s="36">
        <f t="shared" si="20"/>
        <v>1</v>
      </c>
      <c r="N79" s="36">
        <f t="shared" si="20"/>
        <v>1</v>
      </c>
      <c r="O79" s="36">
        <f t="shared" si="20"/>
        <v>1</v>
      </c>
      <c r="P79" s="36">
        <f t="shared" si="20"/>
        <v>1</v>
      </c>
      <c r="Q79" s="36">
        <f t="shared" si="20"/>
        <v>1</v>
      </c>
      <c r="R79" s="36">
        <f t="shared" si="20"/>
        <v>1</v>
      </c>
      <c r="S79" s="36">
        <f t="shared" si="20"/>
        <v>1</v>
      </c>
      <c r="T79" s="36">
        <f t="shared" si="20"/>
        <v>1</v>
      </c>
      <c r="U79" s="36">
        <f t="shared" si="20"/>
        <v>1</v>
      </c>
      <c r="V79" s="36">
        <f t="shared" si="20"/>
        <v>1</v>
      </c>
      <c r="W79" s="36">
        <f t="shared" si="20"/>
        <v>1</v>
      </c>
      <c r="X79" s="36">
        <f t="shared" si="20"/>
        <v>1</v>
      </c>
      <c r="Y79" s="36">
        <f t="shared" si="20"/>
        <v>1</v>
      </c>
      <c r="Z79" s="36">
        <f t="shared" si="20"/>
        <v>1</v>
      </c>
      <c r="AA79" s="36">
        <f t="shared" si="20"/>
        <v>1</v>
      </c>
      <c r="AB79" s="36">
        <f t="shared" si="20"/>
        <v>1</v>
      </c>
      <c r="AC79" s="36">
        <f t="shared" si="20"/>
        <v>1</v>
      </c>
      <c r="AD79" s="36">
        <f t="shared" si="20"/>
        <v>1</v>
      </c>
      <c r="AE79" s="36">
        <f t="shared" si="20"/>
        <v>1</v>
      </c>
      <c r="AF79" s="36">
        <f t="shared" si="20"/>
        <v>1</v>
      </c>
      <c r="AG79" s="36">
        <f t="shared" si="20"/>
        <v>1</v>
      </c>
    </row>
    <row r="80" spans="1:33" x14ac:dyDescent="0.25">
      <c r="A80" s="10" t="s">
        <v>29</v>
      </c>
      <c r="B80" s="37">
        <f t="shared" si="20"/>
        <v>0.27692065445240499</v>
      </c>
      <c r="C80" s="37">
        <f t="shared" si="20"/>
        <v>0.27692151415894362</v>
      </c>
      <c r="D80" s="37">
        <f t="shared" si="20"/>
        <v>0.27631085843753012</v>
      </c>
      <c r="E80" s="37">
        <f t="shared" si="20"/>
        <v>0.27654738327389217</v>
      </c>
      <c r="F80" s="37">
        <f t="shared" si="20"/>
        <v>0.27612114651639452</v>
      </c>
      <c r="G80" s="37">
        <f t="shared" si="20"/>
        <v>0.27588974768382113</v>
      </c>
      <c r="H80" s="37">
        <f t="shared" si="20"/>
        <v>0.28234472924137938</v>
      </c>
      <c r="I80" s="37">
        <f t="shared" si="20"/>
        <v>0.28237204637347785</v>
      </c>
      <c r="J80" s="37">
        <f t="shared" si="20"/>
        <v>0.2747361937547329</v>
      </c>
      <c r="K80" s="37">
        <f t="shared" si="20"/>
        <v>0.29312090021720971</v>
      </c>
      <c r="L80" s="37">
        <f t="shared" si="20"/>
        <v>0.2885500326072577</v>
      </c>
      <c r="M80" s="37">
        <f t="shared" si="20"/>
        <v>0.34127034795010419</v>
      </c>
      <c r="N80" s="37">
        <f t="shared" si="20"/>
        <v>0.30843705896961721</v>
      </c>
      <c r="O80" s="37">
        <f t="shared" si="20"/>
        <v>0.28004098718314407</v>
      </c>
      <c r="P80" s="37">
        <f t="shared" si="20"/>
        <v>0.2961328251800312</v>
      </c>
      <c r="Q80" s="37">
        <f t="shared" si="20"/>
        <v>0.37404674176634939</v>
      </c>
      <c r="R80" s="37">
        <f t="shared" si="20"/>
        <v>0.45001881491948514</v>
      </c>
      <c r="S80" s="37">
        <f t="shared" si="20"/>
        <v>0.40747357688709462</v>
      </c>
      <c r="T80" s="37">
        <f t="shared" si="20"/>
        <v>0.36171552969274595</v>
      </c>
      <c r="U80" s="37">
        <f t="shared" si="20"/>
        <v>0.37604883824370616</v>
      </c>
      <c r="V80" s="37">
        <f t="shared" si="20"/>
        <v>0.37233357225556812</v>
      </c>
      <c r="W80" s="37">
        <f t="shared" si="20"/>
        <v>0.34411453194360564</v>
      </c>
      <c r="X80" s="37">
        <f t="shared" si="20"/>
        <v>0.37567367422187914</v>
      </c>
      <c r="Y80" s="37">
        <f t="shared" si="20"/>
        <v>0.51124768996510905</v>
      </c>
      <c r="Z80" s="37">
        <f t="shared" si="20"/>
        <v>0.49900323951611769</v>
      </c>
      <c r="AA80" s="37">
        <f t="shared" si="20"/>
        <v>0.33642098032230561</v>
      </c>
      <c r="AB80" s="37">
        <f t="shared" si="20"/>
        <v>0.33709282087816506</v>
      </c>
      <c r="AC80" s="37">
        <f t="shared" si="20"/>
        <v>0.33444365905640416</v>
      </c>
      <c r="AD80" s="37">
        <f t="shared" si="20"/>
        <v>0.29866138881053295</v>
      </c>
      <c r="AE80" s="37">
        <f t="shared" si="20"/>
        <v>0.30283699095232441</v>
      </c>
      <c r="AF80" s="37">
        <f t="shared" si="20"/>
        <v>0.35421787197370208</v>
      </c>
      <c r="AG80" s="37">
        <f t="shared" si="20"/>
        <v>0.27816185957587075</v>
      </c>
    </row>
    <row r="81" spans="1:33" x14ac:dyDescent="0.25">
      <c r="A81" s="12" t="s">
        <v>30</v>
      </c>
      <c r="B81" s="38">
        <f t="shared" si="20"/>
        <v>0.72307934554759501</v>
      </c>
      <c r="C81" s="38">
        <f t="shared" si="20"/>
        <v>0.72307848584105638</v>
      </c>
      <c r="D81" s="38">
        <f t="shared" si="20"/>
        <v>0.72368914156246988</v>
      </c>
      <c r="E81" s="38">
        <f t="shared" si="20"/>
        <v>0.72345261672610783</v>
      </c>
      <c r="F81" s="38">
        <f t="shared" si="20"/>
        <v>0.72387885348360537</v>
      </c>
      <c r="G81" s="38">
        <f t="shared" si="20"/>
        <v>0.72411025231617898</v>
      </c>
      <c r="H81" s="38">
        <f t="shared" si="20"/>
        <v>0.71765527075862057</v>
      </c>
      <c r="I81" s="38">
        <f t="shared" si="20"/>
        <v>0.7176279536265221</v>
      </c>
      <c r="J81" s="38">
        <f t="shared" si="20"/>
        <v>0.72526380624526698</v>
      </c>
      <c r="K81" s="38">
        <f t="shared" si="20"/>
        <v>0.70687909978279018</v>
      </c>
      <c r="L81" s="38">
        <f t="shared" si="20"/>
        <v>0.71144996739274236</v>
      </c>
      <c r="M81" s="38">
        <f t="shared" si="20"/>
        <v>0.65872965204989586</v>
      </c>
      <c r="N81" s="38">
        <f t="shared" si="20"/>
        <v>0.69156294103038285</v>
      </c>
      <c r="O81" s="38">
        <f t="shared" si="20"/>
        <v>0.71995901281685593</v>
      </c>
      <c r="P81" s="38">
        <f t="shared" si="20"/>
        <v>0.70386717481996874</v>
      </c>
      <c r="Q81" s="38">
        <f t="shared" si="20"/>
        <v>0.62595325823365056</v>
      </c>
      <c r="R81" s="38">
        <f t="shared" si="20"/>
        <v>0.54998118508051486</v>
      </c>
      <c r="S81" s="38">
        <f t="shared" si="20"/>
        <v>0.59252642311290538</v>
      </c>
      <c r="T81" s="38">
        <f t="shared" si="20"/>
        <v>0.63828447030725399</v>
      </c>
      <c r="U81" s="38">
        <f t="shared" si="20"/>
        <v>0.62395116175629384</v>
      </c>
      <c r="V81" s="38">
        <f t="shared" si="20"/>
        <v>0.62766642774443182</v>
      </c>
      <c r="W81" s="38">
        <f t="shared" si="20"/>
        <v>0.65588546805639436</v>
      </c>
      <c r="X81" s="38">
        <f t="shared" si="20"/>
        <v>0.62432632577812086</v>
      </c>
      <c r="Y81" s="38">
        <f t="shared" si="20"/>
        <v>0.48875231003489089</v>
      </c>
      <c r="Z81" s="38">
        <f t="shared" si="20"/>
        <v>0.5009967604838822</v>
      </c>
      <c r="AA81" s="38">
        <f t="shared" si="20"/>
        <v>0.66357901967769439</v>
      </c>
      <c r="AB81" s="38">
        <f t="shared" si="20"/>
        <v>0.66290717912183494</v>
      </c>
      <c r="AC81" s="38">
        <f t="shared" si="20"/>
        <v>0.66555634094359573</v>
      </c>
      <c r="AD81" s="38">
        <f t="shared" si="20"/>
        <v>0.70133861118946705</v>
      </c>
      <c r="AE81" s="38">
        <f t="shared" si="20"/>
        <v>0.69716300904767559</v>
      </c>
      <c r="AF81" s="38">
        <f t="shared" si="20"/>
        <v>0.64578212802629786</v>
      </c>
      <c r="AG81" s="38">
        <f t="shared" si="20"/>
        <v>0.72183814042412919</v>
      </c>
    </row>
    <row r="82" spans="1:33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 spans="1:33" x14ac:dyDescent="0.25">
      <c r="A83" s="8" t="s">
        <v>26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>
        <f>SUM(AD84:AD85)</f>
        <v>241.13499228000001</v>
      </c>
      <c r="AE83" s="9">
        <f t="shared" ref="AE83:AG83" si="21">SUM(AE84:AE85)</f>
        <v>204.49291751999999</v>
      </c>
      <c r="AF83" s="9">
        <f t="shared" si="21"/>
        <v>77.072299200000018</v>
      </c>
      <c r="AG83" s="9">
        <f t="shared" si="21"/>
        <v>123.36442019999998</v>
      </c>
    </row>
    <row r="84" spans="1:33" x14ac:dyDescent="0.25">
      <c r="A84" s="10" t="s">
        <v>29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>
        <v>72.017711685161942</v>
      </c>
      <c r="AE84" s="11">
        <v>61.928019812818661</v>
      </c>
      <c r="AF84" s="11">
        <v>27.300385810744469</v>
      </c>
      <c r="AG84" s="11">
        <v>34.315276528331111</v>
      </c>
    </row>
    <row r="85" spans="1:33" x14ac:dyDescent="0.25">
      <c r="A85" s="12" t="s">
        <v>30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>
        <v>169.11728059483806</v>
      </c>
      <c r="AE85" s="13">
        <v>142.56489770718133</v>
      </c>
      <c r="AF85" s="13">
        <v>49.771913389255545</v>
      </c>
      <c r="AG85" s="13">
        <v>89.049143671668872</v>
      </c>
    </row>
    <row r="86" spans="1:33" x14ac:dyDescent="0.25">
      <c r="A86" s="14" t="s">
        <v>36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spans="1:33" x14ac:dyDescent="0.25">
      <c r="A87" s="14" t="s">
        <v>28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spans="1:33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spans="1:33" x14ac:dyDescent="0.25">
      <c r="A89" s="8" t="s">
        <v>69</v>
      </c>
      <c r="B89" s="9">
        <v>27.80518</v>
      </c>
      <c r="C89" s="9">
        <v>13.86659</v>
      </c>
      <c r="D89" s="9">
        <v>20.27852</v>
      </c>
      <c r="E89" s="9">
        <v>29.56981</v>
      </c>
      <c r="F89" s="9">
        <v>33.653280000000002</v>
      </c>
      <c r="G89" s="9">
        <v>3.3344399999999998</v>
      </c>
      <c r="H89" s="9">
        <v>19.015799999999999</v>
      </c>
      <c r="I89" s="9">
        <v>38.116320000000002</v>
      </c>
      <c r="J89" s="9">
        <v>51.523829999999997</v>
      </c>
      <c r="K89" s="9">
        <v>38.917610000000003</v>
      </c>
      <c r="L89" s="9">
        <v>53.864600000000003</v>
      </c>
      <c r="M89" s="9">
        <v>59.009590000000003</v>
      </c>
      <c r="N89" s="9">
        <v>84.992760000000004</v>
      </c>
      <c r="O89" s="9">
        <v>19.21913</v>
      </c>
      <c r="P89" s="9">
        <v>20.844329999999999</v>
      </c>
      <c r="Q89" s="9">
        <v>1.7363500000000001</v>
      </c>
      <c r="R89" s="9">
        <v>17.164719999999999</v>
      </c>
      <c r="S89" s="9">
        <v>11.942080000000001</v>
      </c>
      <c r="T89" s="9">
        <v>47.533459999999998</v>
      </c>
      <c r="U89" s="9">
        <v>8.1483000000000008</v>
      </c>
      <c r="V89" s="9">
        <v>0.25004999999999999</v>
      </c>
      <c r="W89" s="9">
        <v>49.619450000000001</v>
      </c>
      <c r="X89" s="9">
        <v>23.749780000000001</v>
      </c>
      <c r="Y89" s="9">
        <v>78.078620000000001</v>
      </c>
      <c r="Z89" s="9">
        <v>70.534210000000002</v>
      </c>
      <c r="AA89" s="9">
        <v>147.66372000000001</v>
      </c>
      <c r="AB89" s="9">
        <v>184.49815000000001</v>
      </c>
      <c r="AC89" s="9">
        <v>211.26692</v>
      </c>
      <c r="AD89" s="9">
        <v>240.20707999999999</v>
      </c>
      <c r="AE89" s="9">
        <v>203.52444</v>
      </c>
      <c r="AF89" s="9">
        <v>77.190780000000004</v>
      </c>
      <c r="AG89" s="9">
        <v>122.54831</v>
      </c>
    </row>
    <row r="90" spans="1:33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 spans="1:33" x14ac:dyDescent="0.25">
      <c r="A91" s="8" t="s">
        <v>70</v>
      </c>
      <c r="B91" s="9">
        <f>B89-B$66</f>
        <v>-70.970179279999996</v>
      </c>
      <c r="C91" s="9">
        <f t="shared" ref="C91:AG91" si="22">C89-C$66</f>
        <v>-24.368921079999986</v>
      </c>
      <c r="D91" s="9">
        <f t="shared" si="22"/>
        <v>-40.201778080000004</v>
      </c>
      <c r="E91" s="9">
        <f t="shared" si="22"/>
        <v>-69.145999160000017</v>
      </c>
      <c r="F91" s="9">
        <f t="shared" si="22"/>
        <v>-58.630616160000038</v>
      </c>
      <c r="G91" s="9">
        <f t="shared" si="22"/>
        <v>-139.81167167999999</v>
      </c>
      <c r="H91" s="9">
        <f t="shared" si="22"/>
        <v>-101.88579144000001</v>
      </c>
      <c r="I91" s="9">
        <f t="shared" si="22"/>
        <v>-108.15668976000001</v>
      </c>
      <c r="J91" s="9">
        <f t="shared" si="22"/>
        <v>-126.31538951999997</v>
      </c>
      <c r="K91" s="9">
        <f t="shared" si="22"/>
        <v>-123.46494544000004</v>
      </c>
      <c r="L91" s="9">
        <f t="shared" si="22"/>
        <v>-162.32923084000004</v>
      </c>
      <c r="M91" s="9">
        <f t="shared" si="22"/>
        <v>-87.441524719999961</v>
      </c>
      <c r="N91" s="9">
        <f t="shared" si="22"/>
        <v>-125.12511288000002</v>
      </c>
      <c r="O91" s="9">
        <f t="shared" si="22"/>
        <v>-194.02564095999998</v>
      </c>
      <c r="P91" s="9">
        <f t="shared" si="22"/>
        <v>-202.13735700000001</v>
      </c>
      <c r="Q91" s="9">
        <f t="shared" si="22"/>
        <v>-202.06816472000003</v>
      </c>
      <c r="R91" s="9">
        <f t="shared" si="22"/>
        <v>-94.177793600000015</v>
      </c>
      <c r="S91" s="9">
        <f t="shared" si="22"/>
        <v>-197.16667759999999</v>
      </c>
      <c r="T91" s="9">
        <f t="shared" si="22"/>
        <v>-183.04891492000007</v>
      </c>
      <c r="U91" s="9">
        <f t="shared" si="22"/>
        <v>-156.05592384000002</v>
      </c>
      <c r="V91" s="9">
        <f t="shared" si="22"/>
        <v>-182.89367916000003</v>
      </c>
      <c r="W91" s="9">
        <f t="shared" si="22"/>
        <v>-149.21859832000001</v>
      </c>
      <c r="X91" s="9">
        <f t="shared" si="22"/>
        <v>-162.63968072000006</v>
      </c>
      <c r="Y91" s="9">
        <f t="shared" si="22"/>
        <v>-0.80740203999999949</v>
      </c>
      <c r="Z91" s="9">
        <f t="shared" si="22"/>
        <v>-2.2761208400000044</v>
      </c>
      <c r="AA91" s="9">
        <f t="shared" si="22"/>
        <v>-1.3209613199999808</v>
      </c>
      <c r="AB91" s="9">
        <f t="shared" si="22"/>
        <v>-0.66344467999999779</v>
      </c>
      <c r="AC91" s="9">
        <f t="shared" si="22"/>
        <v>-0.63760228000003849</v>
      </c>
      <c r="AD91" s="9">
        <f t="shared" si="22"/>
        <v>-0.92791228000001524</v>
      </c>
      <c r="AE91" s="9">
        <f t="shared" si="22"/>
        <v>-0.96847751999999332</v>
      </c>
      <c r="AF91" s="9">
        <f t="shared" si="22"/>
        <v>0.11848079999998617</v>
      </c>
      <c r="AG91" s="9">
        <f t="shared" si="22"/>
        <v>-0.81611019999998291</v>
      </c>
    </row>
    <row r="92" spans="1:33" x14ac:dyDescent="0.25">
      <c r="A92" s="10" t="s">
        <v>29</v>
      </c>
      <c r="B92" s="11">
        <f>IF(B$66=0,50%,B$67/B$66)*B91</f>
        <v>-19.65310849282211</v>
      </c>
      <c r="C92" s="11">
        <f t="shared" ref="C92:AG92" si="23">IF(C$66=0,50%,C$67/C$66)*C91</f>
        <v>-6.7482785238933953</v>
      </c>
      <c r="D92" s="11">
        <f t="shared" si="23"/>
        <v>-11.108187811999882</v>
      </c>
      <c r="E92" s="11">
        <f t="shared" si="23"/>
        <v>-19.122145131556749</v>
      </c>
      <c r="F92" s="11">
        <f t="shared" si="23"/>
        <v>-16.189152955061857</v>
      </c>
      <c r="G92" s="11">
        <f t="shared" si="23"/>
        <v>-38.572606823048439</v>
      </c>
      <c r="H92" s="11">
        <f t="shared" si="23"/>
        <v>-28.766916197670451</v>
      </c>
      <c r="I92" s="11">
        <f t="shared" si="23"/>
        <v>-30.540425816512577</v>
      </c>
      <c r="J92" s="11">
        <f t="shared" si="23"/>
        <v>-34.703409329371269</v>
      </c>
      <c r="K92" s="11">
        <f t="shared" si="23"/>
        <v>-36.19015595264149</v>
      </c>
      <c r="L92" s="11">
        <f t="shared" si="23"/>
        <v>-46.840104851993075</v>
      </c>
      <c r="M92" s="11">
        <f t="shared" si="23"/>
        <v>-29.841199566482025</v>
      </c>
      <c r="N92" s="11">
        <f t="shared" si="23"/>
        <v>-38.593221819948575</v>
      </c>
      <c r="O92" s="11">
        <f t="shared" si="23"/>
        <v>-54.335132033280665</v>
      </c>
      <c r="P92" s="11">
        <f t="shared" si="23"/>
        <v>-59.859506602834557</v>
      </c>
      <c r="Q92" s="11">
        <f t="shared" si="23"/>
        <v>-75.582938628221996</v>
      </c>
      <c r="R92" s="11">
        <f t="shared" si="23"/>
        <v>-42.38177906760388</v>
      </c>
      <c r="S92" s="11">
        <f t="shared" si="23"/>
        <v>-80.340211364616593</v>
      </c>
      <c r="T92" s="11">
        <f t="shared" si="23"/>
        <v>-66.211635219970219</v>
      </c>
      <c r="U92" s="11">
        <f t="shared" si="23"/>
        <v>-58.684648861080298</v>
      </c>
      <c r="V92" s="11">
        <f t="shared" si="23"/>
        <v>-68.09745690460656</v>
      </c>
      <c r="W92" s="11">
        <f t="shared" si="23"/>
        <v>-51.348288118167702</v>
      </c>
      <c r="X92" s="11">
        <f t="shared" si="23"/>
        <v>-61.099446430355741</v>
      </c>
      <c r="Y92" s="11">
        <f t="shared" si="23"/>
        <v>-0.4127824278231163</v>
      </c>
      <c r="Z92" s="11">
        <f t="shared" si="23"/>
        <v>-1.1357916726901491</v>
      </c>
      <c r="AA92" s="11">
        <f t="shared" si="23"/>
        <v>-0.44439910224224038</v>
      </c>
      <c r="AB92" s="11">
        <f t="shared" si="23"/>
        <v>-0.22364243867781078</v>
      </c>
      <c r="AC92" s="11">
        <f t="shared" si="23"/>
        <v>-0.2132420395459188</v>
      </c>
      <c r="AD92" s="11">
        <f t="shared" si="23"/>
        <v>-0.27713157023915269</v>
      </c>
      <c r="AE92" s="11">
        <f t="shared" si="23"/>
        <v>-0.29329081796176754</v>
      </c>
      <c r="AF92" s="11">
        <f t="shared" si="23"/>
        <v>4.1968016845736901E-2</v>
      </c>
      <c r="AG92" s="11">
        <f t="shared" si="23"/>
        <v>-0.22701073085083104</v>
      </c>
    </row>
    <row r="93" spans="1:33" x14ac:dyDescent="0.25">
      <c r="A93" s="12" t="s">
        <v>30</v>
      </c>
      <c r="B93" s="13">
        <f>B91-B92</f>
        <v>-51.317070787177883</v>
      </c>
      <c r="C93" s="13">
        <f t="shared" ref="C93:AG93" si="24">C91-C92</f>
        <v>-17.620642556106588</v>
      </c>
      <c r="D93" s="13">
        <f t="shared" si="24"/>
        <v>-29.093590268000121</v>
      </c>
      <c r="E93" s="13">
        <f t="shared" si="24"/>
        <v>-50.023854028443267</v>
      </c>
      <c r="F93" s="13">
        <f t="shared" si="24"/>
        <v>-42.441463204938181</v>
      </c>
      <c r="G93" s="13">
        <f t="shared" si="24"/>
        <v>-101.23906485695156</v>
      </c>
      <c r="H93" s="13">
        <f t="shared" si="24"/>
        <v>-73.118875242329551</v>
      </c>
      <c r="I93" s="13">
        <f t="shared" si="24"/>
        <v>-77.616263943487425</v>
      </c>
      <c r="J93" s="13">
        <f t="shared" si="24"/>
        <v>-91.611980190628699</v>
      </c>
      <c r="K93" s="13">
        <f t="shared" si="24"/>
        <v>-87.274789487358547</v>
      </c>
      <c r="L93" s="13">
        <f t="shared" si="24"/>
        <v>-115.48912598800696</v>
      </c>
      <c r="M93" s="13">
        <f t="shared" si="24"/>
        <v>-57.600325153517936</v>
      </c>
      <c r="N93" s="13">
        <f t="shared" si="24"/>
        <v>-86.531891060051436</v>
      </c>
      <c r="O93" s="13">
        <f t="shared" si="24"/>
        <v>-139.6905089267193</v>
      </c>
      <c r="P93" s="13">
        <f t="shared" si="24"/>
        <v>-142.27785039716545</v>
      </c>
      <c r="Q93" s="13">
        <f t="shared" si="24"/>
        <v>-126.48522609177803</v>
      </c>
      <c r="R93" s="13">
        <f t="shared" si="24"/>
        <v>-51.796014532396136</v>
      </c>
      <c r="S93" s="13">
        <f t="shared" si="24"/>
        <v>-116.82646623538339</v>
      </c>
      <c r="T93" s="13">
        <f t="shared" si="24"/>
        <v>-116.83727970002985</v>
      </c>
      <c r="U93" s="13">
        <f t="shared" si="24"/>
        <v>-97.371274978919729</v>
      </c>
      <c r="V93" s="13">
        <f t="shared" si="24"/>
        <v>-114.79622225539347</v>
      </c>
      <c r="W93" s="13">
        <f t="shared" si="24"/>
        <v>-97.870310201832311</v>
      </c>
      <c r="X93" s="13">
        <f t="shared" si="24"/>
        <v>-101.54023428964432</v>
      </c>
      <c r="Y93" s="13">
        <f t="shared" si="24"/>
        <v>-0.39461961217688318</v>
      </c>
      <c r="Z93" s="13">
        <f t="shared" si="24"/>
        <v>-1.1403291673098552</v>
      </c>
      <c r="AA93" s="13">
        <f t="shared" si="24"/>
        <v>-0.87656221775774035</v>
      </c>
      <c r="AB93" s="13">
        <f t="shared" si="24"/>
        <v>-0.43980224132218704</v>
      </c>
      <c r="AC93" s="13">
        <f t="shared" si="24"/>
        <v>-0.42436024045411969</v>
      </c>
      <c r="AD93" s="13">
        <f t="shared" si="24"/>
        <v>-0.65078070976086255</v>
      </c>
      <c r="AE93" s="13">
        <f t="shared" si="24"/>
        <v>-0.67518670203822584</v>
      </c>
      <c r="AF93" s="13">
        <f t="shared" si="24"/>
        <v>7.6512783154249281E-2</v>
      </c>
      <c r="AG93" s="13">
        <f t="shared" si="24"/>
        <v>-0.5890994691491519</v>
      </c>
    </row>
    <row r="94" spans="1:33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 spans="1:33" x14ac:dyDescent="0.25">
      <c r="A95" s="8" t="s">
        <v>31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</row>
    <row r="96" spans="1:33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</row>
    <row r="97" spans="1:33" x14ac:dyDescent="0.25">
      <c r="A97" s="8" t="s">
        <v>32</v>
      </c>
      <c r="B97" s="9">
        <f t="shared" ref="B97:AG97" si="25">SUM(B98:B99)</f>
        <v>1.6224608695652174</v>
      </c>
      <c r="C97" s="9">
        <f t="shared" si="25"/>
        <v>0.62805217391304347</v>
      </c>
      <c r="D97" s="9">
        <f t="shared" si="25"/>
        <v>0.99126086956521742</v>
      </c>
      <c r="E97" s="9">
        <f t="shared" si="25"/>
        <v>1.6193130434782608</v>
      </c>
      <c r="F97" s="9">
        <f t="shared" si="25"/>
        <v>1.5114695652173915</v>
      </c>
      <c r="G97" s="9">
        <f t="shared" si="25"/>
        <v>2.3425478260869568</v>
      </c>
      <c r="H97" s="9">
        <f t="shared" si="25"/>
        <v>1.998695652173913</v>
      </c>
      <c r="I97" s="9">
        <f t="shared" si="25"/>
        <v>2.4117826086956522</v>
      </c>
      <c r="J97" s="9">
        <f t="shared" si="25"/>
        <v>2.8866782608695654</v>
      </c>
      <c r="K97" s="9">
        <f t="shared" si="25"/>
        <v>2.765408695652174</v>
      </c>
      <c r="L97" s="9">
        <f t="shared" si="25"/>
        <v>3.6605913043478262</v>
      </c>
      <c r="M97" s="9">
        <f t="shared" si="25"/>
        <v>3.2973026086956523</v>
      </c>
      <c r="N97" s="9">
        <f t="shared" si="25"/>
        <v>3.4739252173913044</v>
      </c>
      <c r="O97" s="9">
        <f t="shared" si="25"/>
        <v>3.6124400000000003</v>
      </c>
      <c r="P97" s="9">
        <f t="shared" si="25"/>
        <v>4.6008869565217392</v>
      </c>
      <c r="Q97" s="9">
        <f t="shared" si="25"/>
        <v>4.236186086956522</v>
      </c>
      <c r="R97" s="9">
        <f t="shared" si="25"/>
        <v>4.003735652173912</v>
      </c>
      <c r="S97" s="9">
        <f t="shared" si="25"/>
        <v>3.8096904347826079</v>
      </c>
      <c r="T97" s="9">
        <f t="shared" si="25"/>
        <v>3.4764278260869554</v>
      </c>
      <c r="U97" s="9">
        <f t="shared" si="25"/>
        <v>3.110368695652173</v>
      </c>
      <c r="V97" s="9">
        <f t="shared" si="25"/>
        <v>3.0604295652173903</v>
      </c>
      <c r="W97" s="9">
        <f t="shared" si="25"/>
        <v>3.0064504347826086</v>
      </c>
      <c r="X97" s="9">
        <f t="shared" si="25"/>
        <v>3.0078713043478262</v>
      </c>
      <c r="Y97" s="9">
        <f t="shared" si="25"/>
        <v>2.6521565217391303</v>
      </c>
      <c r="Z97" s="9">
        <f t="shared" si="25"/>
        <v>2.3693930434782606</v>
      </c>
      <c r="AA97" s="9">
        <f t="shared" si="25"/>
        <v>2.9775895652173912</v>
      </c>
      <c r="AB97" s="9">
        <f t="shared" si="25"/>
        <v>3.3187391304347829</v>
      </c>
      <c r="AC97" s="9">
        <f t="shared" si="25"/>
        <v>3.6387652173913048</v>
      </c>
      <c r="AD97" s="9">
        <f t="shared" si="25"/>
        <v>3.8152347826086954</v>
      </c>
      <c r="AE97" s="9">
        <f t="shared" si="25"/>
        <v>3.8827739130434784</v>
      </c>
      <c r="AF97" s="9">
        <f t="shared" si="25"/>
        <v>3.5191147826086953</v>
      </c>
      <c r="AG97" s="9">
        <f t="shared" si="25"/>
        <v>4.1376695652173918</v>
      </c>
    </row>
    <row r="98" spans="1:33" x14ac:dyDescent="0.25">
      <c r="A98" s="10" t="s">
        <v>29</v>
      </c>
      <c r="B98" s="11">
        <v>0.46215652173913047</v>
      </c>
      <c r="C98" s="11">
        <v>0.17890434782608697</v>
      </c>
      <c r="D98" s="11">
        <v>0.28236521739130438</v>
      </c>
      <c r="E98" s="11">
        <v>0.46126956521739132</v>
      </c>
      <c r="F98" s="11">
        <v>0.43054782608695652</v>
      </c>
      <c r="G98" s="11">
        <v>0.66728695652173919</v>
      </c>
      <c r="H98" s="11">
        <v>0.5846434782608696</v>
      </c>
      <c r="I98" s="11">
        <v>0.70605217391304342</v>
      </c>
      <c r="J98" s="11">
        <v>0.82053913043478255</v>
      </c>
      <c r="K98" s="11">
        <v>0.84742608695652177</v>
      </c>
      <c r="L98" s="11">
        <v>1.1068695652173912</v>
      </c>
      <c r="M98" s="11">
        <v>0.99895304347826086</v>
      </c>
      <c r="N98" s="11">
        <v>1.1436904347826089</v>
      </c>
      <c r="O98" s="11">
        <v>1.0645356521739131</v>
      </c>
      <c r="P98" s="11">
        <v>1.4129739130434782</v>
      </c>
      <c r="Q98" s="11">
        <v>1.3022869565217392</v>
      </c>
      <c r="R98" s="11">
        <v>1.3072591304347827</v>
      </c>
      <c r="S98" s="11">
        <v>1.3532713043478259</v>
      </c>
      <c r="T98" s="11">
        <v>1.2570486956521738</v>
      </c>
      <c r="U98" s="11">
        <v>1.1463617391304348</v>
      </c>
      <c r="V98" s="11">
        <v>1.3517947826086958</v>
      </c>
      <c r="W98" s="11">
        <v>1.2411078260869566</v>
      </c>
      <c r="X98" s="11">
        <v>1.3735043478260871</v>
      </c>
      <c r="Y98" s="11">
        <v>1.2731617391304348</v>
      </c>
      <c r="Z98" s="11">
        <v>1.2279686956521738</v>
      </c>
      <c r="AA98" s="11">
        <v>1.2112591304347826</v>
      </c>
      <c r="AB98" s="11">
        <v>1.3665826086956523</v>
      </c>
      <c r="AC98" s="11">
        <v>1.4935304347826088</v>
      </c>
      <c r="AD98" s="11">
        <v>1.3828434782608696</v>
      </c>
      <c r="AE98" s="11">
        <v>1.4238434782608695</v>
      </c>
      <c r="AF98" s="11">
        <v>1.3155565217391303</v>
      </c>
      <c r="AG98" s="11">
        <v>1.5317478260869564</v>
      </c>
    </row>
    <row r="99" spans="1:33" x14ac:dyDescent="0.25">
      <c r="A99" s="12" t="s">
        <v>30</v>
      </c>
      <c r="B99" s="13">
        <v>1.160304347826087</v>
      </c>
      <c r="C99" s="13">
        <v>0.44914782608695653</v>
      </c>
      <c r="D99" s="13">
        <v>0.70889565217391304</v>
      </c>
      <c r="E99" s="13">
        <v>1.1580434782608695</v>
      </c>
      <c r="F99" s="13">
        <v>1.0809217391304349</v>
      </c>
      <c r="G99" s="13">
        <v>1.6752608695652174</v>
      </c>
      <c r="H99" s="13">
        <v>1.4140521739130434</v>
      </c>
      <c r="I99" s="13">
        <v>1.7057304347826088</v>
      </c>
      <c r="J99" s="13">
        <v>2.0661391304347827</v>
      </c>
      <c r="K99" s="13">
        <v>1.9179826086956522</v>
      </c>
      <c r="L99" s="13">
        <v>2.553721739130435</v>
      </c>
      <c r="M99" s="13">
        <v>2.2983495652173915</v>
      </c>
      <c r="N99" s="13">
        <v>2.3302347826086955</v>
      </c>
      <c r="O99" s="13">
        <v>2.547904347826087</v>
      </c>
      <c r="P99" s="13">
        <v>3.1879130434782605</v>
      </c>
      <c r="Q99" s="13">
        <v>2.9338991304347823</v>
      </c>
      <c r="R99" s="13">
        <v>2.6964765217391298</v>
      </c>
      <c r="S99" s="13">
        <v>2.456419130434782</v>
      </c>
      <c r="T99" s="13">
        <v>2.2193791304347816</v>
      </c>
      <c r="U99" s="13">
        <v>1.9640069565217382</v>
      </c>
      <c r="V99" s="13">
        <v>1.7086347826086945</v>
      </c>
      <c r="W99" s="13">
        <v>1.7653426086956521</v>
      </c>
      <c r="X99" s="13">
        <v>1.6343669565217391</v>
      </c>
      <c r="Y99" s="13">
        <v>1.3789947826086955</v>
      </c>
      <c r="Z99" s="13">
        <v>1.1414243478260866</v>
      </c>
      <c r="AA99" s="13">
        <v>1.7663304347826088</v>
      </c>
      <c r="AB99" s="13">
        <v>1.9521565217391306</v>
      </c>
      <c r="AC99" s="13">
        <v>2.1452347826086959</v>
      </c>
      <c r="AD99" s="13">
        <v>2.432391304347826</v>
      </c>
      <c r="AE99" s="13">
        <v>2.4589304347826086</v>
      </c>
      <c r="AF99" s="13">
        <v>2.2035582608695647</v>
      </c>
      <c r="AG99" s="13">
        <v>2.605921739130435</v>
      </c>
    </row>
    <row r="100" spans="1:33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spans="1:33" x14ac:dyDescent="0.25">
      <c r="A101" s="8" t="s">
        <v>33</v>
      </c>
      <c r="B101" s="9">
        <f t="shared" ref="B101:AG101" si="26">SUM(B102:B103)</f>
        <v>0</v>
      </c>
      <c r="C101" s="9">
        <f t="shared" si="26"/>
        <v>0</v>
      </c>
      <c r="D101" s="9">
        <f t="shared" si="26"/>
        <v>0.40956472049717391</v>
      </c>
      <c r="E101" s="9">
        <f t="shared" si="26"/>
        <v>0.67440819875804348</v>
      </c>
      <c r="F101" s="9">
        <f t="shared" si="26"/>
        <v>0</v>
      </c>
      <c r="G101" s="9">
        <f t="shared" si="26"/>
        <v>0.87743428571456517</v>
      </c>
      <c r="H101" s="9">
        <f t="shared" si="26"/>
        <v>0</v>
      </c>
      <c r="I101" s="9">
        <f t="shared" si="26"/>
        <v>0.45944298136673911</v>
      </c>
      <c r="J101" s="9">
        <f t="shared" si="26"/>
        <v>0.52125167701891328</v>
      </c>
      <c r="K101" s="9">
        <f t="shared" si="26"/>
        <v>5.7518757764391276E-2</v>
      </c>
      <c r="L101" s="9">
        <f t="shared" si="26"/>
        <v>0.94153863354065204</v>
      </c>
      <c r="M101" s="9">
        <f t="shared" si="26"/>
        <v>0</v>
      </c>
      <c r="N101" s="9">
        <f t="shared" si="26"/>
        <v>0.22765242236043468</v>
      </c>
      <c r="O101" s="9">
        <f t="shared" si="26"/>
        <v>0.28658161490669554</v>
      </c>
      <c r="P101" s="9">
        <f t="shared" si="26"/>
        <v>1.0348029813667388</v>
      </c>
      <c r="Q101" s="9">
        <f t="shared" si="26"/>
        <v>0</v>
      </c>
      <c r="R101" s="9">
        <f t="shared" si="26"/>
        <v>2.787006211221732E-2</v>
      </c>
      <c r="S101" s="9">
        <f t="shared" si="26"/>
        <v>6.6275279503521606E-2</v>
      </c>
      <c r="T101" s="9">
        <f t="shared" si="26"/>
        <v>5.4022360250434998E-3</v>
      </c>
      <c r="U101" s="9">
        <f t="shared" si="26"/>
        <v>0</v>
      </c>
      <c r="V101" s="9">
        <f t="shared" si="26"/>
        <v>0.22331130434804347</v>
      </c>
      <c r="W101" s="9">
        <f t="shared" si="26"/>
        <v>0.10278931676995762</v>
      </c>
      <c r="X101" s="9">
        <f t="shared" si="26"/>
        <v>0.1472330434784781</v>
      </c>
      <c r="Y101" s="9">
        <f t="shared" si="26"/>
        <v>5.6705590063043376E-3</v>
      </c>
      <c r="Z101" s="9">
        <f t="shared" si="26"/>
        <v>4.8718012424347895E-3</v>
      </c>
      <c r="AA101" s="9">
        <f t="shared" si="26"/>
        <v>0.65963279503104388</v>
      </c>
      <c r="AB101" s="9">
        <f t="shared" si="26"/>
        <v>0.38861590062130441</v>
      </c>
      <c r="AC101" s="9">
        <f t="shared" si="26"/>
        <v>0.36638211180152191</v>
      </c>
      <c r="AD101" s="9">
        <f t="shared" si="26"/>
        <v>0.32420149068299953</v>
      </c>
      <c r="AE101" s="9">
        <f t="shared" si="26"/>
        <v>0.11389515527978268</v>
      </c>
      <c r="AF101" s="9">
        <f t="shared" si="26"/>
        <v>0</v>
      </c>
      <c r="AG101" s="9">
        <f t="shared" si="26"/>
        <v>0.66491080745369568</v>
      </c>
    </row>
    <row r="102" spans="1:33" x14ac:dyDescent="0.25">
      <c r="A102" s="10" t="s">
        <v>29</v>
      </c>
      <c r="B102" s="11">
        <v>0</v>
      </c>
      <c r="C102" s="11">
        <v>0</v>
      </c>
      <c r="D102" s="11">
        <v>0.11666534161521741</v>
      </c>
      <c r="E102" s="11">
        <v>0.19210881987608697</v>
      </c>
      <c r="F102" s="11">
        <v>0</v>
      </c>
      <c r="G102" s="11">
        <v>0.24994360248478259</v>
      </c>
      <c r="H102" s="11">
        <v>0</v>
      </c>
      <c r="I102" s="11">
        <v>0.13461316770217382</v>
      </c>
      <c r="J102" s="11">
        <v>0.12769142857173907</v>
      </c>
      <c r="K102" s="11">
        <v>4.2986086956739111E-2</v>
      </c>
      <c r="L102" s="11">
        <v>0.27264795031086952</v>
      </c>
      <c r="M102" s="11">
        <v>0</v>
      </c>
      <c r="N102" s="11">
        <v>0.16261565217413054</v>
      </c>
      <c r="O102" s="11">
        <v>2.6858385093260863E-2</v>
      </c>
      <c r="P102" s="11">
        <v>0.361642732919565</v>
      </c>
      <c r="Q102" s="11">
        <v>0</v>
      </c>
      <c r="R102" s="11">
        <v>2.2850434782826001E-2</v>
      </c>
      <c r="S102" s="11">
        <v>6.3890434782825967E-2</v>
      </c>
      <c r="T102" s="11">
        <v>0</v>
      </c>
      <c r="U102" s="11">
        <v>0</v>
      </c>
      <c r="V102" s="11">
        <v>0.22331130434804347</v>
      </c>
      <c r="W102" s="11">
        <v>0</v>
      </c>
      <c r="X102" s="11">
        <v>0.1472330434784781</v>
      </c>
      <c r="Y102" s="11">
        <v>5.6705590063043376E-3</v>
      </c>
      <c r="Z102" s="11">
        <v>0</v>
      </c>
      <c r="AA102" s="11">
        <v>1.168695652391305E-3</v>
      </c>
      <c r="AB102" s="11">
        <v>0.16963826086978262</v>
      </c>
      <c r="AC102" s="11">
        <v>0.14015229813695645</v>
      </c>
      <c r="AD102" s="11">
        <v>0</v>
      </c>
      <c r="AE102" s="11">
        <v>5.4204472049999869E-2</v>
      </c>
      <c r="AF102" s="11">
        <v>0</v>
      </c>
      <c r="AG102" s="11">
        <v>0.22939577639782602</v>
      </c>
    </row>
    <row r="103" spans="1:33" x14ac:dyDescent="0.25">
      <c r="A103" s="12" t="s">
        <v>30</v>
      </c>
      <c r="B103" s="13">
        <v>0</v>
      </c>
      <c r="C103" s="13">
        <v>0</v>
      </c>
      <c r="D103" s="13">
        <v>0.2928993788819565</v>
      </c>
      <c r="E103" s="13">
        <v>0.48229937888195645</v>
      </c>
      <c r="F103" s="13">
        <v>0</v>
      </c>
      <c r="G103" s="13">
        <v>0.62749068322978263</v>
      </c>
      <c r="H103" s="13">
        <v>0</v>
      </c>
      <c r="I103" s="13">
        <v>0.32482981366456526</v>
      </c>
      <c r="J103" s="13">
        <v>0.39356024844717419</v>
      </c>
      <c r="K103" s="13">
        <v>1.4532670807652165E-2</v>
      </c>
      <c r="L103" s="13">
        <v>0.66889068322978251</v>
      </c>
      <c r="M103" s="13">
        <v>0</v>
      </c>
      <c r="N103" s="13">
        <v>6.5036770186304133E-2</v>
      </c>
      <c r="O103" s="13">
        <v>0.25972322981343465</v>
      </c>
      <c r="P103" s="13">
        <v>0.67316024844717381</v>
      </c>
      <c r="Q103" s="13">
        <v>0</v>
      </c>
      <c r="R103" s="13">
        <v>5.0196273293913185E-3</v>
      </c>
      <c r="S103" s="13">
        <v>2.3848447206956391E-3</v>
      </c>
      <c r="T103" s="13">
        <v>5.4022360250434998E-3</v>
      </c>
      <c r="U103" s="13">
        <v>0</v>
      </c>
      <c r="V103" s="13">
        <v>0</v>
      </c>
      <c r="W103" s="13">
        <v>0.10278931676995762</v>
      </c>
      <c r="X103" s="13">
        <v>0</v>
      </c>
      <c r="Y103" s="13">
        <v>0</v>
      </c>
      <c r="Z103" s="13">
        <v>4.8718012424347895E-3</v>
      </c>
      <c r="AA103" s="13">
        <v>0.65846409937865258</v>
      </c>
      <c r="AB103" s="13">
        <v>0.21897763975152179</v>
      </c>
      <c r="AC103" s="13">
        <v>0.22622981366456546</v>
      </c>
      <c r="AD103" s="13">
        <v>0.32420149068299953</v>
      </c>
      <c r="AE103" s="13">
        <v>5.9690683229782812E-2</v>
      </c>
      <c r="AF103" s="13">
        <v>0</v>
      </c>
      <c r="AG103" s="13">
        <v>0.43551503105586969</v>
      </c>
    </row>
  </sheetData>
  <pageMargins left="0.7" right="0.7" top="0.75" bottom="0.75" header="0.3" footer="0.3"/>
  <pageSetup paperSize="9" scale="89" fitToHeight="0" orientation="landscape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G103"/>
  <sheetViews>
    <sheetView showGridLines="0" zoomScaleNormal="100" workbookViewId="0">
      <pane xSplit="1" ySplit="1" topLeftCell="M2" activePane="bottomRight" state="frozen"/>
      <selection activeCell="AG2" sqref="AG2"/>
      <selection pane="topRight" activeCell="AG2" sqref="AG2"/>
      <selection pane="bottomLeft" activeCell="AG2" sqref="AG2"/>
      <selection pane="bottomRight" activeCell="AG2" sqref="AG2"/>
    </sheetView>
  </sheetViews>
  <sheetFormatPr defaultRowHeight="11.25" x14ac:dyDescent="0.25"/>
  <cols>
    <col min="1" max="1" width="43.7109375" style="1" customWidth="1"/>
    <col min="2" max="12" width="10.42578125" style="2" customWidth="1"/>
    <col min="13" max="33" width="10.42578125" style="1" customWidth="1"/>
    <col min="34" max="16384" width="9.140625" style="1"/>
  </cols>
  <sheetData>
    <row r="1" spans="1:33" ht="12.75" x14ac:dyDescent="0.25">
      <c r="A1" s="3" t="s">
        <v>67</v>
      </c>
      <c r="B1" s="4">
        <v>1990</v>
      </c>
      <c r="C1" s="4">
        <v>1991</v>
      </c>
      <c r="D1" s="4">
        <v>1992</v>
      </c>
      <c r="E1" s="4">
        <v>1993</v>
      </c>
      <c r="F1" s="4">
        <v>1994</v>
      </c>
      <c r="G1" s="4">
        <v>1995</v>
      </c>
      <c r="H1" s="4">
        <v>1996</v>
      </c>
      <c r="I1" s="4">
        <v>1997</v>
      </c>
      <c r="J1" s="4">
        <v>1998</v>
      </c>
      <c r="K1" s="4">
        <v>1999</v>
      </c>
      <c r="L1" s="4">
        <v>2000</v>
      </c>
      <c r="M1" s="4">
        <v>2001</v>
      </c>
      <c r="N1" s="4">
        <v>2002</v>
      </c>
      <c r="O1" s="4">
        <v>2003</v>
      </c>
      <c r="P1" s="4">
        <v>2004</v>
      </c>
      <c r="Q1" s="4">
        <v>2005</v>
      </c>
      <c r="R1" s="4">
        <v>2006</v>
      </c>
      <c r="S1" s="4">
        <v>2007</v>
      </c>
      <c r="T1" s="4">
        <v>2008</v>
      </c>
      <c r="U1" s="4">
        <v>2009</v>
      </c>
      <c r="V1" s="4">
        <v>2010</v>
      </c>
      <c r="W1" s="4">
        <v>2011</v>
      </c>
      <c r="X1" s="4">
        <v>2012</v>
      </c>
      <c r="Y1" s="4">
        <v>2013</v>
      </c>
      <c r="Z1" s="4">
        <v>2014</v>
      </c>
      <c r="AA1" s="4">
        <v>2015</v>
      </c>
      <c r="AB1" s="4">
        <v>2016</v>
      </c>
      <c r="AC1" s="4">
        <v>2017</v>
      </c>
      <c r="AD1" s="4">
        <v>2018</v>
      </c>
      <c r="AE1" s="4">
        <v>2019</v>
      </c>
      <c r="AF1" s="4">
        <v>2020</v>
      </c>
      <c r="AG1" s="4">
        <v>2021</v>
      </c>
    </row>
    <row r="2" spans="1:33" x14ac:dyDescent="0.25">
      <c r="A2" s="5"/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x14ac:dyDescent="0.25">
      <c r="A3" s="8" t="s">
        <v>20</v>
      </c>
      <c r="B3" s="9">
        <f t="shared" ref="B3:AG3" si="0">SUM(B4:B5)</f>
        <v>151034.34688352671</v>
      </c>
      <c r="C3" s="9">
        <f t="shared" si="0"/>
        <v>131643.85522877803</v>
      </c>
      <c r="D3" s="9">
        <f t="shared" si="0"/>
        <v>164232.55343608436</v>
      </c>
      <c r="E3" s="9">
        <f t="shared" si="0"/>
        <v>176022.4930337476</v>
      </c>
      <c r="F3" s="9">
        <f t="shared" si="0"/>
        <v>192369.2080314809</v>
      </c>
      <c r="G3" s="9">
        <f t="shared" si="0"/>
        <v>237922.48926499998</v>
      </c>
      <c r="H3" s="9">
        <f t="shared" si="0"/>
        <v>261626.33961699999</v>
      </c>
      <c r="I3" s="9">
        <f t="shared" si="0"/>
        <v>325477.24918299995</v>
      </c>
      <c r="J3" s="9">
        <f t="shared" si="0"/>
        <v>300914.31676399999</v>
      </c>
      <c r="K3" s="9">
        <f t="shared" si="0"/>
        <v>300656.78116700001</v>
      </c>
      <c r="L3" s="9">
        <f t="shared" si="0"/>
        <v>289582.92897899996</v>
      </c>
      <c r="M3" s="9">
        <f t="shared" si="0"/>
        <v>281683.824662</v>
      </c>
      <c r="N3" s="9">
        <f t="shared" si="0"/>
        <v>234308.710364</v>
      </c>
      <c r="O3" s="9">
        <f t="shared" si="0"/>
        <v>207249.06675900001</v>
      </c>
      <c r="P3" s="9">
        <f t="shared" si="0"/>
        <v>232540.986164</v>
      </c>
      <c r="Q3" s="9">
        <f t="shared" si="0"/>
        <v>202541.579849</v>
      </c>
      <c r="R3" s="9">
        <f t="shared" si="0"/>
        <v>189741.16545300002</v>
      </c>
      <c r="S3" s="9">
        <f t="shared" si="0"/>
        <v>176762.572804</v>
      </c>
      <c r="T3" s="9">
        <f t="shared" si="0"/>
        <v>149001.54396700001</v>
      </c>
      <c r="U3" s="9">
        <f t="shared" si="0"/>
        <v>162246.86654399999</v>
      </c>
      <c r="V3" s="9">
        <f t="shared" si="0"/>
        <v>173556.57804599998</v>
      </c>
      <c r="W3" s="9">
        <f t="shared" si="0"/>
        <v>179057.920984</v>
      </c>
      <c r="X3" s="9">
        <f t="shared" si="0"/>
        <v>187490.250256</v>
      </c>
      <c r="Y3" s="9">
        <f t="shared" si="0"/>
        <v>171339.457991</v>
      </c>
      <c r="Z3" s="9">
        <f t="shared" si="0"/>
        <v>151961.11614199998</v>
      </c>
      <c r="AA3" s="9">
        <f t="shared" si="0"/>
        <v>198346.83116099998</v>
      </c>
      <c r="AB3" s="9">
        <f t="shared" si="0"/>
        <v>165171.55385900001</v>
      </c>
      <c r="AC3" s="9">
        <f t="shared" si="0"/>
        <v>176698.69903700001</v>
      </c>
      <c r="AD3" s="9">
        <f t="shared" si="0"/>
        <v>199146.63647600001</v>
      </c>
      <c r="AE3" s="9">
        <f t="shared" si="0"/>
        <v>221903.100122</v>
      </c>
      <c r="AF3" s="9">
        <f t="shared" si="0"/>
        <v>327332.259097</v>
      </c>
      <c r="AG3" s="9">
        <f t="shared" si="0"/>
        <v>362198.33237800002</v>
      </c>
    </row>
    <row r="4" spans="1:33" x14ac:dyDescent="0.25">
      <c r="A4" s="10" t="s">
        <v>29</v>
      </c>
      <c r="B4" s="11">
        <v>39249.422908853056</v>
      </c>
      <c r="C4" s="11">
        <v>34210.399514030622</v>
      </c>
      <c r="D4" s="11">
        <v>42679.251959719302</v>
      </c>
      <c r="E4" s="11">
        <v>45743.113491132259</v>
      </c>
      <c r="F4" s="11">
        <v>49991.14808296792</v>
      </c>
      <c r="G4" s="11">
        <v>61829.117637000003</v>
      </c>
      <c r="H4" s="11">
        <v>69973.135142999992</v>
      </c>
      <c r="I4" s="11">
        <v>87104.479998999988</v>
      </c>
      <c r="J4" s="11">
        <v>77973.824500000002</v>
      </c>
      <c r="K4" s="11">
        <v>84690.966725999999</v>
      </c>
      <c r="L4" s="11">
        <v>80438.166507999995</v>
      </c>
      <c r="M4" s="11">
        <v>75206.956879000005</v>
      </c>
      <c r="N4" s="11">
        <v>62275.085519</v>
      </c>
      <c r="O4" s="11">
        <v>58928.621825000002</v>
      </c>
      <c r="P4" s="11">
        <v>60078.122773000003</v>
      </c>
      <c r="Q4" s="11">
        <v>58456.266424000001</v>
      </c>
      <c r="R4" s="11">
        <v>56725.645346000005</v>
      </c>
      <c r="S4" s="11">
        <v>59159.018252000002</v>
      </c>
      <c r="T4" s="11">
        <v>56773.446558000003</v>
      </c>
      <c r="U4" s="11">
        <v>54448.585440000003</v>
      </c>
      <c r="V4" s="11">
        <v>60799.573023999998</v>
      </c>
      <c r="W4" s="11">
        <v>58543.519151999993</v>
      </c>
      <c r="X4" s="11">
        <v>57522.606180999996</v>
      </c>
      <c r="Y4" s="11">
        <v>55998.546317</v>
      </c>
      <c r="Z4" s="11">
        <v>51758.686739999997</v>
      </c>
      <c r="AA4" s="11">
        <v>62774.552694999998</v>
      </c>
      <c r="AB4" s="11">
        <v>55688.288301000001</v>
      </c>
      <c r="AC4" s="11">
        <v>58268.560995</v>
      </c>
      <c r="AD4" s="11">
        <v>61432.282724000004</v>
      </c>
      <c r="AE4" s="11">
        <v>65987.509395000001</v>
      </c>
      <c r="AF4" s="11">
        <v>66429.389718999999</v>
      </c>
      <c r="AG4" s="11">
        <v>67714.017606000009</v>
      </c>
    </row>
    <row r="5" spans="1:33" x14ac:dyDescent="0.25">
      <c r="A5" s="12" t="s">
        <v>30</v>
      </c>
      <c r="B5" s="13">
        <v>111784.92397467366</v>
      </c>
      <c r="C5" s="13">
        <v>97433.455714747397</v>
      </c>
      <c r="D5" s="13">
        <v>121553.30147636506</v>
      </c>
      <c r="E5" s="13">
        <v>130279.37954261532</v>
      </c>
      <c r="F5" s="13">
        <v>142378.05994851299</v>
      </c>
      <c r="G5" s="13">
        <v>176093.37162799999</v>
      </c>
      <c r="H5" s="13">
        <v>191653.204474</v>
      </c>
      <c r="I5" s="13">
        <v>238372.76918399998</v>
      </c>
      <c r="J5" s="13">
        <v>222940.492264</v>
      </c>
      <c r="K5" s="13">
        <v>215965.81444099999</v>
      </c>
      <c r="L5" s="13">
        <v>209144.76247099999</v>
      </c>
      <c r="M5" s="13">
        <v>206476.86778299999</v>
      </c>
      <c r="N5" s="13">
        <v>172033.62484500001</v>
      </c>
      <c r="O5" s="13">
        <v>148320.444934</v>
      </c>
      <c r="P5" s="13">
        <v>172462.86339099999</v>
      </c>
      <c r="Q5" s="13">
        <v>144085.313425</v>
      </c>
      <c r="R5" s="13">
        <v>133015.52010700002</v>
      </c>
      <c r="S5" s="13">
        <v>117603.55455199999</v>
      </c>
      <c r="T5" s="13">
        <v>92228.097408999995</v>
      </c>
      <c r="U5" s="13">
        <v>107798.28110399999</v>
      </c>
      <c r="V5" s="13">
        <v>112757.005022</v>
      </c>
      <c r="W5" s="13">
        <v>120514.401832</v>
      </c>
      <c r="X5" s="13">
        <v>129967.644075</v>
      </c>
      <c r="Y5" s="13">
        <v>115340.911674</v>
      </c>
      <c r="Z5" s="13">
        <v>100202.42940199999</v>
      </c>
      <c r="AA5" s="13">
        <v>135572.27846599999</v>
      </c>
      <c r="AB5" s="13">
        <v>109483.265558</v>
      </c>
      <c r="AC5" s="13">
        <v>118430.13804200001</v>
      </c>
      <c r="AD5" s="13">
        <v>137714.353752</v>
      </c>
      <c r="AE5" s="13">
        <v>155915.590727</v>
      </c>
      <c r="AF5" s="13">
        <v>260902.869378</v>
      </c>
      <c r="AG5" s="13">
        <v>294484.31477200001</v>
      </c>
    </row>
    <row r="6" spans="1:33" x14ac:dyDescent="0.25">
      <c r="A6" s="14" t="s">
        <v>34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3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 x14ac:dyDescent="0.25">
      <c r="A8" s="8" t="s">
        <v>10</v>
      </c>
      <c r="B8" s="15">
        <f t="shared" ref="B8:AG10" si="1">IF(B3=0,0,B3/B$3)</f>
        <v>1</v>
      </c>
      <c r="C8" s="15">
        <f t="shared" si="1"/>
        <v>1</v>
      </c>
      <c r="D8" s="15">
        <f t="shared" si="1"/>
        <v>1</v>
      </c>
      <c r="E8" s="15">
        <f t="shared" si="1"/>
        <v>1</v>
      </c>
      <c r="F8" s="15">
        <f t="shared" si="1"/>
        <v>1</v>
      </c>
      <c r="G8" s="15">
        <f t="shared" si="1"/>
        <v>1</v>
      </c>
      <c r="H8" s="15">
        <f t="shared" si="1"/>
        <v>1</v>
      </c>
      <c r="I8" s="15">
        <f t="shared" si="1"/>
        <v>1</v>
      </c>
      <c r="J8" s="15">
        <f t="shared" si="1"/>
        <v>1</v>
      </c>
      <c r="K8" s="15">
        <f t="shared" si="1"/>
        <v>1</v>
      </c>
      <c r="L8" s="15">
        <f t="shared" si="1"/>
        <v>1</v>
      </c>
      <c r="M8" s="15">
        <f t="shared" si="1"/>
        <v>1</v>
      </c>
      <c r="N8" s="15">
        <f t="shared" si="1"/>
        <v>1</v>
      </c>
      <c r="O8" s="15">
        <f t="shared" si="1"/>
        <v>1</v>
      </c>
      <c r="P8" s="15">
        <f t="shared" si="1"/>
        <v>1</v>
      </c>
      <c r="Q8" s="15">
        <f t="shared" si="1"/>
        <v>1</v>
      </c>
      <c r="R8" s="15">
        <f t="shared" si="1"/>
        <v>1</v>
      </c>
      <c r="S8" s="15">
        <f t="shared" si="1"/>
        <v>1</v>
      </c>
      <c r="T8" s="15">
        <f t="shared" si="1"/>
        <v>1</v>
      </c>
      <c r="U8" s="15">
        <f t="shared" si="1"/>
        <v>1</v>
      </c>
      <c r="V8" s="15">
        <f t="shared" si="1"/>
        <v>1</v>
      </c>
      <c r="W8" s="15">
        <f t="shared" si="1"/>
        <v>1</v>
      </c>
      <c r="X8" s="15">
        <f t="shared" si="1"/>
        <v>1</v>
      </c>
      <c r="Y8" s="15">
        <f t="shared" si="1"/>
        <v>1</v>
      </c>
      <c r="Z8" s="15">
        <f t="shared" si="1"/>
        <v>1</v>
      </c>
      <c r="AA8" s="15">
        <f t="shared" si="1"/>
        <v>1</v>
      </c>
      <c r="AB8" s="15">
        <f t="shared" si="1"/>
        <v>1</v>
      </c>
      <c r="AC8" s="15">
        <f t="shared" si="1"/>
        <v>1</v>
      </c>
      <c r="AD8" s="15">
        <f t="shared" si="1"/>
        <v>1</v>
      </c>
      <c r="AE8" s="15">
        <f t="shared" si="1"/>
        <v>1</v>
      </c>
      <c r="AF8" s="15">
        <f t="shared" si="1"/>
        <v>1</v>
      </c>
      <c r="AG8" s="15">
        <f t="shared" si="1"/>
        <v>1</v>
      </c>
    </row>
    <row r="9" spans="1:33" x14ac:dyDescent="0.25">
      <c r="A9" s="10" t="s">
        <v>29</v>
      </c>
      <c r="B9" s="16">
        <f t="shared" si="1"/>
        <v>0.25987084208813155</v>
      </c>
      <c r="C9" s="16">
        <f t="shared" si="1"/>
        <v>0.25987084208813149</v>
      </c>
      <c r="D9" s="16">
        <f t="shared" si="1"/>
        <v>0.25987084208813155</v>
      </c>
      <c r="E9" s="16">
        <f t="shared" si="1"/>
        <v>0.25987084208813155</v>
      </c>
      <c r="F9" s="16">
        <f t="shared" si="1"/>
        <v>0.25987084208813166</v>
      </c>
      <c r="G9" s="16">
        <f t="shared" si="1"/>
        <v>0.2598708420881316</v>
      </c>
      <c r="H9" s="16">
        <f t="shared" si="1"/>
        <v>0.26745447436766134</v>
      </c>
      <c r="I9" s="16">
        <f t="shared" si="1"/>
        <v>0.2676207944415353</v>
      </c>
      <c r="J9" s="16">
        <f t="shared" si="1"/>
        <v>0.25912301328338938</v>
      </c>
      <c r="K9" s="16">
        <f t="shared" si="1"/>
        <v>0.28168653438406349</v>
      </c>
      <c r="L9" s="16">
        <f t="shared" si="1"/>
        <v>0.27777247364547941</v>
      </c>
      <c r="M9" s="16">
        <f t="shared" si="1"/>
        <v>0.26699068350567468</v>
      </c>
      <c r="N9" s="16">
        <f t="shared" si="1"/>
        <v>0.2657822042648576</v>
      </c>
      <c r="O9" s="16">
        <f t="shared" si="1"/>
        <v>0.28433721196691936</v>
      </c>
      <c r="P9" s="16">
        <f t="shared" si="1"/>
        <v>0.25835498405700313</v>
      </c>
      <c r="Q9" s="16">
        <f t="shared" si="1"/>
        <v>0.28861365882294721</v>
      </c>
      <c r="R9" s="16">
        <f t="shared" si="1"/>
        <v>0.29896330198336046</v>
      </c>
      <c r="S9" s="16">
        <f t="shared" si="1"/>
        <v>0.3346806810602232</v>
      </c>
      <c r="T9" s="16">
        <f t="shared" si="1"/>
        <v>0.38102589440666368</v>
      </c>
      <c r="U9" s="16">
        <f t="shared" si="1"/>
        <v>0.33559098304825508</v>
      </c>
      <c r="V9" s="16">
        <f t="shared" si="1"/>
        <v>0.35031557840398009</v>
      </c>
      <c r="W9" s="16">
        <f t="shared" si="1"/>
        <v>0.32695297047055094</v>
      </c>
      <c r="X9" s="16">
        <f t="shared" si="1"/>
        <v>0.30680318631213294</v>
      </c>
      <c r="Y9" s="16">
        <f t="shared" si="1"/>
        <v>0.32682808136314667</v>
      </c>
      <c r="Z9" s="16">
        <f t="shared" si="1"/>
        <v>0.34060480769063395</v>
      </c>
      <c r="AA9" s="16">
        <f t="shared" si="1"/>
        <v>0.31648881067348794</v>
      </c>
      <c r="AB9" s="16">
        <f t="shared" si="1"/>
        <v>0.33715423146372253</v>
      </c>
      <c r="AC9" s="16">
        <f t="shared" si="1"/>
        <v>0.329762252424953</v>
      </c>
      <c r="AD9" s="16">
        <f t="shared" si="1"/>
        <v>0.30847763141308926</v>
      </c>
      <c r="AE9" s="16">
        <f t="shared" si="1"/>
        <v>0.29737083149681443</v>
      </c>
      <c r="AF9" s="16">
        <f t="shared" si="1"/>
        <v>0.20294177513165498</v>
      </c>
      <c r="AG9" s="16">
        <f t="shared" si="1"/>
        <v>0.18695286960993465</v>
      </c>
    </row>
    <row r="10" spans="1:33" x14ac:dyDescent="0.25">
      <c r="A10" s="12" t="s">
        <v>30</v>
      </c>
      <c r="B10" s="17">
        <f t="shared" si="1"/>
        <v>0.7401291579118684</v>
      </c>
      <c r="C10" s="17">
        <f t="shared" si="1"/>
        <v>0.7401291579118684</v>
      </c>
      <c r="D10" s="17">
        <f t="shared" si="1"/>
        <v>0.74012915791186851</v>
      </c>
      <c r="E10" s="17">
        <f t="shared" si="1"/>
        <v>0.7401291579118684</v>
      </c>
      <c r="F10" s="17">
        <f t="shared" si="1"/>
        <v>0.7401291579118684</v>
      </c>
      <c r="G10" s="17">
        <f t="shared" si="1"/>
        <v>0.7401291579118684</v>
      </c>
      <c r="H10" s="17">
        <f t="shared" si="1"/>
        <v>0.73254552563233866</v>
      </c>
      <c r="I10" s="17">
        <f t="shared" si="1"/>
        <v>0.73237920555846481</v>
      </c>
      <c r="J10" s="17">
        <f t="shared" si="1"/>
        <v>0.74087698671661073</v>
      </c>
      <c r="K10" s="17">
        <f t="shared" si="1"/>
        <v>0.71831346561593645</v>
      </c>
      <c r="L10" s="17">
        <f t="shared" si="1"/>
        <v>0.7222275263545207</v>
      </c>
      <c r="M10" s="17">
        <f t="shared" si="1"/>
        <v>0.73300931649432532</v>
      </c>
      <c r="N10" s="17">
        <f t="shared" si="1"/>
        <v>0.73421779573514245</v>
      </c>
      <c r="O10" s="17">
        <f t="shared" si="1"/>
        <v>0.71566278803308059</v>
      </c>
      <c r="P10" s="17">
        <f t="shared" si="1"/>
        <v>0.74164501594299681</v>
      </c>
      <c r="Q10" s="17">
        <f t="shared" si="1"/>
        <v>0.71138634117705279</v>
      </c>
      <c r="R10" s="17">
        <f t="shared" si="1"/>
        <v>0.70103669801663959</v>
      </c>
      <c r="S10" s="17">
        <f t="shared" si="1"/>
        <v>0.6653193189397768</v>
      </c>
      <c r="T10" s="17">
        <f t="shared" si="1"/>
        <v>0.61897410559333621</v>
      </c>
      <c r="U10" s="17">
        <f t="shared" si="1"/>
        <v>0.66440901695174492</v>
      </c>
      <c r="V10" s="17">
        <f t="shared" si="1"/>
        <v>0.64968442159602002</v>
      </c>
      <c r="W10" s="17">
        <f t="shared" si="1"/>
        <v>0.67304702952944906</v>
      </c>
      <c r="X10" s="17">
        <f t="shared" si="1"/>
        <v>0.69319681368786712</v>
      </c>
      <c r="Y10" s="17">
        <f t="shared" si="1"/>
        <v>0.67317191863685333</v>
      </c>
      <c r="Z10" s="17">
        <f t="shared" si="1"/>
        <v>0.65939519230936605</v>
      </c>
      <c r="AA10" s="17">
        <f t="shared" si="1"/>
        <v>0.68351118932651211</v>
      </c>
      <c r="AB10" s="17">
        <f t="shared" si="1"/>
        <v>0.66284576853627741</v>
      </c>
      <c r="AC10" s="17">
        <f t="shared" si="1"/>
        <v>0.67023774757504695</v>
      </c>
      <c r="AD10" s="17">
        <f t="shared" si="1"/>
        <v>0.69152236858691074</v>
      </c>
      <c r="AE10" s="17">
        <f t="shared" si="1"/>
        <v>0.70262916850318557</v>
      </c>
      <c r="AF10" s="17">
        <f t="shared" si="1"/>
        <v>0.79705822486834499</v>
      </c>
      <c r="AG10" s="17">
        <f t="shared" si="1"/>
        <v>0.81304713039006538</v>
      </c>
    </row>
    <row r="11" spans="1:33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spans="1:33" x14ac:dyDescent="0.25">
      <c r="A12" s="8" t="s">
        <v>12</v>
      </c>
      <c r="B12" s="18">
        <f t="shared" ref="B12:AG12" si="2">SUM(B13:B14)</f>
        <v>16.867293</v>
      </c>
      <c r="C12" s="18">
        <f t="shared" si="2"/>
        <v>14.701791999999999</v>
      </c>
      <c r="D12" s="18">
        <f t="shared" si="2"/>
        <v>18.341249000000001</v>
      </c>
      <c r="E12" s="18">
        <f t="shared" si="2"/>
        <v>19.657930999999998</v>
      </c>
      <c r="F12" s="18">
        <f t="shared" si="2"/>
        <v>21.483508</v>
      </c>
      <c r="G12" s="18">
        <f t="shared" si="2"/>
        <v>26.570830999999998</v>
      </c>
      <c r="H12" s="18">
        <f t="shared" si="2"/>
        <v>29.512053000000002</v>
      </c>
      <c r="I12" s="18">
        <f t="shared" si="2"/>
        <v>36.667878000000002</v>
      </c>
      <c r="J12" s="18">
        <f t="shared" si="2"/>
        <v>33.462533999999998</v>
      </c>
      <c r="K12" s="18">
        <f t="shared" si="2"/>
        <v>34.847265</v>
      </c>
      <c r="L12" s="18">
        <f t="shared" si="2"/>
        <v>33.476364000000004</v>
      </c>
      <c r="M12" s="18">
        <f t="shared" si="2"/>
        <v>31.781839000000002</v>
      </c>
      <c r="N12" s="18">
        <f t="shared" si="2"/>
        <v>26.321151999999998</v>
      </c>
      <c r="O12" s="18">
        <f t="shared" si="2"/>
        <v>22.783846999999998</v>
      </c>
      <c r="P12" s="18">
        <f t="shared" si="2"/>
        <v>25.914624</v>
      </c>
      <c r="Q12" s="18">
        <f t="shared" si="2"/>
        <v>24.104832999999999</v>
      </c>
      <c r="R12" s="18">
        <f t="shared" si="2"/>
        <v>23.042368</v>
      </c>
      <c r="S12" s="18">
        <f t="shared" si="2"/>
        <v>22.843083999999998</v>
      </c>
      <c r="T12" s="18">
        <f t="shared" si="2"/>
        <v>20.021706000000002</v>
      </c>
      <c r="U12" s="18">
        <f t="shared" si="2"/>
        <v>19.584007999999997</v>
      </c>
      <c r="V12" s="18">
        <f t="shared" si="2"/>
        <v>19.618254</v>
      </c>
      <c r="W12" s="18">
        <f t="shared" si="2"/>
        <v>20.024592999999999</v>
      </c>
      <c r="X12" s="18">
        <f t="shared" si="2"/>
        <v>20.168796</v>
      </c>
      <c r="Y12" s="18">
        <f t="shared" si="2"/>
        <v>18.780569</v>
      </c>
      <c r="Z12" s="18">
        <f t="shared" si="2"/>
        <v>16.490126999999998</v>
      </c>
      <c r="AA12" s="18">
        <f t="shared" si="2"/>
        <v>19.658902999999999</v>
      </c>
      <c r="AB12" s="18">
        <f t="shared" si="2"/>
        <v>17.047440000000002</v>
      </c>
      <c r="AC12" s="18">
        <f t="shared" si="2"/>
        <v>14.934528</v>
      </c>
      <c r="AD12" s="18">
        <f t="shared" si="2"/>
        <v>16.64434</v>
      </c>
      <c r="AE12" s="18">
        <f t="shared" si="2"/>
        <v>18.765343000000001</v>
      </c>
      <c r="AF12" s="18">
        <f t="shared" si="2"/>
        <v>21.435603999999998</v>
      </c>
      <c r="AG12" s="18">
        <f t="shared" si="2"/>
        <v>23.797784</v>
      </c>
    </row>
    <row r="13" spans="1:33" x14ac:dyDescent="0.25">
      <c r="A13" s="10" t="s">
        <v>29</v>
      </c>
      <c r="B13" s="19">
        <v>9.0859250000000014</v>
      </c>
      <c r="C13" s="19">
        <v>7.9194319999999996</v>
      </c>
      <c r="D13" s="19">
        <v>9.8799030000000005</v>
      </c>
      <c r="E13" s="19">
        <v>10.589162</v>
      </c>
      <c r="F13" s="19">
        <v>11.572547999999999</v>
      </c>
      <c r="G13" s="19">
        <v>14.312943000000001</v>
      </c>
      <c r="H13" s="19">
        <v>16.198217</v>
      </c>
      <c r="I13" s="19">
        <v>20.163985</v>
      </c>
      <c r="J13" s="19">
        <v>18.050311000000001</v>
      </c>
      <c r="K13" s="19">
        <v>19.605276</v>
      </c>
      <c r="L13" s="19">
        <v>18.620787</v>
      </c>
      <c r="M13" s="19">
        <v>17.182511000000002</v>
      </c>
      <c r="N13" s="19">
        <v>14.006568</v>
      </c>
      <c r="O13" s="19">
        <v>13.076744999999999</v>
      </c>
      <c r="P13" s="19">
        <v>14.331702</v>
      </c>
      <c r="Q13" s="19">
        <v>14.019121</v>
      </c>
      <c r="R13" s="19">
        <v>13.709759999999999</v>
      </c>
      <c r="S13" s="19">
        <v>14.021174</v>
      </c>
      <c r="T13" s="19">
        <v>13.202809999999999</v>
      </c>
      <c r="U13" s="19">
        <v>12.375183</v>
      </c>
      <c r="V13" s="19">
        <v>12.53476</v>
      </c>
      <c r="W13" s="19">
        <v>12.338087</v>
      </c>
      <c r="X13" s="19">
        <v>12.146012000000001</v>
      </c>
      <c r="Y13" s="19">
        <v>11.640115999999999</v>
      </c>
      <c r="Z13" s="19">
        <v>10.517757999999999</v>
      </c>
      <c r="AA13" s="19">
        <v>12.35305</v>
      </c>
      <c r="AB13" s="19">
        <v>10.829218000000001</v>
      </c>
      <c r="AC13" s="19">
        <v>9.730417000000001</v>
      </c>
      <c r="AD13" s="19">
        <v>10.572790000000001</v>
      </c>
      <c r="AE13" s="19">
        <v>11.69778</v>
      </c>
      <c r="AF13" s="19">
        <v>10.832813999999999</v>
      </c>
      <c r="AG13" s="19">
        <v>11.735086000000001</v>
      </c>
    </row>
    <row r="14" spans="1:33" x14ac:dyDescent="0.25">
      <c r="A14" s="12" t="s">
        <v>30</v>
      </c>
      <c r="B14" s="20">
        <v>7.7813679999999996</v>
      </c>
      <c r="C14" s="20">
        <v>6.7823599999999997</v>
      </c>
      <c r="D14" s="20">
        <v>8.4613460000000007</v>
      </c>
      <c r="E14" s="20">
        <v>9.0687689999999996</v>
      </c>
      <c r="F14" s="20">
        <v>9.9109600000000011</v>
      </c>
      <c r="G14" s="20">
        <v>12.257887999999999</v>
      </c>
      <c r="H14" s="20">
        <v>13.313836</v>
      </c>
      <c r="I14" s="20">
        <v>16.503893000000001</v>
      </c>
      <c r="J14" s="20">
        <v>15.412222999999999</v>
      </c>
      <c r="K14" s="20">
        <v>15.241988999999998</v>
      </c>
      <c r="L14" s="20">
        <v>14.855577</v>
      </c>
      <c r="M14" s="20">
        <v>14.599328</v>
      </c>
      <c r="N14" s="20">
        <v>12.314584</v>
      </c>
      <c r="O14" s="20">
        <v>9.707101999999999</v>
      </c>
      <c r="P14" s="20">
        <v>11.582922</v>
      </c>
      <c r="Q14" s="20">
        <v>10.085712000000001</v>
      </c>
      <c r="R14" s="20">
        <v>9.3326080000000005</v>
      </c>
      <c r="S14" s="20">
        <v>8.821909999999999</v>
      </c>
      <c r="T14" s="20">
        <v>6.8188960000000005</v>
      </c>
      <c r="U14" s="20">
        <v>7.2088249999999992</v>
      </c>
      <c r="V14" s="20">
        <v>7.083494</v>
      </c>
      <c r="W14" s="20">
        <v>7.6865059999999996</v>
      </c>
      <c r="X14" s="20">
        <v>8.0227839999999997</v>
      </c>
      <c r="Y14" s="20">
        <v>7.1404529999999999</v>
      </c>
      <c r="Z14" s="20">
        <v>5.9723689999999996</v>
      </c>
      <c r="AA14" s="20">
        <v>7.3058529999999999</v>
      </c>
      <c r="AB14" s="20">
        <v>6.2182219999999999</v>
      </c>
      <c r="AC14" s="20">
        <v>5.2041109999999993</v>
      </c>
      <c r="AD14" s="20">
        <v>6.0715499999999993</v>
      </c>
      <c r="AE14" s="20">
        <v>7.0675629999999998</v>
      </c>
      <c r="AF14" s="20">
        <v>10.602789999999999</v>
      </c>
      <c r="AG14" s="20">
        <v>12.062697999999999</v>
      </c>
    </row>
    <row r="15" spans="1:33" x14ac:dyDescent="0.25">
      <c r="A15" s="14" t="s">
        <v>35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1:33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spans="1:33" x14ac:dyDescent="0.25">
      <c r="A17" s="8" t="s">
        <v>3</v>
      </c>
      <c r="B17" s="15">
        <f t="shared" ref="B17:AG19" si="3">IF(B12=0,0,B12/B$12)</f>
        <v>1</v>
      </c>
      <c r="C17" s="15">
        <f t="shared" si="3"/>
        <v>1</v>
      </c>
      <c r="D17" s="15">
        <f t="shared" si="3"/>
        <v>1</v>
      </c>
      <c r="E17" s="15">
        <f t="shared" si="3"/>
        <v>1</v>
      </c>
      <c r="F17" s="15">
        <f t="shared" si="3"/>
        <v>1</v>
      </c>
      <c r="G17" s="15">
        <f t="shared" si="3"/>
        <v>1</v>
      </c>
      <c r="H17" s="15">
        <f t="shared" si="3"/>
        <v>1</v>
      </c>
      <c r="I17" s="15">
        <f t="shared" si="3"/>
        <v>1</v>
      </c>
      <c r="J17" s="15">
        <f t="shared" si="3"/>
        <v>1</v>
      </c>
      <c r="K17" s="15">
        <f t="shared" si="3"/>
        <v>1</v>
      </c>
      <c r="L17" s="15">
        <f t="shared" si="3"/>
        <v>1</v>
      </c>
      <c r="M17" s="15">
        <f t="shared" si="3"/>
        <v>1</v>
      </c>
      <c r="N17" s="15">
        <f t="shared" si="3"/>
        <v>1</v>
      </c>
      <c r="O17" s="15">
        <f t="shared" si="3"/>
        <v>1</v>
      </c>
      <c r="P17" s="15">
        <f t="shared" si="3"/>
        <v>1</v>
      </c>
      <c r="Q17" s="15">
        <f t="shared" si="3"/>
        <v>1</v>
      </c>
      <c r="R17" s="15">
        <f t="shared" si="3"/>
        <v>1</v>
      </c>
      <c r="S17" s="15">
        <f t="shared" si="3"/>
        <v>1</v>
      </c>
      <c r="T17" s="15">
        <f t="shared" si="3"/>
        <v>1</v>
      </c>
      <c r="U17" s="15">
        <f t="shared" si="3"/>
        <v>1</v>
      </c>
      <c r="V17" s="15">
        <f t="shared" si="3"/>
        <v>1</v>
      </c>
      <c r="W17" s="15">
        <f t="shared" si="3"/>
        <v>1</v>
      </c>
      <c r="X17" s="15">
        <f t="shared" si="3"/>
        <v>1</v>
      </c>
      <c r="Y17" s="15">
        <f t="shared" si="3"/>
        <v>1</v>
      </c>
      <c r="Z17" s="15">
        <f t="shared" si="3"/>
        <v>1</v>
      </c>
      <c r="AA17" s="15">
        <f t="shared" si="3"/>
        <v>1</v>
      </c>
      <c r="AB17" s="15">
        <f t="shared" si="3"/>
        <v>1</v>
      </c>
      <c r="AC17" s="15">
        <f t="shared" si="3"/>
        <v>1</v>
      </c>
      <c r="AD17" s="15">
        <f t="shared" si="3"/>
        <v>1</v>
      </c>
      <c r="AE17" s="15">
        <f t="shared" si="3"/>
        <v>1</v>
      </c>
      <c r="AF17" s="15">
        <f t="shared" si="3"/>
        <v>1</v>
      </c>
      <c r="AG17" s="15">
        <f t="shared" si="3"/>
        <v>1</v>
      </c>
    </row>
    <row r="18" spans="1:33" x14ac:dyDescent="0.25">
      <c r="A18" s="10" t="s">
        <v>29</v>
      </c>
      <c r="B18" s="16">
        <f t="shared" si="3"/>
        <v>0.53867120230851517</v>
      </c>
      <c r="C18" s="16">
        <f t="shared" si="3"/>
        <v>0.53867120416341085</v>
      </c>
      <c r="D18" s="16">
        <f t="shared" si="3"/>
        <v>0.5386712213546635</v>
      </c>
      <c r="E18" s="16">
        <f t="shared" si="3"/>
        <v>0.53867123656095861</v>
      </c>
      <c r="F18" s="16">
        <f t="shared" si="3"/>
        <v>0.53867124493821028</v>
      </c>
      <c r="G18" s="16">
        <f t="shared" si="3"/>
        <v>0.53867125947246441</v>
      </c>
      <c r="H18" s="16">
        <f t="shared" si="3"/>
        <v>0.54886784731648453</v>
      </c>
      <c r="I18" s="16">
        <f t="shared" si="3"/>
        <v>0.54990869665269415</v>
      </c>
      <c r="J18" s="16">
        <f t="shared" si="3"/>
        <v>0.5394185329778074</v>
      </c>
      <c r="K18" s="16">
        <f t="shared" si="3"/>
        <v>0.56260587452128596</v>
      </c>
      <c r="L18" s="16">
        <f t="shared" si="3"/>
        <v>0.55623684220902836</v>
      </c>
      <c r="M18" s="16">
        <f t="shared" si="3"/>
        <v>0.54063929403204136</v>
      </c>
      <c r="N18" s="16">
        <f t="shared" si="3"/>
        <v>0.53214114640575005</v>
      </c>
      <c r="O18" s="16">
        <f t="shared" si="3"/>
        <v>0.57394806943708854</v>
      </c>
      <c r="P18" s="16">
        <f t="shared" si="3"/>
        <v>0.55303530547076429</v>
      </c>
      <c r="Q18" s="16">
        <f t="shared" si="3"/>
        <v>0.58158963391283403</v>
      </c>
      <c r="R18" s="16">
        <f t="shared" si="3"/>
        <v>0.5949805158914222</v>
      </c>
      <c r="S18" s="16">
        <f t="shared" si="3"/>
        <v>0.61380389793252088</v>
      </c>
      <c r="T18" s="16">
        <f t="shared" si="3"/>
        <v>0.65942482623608589</v>
      </c>
      <c r="U18" s="16">
        <f t="shared" si="3"/>
        <v>0.63190246858559296</v>
      </c>
      <c r="V18" s="16">
        <f t="shared" si="3"/>
        <v>0.63893351569410817</v>
      </c>
      <c r="W18" s="16">
        <f t="shared" si="3"/>
        <v>0.61614670520394599</v>
      </c>
      <c r="X18" s="16">
        <f t="shared" si="3"/>
        <v>0.60221800051921792</v>
      </c>
      <c r="Y18" s="16">
        <f t="shared" si="3"/>
        <v>0.61979570480532298</v>
      </c>
      <c r="Z18" s="16">
        <f t="shared" si="3"/>
        <v>0.63782152799672198</v>
      </c>
      <c r="AA18" s="16">
        <f t="shared" si="3"/>
        <v>0.62836924318717069</v>
      </c>
      <c r="AB18" s="16">
        <f t="shared" si="3"/>
        <v>0.63524012989633638</v>
      </c>
      <c r="AC18" s="16">
        <f t="shared" si="3"/>
        <v>0.65153830104305943</v>
      </c>
      <c r="AD18" s="16">
        <f t="shared" si="3"/>
        <v>0.63521833848623621</v>
      </c>
      <c r="AE18" s="16">
        <f t="shared" si="3"/>
        <v>0.6233714992579672</v>
      </c>
      <c r="AF18" s="16">
        <f t="shared" si="3"/>
        <v>0.50536546579233321</v>
      </c>
      <c r="AG18" s="16">
        <f t="shared" si="3"/>
        <v>0.49311675406415995</v>
      </c>
    </row>
    <row r="19" spans="1:33" x14ac:dyDescent="0.25">
      <c r="A19" s="12" t="s">
        <v>30</v>
      </c>
      <c r="B19" s="17">
        <f t="shared" si="3"/>
        <v>0.46132879769148488</v>
      </c>
      <c r="C19" s="17">
        <f t="shared" si="3"/>
        <v>0.4613287958365892</v>
      </c>
      <c r="D19" s="17">
        <f t="shared" si="3"/>
        <v>0.46132877864533656</v>
      </c>
      <c r="E19" s="17">
        <f t="shared" si="3"/>
        <v>0.4613287634390415</v>
      </c>
      <c r="F19" s="17">
        <f t="shared" si="3"/>
        <v>0.46132875506178977</v>
      </c>
      <c r="G19" s="17">
        <f t="shared" si="3"/>
        <v>0.46132874052753564</v>
      </c>
      <c r="H19" s="17">
        <f t="shared" si="3"/>
        <v>0.45113215268351542</v>
      </c>
      <c r="I19" s="17">
        <f t="shared" si="3"/>
        <v>0.45009130334730579</v>
      </c>
      <c r="J19" s="17">
        <f t="shared" si="3"/>
        <v>0.46058146702219266</v>
      </c>
      <c r="K19" s="17">
        <f t="shared" si="3"/>
        <v>0.43739412547871398</v>
      </c>
      <c r="L19" s="17">
        <f t="shared" si="3"/>
        <v>0.44376315779097153</v>
      </c>
      <c r="M19" s="17">
        <f t="shared" si="3"/>
        <v>0.45936070596795858</v>
      </c>
      <c r="N19" s="17">
        <f t="shared" si="3"/>
        <v>0.46785885359425</v>
      </c>
      <c r="O19" s="17">
        <f t="shared" si="3"/>
        <v>0.42605193056291152</v>
      </c>
      <c r="P19" s="17">
        <f t="shared" si="3"/>
        <v>0.44696469452923571</v>
      </c>
      <c r="Q19" s="17">
        <f t="shared" si="3"/>
        <v>0.41841036608716603</v>
      </c>
      <c r="R19" s="17">
        <f t="shared" si="3"/>
        <v>0.40501948410857774</v>
      </c>
      <c r="S19" s="17">
        <f t="shared" si="3"/>
        <v>0.38619610206747917</v>
      </c>
      <c r="T19" s="17">
        <f t="shared" si="3"/>
        <v>0.340575173763914</v>
      </c>
      <c r="U19" s="17">
        <f t="shared" si="3"/>
        <v>0.3680975314144071</v>
      </c>
      <c r="V19" s="17">
        <f t="shared" si="3"/>
        <v>0.36106648430589183</v>
      </c>
      <c r="W19" s="17">
        <f t="shared" si="3"/>
        <v>0.38385329479605401</v>
      </c>
      <c r="X19" s="17">
        <f t="shared" si="3"/>
        <v>0.39778199948078208</v>
      </c>
      <c r="Y19" s="17">
        <f t="shared" si="3"/>
        <v>0.38020429519467702</v>
      </c>
      <c r="Z19" s="17">
        <f t="shared" si="3"/>
        <v>0.36217847200327813</v>
      </c>
      <c r="AA19" s="17">
        <f t="shared" si="3"/>
        <v>0.37163075681282931</v>
      </c>
      <c r="AB19" s="17">
        <f t="shared" si="3"/>
        <v>0.36475987010366362</v>
      </c>
      <c r="AC19" s="17">
        <f t="shared" si="3"/>
        <v>0.34846169895694051</v>
      </c>
      <c r="AD19" s="17">
        <f t="shared" si="3"/>
        <v>0.36478166151376379</v>
      </c>
      <c r="AE19" s="17">
        <f t="shared" si="3"/>
        <v>0.37662850074203275</v>
      </c>
      <c r="AF19" s="17">
        <f t="shared" si="3"/>
        <v>0.49463453420766684</v>
      </c>
      <c r="AG19" s="17">
        <f t="shared" si="3"/>
        <v>0.50688324593584</v>
      </c>
    </row>
    <row r="20" spans="1:33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spans="1:33" x14ac:dyDescent="0.25">
      <c r="A21" s="8" t="s">
        <v>11</v>
      </c>
      <c r="B21" s="21">
        <f t="shared" ref="B21:AG23" si="4">IF(B3=0,0,B3/B12)</f>
        <v>8954.2730350108177</v>
      </c>
      <c r="C21" s="21">
        <f t="shared" si="4"/>
        <v>8954.2727327918965</v>
      </c>
      <c r="D21" s="21">
        <f t="shared" si="4"/>
        <v>8954.2731487961555</v>
      </c>
      <c r="E21" s="21">
        <f t="shared" si="4"/>
        <v>8954.2736228826743</v>
      </c>
      <c r="F21" s="21">
        <f t="shared" si="4"/>
        <v>8954.2735772705691</v>
      </c>
      <c r="G21" s="21">
        <f t="shared" si="4"/>
        <v>8954.2735515121822</v>
      </c>
      <c r="H21" s="21">
        <f t="shared" si="4"/>
        <v>8865.0674223511323</v>
      </c>
      <c r="I21" s="21">
        <f t="shared" si="4"/>
        <v>8876.3590078215038</v>
      </c>
      <c r="J21" s="21">
        <f t="shared" si="4"/>
        <v>8992.5741058343046</v>
      </c>
      <c r="K21" s="21">
        <f t="shared" si="4"/>
        <v>8627.8444281638749</v>
      </c>
      <c r="L21" s="21">
        <f t="shared" si="4"/>
        <v>8650.3698244827283</v>
      </c>
      <c r="M21" s="21">
        <f t="shared" si="4"/>
        <v>8863.0435973827698</v>
      </c>
      <c r="N21" s="21">
        <f t="shared" si="4"/>
        <v>8901.9169967940616</v>
      </c>
      <c r="O21" s="21">
        <f t="shared" si="4"/>
        <v>9096.3157696327598</v>
      </c>
      <c r="P21" s="21">
        <f t="shared" si="4"/>
        <v>8973.3498029529583</v>
      </c>
      <c r="Q21" s="21">
        <f t="shared" si="4"/>
        <v>8402.5298930301651</v>
      </c>
      <c r="R21" s="21">
        <f t="shared" si="4"/>
        <v>8234.4473212562189</v>
      </c>
      <c r="S21" s="21">
        <f t="shared" si="4"/>
        <v>7738.1220856168111</v>
      </c>
      <c r="T21" s="21">
        <f t="shared" si="4"/>
        <v>7442.000395320958</v>
      </c>
      <c r="U21" s="21">
        <f t="shared" si="4"/>
        <v>8284.6609613313067</v>
      </c>
      <c r="V21" s="21">
        <f t="shared" si="4"/>
        <v>8846.6882958085862</v>
      </c>
      <c r="W21" s="21">
        <f t="shared" si="4"/>
        <v>8941.9006410766997</v>
      </c>
      <c r="X21" s="21">
        <f t="shared" si="4"/>
        <v>9296.0556622219792</v>
      </c>
      <c r="Y21" s="21">
        <f t="shared" si="4"/>
        <v>9123.2303979181888</v>
      </c>
      <c r="Z21" s="21">
        <f t="shared" si="4"/>
        <v>9215.2787023411038</v>
      </c>
      <c r="AA21" s="21">
        <f t="shared" si="4"/>
        <v>10089.415017765741</v>
      </c>
      <c r="AB21" s="21">
        <f t="shared" si="4"/>
        <v>9688.9359258046952</v>
      </c>
      <c r="AC21" s="21">
        <f t="shared" si="4"/>
        <v>11831.555643204794</v>
      </c>
      <c r="AD21" s="21">
        <f t="shared" si="4"/>
        <v>11964.826269831066</v>
      </c>
      <c r="AE21" s="21">
        <f t="shared" si="4"/>
        <v>11825.155560545842</v>
      </c>
      <c r="AF21" s="21">
        <f t="shared" si="4"/>
        <v>15270.49385205101</v>
      </c>
      <c r="AG21" s="21">
        <f t="shared" si="4"/>
        <v>15219.834434080081</v>
      </c>
    </row>
    <row r="22" spans="1:33" x14ac:dyDescent="0.25">
      <c r="A22" s="10" t="s">
        <v>29</v>
      </c>
      <c r="B22" s="22">
        <f t="shared" si="4"/>
        <v>4319.8048529844846</v>
      </c>
      <c r="C22" s="22">
        <f t="shared" si="4"/>
        <v>4319.8046923100828</v>
      </c>
      <c r="D22" s="22">
        <f t="shared" si="4"/>
        <v>4319.8047551397312</v>
      </c>
      <c r="E22" s="22">
        <f t="shared" si="4"/>
        <v>4319.8048619080773</v>
      </c>
      <c r="F22" s="22">
        <f t="shared" si="4"/>
        <v>4319.8047727231651</v>
      </c>
      <c r="G22" s="22">
        <f t="shared" si="4"/>
        <v>4319.804643740983</v>
      </c>
      <c r="H22" s="22">
        <f t="shared" si="4"/>
        <v>4319.80477499468</v>
      </c>
      <c r="I22" s="22">
        <f t="shared" si="4"/>
        <v>4319.8048401146889</v>
      </c>
      <c r="J22" s="22">
        <f t="shared" si="4"/>
        <v>4319.8050438022919</v>
      </c>
      <c r="K22" s="22">
        <f t="shared" si="4"/>
        <v>4319.8048691586901</v>
      </c>
      <c r="L22" s="22">
        <f t="shared" si="4"/>
        <v>4319.8048776348705</v>
      </c>
      <c r="M22" s="22">
        <f t="shared" si="4"/>
        <v>4376.9479838540474</v>
      </c>
      <c r="N22" s="22">
        <f t="shared" si="4"/>
        <v>4446.1345219614113</v>
      </c>
      <c r="O22" s="22">
        <f t="shared" si="4"/>
        <v>4506.3677409783559</v>
      </c>
      <c r="P22" s="22">
        <f t="shared" si="4"/>
        <v>4191.9740427898932</v>
      </c>
      <c r="Q22" s="22">
        <f t="shared" si="4"/>
        <v>4169.7526131631221</v>
      </c>
      <c r="R22" s="22">
        <f t="shared" si="4"/>
        <v>4137.610384572743</v>
      </c>
      <c r="S22" s="22">
        <f t="shared" si="4"/>
        <v>4219.2628272069087</v>
      </c>
      <c r="T22" s="22">
        <f t="shared" si="4"/>
        <v>4300.1032778628187</v>
      </c>
      <c r="U22" s="22">
        <f t="shared" si="4"/>
        <v>4399.8206281070752</v>
      </c>
      <c r="V22" s="22">
        <f t="shared" si="4"/>
        <v>4850.477633716162</v>
      </c>
      <c r="W22" s="22">
        <f t="shared" si="4"/>
        <v>4744.9429682251384</v>
      </c>
      <c r="X22" s="22">
        <f t="shared" si="4"/>
        <v>4735.9253540174332</v>
      </c>
      <c r="Y22" s="22">
        <f t="shared" si="4"/>
        <v>4810.8237338012786</v>
      </c>
      <c r="Z22" s="22">
        <f t="shared" si="4"/>
        <v>4921.0760258982955</v>
      </c>
      <c r="AA22" s="22">
        <f t="shared" si="4"/>
        <v>5081.7047364820837</v>
      </c>
      <c r="AB22" s="22">
        <f t="shared" si="4"/>
        <v>5142.4108648473048</v>
      </c>
      <c r="AC22" s="22">
        <f t="shared" si="4"/>
        <v>5988.2902238413826</v>
      </c>
      <c r="AD22" s="22">
        <f t="shared" si="4"/>
        <v>5810.4135922495379</v>
      </c>
      <c r="AE22" s="22">
        <f t="shared" si="4"/>
        <v>5641.0284169303923</v>
      </c>
      <c r="AF22" s="22">
        <f t="shared" si="4"/>
        <v>6132.2376364073089</v>
      </c>
      <c r="AG22" s="22">
        <f t="shared" si="4"/>
        <v>5770.2191194849365</v>
      </c>
    </row>
    <row r="23" spans="1:33" x14ac:dyDescent="0.25">
      <c r="A23" s="12" t="s">
        <v>30</v>
      </c>
      <c r="B23" s="23">
        <f t="shared" si="4"/>
        <v>14365.716153595828</v>
      </c>
      <c r="C23" s="23">
        <f t="shared" si="4"/>
        <v>14365.715726494524</v>
      </c>
      <c r="D23" s="23">
        <f t="shared" si="4"/>
        <v>14365.716929240933</v>
      </c>
      <c r="E23" s="23">
        <f t="shared" si="4"/>
        <v>14365.718163359914</v>
      </c>
      <c r="F23" s="23">
        <f t="shared" si="4"/>
        <v>14365.718351049038</v>
      </c>
      <c r="G23" s="23">
        <f t="shared" si="4"/>
        <v>14365.718762318598</v>
      </c>
      <c r="H23" s="23">
        <f t="shared" si="4"/>
        <v>14395.040202838611</v>
      </c>
      <c r="I23" s="23">
        <f t="shared" si="4"/>
        <v>14443.426722652646</v>
      </c>
      <c r="J23" s="23">
        <f t="shared" si="4"/>
        <v>14465.174314179078</v>
      </c>
      <c r="K23" s="23">
        <f t="shared" si="4"/>
        <v>14169.13595994591</v>
      </c>
      <c r="L23" s="23">
        <f t="shared" si="4"/>
        <v>14078.535116542427</v>
      </c>
      <c r="M23" s="23">
        <f t="shared" si="4"/>
        <v>14142.902178990704</v>
      </c>
      <c r="N23" s="23">
        <f t="shared" si="4"/>
        <v>13969.909567793766</v>
      </c>
      <c r="O23" s="23">
        <f t="shared" si="4"/>
        <v>15279.580345812788</v>
      </c>
      <c r="P23" s="23">
        <f t="shared" si="4"/>
        <v>14889.40902744575</v>
      </c>
      <c r="Q23" s="23">
        <f t="shared" si="4"/>
        <v>14286.082472412458</v>
      </c>
      <c r="R23" s="23">
        <f t="shared" si="4"/>
        <v>14252.770512486972</v>
      </c>
      <c r="S23" s="23">
        <f t="shared" si="4"/>
        <v>13330.849504472388</v>
      </c>
      <c r="T23" s="23">
        <f t="shared" si="4"/>
        <v>13525.370882471296</v>
      </c>
      <c r="U23" s="23">
        <f t="shared" si="4"/>
        <v>14953.654874962287</v>
      </c>
      <c r="V23" s="23">
        <f t="shared" si="4"/>
        <v>15918.274939175497</v>
      </c>
      <c r="W23" s="23">
        <f t="shared" si="4"/>
        <v>15678.697425332135</v>
      </c>
      <c r="X23" s="23">
        <f t="shared" si="4"/>
        <v>16199.81842649634</v>
      </c>
      <c r="Y23" s="23">
        <f t="shared" si="4"/>
        <v>16153.164466456121</v>
      </c>
      <c r="Z23" s="23">
        <f t="shared" si="4"/>
        <v>16777.668861719696</v>
      </c>
      <c r="AA23" s="23">
        <f t="shared" si="4"/>
        <v>18556.666615931088</v>
      </c>
      <c r="AB23" s="23">
        <f t="shared" si="4"/>
        <v>17606.844136153388</v>
      </c>
      <c r="AC23" s="23">
        <f t="shared" si="4"/>
        <v>22757.035359545564</v>
      </c>
      <c r="AD23" s="23">
        <f t="shared" si="4"/>
        <v>22681.910509178055</v>
      </c>
      <c r="AE23" s="23">
        <f t="shared" si="4"/>
        <v>22060.728815151702</v>
      </c>
      <c r="AF23" s="23">
        <f t="shared" si="4"/>
        <v>24607.001494700926</v>
      </c>
      <c r="AG23" s="23">
        <f t="shared" si="4"/>
        <v>24412.806718032734</v>
      </c>
    </row>
    <row r="24" spans="1:33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spans="1:33" x14ac:dyDescent="0.25">
      <c r="A25" s="8" t="s">
        <v>1</v>
      </c>
      <c r="B25" s="21">
        <f>SUM(B26,B32)</f>
        <v>447.75967325881322</v>
      </c>
      <c r="C25" s="21">
        <f t="shared" ref="C25:AG25" si="5">SUM(C26,C32)</f>
        <v>390.27420464316424</v>
      </c>
      <c r="D25" s="21">
        <f t="shared" si="5"/>
        <v>486.88736027515051</v>
      </c>
      <c r="E25" s="21">
        <f t="shared" si="5"/>
        <v>521.84006878761818</v>
      </c>
      <c r="F25" s="21">
        <f t="shared" si="5"/>
        <v>570.30189165950128</v>
      </c>
      <c r="G25" s="21">
        <f t="shared" si="5"/>
        <v>705.35012897678416</v>
      </c>
      <c r="H25" s="21">
        <f t="shared" si="5"/>
        <v>768.34815133276015</v>
      </c>
      <c r="I25" s="21">
        <f t="shared" si="5"/>
        <v>957.02209802235586</v>
      </c>
      <c r="J25" s="21">
        <f t="shared" si="5"/>
        <v>895.6386070507308</v>
      </c>
      <c r="K25" s="21">
        <f t="shared" si="5"/>
        <v>859.90017196904546</v>
      </c>
      <c r="L25" s="21">
        <f t="shared" si="5"/>
        <v>830.39071367153906</v>
      </c>
      <c r="M25" s="21">
        <f t="shared" si="5"/>
        <v>814.7558899398108</v>
      </c>
      <c r="N25" s="21">
        <f t="shared" si="5"/>
        <v>670.78916595012902</v>
      </c>
      <c r="O25" s="21">
        <f t="shared" si="5"/>
        <v>561.68435081685288</v>
      </c>
      <c r="P25" s="21">
        <f t="shared" si="5"/>
        <v>517.95640584694752</v>
      </c>
      <c r="Q25" s="21">
        <f t="shared" si="5"/>
        <v>700.98409286328456</v>
      </c>
      <c r="R25" s="21">
        <f t="shared" si="5"/>
        <v>507.84368013757523</v>
      </c>
      <c r="S25" s="21">
        <f t="shared" si="5"/>
        <v>663.81960447119513</v>
      </c>
      <c r="T25" s="21">
        <f t="shared" si="5"/>
        <v>482.79355116079097</v>
      </c>
      <c r="U25" s="21">
        <f t="shared" si="5"/>
        <v>496.80189165950117</v>
      </c>
      <c r="V25" s="21">
        <f t="shared" si="5"/>
        <v>445.30292347377468</v>
      </c>
      <c r="W25" s="21">
        <f t="shared" si="5"/>
        <v>437.52149613069651</v>
      </c>
      <c r="X25" s="21">
        <f t="shared" si="5"/>
        <v>436.65795356835758</v>
      </c>
      <c r="Y25" s="21">
        <f t="shared" si="5"/>
        <v>416.24333619948402</v>
      </c>
      <c r="Z25" s="21">
        <f t="shared" si="5"/>
        <v>311.14462596732591</v>
      </c>
      <c r="AA25" s="21">
        <f t="shared" si="5"/>
        <v>314.18684436801379</v>
      </c>
      <c r="AB25" s="21">
        <f t="shared" si="5"/>
        <v>284.59200343938085</v>
      </c>
      <c r="AC25" s="21">
        <f t="shared" si="5"/>
        <v>311.41255374032676</v>
      </c>
      <c r="AD25" s="21">
        <f t="shared" si="5"/>
        <v>355.66715391229576</v>
      </c>
      <c r="AE25" s="21">
        <f t="shared" si="5"/>
        <v>332.43147033533967</v>
      </c>
      <c r="AF25" s="21">
        <f t="shared" si="5"/>
        <v>310.25649183147038</v>
      </c>
      <c r="AG25" s="21">
        <f t="shared" si="5"/>
        <v>318.02914875322438</v>
      </c>
    </row>
    <row r="26" spans="1:33" x14ac:dyDescent="0.25">
      <c r="A26" s="24" t="s">
        <v>29</v>
      </c>
      <c r="B26" s="25">
        <f>SUM(B27:B31)</f>
        <v>197.77991040279812</v>
      </c>
      <c r="C26" s="25">
        <f t="shared" ref="C26:AG26" si="6">SUM(C27:C31)</f>
        <v>172.38800618613391</v>
      </c>
      <c r="D26" s="25">
        <f t="shared" si="6"/>
        <v>215.06300111515569</v>
      </c>
      <c r="E26" s="25">
        <f t="shared" si="6"/>
        <v>230.50196198950024</v>
      </c>
      <c r="F26" s="25">
        <f t="shared" si="6"/>
        <v>251.90803321795198</v>
      </c>
      <c r="G26" s="25">
        <f t="shared" si="6"/>
        <v>311.56018736731397</v>
      </c>
      <c r="H26" s="25">
        <f t="shared" si="6"/>
        <v>344.63824636870913</v>
      </c>
      <c r="I26" s="25">
        <f t="shared" si="6"/>
        <v>430.26568810703407</v>
      </c>
      <c r="J26" s="25">
        <f t="shared" si="6"/>
        <v>396.74115211978619</v>
      </c>
      <c r="K26" s="25">
        <f t="shared" si="6"/>
        <v>391.82278809444671</v>
      </c>
      <c r="L26" s="25">
        <f t="shared" si="6"/>
        <v>374.41088012582833</v>
      </c>
      <c r="M26" s="25">
        <f t="shared" si="6"/>
        <v>357.32185295264537</v>
      </c>
      <c r="N26" s="25">
        <f t="shared" si="6"/>
        <v>288.81127154698896</v>
      </c>
      <c r="O26" s="25">
        <f t="shared" si="6"/>
        <v>249.6902025069349</v>
      </c>
      <c r="P26" s="25">
        <f t="shared" si="6"/>
        <v>222.35837482009984</v>
      </c>
      <c r="Q26" s="25">
        <f t="shared" si="6"/>
        <v>310.57595827517906</v>
      </c>
      <c r="R26" s="25">
        <f t="shared" si="6"/>
        <v>229.41760976194408</v>
      </c>
      <c r="S26" s="25">
        <f t="shared" si="6"/>
        <v>310.67858438205474</v>
      </c>
      <c r="T26" s="25">
        <f t="shared" si="6"/>
        <v>237.82880440392978</v>
      </c>
      <c r="U26" s="25">
        <f t="shared" si="6"/>
        <v>238.21984706506365</v>
      </c>
      <c r="V26" s="25">
        <f t="shared" si="6"/>
        <v>218.57137525545201</v>
      </c>
      <c r="W26" s="25">
        <f t="shared" si="6"/>
        <v>208.36158768626865</v>
      </c>
      <c r="X26" s="25">
        <f t="shared" si="6"/>
        <v>203.91453062089738</v>
      </c>
      <c r="Y26" s="25">
        <f t="shared" si="6"/>
        <v>197.19821239182872</v>
      </c>
      <c r="Z26" s="25">
        <f t="shared" si="6"/>
        <v>151.13610807537074</v>
      </c>
      <c r="AA26" s="25">
        <f t="shared" si="6"/>
        <v>149.02689786382504</v>
      </c>
      <c r="AB26" s="25">
        <f t="shared" si="6"/>
        <v>135.05484534948818</v>
      </c>
      <c r="AC26" s="25">
        <f t="shared" si="6"/>
        <v>148.32627857319926</v>
      </c>
      <c r="AD26" s="25">
        <f t="shared" si="6"/>
        <v>166.79217808301638</v>
      </c>
      <c r="AE26" s="25">
        <f t="shared" si="6"/>
        <v>153.28911684925254</v>
      </c>
      <c r="AF26" s="25">
        <f t="shared" si="6"/>
        <v>110.92414723923915</v>
      </c>
      <c r="AG26" s="25">
        <f t="shared" si="6"/>
        <v>109.76270867825794</v>
      </c>
    </row>
    <row r="27" spans="1:33" x14ac:dyDescent="0.25">
      <c r="A27" s="26" t="s">
        <v>13</v>
      </c>
      <c r="B27" s="27">
        <v>178.83484109410156</v>
      </c>
      <c r="C27" s="27">
        <v>146.02109456295608</v>
      </c>
      <c r="D27" s="27">
        <v>173.09244581156463</v>
      </c>
      <c r="E27" s="27">
        <v>188.67893739880208</v>
      </c>
      <c r="F27" s="27">
        <v>204.26549850146205</v>
      </c>
      <c r="G27" s="27">
        <v>267.43191612582626</v>
      </c>
      <c r="H27" s="27">
        <v>285.40823665014648</v>
      </c>
      <c r="I27" s="27">
        <v>382.24117002816882</v>
      </c>
      <c r="J27" s="27">
        <v>385.14761398137131</v>
      </c>
      <c r="K27" s="27">
        <v>388.25441997198806</v>
      </c>
      <c r="L27" s="27">
        <v>374.27585404422939</v>
      </c>
      <c r="M27" s="27">
        <v>357.23569776203652</v>
      </c>
      <c r="N27" s="27">
        <v>288.81127154698896</v>
      </c>
      <c r="O27" s="27">
        <v>244.00008946807696</v>
      </c>
      <c r="P27" s="27">
        <v>213.49614791486027</v>
      </c>
      <c r="Q27" s="27">
        <v>310.25326052485815</v>
      </c>
      <c r="R27" s="27">
        <v>229.41760976194408</v>
      </c>
      <c r="S27" s="27">
        <v>293.85744347187381</v>
      </c>
      <c r="T27" s="27">
        <v>234.28817818320911</v>
      </c>
      <c r="U27" s="27">
        <v>224.50034827898526</v>
      </c>
      <c r="V27" s="27">
        <v>205.10998828986448</v>
      </c>
      <c r="W27" s="27">
        <v>204.85077817797415</v>
      </c>
      <c r="X27" s="27">
        <v>203.65839669438571</v>
      </c>
      <c r="Y27" s="27">
        <v>193.43461007821134</v>
      </c>
      <c r="Z27" s="27">
        <v>151.13610807537074</v>
      </c>
      <c r="AA27" s="27">
        <v>132.69969336695505</v>
      </c>
      <c r="AB27" s="27">
        <v>112.73769629927214</v>
      </c>
      <c r="AC27" s="27">
        <v>127.77462482987877</v>
      </c>
      <c r="AD27" s="27">
        <v>143.3473311816887</v>
      </c>
      <c r="AE27" s="27">
        <v>129.0425991011887</v>
      </c>
      <c r="AF27" s="27">
        <v>90.241859353390026</v>
      </c>
      <c r="AG27" s="27">
        <v>89.813036891272503</v>
      </c>
    </row>
    <row r="28" spans="1:33" x14ac:dyDescent="0.25">
      <c r="A28" s="26" t="s">
        <v>14</v>
      </c>
      <c r="B28" s="27">
        <v>18.945069308696574</v>
      </c>
      <c r="C28" s="27">
        <v>26.366911623177831</v>
      </c>
      <c r="D28" s="27">
        <v>41.970555303591048</v>
      </c>
      <c r="E28" s="27">
        <v>41.823024590698175</v>
      </c>
      <c r="F28" s="27">
        <v>47.642534716489948</v>
      </c>
      <c r="G28" s="27">
        <v>44.128271241487724</v>
      </c>
      <c r="H28" s="27">
        <v>59.230009718562641</v>
      </c>
      <c r="I28" s="27">
        <v>48.024518078865228</v>
      </c>
      <c r="J28" s="27">
        <v>11.593538138414893</v>
      </c>
      <c r="K28" s="27">
        <v>3.5683681224586286</v>
      </c>
      <c r="L28" s="27">
        <v>0.13502608159895357</v>
      </c>
      <c r="M28" s="27">
        <v>8.6155190608836252E-2</v>
      </c>
      <c r="N28" s="27">
        <v>0</v>
      </c>
      <c r="O28" s="27">
        <v>5.6901130388579402</v>
      </c>
      <c r="P28" s="27">
        <v>8.8622269052395648</v>
      </c>
      <c r="Q28" s="27">
        <v>0.32269775032092518</v>
      </c>
      <c r="R28" s="27">
        <v>0</v>
      </c>
      <c r="S28" s="27">
        <v>16.821140910180937</v>
      </c>
      <c r="T28" s="27">
        <v>3.5406262207206822</v>
      </c>
      <c r="U28" s="27">
        <v>13.719498786078391</v>
      </c>
      <c r="V28" s="27">
        <v>13.461386965587527</v>
      </c>
      <c r="W28" s="27">
        <v>3.5108095082944875</v>
      </c>
      <c r="X28" s="27">
        <v>0.25613392651167022</v>
      </c>
      <c r="Y28" s="27">
        <v>3.7636023136173793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  <c r="AF28" s="27">
        <v>0</v>
      </c>
      <c r="AG28" s="27">
        <v>0</v>
      </c>
    </row>
    <row r="29" spans="1:33" x14ac:dyDescent="0.25">
      <c r="A29" s="26" t="s">
        <v>15</v>
      </c>
      <c r="B29" s="27">
        <v>0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</row>
    <row r="30" spans="1:33" x14ac:dyDescent="0.25">
      <c r="A30" s="26" t="s">
        <v>16</v>
      </c>
      <c r="B30" s="27">
        <v>0</v>
      </c>
      <c r="C30" s="27">
        <v>0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16.327204496869992</v>
      </c>
      <c r="AB30" s="27">
        <v>22.317149050216017</v>
      </c>
      <c r="AC30" s="27">
        <v>20.551653743320472</v>
      </c>
      <c r="AD30" s="27">
        <v>23.444846901327693</v>
      </c>
      <c r="AE30" s="27">
        <v>24.246517748063834</v>
      </c>
      <c r="AF30" s="27">
        <v>20.682287885849114</v>
      </c>
      <c r="AG30" s="27">
        <v>19.949671786985437</v>
      </c>
    </row>
    <row r="31" spans="1:33" x14ac:dyDescent="0.25">
      <c r="A31" s="28" t="s">
        <v>17</v>
      </c>
      <c r="B31" s="29">
        <v>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9">
        <v>0</v>
      </c>
      <c r="AE31" s="29">
        <v>0</v>
      </c>
      <c r="AF31" s="29">
        <v>0</v>
      </c>
      <c r="AG31" s="29">
        <v>0</v>
      </c>
    </row>
    <row r="32" spans="1:33" x14ac:dyDescent="0.25">
      <c r="A32" s="24" t="s">
        <v>30</v>
      </c>
      <c r="B32" s="25">
        <f>SUM(B33:B37)</f>
        <v>249.97976285601513</v>
      </c>
      <c r="C32" s="25">
        <f t="shared" ref="C32:AG32" si="7">SUM(C33:C37)</f>
        <v>217.88619845703033</v>
      </c>
      <c r="D32" s="25">
        <f t="shared" si="7"/>
        <v>271.8243591599948</v>
      </c>
      <c r="E32" s="25">
        <f t="shared" si="7"/>
        <v>291.33810679811796</v>
      </c>
      <c r="F32" s="25">
        <f t="shared" si="7"/>
        <v>318.3938584415493</v>
      </c>
      <c r="G32" s="25">
        <f t="shared" si="7"/>
        <v>393.78994160947019</v>
      </c>
      <c r="H32" s="25">
        <f t="shared" si="7"/>
        <v>423.70990496405102</v>
      </c>
      <c r="I32" s="25">
        <f t="shared" si="7"/>
        <v>526.7564099153218</v>
      </c>
      <c r="J32" s="25">
        <f t="shared" si="7"/>
        <v>498.8974549309446</v>
      </c>
      <c r="K32" s="25">
        <f t="shared" si="7"/>
        <v>468.07738387459881</v>
      </c>
      <c r="L32" s="25">
        <f t="shared" si="7"/>
        <v>455.97983354571073</v>
      </c>
      <c r="M32" s="25">
        <f t="shared" si="7"/>
        <v>457.43403698716543</v>
      </c>
      <c r="N32" s="25">
        <f t="shared" si="7"/>
        <v>381.97789440314</v>
      </c>
      <c r="O32" s="25">
        <f t="shared" si="7"/>
        <v>311.99414830991799</v>
      </c>
      <c r="P32" s="25">
        <f t="shared" si="7"/>
        <v>295.59803102684765</v>
      </c>
      <c r="Q32" s="25">
        <f t="shared" si="7"/>
        <v>390.4081345881055</v>
      </c>
      <c r="R32" s="25">
        <f t="shared" si="7"/>
        <v>278.42607037563118</v>
      </c>
      <c r="S32" s="25">
        <f t="shared" si="7"/>
        <v>353.1410200891404</v>
      </c>
      <c r="T32" s="25">
        <f t="shared" si="7"/>
        <v>244.96474675686119</v>
      </c>
      <c r="U32" s="25">
        <f t="shared" si="7"/>
        <v>258.58204459443755</v>
      </c>
      <c r="V32" s="25">
        <f t="shared" si="7"/>
        <v>226.73154821832267</v>
      </c>
      <c r="W32" s="25">
        <f t="shared" si="7"/>
        <v>229.15990844442786</v>
      </c>
      <c r="X32" s="25">
        <f t="shared" si="7"/>
        <v>232.7434229474602</v>
      </c>
      <c r="Y32" s="25">
        <f t="shared" si="7"/>
        <v>219.0451238076553</v>
      </c>
      <c r="Z32" s="25">
        <f t="shared" si="7"/>
        <v>160.00851789195517</v>
      </c>
      <c r="AA32" s="25">
        <f t="shared" si="7"/>
        <v>165.15994650418875</v>
      </c>
      <c r="AB32" s="25">
        <f t="shared" si="7"/>
        <v>149.5371580898927</v>
      </c>
      <c r="AC32" s="25">
        <f t="shared" si="7"/>
        <v>163.08627516712747</v>
      </c>
      <c r="AD32" s="25">
        <f t="shared" si="7"/>
        <v>188.87497582927938</v>
      </c>
      <c r="AE32" s="25">
        <f t="shared" si="7"/>
        <v>179.14235348608713</v>
      </c>
      <c r="AF32" s="25">
        <f t="shared" si="7"/>
        <v>199.33234459223121</v>
      </c>
      <c r="AG32" s="25">
        <f t="shared" si="7"/>
        <v>208.26644007496645</v>
      </c>
    </row>
    <row r="33" spans="1:33" x14ac:dyDescent="0.25">
      <c r="A33" s="26" t="s">
        <v>13</v>
      </c>
      <c r="B33" s="27">
        <v>45.059311958348935</v>
      </c>
      <c r="C33" s="27">
        <v>36.791545161893424</v>
      </c>
      <c r="D33" s="27">
        <v>43.612455306234182</v>
      </c>
      <c r="E33" s="27">
        <v>47.539635258119716</v>
      </c>
      <c r="F33" s="27">
        <v>51.466831679105439</v>
      </c>
      <c r="G33" s="27">
        <v>67.38227132043346</v>
      </c>
      <c r="H33" s="27">
        <v>69.946707459913739</v>
      </c>
      <c r="I33" s="27">
        <v>93.27714467518453</v>
      </c>
      <c r="J33" s="27">
        <v>96.532867531956285</v>
      </c>
      <c r="K33" s="27">
        <v>92.487454490608656</v>
      </c>
      <c r="L33" s="27">
        <v>99.260001501772194</v>
      </c>
      <c r="M33" s="27">
        <v>114.24134437037969</v>
      </c>
      <c r="N33" s="27">
        <v>141.48872845301102</v>
      </c>
      <c r="O33" s="27">
        <v>60.709970721088951</v>
      </c>
      <c r="P33" s="27">
        <v>56.213396367168905</v>
      </c>
      <c r="Q33" s="27">
        <v>105.63478762647458</v>
      </c>
      <c r="R33" s="27">
        <v>99.998641312862432</v>
      </c>
      <c r="S33" s="27">
        <v>66.44161069837547</v>
      </c>
      <c r="T33" s="27">
        <v>47.774504533901776</v>
      </c>
      <c r="U33" s="27">
        <v>48.297502107945043</v>
      </c>
      <c r="V33" s="27">
        <v>42.371181099645405</v>
      </c>
      <c r="W33" s="27">
        <v>44.546126379205568</v>
      </c>
      <c r="X33" s="27">
        <v>56.511508722639192</v>
      </c>
      <c r="Y33" s="27">
        <v>42.441830162545266</v>
      </c>
      <c r="Z33" s="27">
        <v>84.370770686452147</v>
      </c>
      <c r="AA33" s="27">
        <v>131.54983371816968</v>
      </c>
      <c r="AB33" s="27">
        <v>103.49317214440795</v>
      </c>
      <c r="AC33" s="27">
        <v>115.27696588379271</v>
      </c>
      <c r="AD33" s="27">
        <v>133.23469805304902</v>
      </c>
      <c r="AE33" s="27">
        <v>116.24587897275801</v>
      </c>
      <c r="AF33" s="27">
        <v>140.61308475667016</v>
      </c>
      <c r="AG33" s="27">
        <v>149.86615485421331</v>
      </c>
    </row>
    <row r="34" spans="1:33" x14ac:dyDescent="0.25">
      <c r="A34" s="26" t="s">
        <v>14</v>
      </c>
      <c r="B34" s="27">
        <v>204.9204508976662</v>
      </c>
      <c r="C34" s="27">
        <v>181.09465329513691</v>
      </c>
      <c r="D34" s="27">
        <v>228.21190385376062</v>
      </c>
      <c r="E34" s="27">
        <v>243.79847153999825</v>
      </c>
      <c r="F34" s="27">
        <v>266.92702676244386</v>
      </c>
      <c r="G34" s="27">
        <v>326.40767028903673</v>
      </c>
      <c r="H34" s="27">
        <v>353.76319750413728</v>
      </c>
      <c r="I34" s="27">
        <v>433.47926524013724</v>
      </c>
      <c r="J34" s="27">
        <v>402.36458739898831</v>
      </c>
      <c r="K34" s="27">
        <v>375.58992938399012</v>
      </c>
      <c r="L34" s="27">
        <v>356.71983204393854</v>
      </c>
      <c r="M34" s="27">
        <v>343.19269261678573</v>
      </c>
      <c r="N34" s="27">
        <v>240.48916595012901</v>
      </c>
      <c r="O34" s="27">
        <v>251.28417758882904</v>
      </c>
      <c r="P34" s="27">
        <v>239.38463465967877</v>
      </c>
      <c r="Q34" s="27">
        <v>284.77334696163092</v>
      </c>
      <c r="R34" s="27">
        <v>178.42742906276874</v>
      </c>
      <c r="S34" s="27">
        <v>286.69940939076491</v>
      </c>
      <c r="T34" s="27">
        <v>197.19024222295943</v>
      </c>
      <c r="U34" s="27">
        <v>210.28454248649248</v>
      </c>
      <c r="V34" s="27">
        <v>184.36036711867726</v>
      </c>
      <c r="W34" s="27">
        <v>184.6137820652223</v>
      </c>
      <c r="X34" s="27">
        <v>176.23191422482103</v>
      </c>
      <c r="Y34" s="27">
        <v>176.60329364511003</v>
      </c>
      <c r="Z34" s="27">
        <v>75.637747205503018</v>
      </c>
      <c r="AA34" s="27">
        <v>15.515391229578654</v>
      </c>
      <c r="AB34" s="27">
        <v>21.333705932932077</v>
      </c>
      <c r="AC34" s="27">
        <v>25.212553740326769</v>
      </c>
      <c r="AD34" s="27">
        <v>29.091401547721432</v>
      </c>
      <c r="AE34" s="27">
        <v>34.560619088564067</v>
      </c>
      <c r="AF34" s="27">
        <v>21.552880481513341</v>
      </c>
      <c r="AG34" s="27">
        <v>20.54729148753222</v>
      </c>
    </row>
    <row r="35" spans="1:33" x14ac:dyDescent="0.25">
      <c r="A35" s="26" t="s">
        <v>15</v>
      </c>
      <c r="B35" s="27">
        <v>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27">
        <v>0</v>
      </c>
      <c r="AG35" s="27">
        <v>0</v>
      </c>
    </row>
    <row r="36" spans="1:33" x14ac:dyDescent="0.25">
      <c r="A36" s="26" t="s">
        <v>16</v>
      </c>
      <c r="B36" s="27">
        <v>0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18.094721556440408</v>
      </c>
      <c r="AB36" s="27">
        <v>24.71028001255268</v>
      </c>
      <c r="AC36" s="27">
        <v>22.596755543007987</v>
      </c>
      <c r="AD36" s="27">
        <v>26.548876228508938</v>
      </c>
      <c r="AE36" s="27">
        <v>28.335855424765054</v>
      </c>
      <c r="AF36" s="27">
        <v>37.166379354047699</v>
      </c>
      <c r="AG36" s="27">
        <v>37.852993733220927</v>
      </c>
    </row>
    <row r="37" spans="1:33" x14ac:dyDescent="0.25">
      <c r="A37" s="28" t="s">
        <v>17</v>
      </c>
      <c r="B37" s="29">
        <v>0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</row>
    <row r="38" spans="1:33" x14ac:dyDescent="0.25">
      <c r="A38" s="14" t="s">
        <v>23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spans="1:33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 spans="1:33" x14ac:dyDescent="0.25">
      <c r="A40" s="8" t="s">
        <v>18</v>
      </c>
      <c r="B40" s="21">
        <f t="shared" ref="B40:AG41" si="8">IF(B25=0,0,B25/(B3/1000))</f>
        <v>2.9646215082726344</v>
      </c>
      <c r="C40" s="21">
        <f t="shared" si="8"/>
        <v>2.9646215082726344</v>
      </c>
      <c r="D40" s="21">
        <f t="shared" si="8"/>
        <v>2.9646215082726348</v>
      </c>
      <c r="E40" s="21">
        <f t="shared" si="8"/>
        <v>2.9646215082726348</v>
      </c>
      <c r="F40" s="21">
        <f t="shared" si="8"/>
        <v>2.9646215082726357</v>
      </c>
      <c r="G40" s="21">
        <f t="shared" si="8"/>
        <v>2.9646215082726353</v>
      </c>
      <c r="H40" s="21">
        <f t="shared" si="8"/>
        <v>2.9368149722904824</v>
      </c>
      <c r="I40" s="21">
        <f t="shared" si="8"/>
        <v>2.9403655721702044</v>
      </c>
      <c r="J40" s="21">
        <f t="shared" si="8"/>
        <v>2.9763908101227337</v>
      </c>
      <c r="K40" s="21">
        <f t="shared" si="8"/>
        <v>2.8600724341933712</v>
      </c>
      <c r="L40" s="21">
        <f t="shared" si="8"/>
        <v>2.8675402814637514</v>
      </c>
      <c r="M40" s="21">
        <f t="shared" si="8"/>
        <v>2.8924482650626402</v>
      </c>
      <c r="N40" s="21">
        <f t="shared" si="8"/>
        <v>2.8628434892926258</v>
      </c>
      <c r="O40" s="21">
        <f t="shared" si="8"/>
        <v>2.7101900124356586</v>
      </c>
      <c r="P40" s="21">
        <f t="shared" si="8"/>
        <v>2.2273768353319774</v>
      </c>
      <c r="Q40" s="21">
        <f t="shared" si="8"/>
        <v>3.4609391976989925</v>
      </c>
      <c r="R40" s="21">
        <f t="shared" si="8"/>
        <v>2.6765076462196129</v>
      </c>
      <c r="S40" s="21">
        <f t="shared" si="8"/>
        <v>3.7554307676165108</v>
      </c>
      <c r="T40" s="21">
        <f t="shared" si="8"/>
        <v>3.2401916000797768</v>
      </c>
      <c r="U40" s="21">
        <f t="shared" si="8"/>
        <v>3.0620122424661598</v>
      </c>
      <c r="V40" s="21">
        <f t="shared" si="8"/>
        <v>2.5657507683503082</v>
      </c>
      <c r="W40" s="21">
        <f t="shared" si="8"/>
        <v>2.4434635101665898</v>
      </c>
      <c r="X40" s="21">
        <f t="shared" si="8"/>
        <v>2.3289635219545706</v>
      </c>
      <c r="Y40" s="21">
        <f t="shared" si="8"/>
        <v>2.4293489723852644</v>
      </c>
      <c r="Z40" s="21">
        <f t="shared" si="8"/>
        <v>2.0475279062610792</v>
      </c>
      <c r="AA40" s="21">
        <f t="shared" si="8"/>
        <v>1.5840275467420268</v>
      </c>
      <c r="AB40" s="21">
        <f t="shared" si="8"/>
        <v>1.7230085737543224</v>
      </c>
      <c r="AC40" s="21">
        <f t="shared" si="8"/>
        <v>1.7623930195157702</v>
      </c>
      <c r="AD40" s="21">
        <f t="shared" si="8"/>
        <v>1.7859561185968544</v>
      </c>
      <c r="AE40" s="21">
        <f t="shared" si="8"/>
        <v>1.4980929520703961</v>
      </c>
      <c r="AF40" s="21">
        <f t="shared" si="8"/>
        <v>0.94783353369253631</v>
      </c>
      <c r="AG40" s="21">
        <f t="shared" si="8"/>
        <v>0.87805249313329392</v>
      </c>
    </row>
    <row r="41" spans="1:33" x14ac:dyDescent="0.25">
      <c r="A41" s="10" t="s">
        <v>29</v>
      </c>
      <c r="B41" s="22">
        <f t="shared" si="8"/>
        <v>5.0390526979744994</v>
      </c>
      <c r="C41" s="22">
        <f t="shared" si="8"/>
        <v>5.0390527042934083</v>
      </c>
      <c r="D41" s="22">
        <f t="shared" si="8"/>
        <v>5.0390527303086809</v>
      </c>
      <c r="E41" s="22">
        <f t="shared" si="8"/>
        <v>5.0390527534638689</v>
      </c>
      <c r="F41" s="22">
        <f t="shared" si="8"/>
        <v>5.0390527698998282</v>
      </c>
      <c r="G41" s="22">
        <f t="shared" si="8"/>
        <v>5.0390527841023083</v>
      </c>
      <c r="H41" s="22">
        <f t="shared" si="8"/>
        <v>4.9252937668777044</v>
      </c>
      <c r="I41" s="22">
        <f t="shared" si="8"/>
        <v>4.9396504991703498</v>
      </c>
      <c r="J41" s="22">
        <f t="shared" si="8"/>
        <v>5.0881325196481306</v>
      </c>
      <c r="K41" s="22">
        <f t="shared" si="8"/>
        <v>4.6265003605651094</v>
      </c>
      <c r="L41" s="22">
        <f t="shared" si="8"/>
        <v>4.6546421478738109</v>
      </c>
      <c r="M41" s="22">
        <f t="shared" si="8"/>
        <v>4.7511808452446527</v>
      </c>
      <c r="N41" s="22">
        <f t="shared" si="8"/>
        <v>4.6376696096045222</v>
      </c>
      <c r="O41" s="22">
        <f t="shared" si="8"/>
        <v>4.2371634491714145</v>
      </c>
      <c r="P41" s="22">
        <f t="shared" si="8"/>
        <v>3.7011538403132493</v>
      </c>
      <c r="Q41" s="22">
        <f t="shared" si="8"/>
        <v>5.312962617600018</v>
      </c>
      <c r="R41" s="22">
        <f t="shared" si="8"/>
        <v>4.0443367080727519</v>
      </c>
      <c r="S41" s="22">
        <f t="shared" si="8"/>
        <v>5.2515845185032557</v>
      </c>
      <c r="T41" s="22">
        <f t="shared" si="8"/>
        <v>4.1890851942723408</v>
      </c>
      <c r="U41" s="22">
        <f t="shared" si="8"/>
        <v>4.3751338099971697</v>
      </c>
      <c r="V41" s="22">
        <f t="shared" si="8"/>
        <v>3.5949491811262102</v>
      </c>
      <c r="W41" s="22">
        <f t="shared" si="8"/>
        <v>3.5590888744710947</v>
      </c>
      <c r="X41" s="22">
        <f t="shared" si="8"/>
        <v>3.5449459640139076</v>
      </c>
      <c r="Y41" s="22">
        <f t="shared" si="8"/>
        <v>3.5214880628421494</v>
      </c>
      <c r="Z41" s="22">
        <f t="shared" si="8"/>
        <v>2.9200143511093026</v>
      </c>
      <c r="AA41" s="22">
        <f t="shared" si="8"/>
        <v>2.3740017485731135</v>
      </c>
      <c r="AB41" s="22">
        <f t="shared" si="8"/>
        <v>2.4251929709080855</v>
      </c>
      <c r="AC41" s="22">
        <f t="shared" si="8"/>
        <v>2.5455627535735279</v>
      </c>
      <c r="AD41" s="22">
        <f t="shared" si="8"/>
        <v>2.7150574695778804</v>
      </c>
      <c r="AE41" s="22">
        <f t="shared" si="8"/>
        <v>2.3230020083295875</v>
      </c>
      <c r="AF41" s="22">
        <f t="shared" si="8"/>
        <v>1.6698053031715998</v>
      </c>
      <c r="AG41" s="22">
        <f t="shared" si="8"/>
        <v>1.6209746897152366</v>
      </c>
    </row>
    <row r="42" spans="1:33" x14ac:dyDescent="0.25">
      <c r="A42" s="12" t="s">
        <v>30</v>
      </c>
      <c r="B42" s="23">
        <f t="shared" ref="B42:AG42" si="9">IF(B32=0,0,B32/(B5/1000))</f>
        <v>2.2362565001399592</v>
      </c>
      <c r="C42" s="23">
        <f t="shared" si="9"/>
        <v>2.2362564979212922</v>
      </c>
      <c r="D42" s="23">
        <f t="shared" si="9"/>
        <v>2.2362564887869261</v>
      </c>
      <c r="E42" s="23">
        <f t="shared" si="9"/>
        <v>2.2362564806567811</v>
      </c>
      <c r="F42" s="23">
        <f t="shared" si="9"/>
        <v>2.23625647488586</v>
      </c>
      <c r="G42" s="23">
        <f t="shared" si="9"/>
        <v>2.2362564698991485</v>
      </c>
      <c r="H42" s="23">
        <f t="shared" si="9"/>
        <v>2.2108156559497143</v>
      </c>
      <c r="I42" s="23">
        <f t="shared" si="9"/>
        <v>2.2098011099108326</v>
      </c>
      <c r="J42" s="23">
        <f t="shared" si="9"/>
        <v>2.2378054783343888</v>
      </c>
      <c r="K42" s="23">
        <f t="shared" si="9"/>
        <v>2.1673679470343838</v>
      </c>
      <c r="L42" s="23">
        <f t="shared" si="9"/>
        <v>2.1802115824389188</v>
      </c>
      <c r="M42" s="23">
        <f t="shared" si="9"/>
        <v>2.2154251074164524</v>
      </c>
      <c r="N42" s="23">
        <f t="shared" si="9"/>
        <v>2.2203676446816543</v>
      </c>
      <c r="O42" s="23">
        <f t="shared" si="9"/>
        <v>2.103514107234171</v>
      </c>
      <c r="P42" s="23">
        <f t="shared" si="9"/>
        <v>1.7139807678867143</v>
      </c>
      <c r="Q42" s="23">
        <f t="shared" si="9"/>
        <v>2.709562309355857</v>
      </c>
      <c r="R42" s="23">
        <f t="shared" si="9"/>
        <v>2.0931848415257135</v>
      </c>
      <c r="S42" s="23">
        <f t="shared" si="9"/>
        <v>3.0028090684367399</v>
      </c>
      <c r="T42" s="23">
        <f t="shared" si="9"/>
        <v>2.6560750317826303</v>
      </c>
      <c r="U42" s="23">
        <f t="shared" si="9"/>
        <v>2.3987585140153271</v>
      </c>
      <c r="V42" s="23">
        <f t="shared" si="9"/>
        <v>2.0107978938788338</v>
      </c>
      <c r="W42" s="23">
        <f t="shared" si="9"/>
        <v>1.9015147149291114</v>
      </c>
      <c r="X42" s="23">
        <f t="shared" si="9"/>
        <v>1.7907797329399286</v>
      </c>
      <c r="Y42" s="23">
        <f t="shared" si="9"/>
        <v>1.8991103904810922</v>
      </c>
      <c r="Z42" s="23">
        <f t="shared" si="9"/>
        <v>1.596852679589438</v>
      </c>
      <c r="AA42" s="23">
        <f t="shared" si="9"/>
        <v>1.2182427585710969</v>
      </c>
      <c r="AB42" s="23">
        <f t="shared" si="9"/>
        <v>1.3658448834874559</v>
      </c>
      <c r="AC42" s="23">
        <f t="shared" si="9"/>
        <v>1.3770673399814042</v>
      </c>
      <c r="AD42" s="23">
        <f t="shared" si="9"/>
        <v>1.3714981095537138</v>
      </c>
      <c r="AE42" s="23">
        <f t="shared" si="9"/>
        <v>1.1489701103705272</v>
      </c>
      <c r="AF42" s="23">
        <f t="shared" si="9"/>
        <v>0.76400978290290678</v>
      </c>
      <c r="AG42" s="23">
        <f t="shared" si="9"/>
        <v>0.70722422087646186</v>
      </c>
    </row>
    <row r="43" spans="1:33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 spans="1:33" x14ac:dyDescent="0.25">
      <c r="A44" s="8" t="s">
        <v>5</v>
      </c>
      <c r="B44" s="30">
        <f t="shared" ref="B44:AG45" si="10">IF(B25=0,0,B25/B$25)</f>
        <v>1</v>
      </c>
      <c r="C44" s="30">
        <f t="shared" si="10"/>
        <v>1</v>
      </c>
      <c r="D44" s="30">
        <f t="shared" si="10"/>
        <v>1</v>
      </c>
      <c r="E44" s="30">
        <f t="shared" si="10"/>
        <v>1</v>
      </c>
      <c r="F44" s="30">
        <f t="shared" si="10"/>
        <v>1</v>
      </c>
      <c r="G44" s="30">
        <f t="shared" si="10"/>
        <v>1</v>
      </c>
      <c r="H44" s="30">
        <f t="shared" si="10"/>
        <v>1</v>
      </c>
      <c r="I44" s="30">
        <f t="shared" si="10"/>
        <v>1</v>
      </c>
      <c r="J44" s="30">
        <f t="shared" si="10"/>
        <v>1</v>
      </c>
      <c r="K44" s="30">
        <f t="shared" si="10"/>
        <v>1</v>
      </c>
      <c r="L44" s="30">
        <f t="shared" si="10"/>
        <v>1</v>
      </c>
      <c r="M44" s="30">
        <f t="shared" si="10"/>
        <v>1</v>
      </c>
      <c r="N44" s="30">
        <f t="shared" si="10"/>
        <v>1</v>
      </c>
      <c r="O44" s="30">
        <f t="shared" si="10"/>
        <v>1</v>
      </c>
      <c r="P44" s="30">
        <f t="shared" si="10"/>
        <v>1</v>
      </c>
      <c r="Q44" s="30">
        <f t="shared" si="10"/>
        <v>1</v>
      </c>
      <c r="R44" s="30">
        <f t="shared" si="10"/>
        <v>1</v>
      </c>
      <c r="S44" s="30">
        <f t="shared" si="10"/>
        <v>1</v>
      </c>
      <c r="T44" s="30">
        <f t="shared" si="10"/>
        <v>1</v>
      </c>
      <c r="U44" s="30">
        <f t="shared" si="10"/>
        <v>1</v>
      </c>
      <c r="V44" s="30">
        <f t="shared" si="10"/>
        <v>1</v>
      </c>
      <c r="W44" s="30">
        <f t="shared" si="10"/>
        <v>1</v>
      </c>
      <c r="X44" s="30">
        <f t="shared" si="10"/>
        <v>1</v>
      </c>
      <c r="Y44" s="30">
        <f t="shared" si="10"/>
        <v>1</v>
      </c>
      <c r="Z44" s="30">
        <f t="shared" si="10"/>
        <v>1</v>
      </c>
      <c r="AA44" s="30">
        <f t="shared" si="10"/>
        <v>1</v>
      </c>
      <c r="AB44" s="30">
        <f t="shared" si="10"/>
        <v>1</v>
      </c>
      <c r="AC44" s="30">
        <f t="shared" si="10"/>
        <v>1</v>
      </c>
      <c r="AD44" s="30">
        <f t="shared" si="10"/>
        <v>1</v>
      </c>
      <c r="AE44" s="30">
        <f t="shared" si="10"/>
        <v>1</v>
      </c>
      <c r="AF44" s="30">
        <f t="shared" si="10"/>
        <v>1</v>
      </c>
      <c r="AG44" s="30">
        <f t="shared" si="10"/>
        <v>1</v>
      </c>
    </row>
    <row r="45" spans="1:33" x14ac:dyDescent="0.25">
      <c r="A45" s="10" t="s">
        <v>29</v>
      </c>
      <c r="B45" s="31">
        <f t="shared" si="10"/>
        <v>0.44170996678496716</v>
      </c>
      <c r="C45" s="31">
        <f t="shared" si="10"/>
        <v>0.44170996733886581</v>
      </c>
      <c r="D45" s="31">
        <f t="shared" si="10"/>
        <v>0.44170996961929543</v>
      </c>
      <c r="E45" s="31">
        <f t="shared" si="10"/>
        <v>0.44170997164901765</v>
      </c>
      <c r="F45" s="31">
        <f t="shared" si="10"/>
        <v>0.44170997308975024</v>
      </c>
      <c r="G45" s="31">
        <f t="shared" si="10"/>
        <v>0.44170997433470183</v>
      </c>
      <c r="H45" s="31">
        <f t="shared" si="10"/>
        <v>0.44854438156831256</v>
      </c>
      <c r="I45" s="31">
        <f t="shared" si="10"/>
        <v>0.44958803876750519</v>
      </c>
      <c r="J45" s="31">
        <f t="shared" si="10"/>
        <v>0.44297013214540221</v>
      </c>
      <c r="K45" s="31">
        <f t="shared" si="10"/>
        <v>0.45566078582962705</v>
      </c>
      <c r="L45" s="31">
        <f t="shared" si="10"/>
        <v>0.45088519652439962</v>
      </c>
      <c r="M45" s="31">
        <f t="shared" si="10"/>
        <v>0.43856308050628778</v>
      </c>
      <c r="N45" s="31">
        <f t="shared" si="10"/>
        <v>0.43055446660040592</v>
      </c>
      <c r="O45" s="31">
        <f t="shared" si="10"/>
        <v>0.44453829298219277</v>
      </c>
      <c r="P45" s="31">
        <f t="shared" si="10"/>
        <v>0.42929940108860276</v>
      </c>
      <c r="Q45" s="31">
        <f t="shared" si="10"/>
        <v>0.4430570699637143</v>
      </c>
      <c r="R45" s="31">
        <f t="shared" si="10"/>
        <v>0.45174847838963889</v>
      </c>
      <c r="S45" s="31">
        <f t="shared" si="10"/>
        <v>0.46801658506235921</v>
      </c>
      <c r="T45" s="31">
        <f t="shared" si="10"/>
        <v>0.49260973729270585</v>
      </c>
      <c r="U45" s="31">
        <f t="shared" si="10"/>
        <v>0.4795067230306263</v>
      </c>
      <c r="V45" s="31">
        <f t="shared" si="10"/>
        <v>0.49083750349176491</v>
      </c>
      <c r="W45" s="31">
        <f t="shared" si="10"/>
        <v>0.47623165839610959</v>
      </c>
      <c r="X45" s="31">
        <f t="shared" si="10"/>
        <v>0.46698915925958312</v>
      </c>
      <c r="Y45" s="31">
        <f t="shared" si="10"/>
        <v>0.4737570436378632</v>
      </c>
      <c r="Z45" s="31">
        <f t="shared" si="10"/>
        <v>0.48574230586660344</v>
      </c>
      <c r="AA45" s="31">
        <f t="shared" si="10"/>
        <v>0.47432570947899599</v>
      </c>
      <c r="AB45" s="31">
        <f t="shared" si="10"/>
        <v>0.47455600901398959</v>
      </c>
      <c r="AC45" s="31">
        <f t="shared" si="10"/>
        <v>0.47630153888042043</v>
      </c>
      <c r="AD45" s="31">
        <f t="shared" si="10"/>
        <v>0.46895580952112825</v>
      </c>
      <c r="AE45" s="31">
        <f t="shared" si="10"/>
        <v>0.46111493804910347</v>
      </c>
      <c r="AF45" s="31">
        <f t="shared" si="10"/>
        <v>0.35752401693335889</v>
      </c>
      <c r="AG45" s="31">
        <f t="shared" si="10"/>
        <v>0.34513411461987914</v>
      </c>
    </row>
    <row r="46" spans="1:33" x14ac:dyDescent="0.25">
      <c r="A46" s="12" t="s">
        <v>30</v>
      </c>
      <c r="B46" s="32">
        <f t="shared" ref="B46:AG46" si="11">IF(B32=0,0,B32/B$25)</f>
        <v>0.5582900332150329</v>
      </c>
      <c r="C46" s="32">
        <f t="shared" si="11"/>
        <v>0.55829003266113419</v>
      </c>
      <c r="D46" s="32">
        <f t="shared" si="11"/>
        <v>0.55829003038070446</v>
      </c>
      <c r="E46" s="32">
        <f t="shared" si="11"/>
        <v>0.5582900283509824</v>
      </c>
      <c r="F46" s="32">
        <f t="shared" si="11"/>
        <v>0.55829002691024976</v>
      </c>
      <c r="G46" s="32">
        <f t="shared" si="11"/>
        <v>0.55829002566529817</v>
      </c>
      <c r="H46" s="32">
        <f t="shared" si="11"/>
        <v>0.55145561843168744</v>
      </c>
      <c r="I46" s="32">
        <f t="shared" si="11"/>
        <v>0.55041196123249481</v>
      </c>
      <c r="J46" s="32">
        <f t="shared" si="11"/>
        <v>0.55702986785459774</v>
      </c>
      <c r="K46" s="32">
        <f t="shared" si="11"/>
        <v>0.54433921417037301</v>
      </c>
      <c r="L46" s="32">
        <f t="shared" si="11"/>
        <v>0.54911480347560038</v>
      </c>
      <c r="M46" s="32">
        <f t="shared" si="11"/>
        <v>0.56143691949371222</v>
      </c>
      <c r="N46" s="32">
        <f t="shared" si="11"/>
        <v>0.56944553339959403</v>
      </c>
      <c r="O46" s="32">
        <f t="shared" si="11"/>
        <v>0.55546170701780728</v>
      </c>
      <c r="P46" s="32">
        <f t="shared" si="11"/>
        <v>0.57070059891139713</v>
      </c>
      <c r="Q46" s="32">
        <f t="shared" si="11"/>
        <v>0.5569429300362857</v>
      </c>
      <c r="R46" s="32">
        <f t="shared" si="11"/>
        <v>0.54825152161036117</v>
      </c>
      <c r="S46" s="32">
        <f t="shared" si="11"/>
        <v>0.53198341493764079</v>
      </c>
      <c r="T46" s="32">
        <f t="shared" si="11"/>
        <v>0.50739026270729415</v>
      </c>
      <c r="U46" s="32">
        <f t="shared" si="11"/>
        <v>0.52049327696937375</v>
      </c>
      <c r="V46" s="32">
        <f t="shared" si="11"/>
        <v>0.50916249650823509</v>
      </c>
      <c r="W46" s="32">
        <f t="shared" si="11"/>
        <v>0.52376834160389041</v>
      </c>
      <c r="X46" s="32">
        <f t="shared" si="11"/>
        <v>0.53301084074041694</v>
      </c>
      <c r="Y46" s="32">
        <f t="shared" si="11"/>
        <v>0.5262429563621368</v>
      </c>
      <c r="Z46" s="32">
        <f t="shared" si="11"/>
        <v>0.51425769413339661</v>
      </c>
      <c r="AA46" s="32">
        <f t="shared" si="11"/>
        <v>0.52567429052100401</v>
      </c>
      <c r="AB46" s="32">
        <f t="shared" si="11"/>
        <v>0.52544399098601047</v>
      </c>
      <c r="AC46" s="32">
        <f t="shared" si="11"/>
        <v>0.52369846111957952</v>
      </c>
      <c r="AD46" s="32">
        <f t="shared" si="11"/>
        <v>0.53104419047887175</v>
      </c>
      <c r="AE46" s="32">
        <f t="shared" si="11"/>
        <v>0.53888506195089647</v>
      </c>
      <c r="AF46" s="32">
        <f t="shared" si="11"/>
        <v>0.642475983066641</v>
      </c>
      <c r="AG46" s="32">
        <f t="shared" si="11"/>
        <v>0.65486588538012092</v>
      </c>
    </row>
    <row r="47" spans="1:33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 spans="1:33" x14ac:dyDescent="0.25">
      <c r="A48" s="8" t="s">
        <v>4</v>
      </c>
      <c r="B48" s="21">
        <f t="shared" ref="B48:AG49" si="12">IF(B25=0,0,100*B25/B12)</f>
        <v>2654.6030430538749</v>
      </c>
      <c r="C48" s="21">
        <f t="shared" si="12"/>
        <v>2654.6029534574036</v>
      </c>
      <c r="D48" s="21">
        <f t="shared" si="12"/>
        <v>2654.6030767869215</v>
      </c>
      <c r="E48" s="21">
        <f t="shared" si="12"/>
        <v>2654.6032173356302</v>
      </c>
      <c r="F48" s="21">
        <f t="shared" si="12"/>
        <v>2654.6032038133681</v>
      </c>
      <c r="G48" s="21">
        <f t="shared" si="12"/>
        <v>2654.6031961769813</v>
      </c>
      <c r="H48" s="21">
        <f t="shared" si="12"/>
        <v>2603.5062736325394</v>
      </c>
      <c r="I48" s="21">
        <f t="shared" si="12"/>
        <v>2609.9740432821227</v>
      </c>
      <c r="J48" s="21">
        <f t="shared" si="12"/>
        <v>2676.5414927952879</v>
      </c>
      <c r="K48" s="21">
        <f t="shared" si="12"/>
        <v>2467.626001550037</v>
      </c>
      <c r="L48" s="21">
        <f t="shared" si="12"/>
        <v>2480.5283921262744</v>
      </c>
      <c r="M48" s="21">
        <f t="shared" si="12"/>
        <v>2563.5895076424326</v>
      </c>
      <c r="N48" s="21">
        <f t="shared" si="12"/>
        <v>2548.4795116495243</v>
      </c>
      <c r="O48" s="21">
        <f t="shared" si="12"/>
        <v>2465.2744148819684</v>
      </c>
      <c r="P48" s="21">
        <f t="shared" si="12"/>
        <v>1998.7031486428186</v>
      </c>
      <c r="Q48" s="21">
        <f t="shared" si="12"/>
        <v>2908.064506662563</v>
      </c>
      <c r="R48" s="21">
        <f t="shared" si="12"/>
        <v>2203.9561217734881</v>
      </c>
      <c r="S48" s="21">
        <f t="shared" si="12"/>
        <v>2905.9981763898222</v>
      </c>
      <c r="T48" s="21">
        <f t="shared" si="12"/>
        <v>2411.3507168709343</v>
      </c>
      <c r="U48" s="21">
        <f t="shared" si="12"/>
        <v>2536.7733288277927</v>
      </c>
      <c r="V48" s="21">
        <f t="shared" si="12"/>
        <v>2269.8397292326558</v>
      </c>
      <c r="W48" s="21">
        <f t="shared" si="12"/>
        <v>2184.9207928006153</v>
      </c>
      <c r="X48" s="21">
        <f t="shared" si="12"/>
        <v>2165.0174535374226</v>
      </c>
      <c r="Y48" s="21">
        <f t="shared" si="12"/>
        <v>2216.351039201656</v>
      </c>
      <c r="Z48" s="21">
        <f t="shared" si="12"/>
        <v>1886.8540307016797</v>
      </c>
      <c r="AA48" s="21">
        <f t="shared" si="12"/>
        <v>1598.1911318653631</v>
      </c>
      <c r="AB48" s="21">
        <f t="shared" si="12"/>
        <v>1669.4119670717764</v>
      </c>
      <c r="AC48" s="21">
        <f t="shared" si="12"/>
        <v>2085.1851075596546</v>
      </c>
      <c r="AD48" s="21">
        <f t="shared" si="12"/>
        <v>2136.8654684553176</v>
      </c>
      <c r="AE48" s="21">
        <f t="shared" si="12"/>
        <v>1771.5182202389781</v>
      </c>
      <c r="AF48" s="21">
        <f t="shared" si="12"/>
        <v>1447.3886149019659</v>
      </c>
      <c r="AG48" s="21">
        <f t="shared" si="12"/>
        <v>1336.3813569919971</v>
      </c>
    </row>
    <row r="49" spans="1:33" x14ac:dyDescent="0.25">
      <c r="A49" s="10" t="s">
        <v>29</v>
      </c>
      <c r="B49" s="22">
        <f t="shared" si="12"/>
        <v>2176.7724299154802</v>
      </c>
      <c r="C49" s="22">
        <f t="shared" si="12"/>
        <v>2176.7723516804476</v>
      </c>
      <c r="D49" s="22">
        <f t="shared" si="12"/>
        <v>2176.7723945787288</v>
      </c>
      <c r="E49" s="22">
        <f t="shared" si="12"/>
        <v>2176.7724583824502</v>
      </c>
      <c r="F49" s="22">
        <f t="shared" si="12"/>
        <v>2176.7724205417167</v>
      </c>
      <c r="G49" s="22">
        <f t="shared" si="12"/>
        <v>2176.7723616821077</v>
      </c>
      <c r="H49" s="22">
        <f t="shared" si="12"/>
        <v>2127.6307532409842</v>
      </c>
      <c r="I49" s="22">
        <f t="shared" si="12"/>
        <v>2133.8326134791018</v>
      </c>
      <c r="J49" s="22">
        <f t="shared" si="12"/>
        <v>2197.9740521910462</v>
      </c>
      <c r="K49" s="22">
        <f t="shared" si="12"/>
        <v>1998.5578784733596</v>
      </c>
      <c r="L49" s="22">
        <f t="shared" si="12"/>
        <v>2010.7145854030141</v>
      </c>
      <c r="M49" s="22">
        <f t="shared" si="12"/>
        <v>2079.5671421519551</v>
      </c>
      <c r="N49" s="22">
        <f t="shared" si="12"/>
        <v>2061.9702952713969</v>
      </c>
      <c r="O49" s="22">
        <f t="shared" si="12"/>
        <v>1909.4216680598645</v>
      </c>
      <c r="P49" s="22">
        <f t="shared" si="12"/>
        <v>1551.5140826965273</v>
      </c>
      <c r="Q49" s="22">
        <f t="shared" si="12"/>
        <v>2215.3739758375655</v>
      </c>
      <c r="R49" s="22">
        <f t="shared" si="12"/>
        <v>1673.3889562030561</v>
      </c>
      <c r="S49" s="22">
        <f t="shared" si="12"/>
        <v>2215.7815342856079</v>
      </c>
      <c r="T49" s="22">
        <f t="shared" si="12"/>
        <v>1801.3498975137095</v>
      </c>
      <c r="U49" s="22">
        <f t="shared" si="12"/>
        <v>1924.9803987954251</v>
      </c>
      <c r="V49" s="22">
        <f t="shared" si="12"/>
        <v>1743.7220597398914</v>
      </c>
      <c r="W49" s="22">
        <f t="shared" si="12"/>
        <v>1688.7673728209945</v>
      </c>
      <c r="X49" s="22">
        <f t="shared" si="12"/>
        <v>1678.8599469595235</v>
      </c>
      <c r="Y49" s="22">
        <f t="shared" si="12"/>
        <v>1694.1258351018901</v>
      </c>
      <c r="Z49" s="22">
        <f t="shared" si="12"/>
        <v>1436.9612618522956</v>
      </c>
      <c r="AA49" s="22">
        <f t="shared" si="12"/>
        <v>1206.3975930140737</v>
      </c>
      <c r="AB49" s="22">
        <f t="shared" si="12"/>
        <v>1247.1338682949051</v>
      </c>
      <c r="AC49" s="22">
        <f t="shared" si="12"/>
        <v>1524.3568551399107</v>
      </c>
      <c r="AD49" s="22">
        <f t="shared" si="12"/>
        <v>1577.5606824973952</v>
      </c>
      <c r="AE49" s="22">
        <f t="shared" si="12"/>
        <v>1310.4120341573575</v>
      </c>
      <c r="AF49" s="22">
        <f t="shared" si="12"/>
        <v>1023.9642925581402</v>
      </c>
      <c r="AG49" s="22">
        <f t="shared" si="12"/>
        <v>935.33791467960202</v>
      </c>
    </row>
    <row r="50" spans="1:33" x14ac:dyDescent="0.25">
      <c r="A50" s="12" t="s">
        <v>30</v>
      </c>
      <c r="B50" s="23">
        <f t="shared" ref="B50:AG50" si="13">IF(B32=0,0,100*B32/B14)</f>
        <v>3212.5426127644282</v>
      </c>
      <c r="C50" s="23">
        <f t="shared" si="13"/>
        <v>3212.5425140663478</v>
      </c>
      <c r="D50" s="23">
        <f t="shared" si="13"/>
        <v>3212.5427699091229</v>
      </c>
      <c r="E50" s="23">
        <f t="shared" si="13"/>
        <v>3212.5430342102436</v>
      </c>
      <c r="F50" s="23">
        <f t="shared" si="13"/>
        <v>3212.5430678920034</v>
      </c>
      <c r="G50" s="23">
        <f t="shared" si="13"/>
        <v>3212.5431526986558</v>
      </c>
      <c r="H50" s="23">
        <f t="shared" si="13"/>
        <v>3182.4780248461152</v>
      </c>
      <c r="I50" s="23">
        <f t="shared" si="13"/>
        <v>3191.7100402633591</v>
      </c>
      <c r="J50" s="23">
        <f t="shared" si="13"/>
        <v>3237.0246325331823</v>
      </c>
      <c r="K50" s="23">
        <f t="shared" si="13"/>
        <v>3070.9731116759031</v>
      </c>
      <c r="L50" s="23">
        <f t="shared" si="13"/>
        <v>3069.4185324858854</v>
      </c>
      <c r="M50" s="23">
        <f t="shared" si="13"/>
        <v>3133.2540579070865</v>
      </c>
      <c r="N50" s="23">
        <f t="shared" si="13"/>
        <v>3101.833520345795</v>
      </c>
      <c r="O50" s="23">
        <f t="shared" si="13"/>
        <v>3214.0812810035168</v>
      </c>
      <c r="P50" s="23">
        <f t="shared" si="13"/>
        <v>2552.0160718240841</v>
      </c>
      <c r="Q50" s="23">
        <f t="shared" si="13"/>
        <v>3870.9030615598135</v>
      </c>
      <c r="R50" s="23">
        <f t="shared" si="13"/>
        <v>2983.3683186482403</v>
      </c>
      <c r="S50" s="23">
        <f t="shared" si="13"/>
        <v>4002.9995781995103</v>
      </c>
      <c r="T50" s="23">
        <f t="shared" si="13"/>
        <v>3592.4399896531813</v>
      </c>
      <c r="U50" s="23">
        <f t="shared" si="13"/>
        <v>3587.0206946962585</v>
      </c>
      <c r="V50" s="23">
        <f t="shared" si="13"/>
        <v>3200.8433721878309</v>
      </c>
      <c r="W50" s="23">
        <f t="shared" si="13"/>
        <v>2981.3273865190226</v>
      </c>
      <c r="X50" s="23">
        <f t="shared" si="13"/>
        <v>2901.030651547645</v>
      </c>
      <c r="Y50" s="23">
        <f t="shared" si="13"/>
        <v>3067.6642477396781</v>
      </c>
      <c r="Z50" s="23">
        <f t="shared" si="13"/>
        <v>2679.1465479101371</v>
      </c>
      <c r="AA50" s="23">
        <f t="shared" si="13"/>
        <v>2260.652472807607</v>
      </c>
      <c r="AB50" s="23">
        <f t="shared" si="13"/>
        <v>2404.8217977726222</v>
      </c>
      <c r="AC50" s="23">
        <f t="shared" si="13"/>
        <v>3133.7970148432169</v>
      </c>
      <c r="AD50" s="23">
        <f t="shared" si="13"/>
        <v>3110.8197384404216</v>
      </c>
      <c r="AE50" s="23">
        <f t="shared" si="13"/>
        <v>2534.7118021599117</v>
      </c>
      <c r="AF50" s="23">
        <f t="shared" si="13"/>
        <v>1879.9989869857955</v>
      </c>
      <c r="AG50" s="23">
        <f t="shared" si="13"/>
        <v>1726.5328210568355</v>
      </c>
    </row>
    <row r="51" spans="1:33" x14ac:dyDescent="0.25">
      <c r="A51" s="14" t="s">
        <v>24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 spans="1:33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 spans="1:33" x14ac:dyDescent="0.25">
      <c r="A53" s="8" t="s">
        <v>9</v>
      </c>
      <c r="B53" s="21">
        <v>4615.3119158212749</v>
      </c>
      <c r="C53" s="21">
        <v>4615.3117800101736</v>
      </c>
      <c r="D53" s="21">
        <v>4615.3119605351339</v>
      </c>
      <c r="E53" s="21">
        <v>4615.3121665745966</v>
      </c>
      <c r="F53" s="21">
        <v>4615.312142304505</v>
      </c>
      <c r="G53" s="21">
        <v>4615.312136690608</v>
      </c>
      <c r="H53" s="21">
        <v>4631.0221721968646</v>
      </c>
      <c r="I53" s="21">
        <v>4629.0336308621172</v>
      </c>
      <c r="J53" s="21">
        <v>4608.5672903412196</v>
      </c>
      <c r="K53" s="21">
        <v>4672.7990688104746</v>
      </c>
      <c r="L53" s="21">
        <v>4668.832288700366</v>
      </c>
      <c r="M53" s="21">
        <v>4717.8182378040874</v>
      </c>
      <c r="N53" s="21">
        <v>4793.5133294759507</v>
      </c>
      <c r="O53" s="21">
        <v>5065.0769252182308</v>
      </c>
      <c r="P53" s="21">
        <v>4752.4587989117017</v>
      </c>
      <c r="Q53" s="21">
        <v>4820.817833288027</v>
      </c>
      <c r="R53" s="21">
        <v>4805.2190308634335</v>
      </c>
      <c r="S53" s="21">
        <v>4865.0743290307628</v>
      </c>
      <c r="T53" s="21">
        <v>5046.4891461069574</v>
      </c>
      <c r="U53" s="21">
        <v>5065.7653117862183</v>
      </c>
      <c r="V53" s="21">
        <v>5436.3167160653493</v>
      </c>
      <c r="W53" s="21">
        <v>5303.1291501455689</v>
      </c>
      <c r="X53" s="21">
        <v>5277.2910119422904</v>
      </c>
      <c r="Y53" s="21">
        <v>5425.6203221203741</v>
      </c>
      <c r="Z53" s="21">
        <v>5551.5505100602295</v>
      </c>
      <c r="AA53" s="21">
        <v>5755.9399783971348</v>
      </c>
      <c r="AB53" s="21">
        <v>5875.0584861657098</v>
      </c>
      <c r="AC53" s="21">
        <v>6833.3768079897836</v>
      </c>
      <c r="AD53" s="21">
        <v>6595.3384335981664</v>
      </c>
      <c r="AE53" s="21">
        <v>6383.8429699259586</v>
      </c>
      <c r="AF53" s="21">
        <v>5987.2081061511471</v>
      </c>
      <c r="AG53" s="21">
        <v>5959.423737422394</v>
      </c>
    </row>
    <row r="54" spans="1:33" x14ac:dyDescent="0.25">
      <c r="A54" s="10" t="s">
        <v>29</v>
      </c>
      <c r="B54" s="22">
        <v>5431.4802408083933</v>
      </c>
      <c r="C54" s="22">
        <v>5431.480069088454</v>
      </c>
      <c r="D54" s="22">
        <v>5431.4801362373164</v>
      </c>
      <c r="E54" s="22">
        <v>5431.4802503443707</v>
      </c>
      <c r="F54" s="22">
        <v>5431.4801550295915</v>
      </c>
      <c r="G54" s="22">
        <v>5431.4800171810193</v>
      </c>
      <c r="H54" s="22">
        <v>5431.4801574573203</v>
      </c>
      <c r="I54" s="22">
        <v>5431.4802270535556</v>
      </c>
      <c r="J54" s="22">
        <v>5431.4804447426832</v>
      </c>
      <c r="K54" s="22">
        <v>5431.4802580941896</v>
      </c>
      <c r="L54" s="22">
        <v>5431.4802671531352</v>
      </c>
      <c r="M54" s="22">
        <v>5492.4912377820729</v>
      </c>
      <c r="N54" s="22">
        <v>5566.2012422010075</v>
      </c>
      <c r="O54" s="22">
        <v>5630.2325088627949</v>
      </c>
      <c r="P54" s="22">
        <v>5294.5553422124276</v>
      </c>
      <c r="Q54" s="22">
        <v>5270.6896074611223</v>
      </c>
      <c r="R54" s="22">
        <v>5236.1351710175004</v>
      </c>
      <c r="S54" s="22">
        <v>5323.8374586011269</v>
      </c>
      <c r="T54" s="22">
        <v>5410.4171190234511</v>
      </c>
      <c r="U54" s="22">
        <v>5516.8785188123302</v>
      </c>
      <c r="V54" s="22">
        <v>5993.6382257919058</v>
      </c>
      <c r="W54" s="22">
        <v>5882.6098041228925</v>
      </c>
      <c r="X54" s="22">
        <v>5873.1056916835723</v>
      </c>
      <c r="Y54" s="22">
        <v>5951.963006642568</v>
      </c>
      <c r="Z54" s="22">
        <v>6067.7091970273732</v>
      </c>
      <c r="AA54" s="22">
        <v>6235.6496811853149</v>
      </c>
      <c r="AB54" s="22">
        <v>6298.9107075272896</v>
      </c>
      <c r="AC54" s="22">
        <v>7169.371902038496</v>
      </c>
      <c r="AD54" s="22">
        <v>6987.9483314067611</v>
      </c>
      <c r="AE54" s="22">
        <v>6783.705258252252</v>
      </c>
      <c r="AF54" s="22">
        <v>6414.9224650757924</v>
      </c>
      <c r="AG54" s="22">
        <v>6655.0283878668324</v>
      </c>
    </row>
    <row r="55" spans="1:33" x14ac:dyDescent="0.25">
      <c r="A55" s="12" t="s">
        <v>30</v>
      </c>
      <c r="B55" s="23">
        <v>3662.3118535946073</v>
      </c>
      <c r="C55" s="23">
        <v>3662.3117525990997</v>
      </c>
      <c r="D55" s="23">
        <v>3662.3119995803941</v>
      </c>
      <c r="E55" s="23">
        <v>3662.3122546496475</v>
      </c>
      <c r="F55" s="23">
        <v>3662.3122812087418</v>
      </c>
      <c r="G55" s="23">
        <v>3662.3123742608909</v>
      </c>
      <c r="H55" s="23">
        <v>3657.1486661215567</v>
      </c>
      <c r="I55" s="23">
        <v>3648.6273031608166</v>
      </c>
      <c r="J55" s="23">
        <v>3644.7972772199828</v>
      </c>
      <c r="K55" s="23">
        <v>3696.9320666813246</v>
      </c>
      <c r="L55" s="23">
        <v>3712.8878940296249</v>
      </c>
      <c r="M55" s="23">
        <v>3806.0757696901628</v>
      </c>
      <c r="N55" s="23">
        <v>3914.6605974338795</v>
      </c>
      <c r="O55" s="23">
        <v>4303.7379125400757</v>
      </c>
      <c r="P55" s="23">
        <v>4081.7156035577077</v>
      </c>
      <c r="Q55" s="23">
        <v>4195.4969004062123</v>
      </c>
      <c r="R55" s="23">
        <v>4172.1958864606459</v>
      </c>
      <c r="S55" s="23">
        <v>4135.9354390975586</v>
      </c>
      <c r="T55" s="23">
        <v>4341.8484124601</v>
      </c>
      <c r="U55" s="23">
        <v>4291.3522152462083</v>
      </c>
      <c r="V55" s="23">
        <v>4450.095598738214</v>
      </c>
      <c r="W55" s="23">
        <v>4372.968850577844</v>
      </c>
      <c r="X55" s="23">
        <v>4375.263455184715</v>
      </c>
      <c r="Y55" s="23">
        <v>4567.5949414351808</v>
      </c>
      <c r="Z55" s="23">
        <v>4642.5590932341511</v>
      </c>
      <c r="AA55" s="23">
        <v>4944.8262119379006</v>
      </c>
      <c r="AB55" s="23">
        <v>5136.907274306629</v>
      </c>
      <c r="AC55" s="23">
        <v>6205.1480144363422</v>
      </c>
      <c r="AD55" s="23">
        <v>5911.6609539674719</v>
      </c>
      <c r="AE55" s="23">
        <v>5722.0163856935205</v>
      </c>
      <c r="AF55" s="23">
        <v>5550.2146265707806</v>
      </c>
      <c r="AG55" s="23">
        <v>5282.7110820143398</v>
      </c>
    </row>
    <row r="56" spans="1:33" x14ac:dyDescent="0.25">
      <c r="A56" s="14" t="s">
        <v>25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 spans="1:33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 spans="1:33" x14ac:dyDescent="0.25">
      <c r="A58" s="8" t="s">
        <v>6</v>
      </c>
      <c r="B58" s="18">
        <f t="shared" ref="B58:AG60" si="14">IF(B48=0,0,B48/B53)</f>
        <v>0.57517305254145534</v>
      </c>
      <c r="C58" s="18">
        <f t="shared" si="14"/>
        <v>0.5751730500537392</v>
      </c>
      <c r="D58" s="18">
        <f t="shared" si="14"/>
        <v>0.57517305427803123</v>
      </c>
      <c r="E58" s="18">
        <f t="shared" si="14"/>
        <v>0.5751730590535179</v>
      </c>
      <c r="F58" s="18">
        <f t="shared" si="14"/>
        <v>0.57517305914825489</v>
      </c>
      <c r="G58" s="18">
        <f t="shared" si="14"/>
        <v>0.57517305819329789</v>
      </c>
      <c r="H58" s="18">
        <f t="shared" si="14"/>
        <v>0.56218825495225122</v>
      </c>
      <c r="I58" s="18">
        <f t="shared" si="14"/>
        <v>0.56382697802868154</v>
      </c>
      <c r="J58" s="18">
        <f t="shared" si="14"/>
        <v>0.58077517895960162</v>
      </c>
      <c r="K58" s="18">
        <f t="shared" si="14"/>
        <v>0.52808305369274211</v>
      </c>
      <c r="L58" s="18">
        <f t="shared" si="14"/>
        <v>0.53129524445110532</v>
      </c>
      <c r="M58" s="18">
        <f t="shared" si="14"/>
        <v>0.54338454311365281</v>
      </c>
      <c r="N58" s="18">
        <f t="shared" si="14"/>
        <v>0.53165170022133557</v>
      </c>
      <c r="O58" s="18">
        <f t="shared" si="14"/>
        <v>0.486720034321246</v>
      </c>
      <c r="P58" s="18">
        <f t="shared" si="14"/>
        <v>0.42056190978457625</v>
      </c>
      <c r="Q58" s="18">
        <f t="shared" si="14"/>
        <v>0.60323053208569899</v>
      </c>
      <c r="R58" s="18">
        <f t="shared" si="14"/>
        <v>0.45865882650045753</v>
      </c>
      <c r="S58" s="18">
        <f t="shared" si="14"/>
        <v>0.59731835113992293</v>
      </c>
      <c r="T58" s="18">
        <f t="shared" si="14"/>
        <v>0.4778273859423906</v>
      </c>
      <c r="U58" s="18">
        <f t="shared" si="14"/>
        <v>0.50076803260617531</v>
      </c>
      <c r="V58" s="18">
        <f t="shared" si="14"/>
        <v>0.41753265083412966</v>
      </c>
      <c r="W58" s="18">
        <f t="shared" si="14"/>
        <v>0.41200595552922564</v>
      </c>
      <c r="X58" s="18">
        <f t="shared" si="14"/>
        <v>0.41025167053286959</v>
      </c>
      <c r="Y58" s="18">
        <f t="shared" si="14"/>
        <v>0.40849726070317599</v>
      </c>
      <c r="Z58" s="18">
        <f t="shared" si="14"/>
        <v>0.33987874689826231</v>
      </c>
      <c r="AA58" s="18">
        <f t="shared" si="14"/>
        <v>0.27765945056126418</v>
      </c>
      <c r="AB58" s="18">
        <f t="shared" si="14"/>
        <v>0.28415239967445827</v>
      </c>
      <c r="AC58" s="18">
        <f t="shared" si="14"/>
        <v>0.3051470987406395</v>
      </c>
      <c r="AD58" s="18">
        <f t="shared" si="14"/>
        <v>0.32399633316307697</v>
      </c>
      <c r="AE58" s="18">
        <f t="shared" si="14"/>
        <v>0.27750028134848131</v>
      </c>
      <c r="AF58" s="18">
        <f t="shared" si="14"/>
        <v>0.24174683579395637</v>
      </c>
      <c r="AG58" s="18">
        <f t="shared" si="14"/>
        <v>0.22424674194589439</v>
      </c>
    </row>
    <row r="59" spans="1:33" x14ac:dyDescent="0.25">
      <c r="A59" s="10" t="s">
        <v>29</v>
      </c>
      <c r="B59" s="19">
        <f t="shared" si="14"/>
        <v>0.40076964904718143</v>
      </c>
      <c r="C59" s="19">
        <f t="shared" si="14"/>
        <v>0.40076964731378784</v>
      </c>
      <c r="D59" s="19">
        <f t="shared" si="14"/>
        <v>0.40076965025719458</v>
      </c>
      <c r="E59" s="19">
        <f t="shared" si="14"/>
        <v>0.40076965358466266</v>
      </c>
      <c r="F59" s="19">
        <f t="shared" si="14"/>
        <v>0.40076965365067369</v>
      </c>
      <c r="G59" s="19">
        <f t="shared" si="14"/>
        <v>0.40076965298527778</v>
      </c>
      <c r="H59" s="19">
        <f t="shared" si="14"/>
        <v>0.39172208892630989</v>
      </c>
      <c r="I59" s="19">
        <f t="shared" si="14"/>
        <v>0.39286392001405729</v>
      </c>
      <c r="J59" s="19">
        <f t="shared" si="14"/>
        <v>0.40467310423966285</v>
      </c>
      <c r="K59" s="19">
        <f t="shared" si="14"/>
        <v>0.36795823302405195</v>
      </c>
      <c r="L59" s="19">
        <f t="shared" si="14"/>
        <v>0.37019642648115764</v>
      </c>
      <c r="M59" s="19">
        <f t="shared" si="14"/>
        <v>0.37862001997325112</v>
      </c>
      <c r="N59" s="19">
        <f t="shared" si="14"/>
        <v>0.37044479808567704</v>
      </c>
      <c r="O59" s="19">
        <f t="shared" si="14"/>
        <v>0.33913726743152445</v>
      </c>
      <c r="P59" s="19">
        <f t="shared" si="14"/>
        <v>0.29303954391157588</v>
      </c>
      <c r="Q59" s="19">
        <f t="shared" si="14"/>
        <v>0.42031956742463261</v>
      </c>
      <c r="R59" s="19">
        <f t="shared" si="14"/>
        <v>0.31958475126185071</v>
      </c>
      <c r="S59" s="19">
        <f t="shared" si="14"/>
        <v>0.41620007213139432</v>
      </c>
      <c r="T59" s="19">
        <f t="shared" si="14"/>
        <v>0.33294103908920847</v>
      </c>
      <c r="U59" s="19">
        <f t="shared" si="14"/>
        <v>0.34892564558587263</v>
      </c>
      <c r="V59" s="19">
        <f t="shared" si="14"/>
        <v>0.29092881386071701</v>
      </c>
      <c r="W59" s="19">
        <f t="shared" si="14"/>
        <v>0.28707791763400714</v>
      </c>
      <c r="X59" s="19">
        <f t="shared" si="14"/>
        <v>0.28585556519727212</v>
      </c>
      <c r="Y59" s="19">
        <f t="shared" si="14"/>
        <v>0.28463312577904049</v>
      </c>
      <c r="Z59" s="19">
        <f t="shared" si="14"/>
        <v>0.23682104978865437</v>
      </c>
      <c r="AA59" s="19">
        <f t="shared" si="14"/>
        <v>0.1934678268816335</v>
      </c>
      <c r="AB59" s="19">
        <f t="shared" si="14"/>
        <v>0.19799199039360282</v>
      </c>
      <c r="AC59" s="19">
        <f t="shared" si="14"/>
        <v>0.21262069759646368</v>
      </c>
      <c r="AD59" s="19">
        <f t="shared" si="14"/>
        <v>0.22575448582056309</v>
      </c>
      <c r="AE59" s="19">
        <f t="shared" si="14"/>
        <v>0.1931705438651341</v>
      </c>
      <c r="AF59" s="19">
        <f t="shared" si="14"/>
        <v>0.15962223988408597</v>
      </c>
      <c r="AG59" s="19">
        <f t="shared" si="14"/>
        <v>0.14054604430912282</v>
      </c>
    </row>
    <row r="60" spans="1:33" x14ac:dyDescent="0.25">
      <c r="A60" s="12" t="s">
        <v>30</v>
      </c>
      <c r="B60" s="20">
        <f t="shared" si="14"/>
        <v>0.87718980283213055</v>
      </c>
      <c r="C60" s="20">
        <f t="shared" si="14"/>
        <v>0.87718980007271208</v>
      </c>
      <c r="D60" s="20">
        <f t="shared" si="14"/>
        <v>0.87718981077450442</v>
      </c>
      <c r="E60" s="20">
        <f t="shared" si="14"/>
        <v>0.87718982184864769</v>
      </c>
      <c r="F60" s="20">
        <f t="shared" si="14"/>
        <v>0.8771898246841221</v>
      </c>
      <c r="G60" s="20">
        <f t="shared" si="14"/>
        <v>0.87718982555304137</v>
      </c>
      <c r="H60" s="20">
        <f t="shared" si="14"/>
        <v>0.87020745268776989</v>
      </c>
      <c r="I60" s="20">
        <f t="shared" si="14"/>
        <v>0.87477009161729713</v>
      </c>
      <c r="J60" s="20">
        <f t="shared" si="14"/>
        <v>0.88812199591033958</v>
      </c>
      <c r="K60" s="20">
        <f t="shared" si="14"/>
        <v>0.83068151004264068</v>
      </c>
      <c r="L60" s="20">
        <f t="shared" si="14"/>
        <v>0.82669302712359105</v>
      </c>
      <c r="M60" s="20">
        <f t="shared" si="14"/>
        <v>0.82322429912165196</v>
      </c>
      <c r="N60" s="20">
        <f t="shared" si="14"/>
        <v>0.79236333345963494</v>
      </c>
      <c r="O60" s="20">
        <f t="shared" si="14"/>
        <v>0.74681157317652713</v>
      </c>
      <c r="P60" s="20">
        <f t="shared" si="14"/>
        <v>0.62523123110284662</v>
      </c>
      <c r="Q60" s="20">
        <f t="shared" si="14"/>
        <v>0.92263280213245513</v>
      </c>
      <c r="R60" s="20">
        <f t="shared" si="14"/>
        <v>0.71505950339716406</v>
      </c>
      <c r="S60" s="20">
        <f t="shared" si="14"/>
        <v>0.96785833269025734</v>
      </c>
      <c r="T60" s="20">
        <f t="shared" si="14"/>
        <v>0.82739875932649098</v>
      </c>
      <c r="U60" s="20">
        <f t="shared" si="14"/>
        <v>0.83587189183688571</v>
      </c>
      <c r="V60" s="20">
        <f t="shared" si="14"/>
        <v>0.71927519334537493</v>
      </c>
      <c r="W60" s="20">
        <f t="shared" si="14"/>
        <v>0.68176277682039055</v>
      </c>
      <c r="X60" s="20">
        <f t="shared" si="14"/>
        <v>0.66305279242325521</v>
      </c>
      <c r="Y60" s="20">
        <f t="shared" si="14"/>
        <v>0.67161477474966058</v>
      </c>
      <c r="Z60" s="20">
        <f t="shared" si="14"/>
        <v>0.57708399486279027</v>
      </c>
      <c r="AA60" s="20">
        <f t="shared" si="14"/>
        <v>0.45717531333050565</v>
      </c>
      <c r="AB60" s="20">
        <f t="shared" si="14"/>
        <v>0.46814584522497943</v>
      </c>
      <c r="AC60" s="20">
        <f t="shared" si="14"/>
        <v>0.50503179095041817</v>
      </c>
      <c r="AD60" s="20">
        <f t="shared" si="14"/>
        <v>0.5262175491225809</v>
      </c>
      <c r="AE60" s="20">
        <f t="shared" si="14"/>
        <v>0.44297527852197843</v>
      </c>
      <c r="AF60" s="20">
        <f t="shared" si="14"/>
        <v>0.33872545720765385</v>
      </c>
      <c r="AG60" s="20">
        <f t="shared" si="14"/>
        <v>0.32682703904346305</v>
      </c>
    </row>
    <row r="61" spans="1:33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 spans="1:33" x14ac:dyDescent="0.25">
      <c r="A62" s="8" t="s">
        <v>0</v>
      </c>
      <c r="B62" s="33">
        <f t="shared" ref="B62:AG63" si="15">IF(B66=0,0,B66/B25)</f>
        <v>3.1714965824069972</v>
      </c>
      <c r="C62" s="33">
        <f t="shared" si="15"/>
        <v>3.1758640912823375</v>
      </c>
      <c r="D62" s="33">
        <f t="shared" si="15"/>
        <v>3.1790886838493244</v>
      </c>
      <c r="E62" s="33">
        <f t="shared" si="15"/>
        <v>3.1780410547871485</v>
      </c>
      <c r="F62" s="33">
        <f t="shared" si="15"/>
        <v>3.1786281118673174</v>
      </c>
      <c r="G62" s="33">
        <f t="shared" si="15"/>
        <v>3.1749995991476032</v>
      </c>
      <c r="H62" s="33">
        <f t="shared" si="15"/>
        <v>3.176683257565263</v>
      </c>
      <c r="I62" s="33">
        <f t="shared" si="15"/>
        <v>3.1719330582992336</v>
      </c>
      <c r="J62" s="33">
        <f t="shared" si="15"/>
        <v>3.1662774541376741</v>
      </c>
      <c r="K62" s="33">
        <f t="shared" si="15"/>
        <v>3.1633400329380552</v>
      </c>
      <c r="L62" s="33">
        <f t="shared" si="15"/>
        <v>3.161794027285481</v>
      </c>
      <c r="M62" s="33">
        <f t="shared" si="15"/>
        <v>3.1606312248816462</v>
      </c>
      <c r="N62" s="33">
        <f t="shared" si="15"/>
        <v>3.1519530545864414</v>
      </c>
      <c r="O62" s="33">
        <f t="shared" si="15"/>
        <v>3.1656299231661809</v>
      </c>
      <c r="P62" s="33">
        <f t="shared" si="15"/>
        <v>3.1686384244564549</v>
      </c>
      <c r="Q62" s="33">
        <f t="shared" si="15"/>
        <v>3.1586114074514819</v>
      </c>
      <c r="R62" s="33">
        <f t="shared" si="15"/>
        <v>3.1509619238867081</v>
      </c>
      <c r="S62" s="33">
        <f t="shared" si="15"/>
        <v>3.1655921899353667</v>
      </c>
      <c r="T62" s="33">
        <f t="shared" si="15"/>
        <v>3.1598633535432672</v>
      </c>
      <c r="U62" s="33">
        <f t="shared" si="15"/>
        <v>3.1647160345306857</v>
      </c>
      <c r="V62" s="33">
        <f t="shared" si="15"/>
        <v>3.1637970720014179</v>
      </c>
      <c r="W62" s="33">
        <f t="shared" si="15"/>
        <v>3.1618264440811856</v>
      </c>
      <c r="X62" s="33">
        <f t="shared" si="15"/>
        <v>3.1582619721688148</v>
      </c>
      <c r="Y62" s="33">
        <f t="shared" si="15"/>
        <v>3.1622883085128213</v>
      </c>
      <c r="Z62" s="33">
        <f t="shared" si="15"/>
        <v>3.1360058945143607</v>
      </c>
      <c r="AA62" s="33">
        <f t="shared" si="15"/>
        <v>3.0266756067168159</v>
      </c>
      <c r="AB62" s="33">
        <f t="shared" si="15"/>
        <v>2.9882432781044206</v>
      </c>
      <c r="AC62" s="33">
        <f t="shared" si="15"/>
        <v>3.0091849239366399</v>
      </c>
      <c r="AD62" s="33">
        <f t="shared" si="15"/>
        <v>3.0077879824230149</v>
      </c>
      <c r="AE62" s="33">
        <f t="shared" si="15"/>
        <v>2.9975782710186643</v>
      </c>
      <c r="AF62" s="33">
        <f t="shared" si="15"/>
        <v>2.9715003365047585</v>
      </c>
      <c r="AG62" s="33">
        <f t="shared" si="15"/>
        <v>2.974372135222116</v>
      </c>
    </row>
    <row r="63" spans="1:33" x14ac:dyDescent="0.25">
      <c r="A63" s="10" t="s">
        <v>29</v>
      </c>
      <c r="B63" s="34">
        <f t="shared" si="15"/>
        <v>3.1156533804417834</v>
      </c>
      <c r="C63" s="34">
        <f t="shared" si="15"/>
        <v>3.1235511780863034</v>
      </c>
      <c r="D63" s="34">
        <f t="shared" si="15"/>
        <v>3.1293822319298026</v>
      </c>
      <c r="E63" s="34">
        <f t="shared" si="15"/>
        <v>3.1274877974561797</v>
      </c>
      <c r="F63" s="34">
        <f t="shared" si="15"/>
        <v>3.1285493768597217</v>
      </c>
      <c r="G63" s="34">
        <f t="shared" si="15"/>
        <v>3.1219879117361202</v>
      </c>
      <c r="H63" s="34">
        <f t="shared" si="15"/>
        <v>3.1261639264941854</v>
      </c>
      <c r="I63" s="34">
        <f t="shared" si="15"/>
        <v>3.1178401522227337</v>
      </c>
      <c r="J63" s="34">
        <f t="shared" si="15"/>
        <v>3.106456229019432</v>
      </c>
      <c r="K63" s="34">
        <f t="shared" si="15"/>
        <v>3.1036770765872705</v>
      </c>
      <c r="L63" s="34">
        <f t="shared" si="15"/>
        <v>3.1024686270711106</v>
      </c>
      <c r="M63" s="34">
        <f t="shared" si="15"/>
        <v>3.1024521133283587</v>
      </c>
      <c r="N63" s="34">
        <f t="shared" si="15"/>
        <v>3.102418800000001</v>
      </c>
      <c r="O63" s="34">
        <f t="shared" si="15"/>
        <v>3.1055673859118729</v>
      </c>
      <c r="P63" s="34">
        <f t="shared" si="15"/>
        <v>3.1079254253475588</v>
      </c>
      <c r="Q63" s="34">
        <f t="shared" si="15"/>
        <v>3.102562356962046</v>
      </c>
      <c r="R63" s="34">
        <f t="shared" si="15"/>
        <v>3.1024187999999997</v>
      </c>
      <c r="S63" s="34">
        <f t="shared" si="15"/>
        <v>3.1098994663799928</v>
      </c>
      <c r="T63" s="34">
        <f t="shared" si="15"/>
        <v>3.1044756933970645</v>
      </c>
      <c r="U63" s="34">
        <f t="shared" si="15"/>
        <v>3.1103759301108322</v>
      </c>
      <c r="V63" s="34">
        <f t="shared" si="15"/>
        <v>3.1109280773520527</v>
      </c>
      <c r="W63" s="34">
        <f t="shared" si="15"/>
        <v>3.1047468149408259</v>
      </c>
      <c r="X63" s="34">
        <f t="shared" si="15"/>
        <v>3.102592346191968</v>
      </c>
      <c r="Y63" s="34">
        <f t="shared" si="15"/>
        <v>3.1050557197225088</v>
      </c>
      <c r="Z63" s="34">
        <f t="shared" si="15"/>
        <v>3.1024188000000001</v>
      </c>
      <c r="AA63" s="34">
        <f t="shared" si="15"/>
        <v>3.0198526771179912</v>
      </c>
      <c r="AB63" s="34">
        <f t="shared" si="15"/>
        <v>2.9778861400106655</v>
      </c>
      <c r="AC63" s="34">
        <f t="shared" si="15"/>
        <v>2.997998870843531</v>
      </c>
      <c r="AD63" s="34">
        <f t="shared" si="15"/>
        <v>2.9964869781110139</v>
      </c>
      <c r="AE63" s="34">
        <f t="shared" si="15"/>
        <v>2.9832142663256578</v>
      </c>
      <c r="AF63" s="34">
        <f t="shared" si="15"/>
        <v>2.9619023397556128</v>
      </c>
      <c r="AG63" s="34">
        <f t="shared" si="15"/>
        <v>2.965445581756406</v>
      </c>
    </row>
    <row r="64" spans="1:33" x14ac:dyDescent="0.25">
      <c r="A64" s="12" t="s">
        <v>30</v>
      </c>
      <c r="B64" s="35">
        <f t="shared" ref="B64:AG64" si="16">IF(B68=0,0,B68/B32)</f>
        <v>3.2156788128207716</v>
      </c>
      <c r="C64" s="35">
        <f t="shared" si="16"/>
        <v>3.2172532149051962</v>
      </c>
      <c r="D64" s="35">
        <f t="shared" si="16"/>
        <v>3.2184156181889607</v>
      </c>
      <c r="E64" s="35">
        <f t="shared" si="16"/>
        <v>3.2180379680911226</v>
      </c>
      <c r="F64" s="35">
        <f t="shared" si="16"/>
        <v>3.2182495910740916</v>
      </c>
      <c r="G64" s="35">
        <f t="shared" si="16"/>
        <v>3.2169415827215739</v>
      </c>
      <c r="H64" s="35">
        <f t="shared" si="16"/>
        <v>3.2177748003025832</v>
      </c>
      <c r="I64" s="35">
        <f t="shared" si="16"/>
        <v>3.2161172789686234</v>
      </c>
      <c r="J64" s="35">
        <f t="shared" si="16"/>
        <v>3.2138494381998366</v>
      </c>
      <c r="K64" s="35">
        <f t="shared" si="16"/>
        <v>3.2132832831541021</v>
      </c>
      <c r="L64" s="35">
        <f t="shared" si="16"/>
        <v>3.2105068730606057</v>
      </c>
      <c r="M64" s="35">
        <f t="shared" si="16"/>
        <v>3.2060774887414181</v>
      </c>
      <c r="N64" s="35">
        <f t="shared" si="16"/>
        <v>3.1894056173181045</v>
      </c>
      <c r="O64" s="35">
        <f t="shared" si="16"/>
        <v>3.2136982192266932</v>
      </c>
      <c r="P64" s="35">
        <f t="shared" si="16"/>
        <v>3.2143087009647662</v>
      </c>
      <c r="Q64" s="35">
        <f t="shared" si="16"/>
        <v>3.2031993297408983</v>
      </c>
      <c r="R64" s="35">
        <f t="shared" si="16"/>
        <v>3.1909605038955475</v>
      </c>
      <c r="S64" s="35">
        <f t="shared" si="16"/>
        <v>3.2145883006398024</v>
      </c>
      <c r="T64" s="35">
        <f t="shared" si="16"/>
        <v>3.2136375441796732</v>
      </c>
      <c r="U64" s="35">
        <f t="shared" si="16"/>
        <v>3.2147770949755432</v>
      </c>
      <c r="V64" s="35">
        <f t="shared" si="16"/>
        <v>3.2147632871562575</v>
      </c>
      <c r="W64" s="35">
        <f t="shared" si="16"/>
        <v>3.2137255840003869</v>
      </c>
      <c r="X64" s="35">
        <f t="shared" si="16"/>
        <v>3.2070360492497056</v>
      </c>
      <c r="Y64" s="35">
        <f t="shared" si="16"/>
        <v>3.2138126885301395</v>
      </c>
      <c r="Z64" s="35">
        <f t="shared" si="16"/>
        <v>3.1677305977572709</v>
      </c>
      <c r="AA64" s="35">
        <f t="shared" si="16"/>
        <v>3.0328320632547241</v>
      </c>
      <c r="AB64" s="35">
        <f t="shared" si="16"/>
        <v>2.9975973523785511</v>
      </c>
      <c r="AC64" s="35">
        <f t="shared" si="16"/>
        <v>3.0193585919876318</v>
      </c>
      <c r="AD64" s="35">
        <f t="shared" si="16"/>
        <v>3.0177677010990771</v>
      </c>
      <c r="AE64" s="35">
        <f t="shared" si="16"/>
        <v>3.0098693096868625</v>
      </c>
      <c r="AF64" s="35">
        <f t="shared" si="16"/>
        <v>2.9768414145258997</v>
      </c>
      <c r="AG64" s="35">
        <f t="shared" si="16"/>
        <v>2.9790766986995774</v>
      </c>
    </row>
    <row r="65" spans="1:33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 spans="1:33" x14ac:dyDescent="0.25">
      <c r="A66" s="8" t="s">
        <v>2</v>
      </c>
      <c r="B66" s="9">
        <f t="shared" ref="B66:AG66" si="17">SUM(B67:B68)</f>
        <v>1420.0682734799998</v>
      </c>
      <c r="C66" s="9">
        <f t="shared" si="17"/>
        <v>1239.4578322799998</v>
      </c>
      <c r="D66" s="9">
        <f t="shared" si="17"/>
        <v>1547.8580973600001</v>
      </c>
      <c r="E66" s="9">
        <f t="shared" si="17"/>
        <v>1658.4291626400002</v>
      </c>
      <c r="F66" s="9">
        <f t="shared" si="17"/>
        <v>1812.77762508</v>
      </c>
      <c r="G66" s="9">
        <f t="shared" si="17"/>
        <v>2239.48637676</v>
      </c>
      <c r="H66" s="9">
        <f t="shared" si="17"/>
        <v>2440.7987083200001</v>
      </c>
      <c r="I66" s="9">
        <f t="shared" si="17"/>
        <v>3035.61003024</v>
      </c>
      <c r="J66" s="9">
        <f t="shared" si="17"/>
        <v>2835.8403285600007</v>
      </c>
      <c r="K66" s="9">
        <f t="shared" si="17"/>
        <v>2720.1566383199997</v>
      </c>
      <c r="L66" s="9">
        <f t="shared" si="17"/>
        <v>2625.5243988000002</v>
      </c>
      <c r="M66" s="9">
        <f t="shared" si="17"/>
        <v>2575.1429063999999</v>
      </c>
      <c r="N66" s="9">
        <f t="shared" si="17"/>
        <v>2114.2959606000004</v>
      </c>
      <c r="O66" s="9">
        <f t="shared" si="17"/>
        <v>1778.0847883200001</v>
      </c>
      <c r="P66" s="9">
        <f t="shared" si="17"/>
        <v>1641.2165697599999</v>
      </c>
      <c r="Q66" s="9">
        <f t="shared" si="17"/>
        <v>2214.1363521599997</v>
      </c>
      <c r="R66" s="9">
        <f t="shared" si="17"/>
        <v>1600.1960994000001</v>
      </c>
      <c r="S66" s="9">
        <f t="shared" si="17"/>
        <v>2101.3821554399997</v>
      </c>
      <c r="T66" s="9">
        <f t="shared" si="17"/>
        <v>1525.5616496399998</v>
      </c>
      <c r="U66" s="9">
        <f t="shared" si="17"/>
        <v>1572.2369125199998</v>
      </c>
      <c r="V66" s="9">
        <f t="shared" si="17"/>
        <v>1408.8480854399997</v>
      </c>
      <c r="W66" s="9">
        <f t="shared" si="17"/>
        <v>1383.3670363200004</v>
      </c>
      <c r="X66" s="9">
        <f t="shared" si="17"/>
        <v>1379.0802095999998</v>
      </c>
      <c r="Y66" s="9">
        <f t="shared" si="17"/>
        <v>1316.2814355599999</v>
      </c>
      <c r="Z66" s="9">
        <f t="shared" si="17"/>
        <v>975.7513810800001</v>
      </c>
      <c r="AA66" s="9">
        <f t="shared" si="17"/>
        <v>950.94165780000003</v>
      </c>
      <c r="AB66" s="9">
        <f t="shared" si="17"/>
        <v>850.43014127999993</v>
      </c>
      <c r="AC66" s="9">
        <f t="shared" si="17"/>
        <v>937.09796183999993</v>
      </c>
      <c r="AD66" s="9">
        <f t="shared" si="17"/>
        <v>1069.77139128</v>
      </c>
      <c r="AE66" s="9">
        <f t="shared" si="17"/>
        <v>996.48935207999989</v>
      </c>
      <c r="AF66" s="9">
        <f t="shared" si="17"/>
        <v>921.92726988000015</v>
      </c>
      <c r="AG66" s="9">
        <f t="shared" si="17"/>
        <v>945.93703823999999</v>
      </c>
    </row>
    <row r="67" spans="1:33" x14ac:dyDescent="0.25">
      <c r="A67" s="10" t="s">
        <v>29</v>
      </c>
      <c r="B67" s="11">
        <v>616.21364642995104</v>
      </c>
      <c r="C67" s="11">
        <v>538.46275981064753</v>
      </c>
      <c r="D67" s="11">
        <v>673.01433443526753</v>
      </c>
      <c r="E67" s="11">
        <v>720.89207341187011</v>
      </c>
      <c r="F67" s="11">
        <v>788.10672034998174</v>
      </c>
      <c r="G67" s="11">
        <v>972.68713873899492</v>
      </c>
      <c r="H67" s="11">
        <v>1077.3956534880742</v>
      </c>
      <c r="I67" s="11">
        <v>1341.4996385038544</v>
      </c>
      <c r="J67" s="11">
        <v>1232.4590233108559</v>
      </c>
      <c r="K67" s="11">
        <v>1216.0914054932459</v>
      </c>
      <c r="L67" s="11">
        <v>1161.5980092244647</v>
      </c>
      <c r="M67" s="11">
        <v>1108.5739378313397</v>
      </c>
      <c r="N67" s="11">
        <v>896.01351849928392</v>
      </c>
      <c r="O67" s="11">
        <v>775.42974948726794</v>
      </c>
      <c r="P67" s="11">
        <v>691.07324664235068</v>
      </c>
      <c r="Q67" s="11">
        <v>963.58127712198564</v>
      </c>
      <c r="R67" s="11">
        <v>711.7495055765188</v>
      </c>
      <c r="S67" s="11">
        <v>966.17916378544362</v>
      </c>
      <c r="T67" s="11">
        <v>738.33374246168478</v>
      </c>
      <c r="U67" s="11">
        <v>740.95327838585752</v>
      </c>
      <c r="V67" s="11">
        <v>679.9598281876373</v>
      </c>
      <c r="W67" s="11">
        <v>646.90997572495621</v>
      </c>
      <c r="X67" s="11">
        <v>632.66366198172386</v>
      </c>
      <c r="Y67" s="11">
        <v>612.31143730630185</v>
      </c>
      <c r="Z67" s="11">
        <v>468.88750305186204</v>
      </c>
      <c r="AA67" s="11">
        <v>450.03927647666148</v>
      </c>
      <c r="AB67" s="11">
        <v>402.17795210752473</v>
      </c>
      <c r="AC67" s="11">
        <v>444.68201567887439</v>
      </c>
      <c r="AD67" s="11">
        <v>499.79058967653185</v>
      </c>
      <c r="AE67" s="11">
        <v>457.29428025715094</v>
      </c>
      <c r="AF67" s="11">
        <v>328.54649124329853</v>
      </c>
      <c r="AG67" s="11">
        <v>325.49533949155551</v>
      </c>
    </row>
    <row r="68" spans="1:33" x14ac:dyDescent="0.25">
      <c r="A68" s="12" t="s">
        <v>30</v>
      </c>
      <c r="B68" s="13">
        <v>803.85462705004875</v>
      </c>
      <c r="C68" s="13">
        <v>700.99507246935241</v>
      </c>
      <c r="D68" s="13">
        <v>874.84376292473269</v>
      </c>
      <c r="E68" s="13">
        <v>937.53708922813007</v>
      </c>
      <c r="F68" s="13">
        <v>1024.6709047300183</v>
      </c>
      <c r="G68" s="13">
        <v>1266.7992380210053</v>
      </c>
      <c r="H68" s="13">
        <v>1363.4030548319258</v>
      </c>
      <c r="I68" s="13">
        <v>1694.1103917361456</v>
      </c>
      <c r="J68" s="13">
        <v>1603.3813052491446</v>
      </c>
      <c r="K68" s="13">
        <v>1504.0652328267538</v>
      </c>
      <c r="L68" s="13">
        <v>1463.9263895755353</v>
      </c>
      <c r="M68" s="13">
        <v>1466.5689685686602</v>
      </c>
      <c r="N68" s="13">
        <v>1218.2824421007165</v>
      </c>
      <c r="O68" s="13">
        <v>1002.6550388327322</v>
      </c>
      <c r="P68" s="13">
        <v>950.14332311764929</v>
      </c>
      <c r="Q68" s="13">
        <v>1250.5550750380139</v>
      </c>
      <c r="R68" s="13">
        <v>888.44659382348129</v>
      </c>
      <c r="S68" s="13">
        <v>1135.2029916545562</v>
      </c>
      <c r="T68" s="13">
        <v>787.22790717831492</v>
      </c>
      <c r="U68" s="13">
        <v>831.28363413414229</v>
      </c>
      <c r="V68" s="13">
        <v>728.88825725236245</v>
      </c>
      <c r="W68" s="13">
        <v>736.45706059504414</v>
      </c>
      <c r="X68" s="13">
        <v>746.41654761827601</v>
      </c>
      <c r="Y68" s="13">
        <v>703.9699982536979</v>
      </c>
      <c r="Z68" s="13">
        <v>506.86387802813812</v>
      </c>
      <c r="AA68" s="13">
        <v>500.9023813233386</v>
      </c>
      <c r="AB68" s="13">
        <v>448.2521891724752</v>
      </c>
      <c r="AC68" s="13">
        <v>492.41594616112548</v>
      </c>
      <c r="AD68" s="13">
        <v>569.98080160346819</v>
      </c>
      <c r="AE68" s="13">
        <v>539.19507182284894</v>
      </c>
      <c r="AF68" s="13">
        <v>593.38077863670162</v>
      </c>
      <c r="AG68" s="13">
        <v>620.44169874844442</v>
      </c>
    </row>
    <row r="69" spans="1:33" x14ac:dyDescent="0.25">
      <c r="A69" s="14" t="s">
        <v>24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 spans="1:33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 spans="1:33" x14ac:dyDescent="0.25">
      <c r="A71" s="8" t="s">
        <v>7</v>
      </c>
      <c r="B71" s="9">
        <f t="shared" ref="B71:AG73" si="18">IF(B66=0,0,100*B66/B12)</f>
        <v>8419.0644786925786</v>
      </c>
      <c r="C71" s="9">
        <f t="shared" si="18"/>
        <v>8430.6581964974066</v>
      </c>
      <c r="D71" s="9">
        <f t="shared" si="18"/>
        <v>8439.2186015249026</v>
      </c>
      <c r="E71" s="9">
        <f t="shared" si="18"/>
        <v>8436.438008862684</v>
      </c>
      <c r="F71" s="9">
        <f t="shared" si="18"/>
        <v>8437.9963694942198</v>
      </c>
      <c r="G71" s="9">
        <f t="shared" si="18"/>
        <v>8428.3640837578623</v>
      </c>
      <c r="H71" s="9">
        <f t="shared" si="18"/>
        <v>8270.5147904146143</v>
      </c>
      <c r="I71" s="9">
        <f t="shared" si="18"/>
        <v>8278.6629491894782</v>
      </c>
      <c r="J71" s="9">
        <f t="shared" si="18"/>
        <v>8474.6729837017156</v>
      </c>
      <c r="K71" s="9">
        <f t="shared" si="18"/>
        <v>7805.9401170220963</v>
      </c>
      <c r="L71" s="9">
        <f t="shared" si="18"/>
        <v>7842.9198547369124</v>
      </c>
      <c r="M71" s="9">
        <f t="shared" si="18"/>
        <v>8102.561045633639</v>
      </c>
      <c r="N71" s="9">
        <f t="shared" si="18"/>
        <v>8032.6877812946814</v>
      </c>
      <c r="O71" s="9">
        <f t="shared" si="18"/>
        <v>7804.1464565663573</v>
      </c>
      <c r="P71" s="9">
        <f t="shared" si="18"/>
        <v>6333.167595871736</v>
      </c>
      <c r="Q71" s="9">
        <f t="shared" si="18"/>
        <v>9185.4457243491361</v>
      </c>
      <c r="R71" s="9">
        <f t="shared" si="18"/>
        <v>6944.5818216252774</v>
      </c>
      <c r="S71" s="9">
        <f t="shared" si="18"/>
        <v>9199.20513114604</v>
      </c>
      <c r="T71" s="9">
        <f t="shared" si="18"/>
        <v>7619.5387627807531</v>
      </c>
      <c r="U71" s="9">
        <f t="shared" si="18"/>
        <v>8028.1672297110999</v>
      </c>
      <c r="V71" s="9">
        <f t="shared" si="18"/>
        <v>7181.3122892587671</v>
      </c>
      <c r="W71" s="9">
        <f t="shared" si="18"/>
        <v>6908.3403408998147</v>
      </c>
      <c r="X71" s="9">
        <f t="shared" si="18"/>
        <v>6837.6922925890058</v>
      </c>
      <c r="Y71" s="9">
        <f t="shared" si="18"/>
        <v>7008.7409788276382</v>
      </c>
      <c r="Z71" s="9">
        <f t="shared" si="18"/>
        <v>5917.1853623686484</v>
      </c>
      <c r="AA71" s="9">
        <f t="shared" si="18"/>
        <v>4837.2061136880329</v>
      </c>
      <c r="AB71" s="9">
        <f t="shared" si="18"/>
        <v>4988.6090889893139</v>
      </c>
      <c r="AC71" s="9">
        <f t="shared" si="18"/>
        <v>6274.7075892857138</v>
      </c>
      <c r="AD71" s="9">
        <f t="shared" si="18"/>
        <v>6427.2382760746295</v>
      </c>
      <c r="AE71" s="9">
        <f t="shared" si="18"/>
        <v>5310.2645237020179</v>
      </c>
      <c r="AF71" s="9">
        <f t="shared" si="18"/>
        <v>4300.915756234348</v>
      </c>
      <c r="AG71" s="9">
        <f t="shared" si="18"/>
        <v>3974.8954702673154</v>
      </c>
    </row>
    <row r="72" spans="1:33" x14ac:dyDescent="0.25">
      <c r="A72" s="10" t="s">
        <v>29</v>
      </c>
      <c r="B72" s="11">
        <f t="shared" si="18"/>
        <v>6782.0683797186412</v>
      </c>
      <c r="C72" s="11">
        <f t="shared" si="18"/>
        <v>6799.2598435171558</v>
      </c>
      <c r="D72" s="11">
        <f t="shared" si="18"/>
        <v>6811.9528545499634</v>
      </c>
      <c r="E72" s="11">
        <f t="shared" si="18"/>
        <v>6807.8293014298024</v>
      </c>
      <c r="F72" s="11">
        <f t="shared" si="18"/>
        <v>6810.1399998512152</v>
      </c>
      <c r="G72" s="11">
        <f t="shared" si="18"/>
        <v>6795.8569997728273</v>
      </c>
      <c r="H72" s="11">
        <f t="shared" si="18"/>
        <v>6651.3225096816159</v>
      </c>
      <c r="I72" s="11">
        <f t="shared" si="18"/>
        <v>6652.9490004275176</v>
      </c>
      <c r="J72" s="11">
        <f t="shared" si="18"/>
        <v>6827.9101856519583</v>
      </c>
      <c r="K72" s="11">
        <f t="shared" si="18"/>
        <v>6202.8782736506537</v>
      </c>
      <c r="L72" s="11">
        <f t="shared" si="18"/>
        <v>6238.1789192071465</v>
      </c>
      <c r="M72" s="11">
        <f t="shared" si="18"/>
        <v>6451.7574749775495</v>
      </c>
      <c r="N72" s="11">
        <f t="shared" si="18"/>
        <v>6397.0954090915347</v>
      </c>
      <c r="O72" s="11">
        <f t="shared" si="18"/>
        <v>5929.8376582801611</v>
      </c>
      <c r="P72" s="11">
        <f t="shared" si="18"/>
        <v>4821.9900653973318</v>
      </c>
      <c r="Q72" s="11">
        <f t="shared" si="18"/>
        <v>6873.3359040269761</v>
      </c>
      <c r="R72" s="11">
        <f t="shared" si="18"/>
        <v>5191.5533574367373</v>
      </c>
      <c r="S72" s="11">
        <f t="shared" si="18"/>
        <v>6890.8578110894541</v>
      </c>
      <c r="T72" s="11">
        <f t="shared" si="18"/>
        <v>5592.2469721346042</v>
      </c>
      <c r="U72" s="11">
        <f t="shared" si="18"/>
        <v>5987.4126983484412</v>
      </c>
      <c r="V72" s="11">
        <f t="shared" si="18"/>
        <v>5424.5939147429808</v>
      </c>
      <c r="W72" s="11">
        <f t="shared" si="18"/>
        <v>5243.1951219419689</v>
      </c>
      <c r="X72" s="11">
        <f t="shared" si="18"/>
        <v>5208.8180217648705</v>
      </c>
      <c r="Y72" s="11">
        <f t="shared" si="18"/>
        <v>5260.3551142127963</v>
      </c>
      <c r="Z72" s="11">
        <f t="shared" si="18"/>
        <v>4458.0556336422842</v>
      </c>
      <c r="AA72" s="11">
        <f t="shared" si="18"/>
        <v>3643.1430009322512</v>
      </c>
      <c r="AB72" s="11">
        <f t="shared" si="18"/>
        <v>3713.8226611332852</v>
      </c>
      <c r="AC72" s="11">
        <f t="shared" si="18"/>
        <v>4570.0201304720476</v>
      </c>
      <c r="AD72" s="11">
        <f t="shared" si="18"/>
        <v>4727.1400422833685</v>
      </c>
      <c r="AE72" s="11">
        <f t="shared" si="18"/>
        <v>3909.2398750630546</v>
      </c>
      <c r="AF72" s="11">
        <f t="shared" si="18"/>
        <v>3032.8822339541557</v>
      </c>
      <c r="AG72" s="11">
        <f t="shared" si="18"/>
        <v>2773.6936865358762</v>
      </c>
    </row>
    <row r="73" spans="1:33" x14ac:dyDescent="0.25">
      <c r="A73" s="12" t="s">
        <v>30</v>
      </c>
      <c r="B73" s="13">
        <f t="shared" si="18"/>
        <v>10330.505215150457</v>
      </c>
      <c r="C73" s="13">
        <f t="shared" si="18"/>
        <v>10335.562731399579</v>
      </c>
      <c r="D73" s="13">
        <f t="shared" si="18"/>
        <v>10339.297824775545</v>
      </c>
      <c r="E73" s="13">
        <f t="shared" si="18"/>
        <v>10338.085458215222</v>
      </c>
      <c r="F73" s="13">
        <f t="shared" si="18"/>
        <v>10338.765414551346</v>
      </c>
      <c r="G73" s="13">
        <f t="shared" si="18"/>
        <v>10334.56365420377</v>
      </c>
      <c r="H73" s="13">
        <f t="shared" si="18"/>
        <v>10240.497590866567</v>
      </c>
      <c r="I73" s="13">
        <f t="shared" si="18"/>
        <v>10264.91380994863</v>
      </c>
      <c r="J73" s="13">
        <f t="shared" si="18"/>
        <v>10403.3097967058</v>
      </c>
      <c r="K73" s="13">
        <f t="shared" si="18"/>
        <v>9867.9065627639156</v>
      </c>
      <c r="L73" s="13">
        <f t="shared" si="18"/>
        <v>9854.3892948455323</v>
      </c>
      <c r="M73" s="13">
        <f t="shared" si="18"/>
        <v>10045.455301563608</v>
      </c>
      <c r="N73" s="13">
        <f t="shared" si="18"/>
        <v>9893.0052537764695</v>
      </c>
      <c r="O73" s="13">
        <f t="shared" si="18"/>
        <v>10329.087289210851</v>
      </c>
      <c r="P73" s="13">
        <f t="shared" si="18"/>
        <v>8202.9674646660769</v>
      </c>
      <c r="Q73" s="13">
        <f t="shared" si="18"/>
        <v>12399.274092280384</v>
      </c>
      <c r="R73" s="13">
        <f t="shared" si="18"/>
        <v>9519.8104733798009</v>
      </c>
      <c r="S73" s="13">
        <f t="shared" si="18"/>
        <v>12867.995611546212</v>
      </c>
      <c r="T73" s="13">
        <f t="shared" si="18"/>
        <v>11544.800025961898</v>
      </c>
      <c r="U73" s="13">
        <f t="shared" si="18"/>
        <v>11531.471968512795</v>
      </c>
      <c r="V73" s="13">
        <f t="shared" si="18"/>
        <v>10289.953760846871</v>
      </c>
      <c r="W73" s="13">
        <f t="shared" si="18"/>
        <v>9581.1680963371946</v>
      </c>
      <c r="X73" s="13">
        <f t="shared" si="18"/>
        <v>9303.7098794916583</v>
      </c>
      <c r="Y73" s="13">
        <f t="shared" si="18"/>
        <v>9858.8982835360421</v>
      </c>
      <c r="Z73" s="13">
        <f t="shared" si="18"/>
        <v>8486.8144956907072</v>
      </c>
      <c r="AA73" s="13">
        <f t="shared" si="18"/>
        <v>6856.1793034069897</v>
      </c>
      <c r="AB73" s="13">
        <f t="shared" si="18"/>
        <v>7208.6874539454393</v>
      </c>
      <c r="AC73" s="13">
        <f t="shared" si="18"/>
        <v>9462.0569423120596</v>
      </c>
      <c r="AD73" s="13">
        <f t="shared" si="18"/>
        <v>9387.7313306069827</v>
      </c>
      <c r="AE73" s="13">
        <f t="shared" si="18"/>
        <v>7629.1512622221962</v>
      </c>
      <c r="AF73" s="13">
        <f t="shared" si="18"/>
        <v>5596.4588437260545</v>
      </c>
      <c r="AG73" s="13">
        <f t="shared" si="18"/>
        <v>5143.473696750465</v>
      </c>
    </row>
    <row r="74" spans="1:33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 spans="1:33" x14ac:dyDescent="0.25">
      <c r="A75" s="8" t="s">
        <v>19</v>
      </c>
      <c r="B75" s="21">
        <f t="shared" ref="B75:AG77" si="19">IF(B66=0,0,1000*B66/B3)</f>
        <v>9.4022869816169372</v>
      </c>
      <c r="C75" s="21">
        <f t="shared" si="19"/>
        <v>9.4152349923663419</v>
      </c>
      <c r="D75" s="21">
        <f t="shared" si="19"/>
        <v>9.42479468884585</v>
      </c>
      <c r="E75" s="21">
        <f t="shared" si="19"/>
        <v>9.4216888651954314</v>
      </c>
      <c r="F75" s="21">
        <f t="shared" si="19"/>
        <v>9.423429267241886</v>
      </c>
      <c r="G75" s="21">
        <f t="shared" si="19"/>
        <v>9.4126721003899796</v>
      </c>
      <c r="H75" s="21">
        <f t="shared" si="19"/>
        <v>9.3293309530421666</v>
      </c>
      <c r="I75" s="21">
        <f t="shared" si="19"/>
        <v>9.3266427618516126</v>
      </c>
      <c r="J75" s="21">
        <f t="shared" si="19"/>
        <v>9.4240791167941786</v>
      </c>
      <c r="K75" s="21">
        <f t="shared" si="19"/>
        <v>9.0473816281864838</v>
      </c>
      <c r="L75" s="21">
        <f t="shared" si="19"/>
        <v>9.0665717349326158</v>
      </c>
      <c r="M75" s="21">
        <f t="shared" si="19"/>
        <v>9.1419623029117236</v>
      </c>
      <c r="N75" s="21">
        <f t="shared" si="19"/>
        <v>9.0235482808787975</v>
      </c>
      <c r="O75" s="21">
        <f t="shared" si="19"/>
        <v>8.579458600832444</v>
      </c>
      <c r="P75" s="21">
        <f t="shared" si="19"/>
        <v>7.0577518261771219</v>
      </c>
      <c r="Q75" s="21">
        <f t="shared" si="19"/>
        <v>10.93176203034802</v>
      </c>
      <c r="R75" s="21">
        <f t="shared" si="19"/>
        <v>8.4335736822296372</v>
      </c>
      <c r="S75" s="21">
        <f t="shared" si="19"/>
        <v>11.888162307809809</v>
      </c>
      <c r="T75" s="21">
        <f t="shared" si="19"/>
        <v>10.238562695550808</v>
      </c>
      <c r="U75" s="21">
        <f t="shared" si="19"/>
        <v>9.6903992416619165</v>
      </c>
      <c r="V75" s="21">
        <f t="shared" si="19"/>
        <v>8.117514768392093</v>
      </c>
      <c r="W75" s="21">
        <f t="shared" si="19"/>
        <v>7.725807541592161</v>
      </c>
      <c r="X75" s="21">
        <f t="shared" si="19"/>
        <v>7.3554769259574702</v>
      </c>
      <c r="Y75" s="21">
        <f t="shared" si="19"/>
        <v>7.6823018526715581</v>
      </c>
      <c r="Z75" s="21">
        <f t="shared" si="19"/>
        <v>6.4210595832173913</v>
      </c>
      <c r="AA75" s="21">
        <f t="shared" si="19"/>
        <v>4.7943375360915734</v>
      </c>
      <c r="AB75" s="21">
        <f t="shared" si="19"/>
        <v>5.1487687886376392</v>
      </c>
      <c r="AC75" s="21">
        <f t="shared" si="19"/>
        <v>5.3033665043780278</v>
      </c>
      <c r="AD75" s="21">
        <f t="shared" si="19"/>
        <v>5.3717773506504729</v>
      </c>
      <c r="AE75" s="21">
        <f t="shared" si="19"/>
        <v>4.4906508810924244</v>
      </c>
      <c r="AF75" s="21">
        <f t="shared" si="19"/>
        <v>2.816487664317866</v>
      </c>
      <c r="AG75" s="21">
        <f t="shared" si="19"/>
        <v>2.6116548688379781</v>
      </c>
    </row>
    <row r="76" spans="1:33" x14ac:dyDescent="0.25">
      <c r="A76" s="10" t="s">
        <v>29</v>
      </c>
      <c r="B76" s="22">
        <f t="shared" si="19"/>
        <v>15.699941572668541</v>
      </c>
      <c r="C76" s="22">
        <f t="shared" si="19"/>
        <v>15.739739010934651</v>
      </c>
      <c r="D76" s="22">
        <f t="shared" si="19"/>
        <v>15.769122079985346</v>
      </c>
      <c r="E76" s="22">
        <f t="shared" si="19"/>
        <v>15.759575997196212</v>
      </c>
      <c r="F76" s="22">
        <f t="shared" si="19"/>
        <v>15.764925403233363</v>
      </c>
      <c r="G76" s="22">
        <f t="shared" si="19"/>
        <v>15.731861878567647</v>
      </c>
      <c r="H76" s="22">
        <f t="shared" si="19"/>
        <v>15.397275701399742</v>
      </c>
      <c r="I76" s="22">
        <f t="shared" si="19"/>
        <v>15.401040664260387</v>
      </c>
      <c r="J76" s="22">
        <f t="shared" si="19"/>
        <v>15.806060959737277</v>
      </c>
      <c r="K76" s="22">
        <f t="shared" si="19"/>
        <v>14.359163113908673</v>
      </c>
      <c r="L76" s="22">
        <f t="shared" si="19"/>
        <v>14.440881234021386</v>
      </c>
      <c r="M76" s="22">
        <f t="shared" si="19"/>
        <v>14.740311054134489</v>
      </c>
      <c r="N76" s="22">
        <f t="shared" si="19"/>
        <v>14.387993385025736</v>
      </c>
      <c r="O76" s="22">
        <f t="shared" si="19"/>
        <v>13.158796616524603</v>
      </c>
      <c r="P76" s="22">
        <f t="shared" si="19"/>
        <v>11.502910123432306</v>
      </c>
      <c r="Q76" s="22">
        <f t="shared" si="19"/>
        <v>16.483797821312354</v>
      </c>
      <c r="R76" s="22">
        <f t="shared" si="19"/>
        <v>12.547226236655018</v>
      </c>
      <c r="S76" s="22">
        <f t="shared" si="19"/>
        <v>16.331899891742708</v>
      </c>
      <c r="T76" s="22">
        <f t="shared" si="19"/>
        <v>13.004913163188</v>
      </c>
      <c r="U76" s="22">
        <f t="shared" si="19"/>
        <v>13.608310893629294</v>
      </c>
      <c r="V76" s="22">
        <f t="shared" si="19"/>
        <v>11.183628344219295</v>
      </c>
      <c r="W76" s="22">
        <f t="shared" si="19"/>
        <v>11.050069847105462</v>
      </c>
      <c r="X76" s="22">
        <f t="shared" si="19"/>
        <v>10.998522215613656</v>
      </c>
      <c r="Y76" s="22">
        <f t="shared" si="19"/>
        <v>10.934416651462554</v>
      </c>
      <c r="Z76" s="22">
        <f t="shared" si="19"/>
        <v>9.0591074191513012</v>
      </c>
      <c r="AA76" s="22">
        <f t="shared" si="19"/>
        <v>7.1691355359113089</v>
      </c>
      <c r="AB76" s="22">
        <f t="shared" si="19"/>
        <v>7.2219485349184769</v>
      </c>
      <c r="AC76" s="22">
        <f t="shared" si="19"/>
        <v>7.6315942608747855</v>
      </c>
      <c r="AD76" s="22">
        <f t="shared" si="19"/>
        <v>8.1356343524131578</v>
      </c>
      <c r="AE76" s="22">
        <f t="shared" si="19"/>
        <v>6.9300127319519804</v>
      </c>
      <c r="AF76" s="22">
        <f t="shared" si="19"/>
        <v>4.9458002344002914</v>
      </c>
      <c r="AG76" s="22">
        <f t="shared" si="19"/>
        <v>4.8069122317550095</v>
      </c>
    </row>
    <row r="77" spans="1:33" x14ac:dyDescent="0.25">
      <c r="A77" s="12" t="s">
        <v>30</v>
      </c>
      <c r="B77" s="23">
        <f t="shared" si="19"/>
        <v>7.1910826475327978</v>
      </c>
      <c r="C77" s="23">
        <f t="shared" si="19"/>
        <v>7.1946034072899119</v>
      </c>
      <c r="D77" s="23">
        <f t="shared" si="19"/>
        <v>7.1972028097882488</v>
      </c>
      <c r="E77" s="23">
        <f t="shared" si="19"/>
        <v>7.1963582611433523</v>
      </c>
      <c r="F77" s="23">
        <f t="shared" si="19"/>
        <v>7.1968314858382083</v>
      </c>
      <c r="G77" s="23">
        <f t="shared" si="19"/>
        <v>7.193906427648729</v>
      </c>
      <c r="H77" s="23">
        <f t="shared" si="19"/>
        <v>7.113906905829416</v>
      </c>
      <c r="I77" s="23">
        <f t="shared" si="19"/>
        <v>7.1069795326682703</v>
      </c>
      <c r="J77" s="23">
        <f t="shared" si="19"/>
        <v>7.1919698793454918</v>
      </c>
      <c r="K77" s="23">
        <f t="shared" si="19"/>
        <v>6.9643671926496102</v>
      </c>
      <c r="L77" s="23">
        <f t="shared" si="19"/>
        <v>6.9995842701464888</v>
      </c>
      <c r="M77" s="23">
        <f t="shared" si="19"/>
        <v>7.1028245648804269</v>
      </c>
      <c r="N77" s="23">
        <f t="shared" si="19"/>
        <v>7.0816530384590379</v>
      </c>
      <c r="O77" s="23">
        <f t="shared" si="19"/>
        <v>6.7600595405366821</v>
      </c>
      <c r="P77" s="23">
        <f t="shared" si="19"/>
        <v>5.5092632955045362</v>
      </c>
      <c r="Q77" s="23">
        <f t="shared" si="19"/>
        <v>8.6792681732198833</v>
      </c>
      <c r="R77" s="23">
        <f t="shared" si="19"/>
        <v>6.6792701566614134</v>
      </c>
      <c r="S77" s="23">
        <f t="shared" si="19"/>
        <v>9.6527949004518483</v>
      </c>
      <c r="T77" s="23">
        <f t="shared" si="19"/>
        <v>8.5356624422948784</v>
      </c>
      <c r="U77" s="23">
        <f t="shared" si="19"/>
        <v>7.711473927234044</v>
      </c>
      <c r="V77" s="23">
        <f t="shared" si="19"/>
        <v>6.4642392471327987</v>
      </c>
      <c r="W77" s="23">
        <f t="shared" si="19"/>
        <v>6.1109464877208879</v>
      </c>
      <c r="X77" s="23">
        <f t="shared" si="19"/>
        <v>5.7430951598041107</v>
      </c>
      <c r="Y77" s="23">
        <f t="shared" si="19"/>
        <v>6.1033850698475609</v>
      </c>
      <c r="Z77" s="23">
        <f t="shared" si="19"/>
        <v>5.05839909324615</v>
      </c>
      <c r="AA77" s="23">
        <f t="shared" si="19"/>
        <v>3.6947256990223067</v>
      </c>
      <c r="AB77" s="23">
        <f t="shared" si="19"/>
        <v>4.0942530065017886</v>
      </c>
      <c r="AC77" s="23">
        <f t="shared" si="19"/>
        <v>4.1578601047184067</v>
      </c>
      <c r="AD77" s="23">
        <f t="shared" si="19"/>
        <v>4.1388626971296416</v>
      </c>
      <c r="AE77" s="23">
        <f t="shared" si="19"/>
        <v>3.458249872951777</v>
      </c>
      <c r="AF77" s="23">
        <f t="shared" si="19"/>
        <v>2.2743359628483142</v>
      </c>
      <c r="AG77" s="23">
        <f t="shared" si="19"/>
        <v>2.1068751971690309</v>
      </c>
    </row>
    <row r="78" spans="1:33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spans="1:33" x14ac:dyDescent="0.25">
      <c r="A79" s="8" t="s">
        <v>8</v>
      </c>
      <c r="B79" s="36">
        <f t="shared" ref="B79:AG81" si="20">IF(B66=0,0,B66/B$66)</f>
        <v>1</v>
      </c>
      <c r="C79" s="36">
        <f t="shared" si="20"/>
        <v>1</v>
      </c>
      <c r="D79" s="36">
        <f t="shared" si="20"/>
        <v>1</v>
      </c>
      <c r="E79" s="36">
        <f t="shared" si="20"/>
        <v>1</v>
      </c>
      <c r="F79" s="36">
        <f t="shared" si="20"/>
        <v>1</v>
      </c>
      <c r="G79" s="36">
        <f t="shared" si="20"/>
        <v>1</v>
      </c>
      <c r="H79" s="36">
        <f t="shared" si="20"/>
        <v>1</v>
      </c>
      <c r="I79" s="36">
        <f t="shared" si="20"/>
        <v>1</v>
      </c>
      <c r="J79" s="36">
        <f t="shared" si="20"/>
        <v>1</v>
      </c>
      <c r="K79" s="36">
        <f t="shared" si="20"/>
        <v>1</v>
      </c>
      <c r="L79" s="36">
        <f t="shared" si="20"/>
        <v>1</v>
      </c>
      <c r="M79" s="36">
        <f t="shared" si="20"/>
        <v>1</v>
      </c>
      <c r="N79" s="36">
        <f t="shared" si="20"/>
        <v>1</v>
      </c>
      <c r="O79" s="36">
        <f t="shared" si="20"/>
        <v>1</v>
      </c>
      <c r="P79" s="36">
        <f t="shared" si="20"/>
        <v>1</v>
      </c>
      <c r="Q79" s="36">
        <f t="shared" si="20"/>
        <v>1</v>
      </c>
      <c r="R79" s="36">
        <f t="shared" si="20"/>
        <v>1</v>
      </c>
      <c r="S79" s="36">
        <f t="shared" si="20"/>
        <v>1</v>
      </c>
      <c r="T79" s="36">
        <f t="shared" si="20"/>
        <v>1</v>
      </c>
      <c r="U79" s="36">
        <f t="shared" si="20"/>
        <v>1</v>
      </c>
      <c r="V79" s="36">
        <f t="shared" si="20"/>
        <v>1</v>
      </c>
      <c r="W79" s="36">
        <f t="shared" si="20"/>
        <v>1</v>
      </c>
      <c r="X79" s="36">
        <f t="shared" si="20"/>
        <v>1</v>
      </c>
      <c r="Y79" s="36">
        <f t="shared" si="20"/>
        <v>1</v>
      </c>
      <c r="Z79" s="36">
        <f t="shared" si="20"/>
        <v>1</v>
      </c>
      <c r="AA79" s="36">
        <f t="shared" si="20"/>
        <v>1</v>
      </c>
      <c r="AB79" s="36">
        <f t="shared" si="20"/>
        <v>1</v>
      </c>
      <c r="AC79" s="36">
        <f t="shared" si="20"/>
        <v>1</v>
      </c>
      <c r="AD79" s="36">
        <f t="shared" si="20"/>
        <v>1</v>
      </c>
      <c r="AE79" s="36">
        <f t="shared" si="20"/>
        <v>1</v>
      </c>
      <c r="AF79" s="36">
        <f t="shared" si="20"/>
        <v>1</v>
      </c>
      <c r="AG79" s="36">
        <f t="shared" si="20"/>
        <v>1</v>
      </c>
    </row>
    <row r="80" spans="1:33" x14ac:dyDescent="0.25">
      <c r="A80" s="10" t="s">
        <v>29</v>
      </c>
      <c r="B80" s="37">
        <f t="shared" si="20"/>
        <v>0.43393240870022842</v>
      </c>
      <c r="C80" s="37">
        <f t="shared" si="20"/>
        <v>0.43443410964626189</v>
      </c>
      <c r="D80" s="37">
        <f t="shared" si="20"/>
        <v>0.43480363967675661</v>
      </c>
      <c r="E80" s="37">
        <f t="shared" si="20"/>
        <v>0.43468366913200268</v>
      </c>
      <c r="F80" s="37">
        <f t="shared" si="20"/>
        <v>0.43475090901742658</v>
      </c>
      <c r="G80" s="37">
        <f t="shared" si="20"/>
        <v>0.434334921093041</v>
      </c>
      <c r="H80" s="37">
        <f t="shared" si="20"/>
        <v>0.44141110441247522</v>
      </c>
      <c r="I80" s="37">
        <f t="shared" si="20"/>
        <v>0.44192094015376321</v>
      </c>
      <c r="J80" s="37">
        <f t="shared" si="20"/>
        <v>0.4346009931866231</v>
      </c>
      <c r="K80" s="37">
        <f t="shared" si="20"/>
        <v>0.44706668298496149</v>
      </c>
      <c r="L80" s="37">
        <f t="shared" si="20"/>
        <v>0.4424251436228796</v>
      </c>
      <c r="M80" s="37">
        <f t="shared" si="20"/>
        <v>0.43049025942451663</v>
      </c>
      <c r="N80" s="37">
        <f t="shared" si="20"/>
        <v>0.42378812389397502</v>
      </c>
      <c r="O80" s="37">
        <f t="shared" si="20"/>
        <v>0.43610392180449531</v>
      </c>
      <c r="P80" s="37">
        <f t="shared" si="20"/>
        <v>0.42107376891972792</v>
      </c>
      <c r="Q80" s="37">
        <f t="shared" si="20"/>
        <v>0.43519509364541364</v>
      </c>
      <c r="R80" s="37">
        <f t="shared" si="20"/>
        <v>0.44478892670929027</v>
      </c>
      <c r="S80" s="37">
        <f t="shared" si="20"/>
        <v>0.45978270124937809</v>
      </c>
      <c r="T80" s="37">
        <f t="shared" si="20"/>
        <v>0.48397502823692234</v>
      </c>
      <c r="U80" s="37">
        <f t="shared" si="20"/>
        <v>0.47127330015312319</v>
      </c>
      <c r="V80" s="37">
        <f t="shared" si="20"/>
        <v>0.48263530696801699</v>
      </c>
      <c r="W80" s="37">
        <f t="shared" si="20"/>
        <v>0.46763437232525834</v>
      </c>
      <c r="X80" s="37">
        <f t="shared" si="20"/>
        <v>0.45875769775945596</v>
      </c>
      <c r="Y80" s="37">
        <f t="shared" si="20"/>
        <v>0.46518276469180742</v>
      </c>
      <c r="Z80" s="37">
        <f t="shared" si="20"/>
        <v>0.48053993275713214</v>
      </c>
      <c r="AA80" s="37">
        <f t="shared" si="20"/>
        <v>0.4732564535218971</v>
      </c>
      <c r="AB80" s="37">
        <f t="shared" si="20"/>
        <v>0.47291121584919182</v>
      </c>
      <c r="AC80" s="37">
        <f t="shared" si="20"/>
        <v>0.4745309815910147</v>
      </c>
      <c r="AD80" s="37">
        <f t="shared" si="20"/>
        <v>0.4671938264104481</v>
      </c>
      <c r="AE80" s="37">
        <f t="shared" si="20"/>
        <v>0.45890533531806227</v>
      </c>
      <c r="AF80" s="37">
        <f t="shared" si="20"/>
        <v>0.3563692082631017</v>
      </c>
      <c r="AG80" s="37">
        <f t="shared" si="20"/>
        <v>0.34409831345347103</v>
      </c>
    </row>
    <row r="81" spans="1:33" x14ac:dyDescent="0.25">
      <c r="A81" s="12" t="s">
        <v>30</v>
      </c>
      <c r="B81" s="38">
        <f t="shared" si="20"/>
        <v>0.56606759129977158</v>
      </c>
      <c r="C81" s="38">
        <f t="shared" si="20"/>
        <v>0.56556589035373817</v>
      </c>
      <c r="D81" s="38">
        <f t="shared" si="20"/>
        <v>0.5651963603232435</v>
      </c>
      <c r="E81" s="38">
        <f t="shared" si="20"/>
        <v>0.56531633086799726</v>
      </c>
      <c r="F81" s="38">
        <f t="shared" si="20"/>
        <v>0.56524909098257337</v>
      </c>
      <c r="G81" s="38">
        <f t="shared" si="20"/>
        <v>0.56566507890695905</v>
      </c>
      <c r="H81" s="38">
        <f t="shared" si="20"/>
        <v>0.55858889558752478</v>
      </c>
      <c r="I81" s="38">
        <f t="shared" si="20"/>
        <v>0.55807905984623674</v>
      </c>
      <c r="J81" s="38">
        <f t="shared" si="20"/>
        <v>0.56539900681337685</v>
      </c>
      <c r="K81" s="38">
        <f t="shared" si="20"/>
        <v>0.55293331701503845</v>
      </c>
      <c r="L81" s="38">
        <f t="shared" si="20"/>
        <v>0.55757485637712034</v>
      </c>
      <c r="M81" s="38">
        <f t="shared" si="20"/>
        <v>0.56950974057548343</v>
      </c>
      <c r="N81" s="38">
        <f t="shared" si="20"/>
        <v>0.57621187610602498</v>
      </c>
      <c r="O81" s="38">
        <f t="shared" si="20"/>
        <v>0.56389607819550469</v>
      </c>
      <c r="P81" s="38">
        <f t="shared" si="20"/>
        <v>0.57892623108027219</v>
      </c>
      <c r="Q81" s="38">
        <f t="shared" si="20"/>
        <v>0.56480490635458624</v>
      </c>
      <c r="R81" s="38">
        <f t="shared" si="20"/>
        <v>0.55521107329070973</v>
      </c>
      <c r="S81" s="38">
        <f t="shared" si="20"/>
        <v>0.54021729875062197</v>
      </c>
      <c r="T81" s="38">
        <f t="shared" si="20"/>
        <v>0.5160249717630776</v>
      </c>
      <c r="U81" s="38">
        <f t="shared" si="20"/>
        <v>0.52872669984687681</v>
      </c>
      <c r="V81" s="38">
        <f t="shared" si="20"/>
        <v>0.51736469303198307</v>
      </c>
      <c r="W81" s="38">
        <f t="shared" si="20"/>
        <v>0.53236562767474171</v>
      </c>
      <c r="X81" s="38">
        <f t="shared" si="20"/>
        <v>0.54124230224054415</v>
      </c>
      <c r="Y81" s="38">
        <f t="shared" si="20"/>
        <v>0.53481723530819247</v>
      </c>
      <c r="Z81" s="38">
        <f t="shared" si="20"/>
        <v>0.51946006724286797</v>
      </c>
      <c r="AA81" s="38">
        <f t="shared" si="20"/>
        <v>0.52674354647810295</v>
      </c>
      <c r="AB81" s="38">
        <f t="shared" si="20"/>
        <v>0.52708878415080818</v>
      </c>
      <c r="AC81" s="38">
        <f t="shared" si="20"/>
        <v>0.5254690184089853</v>
      </c>
      <c r="AD81" s="38">
        <f t="shared" si="20"/>
        <v>0.53280617358955196</v>
      </c>
      <c r="AE81" s="38">
        <f t="shared" si="20"/>
        <v>0.54109466468193779</v>
      </c>
      <c r="AF81" s="38">
        <f t="shared" si="20"/>
        <v>0.6436307917368983</v>
      </c>
      <c r="AG81" s="38">
        <f t="shared" si="20"/>
        <v>0.65590168654652892</v>
      </c>
    </row>
    <row r="82" spans="1:33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 spans="1:33" x14ac:dyDescent="0.25">
      <c r="A83" s="8" t="s">
        <v>26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>
        <f>SUM(AD84:AD85)</f>
        <v>1069.77139128</v>
      </c>
      <c r="AE83" s="9">
        <f t="shared" ref="AE83:AG83" si="21">SUM(AE84:AE85)</f>
        <v>996.48935207999989</v>
      </c>
      <c r="AF83" s="9">
        <f t="shared" si="21"/>
        <v>921.92726988000015</v>
      </c>
      <c r="AG83" s="9">
        <f t="shared" si="21"/>
        <v>945.93703823999999</v>
      </c>
    </row>
    <row r="84" spans="1:33" x14ac:dyDescent="0.25">
      <c r="A84" s="10" t="s">
        <v>29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>
        <v>499.79058967653185</v>
      </c>
      <c r="AE84" s="11">
        <v>457.29428025715094</v>
      </c>
      <c r="AF84" s="11">
        <v>328.54649124329853</v>
      </c>
      <c r="AG84" s="11">
        <v>325.49533949155551</v>
      </c>
    </row>
    <row r="85" spans="1:33" x14ac:dyDescent="0.25">
      <c r="A85" s="12" t="s">
        <v>30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>
        <v>569.98080160346819</v>
      </c>
      <c r="AE85" s="13">
        <v>539.19507182284894</v>
      </c>
      <c r="AF85" s="13">
        <v>593.38077863670162</v>
      </c>
      <c r="AG85" s="13">
        <v>620.44169874844442</v>
      </c>
    </row>
    <row r="86" spans="1:33" x14ac:dyDescent="0.25">
      <c r="A86" s="14" t="s">
        <v>36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spans="1:33" x14ac:dyDescent="0.25">
      <c r="A87" s="14" t="s">
        <v>28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spans="1:33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spans="1:33" x14ac:dyDescent="0.25">
      <c r="A89" s="8" t="s">
        <v>69</v>
      </c>
      <c r="B89" s="9">
        <v>2301.7773900000002</v>
      </c>
      <c r="C89" s="9">
        <v>2009.0512900000001</v>
      </c>
      <c r="D89" s="9">
        <v>2156.55314</v>
      </c>
      <c r="E89" s="9">
        <v>2135.7038899999998</v>
      </c>
      <c r="F89" s="9">
        <v>2071.0405999999998</v>
      </c>
      <c r="G89" s="9">
        <v>2294.1761299999998</v>
      </c>
      <c r="H89" s="9">
        <v>2580.5520700000002</v>
      </c>
      <c r="I89" s="9">
        <v>3122.7064999999998</v>
      </c>
      <c r="J89" s="9">
        <v>3108.6698200000001</v>
      </c>
      <c r="K89" s="9">
        <v>2907.4568399999998</v>
      </c>
      <c r="L89" s="9">
        <v>2830.6786299999999</v>
      </c>
      <c r="M89" s="9">
        <v>2774.5211599999998</v>
      </c>
      <c r="N89" s="9">
        <v>2291.9151700000002</v>
      </c>
      <c r="O89" s="9">
        <v>2159.4246899999998</v>
      </c>
      <c r="P89" s="9">
        <v>2133.6361499999998</v>
      </c>
      <c r="Q89" s="9">
        <v>2596.78206</v>
      </c>
      <c r="R89" s="9">
        <v>2379.8453399999999</v>
      </c>
      <c r="S89" s="9">
        <v>2434.3447900000001</v>
      </c>
      <c r="T89" s="9">
        <v>2219.11769</v>
      </c>
      <c r="U89" s="9">
        <v>2135.4543100000001</v>
      </c>
      <c r="V89" s="9">
        <v>1681.66716</v>
      </c>
      <c r="W89" s="9">
        <v>1694.0243800000001</v>
      </c>
      <c r="X89" s="9">
        <v>1605.4174</v>
      </c>
      <c r="Y89" s="9">
        <v>1499.6817100000001</v>
      </c>
      <c r="Z89" s="9">
        <v>1150.58449</v>
      </c>
      <c r="AA89" s="9">
        <v>1102.3578500000001</v>
      </c>
      <c r="AB89" s="9">
        <v>899.49392999999998</v>
      </c>
      <c r="AC89" s="9">
        <v>995.36293000000001</v>
      </c>
      <c r="AD89" s="9">
        <v>1120.8841299999999</v>
      </c>
      <c r="AE89" s="9">
        <v>1043.6253899999999</v>
      </c>
      <c r="AF89" s="9">
        <v>974.19901000000004</v>
      </c>
      <c r="AG89" s="9">
        <v>992.66902000000005</v>
      </c>
    </row>
    <row r="90" spans="1:33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 spans="1:33" x14ac:dyDescent="0.25">
      <c r="A91" s="8" t="s">
        <v>70</v>
      </c>
      <c r="B91" s="9">
        <f>B89-B$66</f>
        <v>881.70911652000041</v>
      </c>
      <c r="C91" s="9">
        <f t="shared" ref="C91:AG91" si="22">C89-C$66</f>
        <v>769.59345772000029</v>
      </c>
      <c r="D91" s="9">
        <f t="shared" si="22"/>
        <v>608.69504263999988</v>
      </c>
      <c r="E91" s="9">
        <f t="shared" si="22"/>
        <v>477.27472735999959</v>
      </c>
      <c r="F91" s="9">
        <f t="shared" si="22"/>
        <v>258.26297491999981</v>
      </c>
      <c r="G91" s="9">
        <f t="shared" si="22"/>
        <v>54.689753239999845</v>
      </c>
      <c r="H91" s="9">
        <f t="shared" si="22"/>
        <v>139.75336168000013</v>
      </c>
      <c r="I91" s="9">
        <f t="shared" si="22"/>
        <v>87.096469759999763</v>
      </c>
      <c r="J91" s="9">
        <f t="shared" si="22"/>
        <v>272.8294914399994</v>
      </c>
      <c r="K91" s="9">
        <f t="shared" si="22"/>
        <v>187.3002016800001</v>
      </c>
      <c r="L91" s="9">
        <f t="shared" si="22"/>
        <v>205.15423119999969</v>
      </c>
      <c r="M91" s="9">
        <f t="shared" si="22"/>
        <v>199.37825359999988</v>
      </c>
      <c r="N91" s="9">
        <f t="shared" si="22"/>
        <v>177.61920939999982</v>
      </c>
      <c r="O91" s="9">
        <f t="shared" si="22"/>
        <v>381.33990167999968</v>
      </c>
      <c r="P91" s="9">
        <f t="shared" si="22"/>
        <v>492.41958023999996</v>
      </c>
      <c r="Q91" s="9">
        <f t="shared" si="22"/>
        <v>382.64570784000034</v>
      </c>
      <c r="R91" s="9">
        <f t="shared" si="22"/>
        <v>779.64924059999976</v>
      </c>
      <c r="S91" s="9">
        <f t="shared" si="22"/>
        <v>332.96263456000042</v>
      </c>
      <c r="T91" s="9">
        <f t="shared" si="22"/>
        <v>693.55604036000022</v>
      </c>
      <c r="U91" s="9">
        <f t="shared" si="22"/>
        <v>563.21739748000027</v>
      </c>
      <c r="V91" s="9">
        <f t="shared" si="22"/>
        <v>272.81907456000022</v>
      </c>
      <c r="W91" s="9">
        <f t="shared" si="22"/>
        <v>310.65734367999971</v>
      </c>
      <c r="X91" s="9">
        <f t="shared" si="22"/>
        <v>226.33719040000028</v>
      </c>
      <c r="Y91" s="9">
        <f t="shared" si="22"/>
        <v>183.4002744400002</v>
      </c>
      <c r="Z91" s="9">
        <f t="shared" si="22"/>
        <v>174.83310891999986</v>
      </c>
      <c r="AA91" s="9">
        <f t="shared" si="22"/>
        <v>151.41619220000007</v>
      </c>
      <c r="AB91" s="9">
        <f t="shared" si="22"/>
        <v>49.063788720000048</v>
      </c>
      <c r="AC91" s="9">
        <f t="shared" si="22"/>
        <v>58.26496816000008</v>
      </c>
      <c r="AD91" s="9">
        <f t="shared" si="22"/>
        <v>51.112738719999925</v>
      </c>
      <c r="AE91" s="9">
        <f t="shared" si="22"/>
        <v>47.136037920000035</v>
      </c>
      <c r="AF91" s="9">
        <f t="shared" si="22"/>
        <v>52.27174011999989</v>
      </c>
      <c r="AG91" s="9">
        <f t="shared" si="22"/>
        <v>46.731981760000053</v>
      </c>
    </row>
    <row r="92" spans="1:33" x14ac:dyDescent="0.25">
      <c r="A92" s="10" t="s">
        <v>29</v>
      </c>
      <c r="B92" s="11">
        <f>IF(B$66=0,50%,B$67/B$66)*B91</f>
        <v>382.60216070447416</v>
      </c>
      <c r="C92" s="11">
        <f t="shared" ref="C92:AG92" si="23">IF(C$66=0,50%,C$67/C$66)*C91</f>
        <v>334.33764859417641</v>
      </c>
      <c r="D92" s="11">
        <f t="shared" si="23"/>
        <v>264.66281999307051</v>
      </c>
      <c r="E92" s="11">
        <f t="shared" si="23"/>
        <v>207.46352967282084</v>
      </c>
      <c r="F92" s="11">
        <f t="shared" si="23"/>
        <v>112.28006311201476</v>
      </c>
      <c r="G92" s="11">
        <f t="shared" si="23"/>
        <v>23.753669658093216</v>
      </c>
      <c r="H92" s="11">
        <f t="shared" si="23"/>
        <v>61.688685724524952</v>
      </c>
      <c r="I92" s="11">
        <f t="shared" si="23"/>
        <v>38.489753800412906</v>
      </c>
      <c r="J92" s="11">
        <f t="shared" si="23"/>
        <v>118.57196795042502</v>
      </c>
      <c r="K92" s="11">
        <f t="shared" si="23"/>
        <v>83.735679887491955</v>
      </c>
      <c r="L92" s="11">
        <f t="shared" si="23"/>
        <v>90.765390203501312</v>
      </c>
      <c r="M92" s="11">
        <f t="shared" si="23"/>
        <v>85.830396115871011</v>
      </c>
      <c r="N92" s="11">
        <f t="shared" si="23"/>
        <v>75.27291151915702</v>
      </c>
      <c r="O92" s="11">
        <f t="shared" si="23"/>
        <v>166.30382666318852</v>
      </c>
      <c r="P92" s="11">
        <f t="shared" si="23"/>
        <v>207.34496854152715</v>
      </c>
      <c r="Q92" s="11">
        <f t="shared" si="23"/>
        <v>166.52553465644453</v>
      </c>
      <c r="R92" s="11">
        <f t="shared" si="23"/>
        <v>346.77934893618709</v>
      </c>
      <c r="S92" s="11">
        <f t="shared" si="23"/>
        <v>153.09045953310653</v>
      </c>
      <c r="T92" s="11">
        <f t="shared" si="23"/>
        <v>335.66380421711915</v>
      </c>
      <c r="U92" s="11">
        <f t="shared" si="23"/>
        <v>265.42932161405304</v>
      </c>
      <c r="V92" s="11">
        <f t="shared" si="23"/>
        <v>131.67211779699602</v>
      </c>
      <c r="W92" s="11">
        <f t="shared" si="23"/>
        <v>145.27405192002874</v>
      </c>
      <c r="X92" s="11">
        <f t="shared" si="23"/>
        <v>103.83392838524777</v>
      </c>
      <c r="Y92" s="11">
        <f t="shared" si="23"/>
        <v>85.314646709235518</v>
      </c>
      <c r="Z92" s="11">
        <f t="shared" si="23"/>
        <v>84.014290404137085</v>
      </c>
      <c r="AA92" s="11">
        <f t="shared" si="23"/>
        <v>71.658690126361975</v>
      </c>
      <c r="AB92" s="11">
        <f t="shared" si="23"/>
        <v>23.202815977743086</v>
      </c>
      <c r="AC92" s="11">
        <f t="shared" si="23"/>
        <v>27.648532533334055</v>
      </c>
      <c r="AD92" s="11">
        <f t="shared" si="23"/>
        <v>23.879555980914233</v>
      </c>
      <c r="AE92" s="11">
        <f t="shared" si="23"/>
        <v>21.630979287242514</v>
      </c>
      <c r="AF92" s="11">
        <f t="shared" si="23"/>
        <v>18.628038641098971</v>
      </c>
      <c r="AG92" s="11">
        <f t="shared" si="23"/>
        <v>16.080396107954389</v>
      </c>
    </row>
    <row r="93" spans="1:33" x14ac:dyDescent="0.25">
      <c r="A93" s="12" t="s">
        <v>30</v>
      </c>
      <c r="B93" s="13">
        <f>B91-B92</f>
        <v>499.10695581552625</v>
      </c>
      <c r="C93" s="13">
        <f t="shared" ref="C93:AG93" si="24">C91-C92</f>
        <v>435.25580912582387</v>
      </c>
      <c r="D93" s="13">
        <f t="shared" si="24"/>
        <v>344.03222264692937</v>
      </c>
      <c r="E93" s="13">
        <f t="shared" si="24"/>
        <v>269.81119768717872</v>
      </c>
      <c r="F93" s="13">
        <f t="shared" si="24"/>
        <v>145.98291180798503</v>
      </c>
      <c r="G93" s="13">
        <f t="shared" si="24"/>
        <v>30.93608358190663</v>
      </c>
      <c r="H93" s="13">
        <f t="shared" si="24"/>
        <v>78.064675955475167</v>
      </c>
      <c r="I93" s="13">
        <f t="shared" si="24"/>
        <v>48.606715959586857</v>
      </c>
      <c r="J93" s="13">
        <f t="shared" si="24"/>
        <v>154.2575234895744</v>
      </c>
      <c r="K93" s="13">
        <f t="shared" si="24"/>
        <v>103.56452179250815</v>
      </c>
      <c r="L93" s="13">
        <f t="shared" si="24"/>
        <v>114.38884099649837</v>
      </c>
      <c r="M93" s="13">
        <f t="shared" si="24"/>
        <v>113.54785748412887</v>
      </c>
      <c r="N93" s="13">
        <f t="shared" si="24"/>
        <v>102.3462978808428</v>
      </c>
      <c r="O93" s="13">
        <f t="shared" si="24"/>
        <v>215.03607501681117</v>
      </c>
      <c r="P93" s="13">
        <f t="shared" si="24"/>
        <v>285.07461169847284</v>
      </c>
      <c r="Q93" s="13">
        <f t="shared" si="24"/>
        <v>216.12017318355581</v>
      </c>
      <c r="R93" s="13">
        <f t="shared" si="24"/>
        <v>432.86989166381267</v>
      </c>
      <c r="S93" s="13">
        <f t="shared" si="24"/>
        <v>179.8721750268939</v>
      </c>
      <c r="T93" s="13">
        <f t="shared" si="24"/>
        <v>357.89223614288107</v>
      </c>
      <c r="U93" s="13">
        <f t="shared" si="24"/>
        <v>297.78807586594723</v>
      </c>
      <c r="V93" s="13">
        <f t="shared" si="24"/>
        <v>141.1469567630042</v>
      </c>
      <c r="W93" s="13">
        <f t="shared" si="24"/>
        <v>165.38329175997097</v>
      </c>
      <c r="X93" s="13">
        <f t="shared" si="24"/>
        <v>122.50326201475251</v>
      </c>
      <c r="Y93" s="13">
        <f t="shared" si="24"/>
        <v>98.085627730764685</v>
      </c>
      <c r="Z93" s="13">
        <f t="shared" si="24"/>
        <v>90.818818515862773</v>
      </c>
      <c r="AA93" s="13">
        <f t="shared" si="24"/>
        <v>79.757502073638094</v>
      </c>
      <c r="AB93" s="13">
        <f t="shared" si="24"/>
        <v>25.860972742256962</v>
      </c>
      <c r="AC93" s="13">
        <f t="shared" si="24"/>
        <v>30.616435626666025</v>
      </c>
      <c r="AD93" s="13">
        <f t="shared" si="24"/>
        <v>27.233182739085692</v>
      </c>
      <c r="AE93" s="13">
        <f t="shared" si="24"/>
        <v>25.505058632757521</v>
      </c>
      <c r="AF93" s="13">
        <f t="shared" si="24"/>
        <v>33.643701478900923</v>
      </c>
      <c r="AG93" s="13">
        <f t="shared" si="24"/>
        <v>30.651585652045664</v>
      </c>
    </row>
    <row r="94" spans="1:33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 spans="1:33" x14ac:dyDescent="0.25">
      <c r="A95" s="8" t="s">
        <v>31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</row>
    <row r="96" spans="1:33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</row>
    <row r="97" spans="1:33" x14ac:dyDescent="0.25">
      <c r="A97" s="8" t="s">
        <v>32</v>
      </c>
      <c r="B97" s="9">
        <f t="shared" ref="B97:AG97" si="25">SUM(B98:B99)</f>
        <v>146.67211304347825</v>
      </c>
      <c r="C97" s="9">
        <f t="shared" si="25"/>
        <v>127.84166956521739</v>
      </c>
      <c r="D97" s="9">
        <f t="shared" si="25"/>
        <v>159.48912173913044</v>
      </c>
      <c r="E97" s="9">
        <f t="shared" si="25"/>
        <v>170.93853043478262</v>
      </c>
      <c r="F97" s="9">
        <f t="shared" si="25"/>
        <v>186.81311304347827</v>
      </c>
      <c r="G97" s="9">
        <f t="shared" si="25"/>
        <v>231.0507043478261</v>
      </c>
      <c r="H97" s="9">
        <f t="shared" si="25"/>
        <v>256.62654782608695</v>
      </c>
      <c r="I97" s="9">
        <f t="shared" si="25"/>
        <v>318.85111304347828</v>
      </c>
      <c r="J97" s="9">
        <f t="shared" si="25"/>
        <v>290.97855652173916</v>
      </c>
      <c r="K97" s="9">
        <f t="shared" si="25"/>
        <v>303.01969565217394</v>
      </c>
      <c r="L97" s="9">
        <f t="shared" si="25"/>
        <v>291.09881739130435</v>
      </c>
      <c r="M97" s="9">
        <f t="shared" si="25"/>
        <v>276.36381739130434</v>
      </c>
      <c r="N97" s="9">
        <f t="shared" si="25"/>
        <v>249.09063652173916</v>
      </c>
      <c r="O97" s="9">
        <f t="shared" si="25"/>
        <v>220.37266434782609</v>
      </c>
      <c r="P97" s="9">
        <f t="shared" si="25"/>
        <v>225.34455652173912</v>
      </c>
      <c r="Q97" s="9">
        <f t="shared" si="25"/>
        <v>214.02907304347826</v>
      </c>
      <c r="R97" s="9">
        <f t="shared" si="25"/>
        <v>200.38137391304349</v>
      </c>
      <c r="S97" s="9">
        <f t="shared" si="25"/>
        <v>198.97302173913044</v>
      </c>
      <c r="T97" s="9">
        <f t="shared" si="25"/>
        <v>178.62276782608694</v>
      </c>
      <c r="U97" s="9">
        <f t="shared" si="25"/>
        <v>173.38448956521739</v>
      </c>
      <c r="V97" s="9">
        <f t="shared" si="25"/>
        <v>173.78990608695653</v>
      </c>
      <c r="W97" s="9">
        <f t="shared" si="25"/>
        <v>174.13624782608696</v>
      </c>
      <c r="X97" s="9">
        <f t="shared" si="25"/>
        <v>175.3808347826087</v>
      </c>
      <c r="Y97" s="9">
        <f t="shared" si="25"/>
        <v>163.30929565217392</v>
      </c>
      <c r="Z97" s="9">
        <f t="shared" si="25"/>
        <v>144.74298173913044</v>
      </c>
      <c r="AA97" s="9">
        <f t="shared" si="25"/>
        <v>171.05144057947294</v>
      </c>
      <c r="AB97" s="9">
        <f t="shared" si="25"/>
        <v>150.16902883161626</v>
      </c>
      <c r="AC97" s="9">
        <f t="shared" si="25"/>
        <v>136.01195385695996</v>
      </c>
      <c r="AD97" s="9">
        <f t="shared" si="25"/>
        <v>148.67039800040237</v>
      </c>
      <c r="AE97" s="9">
        <f t="shared" si="25"/>
        <v>163.37817028206226</v>
      </c>
      <c r="AF97" s="9">
        <f t="shared" si="25"/>
        <v>186.50642389985094</v>
      </c>
      <c r="AG97" s="9">
        <f t="shared" si="25"/>
        <v>206.93725217391304</v>
      </c>
    </row>
    <row r="98" spans="1:33" x14ac:dyDescent="0.25">
      <c r="A98" s="10" t="s">
        <v>29</v>
      </c>
      <c r="B98" s="11">
        <v>79.008043478260873</v>
      </c>
      <c r="C98" s="11">
        <v>68.86462608695652</v>
      </c>
      <c r="D98" s="11">
        <v>85.912199999999999</v>
      </c>
      <c r="E98" s="11">
        <v>92.079669565217401</v>
      </c>
      <c r="F98" s="11">
        <v>100.63085217391304</v>
      </c>
      <c r="G98" s="11">
        <v>124.46037391304348</v>
      </c>
      <c r="H98" s="11">
        <v>140.85406086956522</v>
      </c>
      <c r="I98" s="11">
        <v>175.339</v>
      </c>
      <c r="J98" s="11">
        <v>156.95922608695653</v>
      </c>
      <c r="K98" s="11">
        <v>170.48066086956521</v>
      </c>
      <c r="L98" s="11">
        <v>161.91988695652174</v>
      </c>
      <c r="M98" s="11">
        <v>149.41313913043479</v>
      </c>
      <c r="N98" s="11">
        <v>133.22115043478263</v>
      </c>
      <c r="O98" s="11">
        <v>117.19116173913045</v>
      </c>
      <c r="P98" s="11">
        <v>124.62349565217392</v>
      </c>
      <c r="Q98" s="11">
        <v>122.02344782608695</v>
      </c>
      <c r="R98" s="11">
        <v>119.22826086956522</v>
      </c>
      <c r="S98" s="11">
        <v>122.26076086956522</v>
      </c>
      <c r="T98" s="11">
        <v>114.8284</v>
      </c>
      <c r="U98" s="11">
        <v>107.80304782608695</v>
      </c>
      <c r="V98" s="11">
        <v>109.50077391304347</v>
      </c>
      <c r="W98" s="11">
        <v>107.29706521739131</v>
      </c>
      <c r="X98" s="11">
        <v>105.61749565217391</v>
      </c>
      <c r="Y98" s="11">
        <v>101.2184</v>
      </c>
      <c r="Z98" s="11">
        <v>91.641804347826096</v>
      </c>
      <c r="AA98" s="11">
        <v>107.5222840577338</v>
      </c>
      <c r="AB98" s="11">
        <v>94.910695503723616</v>
      </c>
      <c r="AC98" s="11">
        <v>88.252055198513432</v>
      </c>
      <c r="AD98" s="11">
        <v>94.450939368250246</v>
      </c>
      <c r="AE98" s="11">
        <v>101.71982608695652</v>
      </c>
      <c r="AF98" s="11">
        <v>94.218951995125721</v>
      </c>
      <c r="AG98" s="11">
        <v>102.04422608695653</v>
      </c>
    </row>
    <row r="99" spans="1:33" x14ac:dyDescent="0.25">
      <c r="A99" s="12" t="s">
        <v>30</v>
      </c>
      <c r="B99" s="13">
        <v>67.664069565217389</v>
      </c>
      <c r="C99" s="13">
        <v>58.977043478260867</v>
      </c>
      <c r="D99" s="13">
        <v>73.576921739130427</v>
      </c>
      <c r="E99" s="13">
        <v>78.85886086956522</v>
      </c>
      <c r="F99" s="13">
        <v>86.182260869565212</v>
      </c>
      <c r="G99" s="13">
        <v>106.59033043478262</v>
      </c>
      <c r="H99" s="13">
        <v>115.77248695652173</v>
      </c>
      <c r="I99" s="13">
        <v>143.51211304347828</v>
      </c>
      <c r="J99" s="13">
        <v>134.0193304347826</v>
      </c>
      <c r="K99" s="13">
        <v>132.5390347826087</v>
      </c>
      <c r="L99" s="13">
        <v>129.17893043478261</v>
      </c>
      <c r="M99" s="13">
        <v>126.95067826086957</v>
      </c>
      <c r="N99" s="13">
        <v>115.86948608695651</v>
      </c>
      <c r="O99" s="13">
        <v>103.18150260869564</v>
      </c>
      <c r="P99" s="13">
        <v>100.72106086956521</v>
      </c>
      <c r="Q99" s="13">
        <v>92.005625217391298</v>
      </c>
      <c r="R99" s="13">
        <v>81.153113043478257</v>
      </c>
      <c r="S99" s="13">
        <v>76.712260869565213</v>
      </c>
      <c r="T99" s="13">
        <v>63.794367826086955</v>
      </c>
      <c r="U99" s="13">
        <v>65.58144173913044</v>
      </c>
      <c r="V99" s="13">
        <v>64.289132173913046</v>
      </c>
      <c r="W99" s="13">
        <v>66.839182608695651</v>
      </c>
      <c r="X99" s="13">
        <v>69.763339130434787</v>
      </c>
      <c r="Y99" s="13">
        <v>62.090895652173913</v>
      </c>
      <c r="Z99" s="13">
        <v>53.101177391304347</v>
      </c>
      <c r="AA99" s="13">
        <v>63.529156521739132</v>
      </c>
      <c r="AB99" s="13">
        <v>55.25833332789265</v>
      </c>
      <c r="AC99" s="13">
        <v>47.759898658446538</v>
      </c>
      <c r="AD99" s="13">
        <v>54.219458632152111</v>
      </c>
      <c r="AE99" s="13">
        <v>61.658344195105741</v>
      </c>
      <c r="AF99" s="13">
        <v>92.287471904725223</v>
      </c>
      <c r="AG99" s="13">
        <v>104.89302608695651</v>
      </c>
    </row>
    <row r="100" spans="1:33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spans="1:33" x14ac:dyDescent="0.25">
      <c r="A101" s="8" t="s">
        <v>33</v>
      </c>
      <c r="B101" s="9">
        <f t="shared" ref="B101:AG101" si="26">SUM(B102:B103)</f>
        <v>0</v>
      </c>
      <c r="C101" s="9">
        <f t="shared" si="26"/>
        <v>0</v>
      </c>
      <c r="D101" s="9">
        <f t="shared" si="26"/>
        <v>35.838083975154049</v>
      </c>
      <c r="E101" s="9">
        <f t="shared" si="26"/>
        <v>15.640040496893185</v>
      </c>
      <c r="F101" s="9">
        <f t="shared" si="26"/>
        <v>20.065214409936647</v>
      </c>
      <c r="G101" s="9">
        <f t="shared" si="26"/>
        <v>48.428223105588842</v>
      </c>
      <c r="H101" s="9">
        <f t="shared" si="26"/>
        <v>29.76647527950184</v>
      </c>
      <c r="I101" s="9">
        <f t="shared" si="26"/>
        <v>66.415197018632327</v>
      </c>
      <c r="J101" s="9">
        <f t="shared" si="26"/>
        <v>0</v>
      </c>
      <c r="K101" s="9">
        <f t="shared" si="26"/>
        <v>19.253490683229334</v>
      </c>
      <c r="L101" s="9">
        <f t="shared" si="26"/>
        <v>0.76938385093126271</v>
      </c>
      <c r="M101" s="9">
        <f t="shared" si="26"/>
        <v>2.1401490683225681</v>
      </c>
      <c r="N101" s="9">
        <f t="shared" si="26"/>
        <v>8.1122981366043234E-2</v>
      </c>
      <c r="O101" s="9">
        <f t="shared" si="26"/>
        <v>0.14020062111760873</v>
      </c>
      <c r="P101" s="9">
        <f t="shared" si="26"/>
        <v>11.626638260868683</v>
      </c>
      <c r="Q101" s="9">
        <f t="shared" si="26"/>
        <v>2.4468795031051762</v>
      </c>
      <c r="R101" s="9">
        <f t="shared" si="26"/>
        <v>0</v>
      </c>
      <c r="S101" s="9">
        <f t="shared" si="26"/>
        <v>6.4508645962728295</v>
      </c>
      <c r="T101" s="9">
        <f t="shared" si="26"/>
        <v>0</v>
      </c>
      <c r="U101" s="9">
        <f t="shared" si="26"/>
        <v>5.4759109316766583</v>
      </c>
      <c r="V101" s="9">
        <f t="shared" si="26"/>
        <v>6.3734255900617001</v>
      </c>
      <c r="W101" s="9">
        <f t="shared" si="26"/>
        <v>6.005147329192134</v>
      </c>
      <c r="X101" s="9">
        <f t="shared" si="26"/>
        <v>5.9079827329184464</v>
      </c>
      <c r="Y101" s="9">
        <f t="shared" si="26"/>
        <v>1.2919279503097389</v>
      </c>
      <c r="Z101" s="9">
        <f t="shared" si="26"/>
        <v>0</v>
      </c>
      <c r="AA101" s="9">
        <f t="shared" si="26"/>
        <v>30.713232823888358</v>
      </c>
      <c r="AB101" s="9">
        <f t="shared" si="26"/>
        <v>6.4718921030745884</v>
      </c>
      <c r="AC101" s="9">
        <f t="shared" si="26"/>
        <v>0</v>
      </c>
      <c r="AD101" s="9">
        <f t="shared" si="26"/>
        <v>16.870875323565784</v>
      </c>
      <c r="AE101" s="9">
        <f t="shared" si="26"/>
        <v>18.89840408290091</v>
      </c>
      <c r="AF101" s="9">
        <f t="shared" si="26"/>
        <v>35.573759321571416</v>
      </c>
      <c r="AG101" s="9">
        <f t="shared" si="26"/>
        <v>24.621460075303112</v>
      </c>
    </row>
    <row r="102" spans="1:33" x14ac:dyDescent="0.25">
      <c r="A102" s="10" t="s">
        <v>29</v>
      </c>
      <c r="B102" s="11">
        <v>0</v>
      </c>
      <c r="C102" s="11">
        <v>0</v>
      </c>
      <c r="D102" s="11">
        <v>19.304946583850487</v>
      </c>
      <c r="E102" s="11">
        <v>8.4248422360243964</v>
      </c>
      <c r="F102" s="11">
        <v>10.80855527950265</v>
      </c>
      <c r="G102" s="11">
        <v>26.086894409937447</v>
      </c>
      <c r="H102" s="11">
        <v>18.651059627328717</v>
      </c>
      <c r="I102" s="11">
        <v>36.74231180124179</v>
      </c>
      <c r="J102" s="11">
        <v>0</v>
      </c>
      <c r="K102" s="11">
        <v>15.785924223602422</v>
      </c>
      <c r="L102" s="11">
        <v>0</v>
      </c>
      <c r="M102" s="11">
        <v>0</v>
      </c>
      <c r="N102" s="11">
        <v>0</v>
      </c>
      <c r="O102" s="11">
        <v>0.14020062111760873</v>
      </c>
      <c r="P102" s="11">
        <v>9.6897065838504641</v>
      </c>
      <c r="Q102" s="11">
        <v>0</v>
      </c>
      <c r="R102" s="11">
        <v>0</v>
      </c>
      <c r="S102" s="11">
        <v>5.3116720496893919</v>
      </c>
      <c r="T102" s="11">
        <v>0</v>
      </c>
      <c r="U102" s="11">
        <v>0</v>
      </c>
      <c r="V102" s="11">
        <v>3.9768981366459144</v>
      </c>
      <c r="W102" s="11">
        <v>7.5463354037225372E-2</v>
      </c>
      <c r="X102" s="11">
        <v>0.5778031055896149</v>
      </c>
      <c r="Y102" s="11">
        <v>3.5283229813260819E-2</v>
      </c>
      <c r="Z102" s="11">
        <v>0</v>
      </c>
      <c r="AA102" s="11">
        <v>18.159651759597107</v>
      </c>
      <c r="AB102" s="11">
        <v>3.5804001416419915</v>
      </c>
      <c r="AC102" s="11">
        <v>0</v>
      </c>
      <c r="AD102" s="11">
        <v>8.4780562194262075</v>
      </c>
      <c r="AE102" s="11">
        <v>9.5262593895132781</v>
      </c>
      <c r="AF102" s="11">
        <v>1.4098318681556361</v>
      </c>
      <c r="AG102" s="11">
        <v>10.08264676263782</v>
      </c>
    </row>
    <row r="103" spans="1:33" x14ac:dyDescent="0.25">
      <c r="A103" s="12" t="s">
        <v>30</v>
      </c>
      <c r="B103" s="13">
        <v>0</v>
      </c>
      <c r="C103" s="13">
        <v>0</v>
      </c>
      <c r="D103" s="13">
        <v>16.533137391303562</v>
      </c>
      <c r="E103" s="13">
        <v>7.2151982608687888</v>
      </c>
      <c r="F103" s="13">
        <v>9.2566591304339969</v>
      </c>
      <c r="G103" s="13">
        <v>22.341328695651399</v>
      </c>
      <c r="H103" s="13">
        <v>11.115415652173121</v>
      </c>
      <c r="I103" s="13">
        <v>29.672885217390537</v>
      </c>
      <c r="J103" s="13">
        <v>0</v>
      </c>
      <c r="K103" s="13">
        <v>3.4675664596269122</v>
      </c>
      <c r="L103" s="13">
        <v>0.76938385093126271</v>
      </c>
      <c r="M103" s="13">
        <v>2.1401490683225681</v>
      </c>
      <c r="N103" s="13">
        <v>8.1122981366043234E-2</v>
      </c>
      <c r="O103" s="13">
        <v>0</v>
      </c>
      <c r="P103" s="13">
        <v>1.9369316770182188</v>
      </c>
      <c r="Q103" s="13">
        <v>2.4468795031051762</v>
      </c>
      <c r="R103" s="13">
        <v>0</v>
      </c>
      <c r="S103" s="13">
        <v>1.1391925465834376</v>
      </c>
      <c r="T103" s="13">
        <v>0</v>
      </c>
      <c r="U103" s="13">
        <v>5.4759109316766583</v>
      </c>
      <c r="V103" s="13">
        <v>2.3965274534157857</v>
      </c>
      <c r="W103" s="13">
        <v>5.9296839751549086</v>
      </c>
      <c r="X103" s="13">
        <v>5.3301796273288318</v>
      </c>
      <c r="Y103" s="13">
        <v>1.2566447204964781</v>
      </c>
      <c r="Z103" s="13">
        <v>0</v>
      </c>
      <c r="AA103" s="13">
        <v>12.553581064291251</v>
      </c>
      <c r="AB103" s="13">
        <v>2.8914919614325969</v>
      </c>
      <c r="AC103" s="13">
        <v>0</v>
      </c>
      <c r="AD103" s="13">
        <v>8.3928191041395745</v>
      </c>
      <c r="AE103" s="13">
        <v>9.3721446933876305</v>
      </c>
      <c r="AF103" s="13">
        <v>34.163927453415781</v>
      </c>
      <c r="AG103" s="13">
        <v>14.53881331266529</v>
      </c>
    </row>
  </sheetData>
  <pageMargins left="0.7" right="0.7" top="0.75" bottom="0.75" header="0.3" footer="0.3"/>
  <pageSetup paperSize="9" scale="89" fitToHeight="0" orientation="landscape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G103"/>
  <sheetViews>
    <sheetView showGridLines="0" zoomScaleNormal="100" workbookViewId="0">
      <pane xSplit="1" ySplit="1" topLeftCell="M2" activePane="bottomRight" state="frozen"/>
      <selection activeCell="AG2" sqref="AG2"/>
      <selection pane="topRight" activeCell="AG2" sqref="AG2"/>
      <selection pane="bottomLeft" activeCell="AG2" sqref="AG2"/>
      <selection pane="bottomRight" activeCell="AG2" sqref="AG2"/>
    </sheetView>
  </sheetViews>
  <sheetFormatPr defaultRowHeight="11.25" x14ac:dyDescent="0.25"/>
  <cols>
    <col min="1" max="1" width="43.7109375" style="1" customWidth="1"/>
    <col min="2" max="12" width="10.42578125" style="2" customWidth="1"/>
    <col min="13" max="33" width="10.42578125" style="1" customWidth="1"/>
    <col min="34" max="16384" width="9.140625" style="1"/>
  </cols>
  <sheetData>
    <row r="1" spans="1:33" ht="12.75" x14ac:dyDescent="0.25">
      <c r="A1" s="3" t="s">
        <v>68</v>
      </c>
      <c r="B1" s="4">
        <v>1990</v>
      </c>
      <c r="C1" s="4">
        <v>1991</v>
      </c>
      <c r="D1" s="4">
        <v>1992</v>
      </c>
      <c r="E1" s="4">
        <v>1993</v>
      </c>
      <c r="F1" s="4">
        <v>1994</v>
      </c>
      <c r="G1" s="4">
        <v>1995</v>
      </c>
      <c r="H1" s="4">
        <v>1996</v>
      </c>
      <c r="I1" s="4">
        <v>1997</v>
      </c>
      <c r="J1" s="4">
        <v>1998</v>
      </c>
      <c r="K1" s="4">
        <v>1999</v>
      </c>
      <c r="L1" s="4">
        <v>2000</v>
      </c>
      <c r="M1" s="4">
        <v>2001</v>
      </c>
      <c r="N1" s="4">
        <v>2002</v>
      </c>
      <c r="O1" s="4">
        <v>2003</v>
      </c>
      <c r="P1" s="4">
        <v>2004</v>
      </c>
      <c r="Q1" s="4">
        <v>2005</v>
      </c>
      <c r="R1" s="4">
        <v>2006</v>
      </c>
      <c r="S1" s="4">
        <v>2007</v>
      </c>
      <c r="T1" s="4">
        <v>2008</v>
      </c>
      <c r="U1" s="4">
        <v>2009</v>
      </c>
      <c r="V1" s="4">
        <v>2010</v>
      </c>
      <c r="W1" s="4">
        <v>2011</v>
      </c>
      <c r="X1" s="4">
        <v>2012</v>
      </c>
      <c r="Y1" s="4">
        <v>2013</v>
      </c>
      <c r="Z1" s="4">
        <v>2014</v>
      </c>
      <c r="AA1" s="4">
        <v>2015</v>
      </c>
      <c r="AB1" s="4">
        <v>2016</v>
      </c>
      <c r="AC1" s="4">
        <v>2017</v>
      </c>
      <c r="AD1" s="4">
        <v>2018</v>
      </c>
      <c r="AE1" s="4">
        <v>2019</v>
      </c>
      <c r="AF1" s="4">
        <v>2020</v>
      </c>
      <c r="AG1" s="4">
        <v>2021</v>
      </c>
    </row>
    <row r="2" spans="1:33" x14ac:dyDescent="0.25">
      <c r="A2" s="5"/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x14ac:dyDescent="0.25">
      <c r="A3" s="8" t="s">
        <v>20</v>
      </c>
      <c r="B3" s="9">
        <f t="shared" ref="B3:AG3" si="0">SUM(B4:B5)</f>
        <v>1058627.0026087938</v>
      </c>
      <c r="C3" s="9">
        <f t="shared" si="0"/>
        <v>1039430.8082474301</v>
      </c>
      <c r="D3" s="9">
        <f t="shared" si="0"/>
        <v>1064913.2794896867</v>
      </c>
      <c r="E3" s="9">
        <f t="shared" si="0"/>
        <v>1035142.2233084565</v>
      </c>
      <c r="F3" s="9">
        <f t="shared" si="0"/>
        <v>969777.65045135072</v>
      </c>
      <c r="G3" s="9">
        <f t="shared" si="0"/>
        <v>1028721.4346159999</v>
      </c>
      <c r="H3" s="9">
        <f t="shared" si="0"/>
        <v>1110534.670679</v>
      </c>
      <c r="I3" s="9">
        <f t="shared" si="0"/>
        <v>1225667.9599909999</v>
      </c>
      <c r="J3" s="9">
        <f t="shared" si="0"/>
        <v>1276911.8907989999</v>
      </c>
      <c r="K3" s="9">
        <f t="shared" si="0"/>
        <v>997097.03292799997</v>
      </c>
      <c r="L3" s="9">
        <f t="shared" si="0"/>
        <v>898358.80272400007</v>
      </c>
      <c r="M3" s="9">
        <f t="shared" si="0"/>
        <v>903402.04610300006</v>
      </c>
      <c r="N3" s="9">
        <f t="shared" si="0"/>
        <v>893687.86080799997</v>
      </c>
      <c r="O3" s="9">
        <f t="shared" si="0"/>
        <v>918134.12393</v>
      </c>
      <c r="P3" s="9">
        <f t="shared" si="0"/>
        <v>1009179.919846</v>
      </c>
      <c r="Q3" s="9">
        <f t="shared" si="0"/>
        <v>1006774.7414749999</v>
      </c>
      <c r="R3" s="9">
        <f t="shared" si="0"/>
        <v>978825.23156500002</v>
      </c>
      <c r="S3" s="9">
        <f t="shared" si="0"/>
        <v>973165.52976000006</v>
      </c>
      <c r="T3" s="9">
        <f t="shared" si="0"/>
        <v>941236.31616299995</v>
      </c>
      <c r="U3" s="9">
        <f t="shared" si="0"/>
        <v>821931.41749799997</v>
      </c>
      <c r="V3" s="9">
        <f t="shared" si="0"/>
        <v>859942.38253599999</v>
      </c>
      <c r="W3" s="9">
        <f t="shared" si="0"/>
        <v>911055.91122999997</v>
      </c>
      <c r="X3" s="9">
        <f t="shared" si="0"/>
        <v>879178.47005900007</v>
      </c>
      <c r="Y3" s="9">
        <f t="shared" si="0"/>
        <v>933538.42439199996</v>
      </c>
      <c r="Z3" s="9">
        <f t="shared" si="0"/>
        <v>903513.44189000002</v>
      </c>
      <c r="AA3" s="9">
        <f t="shared" si="0"/>
        <v>879544.28768100007</v>
      </c>
      <c r="AB3" s="9">
        <f t="shared" si="0"/>
        <v>866532.36356199998</v>
      </c>
      <c r="AC3" s="9">
        <f t="shared" si="0"/>
        <v>887817.78508499998</v>
      </c>
      <c r="AD3" s="9">
        <f t="shared" si="0"/>
        <v>904170.38570699992</v>
      </c>
      <c r="AE3" s="9">
        <f t="shared" si="0"/>
        <v>934183.54665500007</v>
      </c>
      <c r="AF3" s="9">
        <f t="shared" si="0"/>
        <v>780296.74583200004</v>
      </c>
      <c r="AG3" s="9">
        <f t="shared" si="0"/>
        <v>804310.5518420001</v>
      </c>
    </row>
    <row r="4" spans="1:33" x14ac:dyDescent="0.25">
      <c r="A4" s="10" t="s">
        <v>29</v>
      </c>
      <c r="B4" s="11">
        <v>144248.24250733954</v>
      </c>
      <c r="C4" s="11">
        <v>141632.57401160663</v>
      </c>
      <c r="D4" s="11">
        <v>145104.80897480043</v>
      </c>
      <c r="E4" s="11">
        <v>141048.21253323322</v>
      </c>
      <c r="F4" s="11">
        <v>132141.6526838764</v>
      </c>
      <c r="G4" s="11">
        <v>140173.31752099999</v>
      </c>
      <c r="H4" s="11">
        <v>149828.97230200001</v>
      </c>
      <c r="I4" s="11">
        <v>161981.34081299999</v>
      </c>
      <c r="J4" s="11">
        <v>166501.21257099998</v>
      </c>
      <c r="K4" s="11">
        <v>154938.28466599999</v>
      </c>
      <c r="L4" s="11">
        <v>144352.032324</v>
      </c>
      <c r="M4" s="11">
        <v>142927.00695800001</v>
      </c>
      <c r="N4" s="11">
        <v>146554.14948800002</v>
      </c>
      <c r="O4" s="11">
        <v>149444.86543999999</v>
      </c>
      <c r="P4" s="11">
        <v>154801.657596</v>
      </c>
      <c r="Q4" s="11">
        <v>154490.1416</v>
      </c>
      <c r="R4" s="11">
        <v>160855.33681499999</v>
      </c>
      <c r="S4" s="11">
        <v>150393.61862999998</v>
      </c>
      <c r="T4" s="11">
        <v>138154.32417799998</v>
      </c>
      <c r="U4" s="11">
        <v>117053.35909799999</v>
      </c>
      <c r="V4" s="11">
        <v>119694.116136</v>
      </c>
      <c r="W4" s="11">
        <v>125304.87908</v>
      </c>
      <c r="X4" s="11">
        <v>117757.60561899999</v>
      </c>
      <c r="Y4" s="11">
        <v>120806.80870199999</v>
      </c>
      <c r="Z4" s="11">
        <v>124287.78804</v>
      </c>
      <c r="AA4" s="11">
        <v>119416.64786600001</v>
      </c>
      <c r="AB4" s="11">
        <v>136492.113392</v>
      </c>
      <c r="AC4" s="11">
        <v>131161.59306499999</v>
      </c>
      <c r="AD4" s="11">
        <v>138801.83116199999</v>
      </c>
      <c r="AE4" s="11">
        <v>140649.083755</v>
      </c>
      <c r="AF4" s="11">
        <v>144074.01142700002</v>
      </c>
      <c r="AG4" s="11">
        <v>147516.14400999999</v>
      </c>
    </row>
    <row r="5" spans="1:33" x14ac:dyDescent="0.25">
      <c r="A5" s="12" t="s">
        <v>30</v>
      </c>
      <c r="B5" s="13">
        <v>914378.76010145433</v>
      </c>
      <c r="C5" s="13">
        <v>897798.2342358235</v>
      </c>
      <c r="D5" s="13">
        <v>919808.47051488631</v>
      </c>
      <c r="E5" s="13">
        <v>894094.01077522326</v>
      </c>
      <c r="F5" s="13">
        <v>837635.99776747439</v>
      </c>
      <c r="G5" s="13">
        <v>888548.11709499999</v>
      </c>
      <c r="H5" s="13">
        <v>960705.69837700005</v>
      </c>
      <c r="I5" s="13">
        <v>1063686.6191779999</v>
      </c>
      <c r="J5" s="13">
        <v>1110410.6782279999</v>
      </c>
      <c r="K5" s="13">
        <v>842158.74826200004</v>
      </c>
      <c r="L5" s="13">
        <v>754006.77040000004</v>
      </c>
      <c r="M5" s="13">
        <v>760475.03914500005</v>
      </c>
      <c r="N5" s="13">
        <v>747133.71132</v>
      </c>
      <c r="O5" s="13">
        <v>768689.25849000004</v>
      </c>
      <c r="P5" s="13">
        <v>854378.26225000003</v>
      </c>
      <c r="Q5" s="13">
        <v>852284.59987499996</v>
      </c>
      <c r="R5" s="13">
        <v>817969.89474999998</v>
      </c>
      <c r="S5" s="13">
        <v>822771.91113000002</v>
      </c>
      <c r="T5" s="13">
        <v>803081.99198499997</v>
      </c>
      <c r="U5" s="13">
        <v>704878.05839999998</v>
      </c>
      <c r="V5" s="13">
        <v>740248.26639999996</v>
      </c>
      <c r="W5" s="13">
        <v>785751.03214999998</v>
      </c>
      <c r="X5" s="13">
        <v>761420.86444000003</v>
      </c>
      <c r="Y5" s="13">
        <v>812731.61569000001</v>
      </c>
      <c r="Z5" s="13">
        <v>779225.65385</v>
      </c>
      <c r="AA5" s="13">
        <v>760127.639815</v>
      </c>
      <c r="AB5" s="13">
        <v>730040.25017000001</v>
      </c>
      <c r="AC5" s="13">
        <v>756656.19201999996</v>
      </c>
      <c r="AD5" s="13">
        <v>765368.55454499996</v>
      </c>
      <c r="AE5" s="13">
        <v>793534.46290000004</v>
      </c>
      <c r="AF5" s="13">
        <v>636222.734405</v>
      </c>
      <c r="AG5" s="13">
        <v>656794.40783200006</v>
      </c>
    </row>
    <row r="6" spans="1:33" x14ac:dyDescent="0.25">
      <c r="A6" s="14" t="s">
        <v>34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3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 x14ac:dyDescent="0.25">
      <c r="A8" s="8" t="s">
        <v>10</v>
      </c>
      <c r="B8" s="15">
        <f t="shared" ref="B8:AG10" si="1">IF(B3=0,0,B3/B$3)</f>
        <v>1</v>
      </c>
      <c r="C8" s="15">
        <f t="shared" si="1"/>
        <v>1</v>
      </c>
      <c r="D8" s="15">
        <f t="shared" si="1"/>
        <v>1</v>
      </c>
      <c r="E8" s="15">
        <f t="shared" si="1"/>
        <v>1</v>
      </c>
      <c r="F8" s="15">
        <f t="shared" si="1"/>
        <v>1</v>
      </c>
      <c r="G8" s="15">
        <f t="shared" si="1"/>
        <v>1</v>
      </c>
      <c r="H8" s="15">
        <f t="shared" si="1"/>
        <v>1</v>
      </c>
      <c r="I8" s="15">
        <f t="shared" si="1"/>
        <v>1</v>
      </c>
      <c r="J8" s="15">
        <f t="shared" si="1"/>
        <v>1</v>
      </c>
      <c r="K8" s="15">
        <f t="shared" si="1"/>
        <v>1</v>
      </c>
      <c r="L8" s="15">
        <f t="shared" si="1"/>
        <v>1</v>
      </c>
      <c r="M8" s="15">
        <f t="shared" si="1"/>
        <v>1</v>
      </c>
      <c r="N8" s="15">
        <f t="shared" si="1"/>
        <v>1</v>
      </c>
      <c r="O8" s="15">
        <f t="shared" si="1"/>
        <v>1</v>
      </c>
      <c r="P8" s="15">
        <f t="shared" si="1"/>
        <v>1</v>
      </c>
      <c r="Q8" s="15">
        <f t="shared" si="1"/>
        <v>1</v>
      </c>
      <c r="R8" s="15">
        <f t="shared" si="1"/>
        <v>1</v>
      </c>
      <c r="S8" s="15">
        <f t="shared" si="1"/>
        <v>1</v>
      </c>
      <c r="T8" s="15">
        <f t="shared" si="1"/>
        <v>1</v>
      </c>
      <c r="U8" s="15">
        <f t="shared" si="1"/>
        <v>1</v>
      </c>
      <c r="V8" s="15">
        <f t="shared" si="1"/>
        <v>1</v>
      </c>
      <c r="W8" s="15">
        <f t="shared" si="1"/>
        <v>1</v>
      </c>
      <c r="X8" s="15">
        <f t="shared" si="1"/>
        <v>1</v>
      </c>
      <c r="Y8" s="15">
        <f t="shared" si="1"/>
        <v>1</v>
      </c>
      <c r="Z8" s="15">
        <f t="shared" si="1"/>
        <v>1</v>
      </c>
      <c r="AA8" s="15">
        <f t="shared" si="1"/>
        <v>1</v>
      </c>
      <c r="AB8" s="15">
        <f t="shared" si="1"/>
        <v>1</v>
      </c>
      <c r="AC8" s="15">
        <f t="shared" si="1"/>
        <v>1</v>
      </c>
      <c r="AD8" s="15">
        <f t="shared" si="1"/>
        <v>1</v>
      </c>
      <c r="AE8" s="15">
        <f t="shared" si="1"/>
        <v>1</v>
      </c>
      <c r="AF8" s="15">
        <f t="shared" si="1"/>
        <v>1</v>
      </c>
      <c r="AG8" s="15">
        <f t="shared" si="1"/>
        <v>1</v>
      </c>
    </row>
    <row r="9" spans="1:33" x14ac:dyDescent="0.25">
      <c r="A9" s="10" t="s">
        <v>29</v>
      </c>
      <c r="B9" s="16">
        <f t="shared" si="1"/>
        <v>0.13625974224336426</v>
      </c>
      <c r="C9" s="16">
        <f t="shared" si="1"/>
        <v>0.13625974224336429</v>
      </c>
      <c r="D9" s="16">
        <f t="shared" si="1"/>
        <v>0.13625974224336426</v>
      </c>
      <c r="E9" s="16">
        <f t="shared" si="1"/>
        <v>0.13625974224336421</v>
      </c>
      <c r="F9" s="16">
        <f t="shared" si="1"/>
        <v>0.13625974224336421</v>
      </c>
      <c r="G9" s="16">
        <f t="shared" si="1"/>
        <v>0.13625974224336421</v>
      </c>
      <c r="H9" s="16">
        <f t="shared" si="1"/>
        <v>0.13491606904122319</v>
      </c>
      <c r="I9" s="16">
        <f t="shared" si="1"/>
        <v>0.13215760393556295</v>
      </c>
      <c r="J9" s="16">
        <f t="shared" si="1"/>
        <v>0.13039365814568102</v>
      </c>
      <c r="K9" s="16">
        <f t="shared" si="1"/>
        <v>0.15538937490468696</v>
      </c>
      <c r="L9" s="16">
        <f t="shared" si="1"/>
        <v>0.16068416303852795</v>
      </c>
      <c r="M9" s="16">
        <f t="shared" si="1"/>
        <v>0.15820974457003212</v>
      </c>
      <c r="N9" s="16">
        <f t="shared" si="1"/>
        <v>0.16398807225097325</v>
      </c>
      <c r="O9" s="16">
        <f t="shared" si="1"/>
        <v>0.16277018961054748</v>
      </c>
      <c r="P9" s="16">
        <f t="shared" si="1"/>
        <v>0.15339351740135951</v>
      </c>
      <c r="Q9" s="16">
        <f t="shared" si="1"/>
        <v>0.15345055376901931</v>
      </c>
      <c r="R9" s="16">
        <f t="shared" si="1"/>
        <v>0.16433509438433208</v>
      </c>
      <c r="S9" s="16">
        <f t="shared" si="1"/>
        <v>0.1545406346925273</v>
      </c>
      <c r="T9" s="16">
        <f t="shared" si="1"/>
        <v>0.14677963632044444</v>
      </c>
      <c r="U9" s="16">
        <f t="shared" si="1"/>
        <v>0.14241256217497589</v>
      </c>
      <c r="V9" s="16">
        <f t="shared" si="1"/>
        <v>0.13918853003037004</v>
      </c>
      <c r="W9" s="16">
        <f t="shared" si="1"/>
        <v>0.1375380781085413</v>
      </c>
      <c r="X9" s="16">
        <f t="shared" si="1"/>
        <v>0.13394050199056567</v>
      </c>
      <c r="Y9" s="16">
        <f t="shared" si="1"/>
        <v>0.12940743042331623</v>
      </c>
      <c r="Z9" s="16">
        <f t="shared" si="1"/>
        <v>0.13756053012339317</v>
      </c>
      <c r="AA9" s="16">
        <f t="shared" si="1"/>
        <v>0.13577104591384825</v>
      </c>
      <c r="AB9" s="16">
        <f t="shared" si="1"/>
        <v>0.15751530944664371</v>
      </c>
      <c r="AC9" s="16">
        <f t="shared" si="1"/>
        <v>0.14773481143142739</v>
      </c>
      <c r="AD9" s="16">
        <f t="shared" si="1"/>
        <v>0.15351291455256674</v>
      </c>
      <c r="AE9" s="16">
        <f t="shared" si="1"/>
        <v>0.15055829687711531</v>
      </c>
      <c r="AF9" s="16">
        <f t="shared" si="1"/>
        <v>0.18464002598572868</v>
      </c>
      <c r="AG9" s="16">
        <f t="shared" si="1"/>
        <v>0.18340694856254761</v>
      </c>
    </row>
    <row r="10" spans="1:33" x14ac:dyDescent="0.25">
      <c r="A10" s="12" t="s">
        <v>30</v>
      </c>
      <c r="B10" s="17">
        <f t="shared" si="1"/>
        <v>0.86374025775663588</v>
      </c>
      <c r="C10" s="17">
        <f t="shared" si="1"/>
        <v>0.86374025775663577</v>
      </c>
      <c r="D10" s="17">
        <f t="shared" si="1"/>
        <v>0.86374025775663577</v>
      </c>
      <c r="E10" s="17">
        <f t="shared" si="1"/>
        <v>0.86374025775663577</v>
      </c>
      <c r="F10" s="17">
        <f t="shared" si="1"/>
        <v>0.86374025775663588</v>
      </c>
      <c r="G10" s="17">
        <f t="shared" si="1"/>
        <v>0.86374025775663588</v>
      </c>
      <c r="H10" s="17">
        <f t="shared" si="1"/>
        <v>0.86508393095877689</v>
      </c>
      <c r="I10" s="17">
        <f t="shared" si="1"/>
        <v>0.86784239606443703</v>
      </c>
      <c r="J10" s="17">
        <f t="shared" si="1"/>
        <v>0.86960634185431895</v>
      </c>
      <c r="K10" s="17">
        <f t="shared" si="1"/>
        <v>0.84461062509531304</v>
      </c>
      <c r="L10" s="17">
        <f t="shared" si="1"/>
        <v>0.83931583696147205</v>
      </c>
      <c r="M10" s="17">
        <f t="shared" si="1"/>
        <v>0.84179025542996788</v>
      </c>
      <c r="N10" s="17">
        <f t="shared" si="1"/>
        <v>0.83601192774902677</v>
      </c>
      <c r="O10" s="17">
        <f t="shared" si="1"/>
        <v>0.83722981038945254</v>
      </c>
      <c r="P10" s="17">
        <f t="shared" si="1"/>
        <v>0.84660648259864046</v>
      </c>
      <c r="Q10" s="17">
        <f t="shared" si="1"/>
        <v>0.84654944623098072</v>
      </c>
      <c r="R10" s="17">
        <f t="shared" si="1"/>
        <v>0.83566490561566786</v>
      </c>
      <c r="S10" s="17">
        <f t="shared" si="1"/>
        <v>0.84545936530747268</v>
      </c>
      <c r="T10" s="17">
        <f t="shared" si="1"/>
        <v>0.85322036367955556</v>
      </c>
      <c r="U10" s="17">
        <f t="shared" si="1"/>
        <v>0.85758743782502411</v>
      </c>
      <c r="V10" s="17">
        <f t="shared" si="1"/>
        <v>0.86081146996962987</v>
      </c>
      <c r="W10" s="17">
        <f t="shared" si="1"/>
        <v>0.86246192189145876</v>
      </c>
      <c r="X10" s="17">
        <f t="shared" si="1"/>
        <v>0.86605949800943427</v>
      </c>
      <c r="Y10" s="17">
        <f t="shared" si="1"/>
        <v>0.87059256957668385</v>
      </c>
      <c r="Z10" s="17">
        <f t="shared" si="1"/>
        <v>0.8624394698766068</v>
      </c>
      <c r="AA10" s="17">
        <f t="shared" si="1"/>
        <v>0.86422895408615164</v>
      </c>
      <c r="AB10" s="17">
        <f t="shared" si="1"/>
        <v>0.84248469055335629</v>
      </c>
      <c r="AC10" s="17">
        <f t="shared" si="1"/>
        <v>0.85226518856857258</v>
      </c>
      <c r="AD10" s="17">
        <f t="shared" si="1"/>
        <v>0.84648708544743334</v>
      </c>
      <c r="AE10" s="17">
        <f t="shared" si="1"/>
        <v>0.84944170312288469</v>
      </c>
      <c r="AF10" s="17">
        <f t="shared" si="1"/>
        <v>0.81535997401427129</v>
      </c>
      <c r="AG10" s="17">
        <f t="shared" si="1"/>
        <v>0.81659305143745231</v>
      </c>
    </row>
    <row r="11" spans="1:33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spans="1:33" x14ac:dyDescent="0.25">
      <c r="A12" s="8" t="s">
        <v>12</v>
      </c>
      <c r="B12" s="18">
        <f t="shared" ref="B12:AG12" si="2">SUM(B13:B14)</f>
        <v>58.912179999999999</v>
      </c>
      <c r="C12" s="18">
        <f t="shared" si="2"/>
        <v>57.843919</v>
      </c>
      <c r="D12" s="18">
        <f t="shared" si="2"/>
        <v>59.262008000000009</v>
      </c>
      <c r="E12" s="18">
        <f t="shared" si="2"/>
        <v>57.605260999999999</v>
      </c>
      <c r="F12" s="18">
        <f t="shared" si="2"/>
        <v>53.967748999999998</v>
      </c>
      <c r="G12" s="18">
        <f t="shared" si="2"/>
        <v>57.247948000000001</v>
      </c>
      <c r="H12" s="18">
        <f t="shared" si="2"/>
        <v>61.644756999999998</v>
      </c>
      <c r="I12" s="18">
        <f t="shared" si="2"/>
        <v>67.682093000000009</v>
      </c>
      <c r="J12" s="18">
        <f t="shared" si="2"/>
        <v>70.276239000000004</v>
      </c>
      <c r="K12" s="18">
        <f t="shared" si="2"/>
        <v>57.482982999999997</v>
      </c>
      <c r="L12" s="18">
        <f t="shared" si="2"/>
        <v>52.288174999999995</v>
      </c>
      <c r="M12" s="18">
        <f t="shared" si="2"/>
        <v>50.49145</v>
      </c>
      <c r="N12" s="18">
        <f t="shared" si="2"/>
        <v>48.797623000000002</v>
      </c>
      <c r="O12" s="18">
        <f t="shared" si="2"/>
        <v>49.094516999999996</v>
      </c>
      <c r="P12" s="18">
        <f t="shared" si="2"/>
        <v>51.749013000000005</v>
      </c>
      <c r="Q12" s="18">
        <f t="shared" si="2"/>
        <v>50.292392</v>
      </c>
      <c r="R12" s="18">
        <f t="shared" si="2"/>
        <v>47.661321000000001</v>
      </c>
      <c r="S12" s="18">
        <f t="shared" si="2"/>
        <v>44.797918000000003</v>
      </c>
      <c r="T12" s="18">
        <f t="shared" si="2"/>
        <v>42.172632</v>
      </c>
      <c r="U12" s="18">
        <f t="shared" si="2"/>
        <v>34.620989999999999</v>
      </c>
      <c r="V12" s="18">
        <f t="shared" si="2"/>
        <v>36.362487999999999</v>
      </c>
      <c r="W12" s="18">
        <f t="shared" si="2"/>
        <v>35.333362999999999</v>
      </c>
      <c r="X12" s="18">
        <f t="shared" si="2"/>
        <v>34.266009000000004</v>
      </c>
      <c r="Y12" s="18">
        <f t="shared" si="2"/>
        <v>35.405755999999997</v>
      </c>
      <c r="Z12" s="18">
        <f t="shared" si="2"/>
        <v>34.442232000000004</v>
      </c>
      <c r="AA12" s="18">
        <f t="shared" si="2"/>
        <v>32.213127</v>
      </c>
      <c r="AB12" s="18">
        <f t="shared" si="2"/>
        <v>32.491447999999998</v>
      </c>
      <c r="AC12" s="18">
        <f t="shared" si="2"/>
        <v>31.954118999999999</v>
      </c>
      <c r="AD12" s="18">
        <f t="shared" si="2"/>
        <v>32.876019999999997</v>
      </c>
      <c r="AE12" s="18">
        <f t="shared" si="2"/>
        <v>33.387968000000001</v>
      </c>
      <c r="AF12" s="18">
        <f t="shared" si="2"/>
        <v>28.703339</v>
      </c>
      <c r="AG12" s="18">
        <f t="shared" si="2"/>
        <v>29.396766</v>
      </c>
    </row>
    <row r="13" spans="1:33" x14ac:dyDescent="0.25">
      <c r="A13" s="10" t="s">
        <v>29</v>
      </c>
      <c r="B13" s="19">
        <v>21.058281000000001</v>
      </c>
      <c r="C13" s="19">
        <v>20.676428999999999</v>
      </c>
      <c r="D13" s="19">
        <v>21.183327000000002</v>
      </c>
      <c r="E13" s="19">
        <v>20.59112</v>
      </c>
      <c r="F13" s="19">
        <v>19.290883999999998</v>
      </c>
      <c r="G13" s="19">
        <v>20.463397999999998</v>
      </c>
      <c r="H13" s="19">
        <v>21.872992</v>
      </c>
      <c r="I13" s="19">
        <v>23.647072999999999</v>
      </c>
      <c r="J13" s="19">
        <v>24.306913000000002</v>
      </c>
      <c r="K13" s="19">
        <v>22.618881999999999</v>
      </c>
      <c r="L13" s="19">
        <v>21.073432999999998</v>
      </c>
      <c r="M13" s="19">
        <v>20.267339</v>
      </c>
      <c r="N13" s="19">
        <v>20.171803999999998</v>
      </c>
      <c r="O13" s="19">
        <v>19.936821999999999</v>
      </c>
      <c r="P13" s="19">
        <v>20.162498000000003</v>
      </c>
      <c r="Q13" s="19">
        <v>19.53585</v>
      </c>
      <c r="R13" s="19">
        <v>19.575436999999997</v>
      </c>
      <c r="S13" s="19">
        <v>17.716750000000001</v>
      </c>
      <c r="T13" s="19">
        <v>16.227717999999999</v>
      </c>
      <c r="U13" s="19">
        <v>12.905037</v>
      </c>
      <c r="V13" s="19">
        <v>13.886704999999999</v>
      </c>
      <c r="W13" s="19">
        <v>13.830140999999999</v>
      </c>
      <c r="X13" s="19">
        <v>13.040125000000002</v>
      </c>
      <c r="Y13" s="19">
        <v>13.209899999999999</v>
      </c>
      <c r="Z13" s="19">
        <v>13.312037</v>
      </c>
      <c r="AA13" s="19">
        <v>12.264863</v>
      </c>
      <c r="AB13" s="19">
        <v>13.754842</v>
      </c>
      <c r="AC13" s="19">
        <v>12.867951</v>
      </c>
      <c r="AD13" s="19">
        <v>13.805107</v>
      </c>
      <c r="AE13" s="19">
        <v>14.105931999999999</v>
      </c>
      <c r="AF13" s="19">
        <v>13.257116</v>
      </c>
      <c r="AG13" s="19">
        <v>14.210377999999999</v>
      </c>
    </row>
    <row r="14" spans="1:33" x14ac:dyDescent="0.25">
      <c r="A14" s="12" t="s">
        <v>30</v>
      </c>
      <c r="B14" s="20">
        <v>37.853898999999998</v>
      </c>
      <c r="C14" s="20">
        <v>37.167490000000001</v>
      </c>
      <c r="D14" s="20">
        <v>38.078681000000003</v>
      </c>
      <c r="E14" s="20">
        <v>37.014141000000002</v>
      </c>
      <c r="F14" s="20">
        <v>34.676864999999999</v>
      </c>
      <c r="G14" s="20">
        <v>36.784550000000003</v>
      </c>
      <c r="H14" s="20">
        <v>39.771765000000002</v>
      </c>
      <c r="I14" s="20">
        <v>44.035020000000003</v>
      </c>
      <c r="J14" s="20">
        <v>45.969326000000002</v>
      </c>
      <c r="K14" s="20">
        <v>34.864100999999998</v>
      </c>
      <c r="L14" s="20">
        <v>31.214742000000001</v>
      </c>
      <c r="M14" s="20">
        <v>30.224111000000001</v>
      </c>
      <c r="N14" s="20">
        <v>28.625819</v>
      </c>
      <c r="O14" s="20">
        <v>29.157695</v>
      </c>
      <c r="P14" s="20">
        <v>31.586514999999999</v>
      </c>
      <c r="Q14" s="20">
        <v>30.756542</v>
      </c>
      <c r="R14" s="20">
        <v>28.085884</v>
      </c>
      <c r="S14" s="20">
        <v>27.081168000000002</v>
      </c>
      <c r="T14" s="20">
        <v>25.944914000000001</v>
      </c>
      <c r="U14" s="20">
        <v>21.715952999999999</v>
      </c>
      <c r="V14" s="20">
        <v>22.475783</v>
      </c>
      <c r="W14" s="20">
        <v>21.503222000000001</v>
      </c>
      <c r="X14" s="20">
        <v>21.225884000000001</v>
      </c>
      <c r="Y14" s="20">
        <v>22.195855999999999</v>
      </c>
      <c r="Z14" s="20">
        <v>21.130195000000001</v>
      </c>
      <c r="AA14" s="20">
        <v>19.948264000000002</v>
      </c>
      <c r="AB14" s="20">
        <v>18.736605999999998</v>
      </c>
      <c r="AC14" s="20">
        <v>19.086168000000001</v>
      </c>
      <c r="AD14" s="20">
        <v>19.070913000000001</v>
      </c>
      <c r="AE14" s="20">
        <v>19.282036000000002</v>
      </c>
      <c r="AF14" s="20">
        <v>15.446223</v>
      </c>
      <c r="AG14" s="20">
        <v>15.186388000000001</v>
      </c>
    </row>
    <row r="15" spans="1:33" x14ac:dyDescent="0.25">
      <c r="A15" s="14" t="s">
        <v>35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1:33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spans="1:33" x14ac:dyDescent="0.25">
      <c r="A17" s="8" t="s">
        <v>3</v>
      </c>
      <c r="B17" s="15">
        <f t="shared" ref="B17:AG19" si="3">IF(B12=0,0,B12/B$12)</f>
        <v>1</v>
      </c>
      <c r="C17" s="15">
        <f t="shared" si="3"/>
        <v>1</v>
      </c>
      <c r="D17" s="15">
        <f t="shared" si="3"/>
        <v>1</v>
      </c>
      <c r="E17" s="15">
        <f t="shared" si="3"/>
        <v>1</v>
      </c>
      <c r="F17" s="15">
        <f t="shared" si="3"/>
        <v>1</v>
      </c>
      <c r="G17" s="15">
        <f t="shared" si="3"/>
        <v>1</v>
      </c>
      <c r="H17" s="15">
        <f t="shared" si="3"/>
        <v>1</v>
      </c>
      <c r="I17" s="15">
        <f t="shared" si="3"/>
        <v>1</v>
      </c>
      <c r="J17" s="15">
        <f t="shared" si="3"/>
        <v>1</v>
      </c>
      <c r="K17" s="15">
        <f t="shared" si="3"/>
        <v>1</v>
      </c>
      <c r="L17" s="15">
        <f t="shared" si="3"/>
        <v>1</v>
      </c>
      <c r="M17" s="15">
        <f t="shared" si="3"/>
        <v>1</v>
      </c>
      <c r="N17" s="15">
        <f t="shared" si="3"/>
        <v>1</v>
      </c>
      <c r="O17" s="15">
        <f t="shared" si="3"/>
        <v>1</v>
      </c>
      <c r="P17" s="15">
        <f t="shared" si="3"/>
        <v>1</v>
      </c>
      <c r="Q17" s="15">
        <f t="shared" si="3"/>
        <v>1</v>
      </c>
      <c r="R17" s="15">
        <f t="shared" si="3"/>
        <v>1</v>
      </c>
      <c r="S17" s="15">
        <f t="shared" si="3"/>
        <v>1</v>
      </c>
      <c r="T17" s="15">
        <f t="shared" si="3"/>
        <v>1</v>
      </c>
      <c r="U17" s="15">
        <f t="shared" si="3"/>
        <v>1</v>
      </c>
      <c r="V17" s="15">
        <f t="shared" si="3"/>
        <v>1</v>
      </c>
      <c r="W17" s="15">
        <f t="shared" si="3"/>
        <v>1</v>
      </c>
      <c r="X17" s="15">
        <f t="shared" si="3"/>
        <v>1</v>
      </c>
      <c r="Y17" s="15">
        <f t="shared" si="3"/>
        <v>1</v>
      </c>
      <c r="Z17" s="15">
        <f t="shared" si="3"/>
        <v>1</v>
      </c>
      <c r="AA17" s="15">
        <f t="shared" si="3"/>
        <v>1</v>
      </c>
      <c r="AB17" s="15">
        <f t="shared" si="3"/>
        <v>1</v>
      </c>
      <c r="AC17" s="15">
        <f t="shared" si="3"/>
        <v>1</v>
      </c>
      <c r="AD17" s="15">
        <f t="shared" si="3"/>
        <v>1</v>
      </c>
      <c r="AE17" s="15">
        <f t="shared" si="3"/>
        <v>1</v>
      </c>
      <c r="AF17" s="15">
        <f t="shared" si="3"/>
        <v>1</v>
      </c>
      <c r="AG17" s="15">
        <f t="shared" si="3"/>
        <v>1</v>
      </c>
    </row>
    <row r="18" spans="1:33" x14ac:dyDescent="0.25">
      <c r="A18" s="10" t="s">
        <v>29</v>
      </c>
      <c r="B18" s="16">
        <f t="shared" si="3"/>
        <v>0.35745207527543543</v>
      </c>
      <c r="C18" s="16">
        <f t="shared" si="3"/>
        <v>0.35745207720106237</v>
      </c>
      <c r="D18" s="16">
        <f t="shared" si="3"/>
        <v>0.35745206271107111</v>
      </c>
      <c r="E18" s="16">
        <f t="shared" si="3"/>
        <v>0.35745207369167203</v>
      </c>
      <c r="F18" s="16">
        <f t="shared" si="3"/>
        <v>0.3574520775361596</v>
      </c>
      <c r="G18" s="16">
        <f t="shared" si="3"/>
        <v>0.35745207845703042</v>
      </c>
      <c r="H18" s="16">
        <f t="shared" si="3"/>
        <v>0.3548232333854443</v>
      </c>
      <c r="I18" s="16">
        <f t="shared" si="3"/>
        <v>0.34938448194857086</v>
      </c>
      <c r="J18" s="16">
        <f t="shared" si="3"/>
        <v>0.34587669098228208</v>
      </c>
      <c r="K18" s="16">
        <f t="shared" si="3"/>
        <v>0.3934883128803528</v>
      </c>
      <c r="L18" s="16">
        <f t="shared" si="3"/>
        <v>0.40302483305259745</v>
      </c>
      <c r="M18" s="16">
        <f t="shared" si="3"/>
        <v>0.40140140558450982</v>
      </c>
      <c r="N18" s="16">
        <f t="shared" si="3"/>
        <v>0.41337677452034904</v>
      </c>
      <c r="O18" s="16">
        <f t="shared" si="3"/>
        <v>0.40609060274490533</v>
      </c>
      <c r="P18" s="16">
        <f t="shared" si="3"/>
        <v>0.38962091895356538</v>
      </c>
      <c r="Q18" s="16">
        <f t="shared" si="3"/>
        <v>0.38844543325757902</v>
      </c>
      <c r="R18" s="16">
        <f t="shared" si="3"/>
        <v>0.41071956440317708</v>
      </c>
      <c r="S18" s="16">
        <f t="shared" si="3"/>
        <v>0.39548154894162713</v>
      </c>
      <c r="T18" s="16">
        <f t="shared" si="3"/>
        <v>0.38479263044336431</v>
      </c>
      <c r="U18" s="16">
        <f t="shared" si="3"/>
        <v>0.37275181905543431</v>
      </c>
      <c r="V18" s="16">
        <f t="shared" si="3"/>
        <v>0.38189644778982118</v>
      </c>
      <c r="W18" s="16">
        <f t="shared" si="3"/>
        <v>0.39141875626161032</v>
      </c>
      <c r="X18" s="16">
        <f t="shared" si="3"/>
        <v>0.38055569879760437</v>
      </c>
      <c r="Y18" s="16">
        <f t="shared" si="3"/>
        <v>0.37310035125362101</v>
      </c>
      <c r="Z18" s="16">
        <f t="shared" si="3"/>
        <v>0.38650331952934985</v>
      </c>
      <c r="AA18" s="16">
        <f t="shared" si="3"/>
        <v>0.3807411494078175</v>
      </c>
      <c r="AB18" s="16">
        <f t="shared" si="3"/>
        <v>0.42333730401919917</v>
      </c>
      <c r="AC18" s="16">
        <f t="shared" si="3"/>
        <v>0.40270085368337022</v>
      </c>
      <c r="AD18" s="16">
        <f t="shared" si="3"/>
        <v>0.41991418060945335</v>
      </c>
      <c r="AE18" s="16">
        <f t="shared" si="3"/>
        <v>0.42248548938348085</v>
      </c>
      <c r="AF18" s="16">
        <f t="shared" si="3"/>
        <v>0.46186668387256269</v>
      </c>
      <c r="AG18" s="16">
        <f t="shared" si="3"/>
        <v>0.48339936440627512</v>
      </c>
    </row>
    <row r="19" spans="1:33" x14ac:dyDescent="0.25">
      <c r="A19" s="12" t="s">
        <v>30</v>
      </c>
      <c r="B19" s="17">
        <f t="shared" si="3"/>
        <v>0.64254792472456457</v>
      </c>
      <c r="C19" s="17">
        <f t="shared" si="3"/>
        <v>0.64254792279893758</v>
      </c>
      <c r="D19" s="17">
        <f t="shared" si="3"/>
        <v>0.64254793728892878</v>
      </c>
      <c r="E19" s="17">
        <f t="shared" si="3"/>
        <v>0.64254792630832802</v>
      </c>
      <c r="F19" s="17">
        <f t="shared" si="3"/>
        <v>0.6425479224638404</v>
      </c>
      <c r="G19" s="17">
        <f t="shared" si="3"/>
        <v>0.64254792154296958</v>
      </c>
      <c r="H19" s="17">
        <f t="shared" si="3"/>
        <v>0.64517676661455581</v>
      </c>
      <c r="I19" s="17">
        <f t="shared" si="3"/>
        <v>0.65061551805142903</v>
      </c>
      <c r="J19" s="17">
        <f t="shared" si="3"/>
        <v>0.65412330901771787</v>
      </c>
      <c r="K19" s="17">
        <f t="shared" si="3"/>
        <v>0.6065116871196472</v>
      </c>
      <c r="L19" s="17">
        <f t="shared" si="3"/>
        <v>0.5969751669474026</v>
      </c>
      <c r="M19" s="17">
        <f t="shared" si="3"/>
        <v>0.59859859441549013</v>
      </c>
      <c r="N19" s="17">
        <f t="shared" si="3"/>
        <v>0.58662322547965096</v>
      </c>
      <c r="O19" s="17">
        <f t="shared" si="3"/>
        <v>0.59390939725509473</v>
      </c>
      <c r="P19" s="17">
        <f t="shared" si="3"/>
        <v>0.61037908104643457</v>
      </c>
      <c r="Q19" s="17">
        <f t="shared" si="3"/>
        <v>0.61155456674242104</v>
      </c>
      <c r="R19" s="17">
        <f t="shared" si="3"/>
        <v>0.58928043559682286</v>
      </c>
      <c r="S19" s="17">
        <f t="shared" si="3"/>
        <v>0.60451845105837287</v>
      </c>
      <c r="T19" s="17">
        <f t="shared" si="3"/>
        <v>0.61520736955663569</v>
      </c>
      <c r="U19" s="17">
        <f t="shared" si="3"/>
        <v>0.62724818094456569</v>
      </c>
      <c r="V19" s="17">
        <f t="shared" si="3"/>
        <v>0.61810355221017876</v>
      </c>
      <c r="W19" s="17">
        <f t="shared" si="3"/>
        <v>0.60858124373838973</v>
      </c>
      <c r="X19" s="17">
        <f t="shared" si="3"/>
        <v>0.61944430120239558</v>
      </c>
      <c r="Y19" s="17">
        <f t="shared" si="3"/>
        <v>0.62689964874637905</v>
      </c>
      <c r="Z19" s="17">
        <f t="shared" si="3"/>
        <v>0.61349668047065009</v>
      </c>
      <c r="AA19" s="17">
        <f t="shared" si="3"/>
        <v>0.61925885059218255</v>
      </c>
      <c r="AB19" s="17">
        <f t="shared" si="3"/>
        <v>0.57666269598080089</v>
      </c>
      <c r="AC19" s="17">
        <f t="shared" si="3"/>
        <v>0.59729914631662984</v>
      </c>
      <c r="AD19" s="17">
        <f t="shared" si="3"/>
        <v>0.58008581939054671</v>
      </c>
      <c r="AE19" s="17">
        <f t="shared" si="3"/>
        <v>0.57751451061651915</v>
      </c>
      <c r="AF19" s="17">
        <f t="shared" si="3"/>
        <v>0.53813331612743731</v>
      </c>
      <c r="AG19" s="17">
        <f t="shared" si="3"/>
        <v>0.51660063559372482</v>
      </c>
    </row>
    <row r="20" spans="1:33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spans="1:33" x14ac:dyDescent="0.25">
      <c r="A21" s="8" t="s">
        <v>11</v>
      </c>
      <c r="B21" s="21">
        <f t="shared" ref="B21:AG23" si="4">IF(B3=0,0,B3/B12)</f>
        <v>17969.57781241152</v>
      </c>
      <c r="C21" s="21">
        <f t="shared" si="4"/>
        <v>17969.577895429771</v>
      </c>
      <c r="D21" s="21">
        <f t="shared" si="4"/>
        <v>17969.578072509568</v>
      </c>
      <c r="E21" s="21">
        <f t="shared" si="4"/>
        <v>17969.577870820802</v>
      </c>
      <c r="F21" s="21">
        <f t="shared" si="4"/>
        <v>17969.577542531017</v>
      </c>
      <c r="G21" s="21">
        <f t="shared" si="4"/>
        <v>17969.577435613934</v>
      </c>
      <c r="H21" s="21">
        <f t="shared" si="4"/>
        <v>18015.070943973387</v>
      </c>
      <c r="I21" s="21">
        <f t="shared" si="4"/>
        <v>18109.19115623389</v>
      </c>
      <c r="J21" s="21">
        <f t="shared" si="4"/>
        <v>18169.895102084218</v>
      </c>
      <c r="K21" s="21">
        <f t="shared" si="4"/>
        <v>17345.95146059139</v>
      </c>
      <c r="L21" s="21">
        <f t="shared" si="4"/>
        <v>17180.917152377191</v>
      </c>
      <c r="M21" s="21">
        <f t="shared" si="4"/>
        <v>17892.178697640888</v>
      </c>
      <c r="N21" s="21">
        <f t="shared" si="4"/>
        <v>18314.167901334044</v>
      </c>
      <c r="O21" s="21">
        <f t="shared" si="4"/>
        <v>18701.357708234507</v>
      </c>
      <c r="P21" s="21">
        <f t="shared" si="4"/>
        <v>19501.433193440807</v>
      </c>
      <c r="Q21" s="21">
        <f t="shared" si="4"/>
        <v>20018.430252333193</v>
      </c>
      <c r="R21" s="21">
        <f t="shared" si="4"/>
        <v>20537.098238737446</v>
      </c>
      <c r="S21" s="21">
        <f t="shared" si="4"/>
        <v>21723.454419466547</v>
      </c>
      <c r="T21" s="21">
        <f t="shared" si="4"/>
        <v>22318.652441777878</v>
      </c>
      <c r="U21" s="21">
        <f t="shared" si="4"/>
        <v>23740.840960873735</v>
      </c>
      <c r="V21" s="21">
        <f t="shared" si="4"/>
        <v>23649.162360287337</v>
      </c>
      <c r="W21" s="21">
        <f t="shared" si="4"/>
        <v>25784.579611909572</v>
      </c>
      <c r="X21" s="21">
        <f t="shared" si="4"/>
        <v>25657.45167635367</v>
      </c>
      <c r="Y21" s="21">
        <f t="shared" si="4"/>
        <v>26366.854711194417</v>
      </c>
      <c r="Z21" s="21">
        <f t="shared" si="4"/>
        <v>26232.720396575922</v>
      </c>
      <c r="AA21" s="21">
        <f t="shared" si="4"/>
        <v>27303.908983471243</v>
      </c>
      <c r="AB21" s="21">
        <f t="shared" si="4"/>
        <v>26669.552048342077</v>
      </c>
      <c r="AC21" s="21">
        <f t="shared" si="4"/>
        <v>27784.142165991183</v>
      </c>
      <c r="AD21" s="21">
        <f t="shared" si="4"/>
        <v>27502.428387225704</v>
      </c>
      <c r="AE21" s="21">
        <f t="shared" si="4"/>
        <v>27979.646639621795</v>
      </c>
      <c r="AF21" s="21">
        <f t="shared" si="4"/>
        <v>27184.877196064193</v>
      </c>
      <c r="AG21" s="21">
        <f t="shared" si="4"/>
        <v>27360.511419589493</v>
      </c>
    </row>
    <row r="22" spans="1:33" x14ac:dyDescent="0.25">
      <c r="A22" s="10" t="s">
        <v>29</v>
      </c>
      <c r="B22" s="22">
        <f t="shared" si="4"/>
        <v>6849.9533512417056</v>
      </c>
      <c r="C22" s="22">
        <f t="shared" si="4"/>
        <v>6849.9533459867098</v>
      </c>
      <c r="D22" s="22">
        <f t="shared" si="4"/>
        <v>6849.9536911647738</v>
      </c>
      <c r="E22" s="22">
        <f t="shared" si="4"/>
        <v>6849.9534038572556</v>
      </c>
      <c r="F22" s="22">
        <f t="shared" si="4"/>
        <v>6849.9532050411171</v>
      </c>
      <c r="G22" s="22">
        <f t="shared" si="4"/>
        <v>6849.9531466377193</v>
      </c>
      <c r="H22" s="22">
        <f t="shared" si="4"/>
        <v>6849.9532346557808</v>
      </c>
      <c r="I22" s="22">
        <f t="shared" si="4"/>
        <v>6849.9530919957833</v>
      </c>
      <c r="J22" s="22">
        <f t="shared" si="4"/>
        <v>6849.9530389153069</v>
      </c>
      <c r="K22" s="22">
        <f t="shared" si="4"/>
        <v>6849.953267628347</v>
      </c>
      <c r="L22" s="22">
        <f t="shared" si="4"/>
        <v>6849.9533191388427</v>
      </c>
      <c r="M22" s="22">
        <f t="shared" si="4"/>
        <v>7052.0854739736687</v>
      </c>
      <c r="N22" s="22">
        <f t="shared" si="4"/>
        <v>7265.2971190876151</v>
      </c>
      <c r="O22" s="22">
        <f t="shared" si="4"/>
        <v>7495.9221404494656</v>
      </c>
      <c r="P22" s="22">
        <f t="shared" si="4"/>
        <v>7677.7023162506939</v>
      </c>
      <c r="Q22" s="22">
        <f t="shared" si="4"/>
        <v>7908.0327500467092</v>
      </c>
      <c r="R22" s="22">
        <f t="shared" si="4"/>
        <v>8217.202855548001</v>
      </c>
      <c r="S22" s="22">
        <f t="shared" si="4"/>
        <v>8488.781442984744</v>
      </c>
      <c r="T22" s="22">
        <f t="shared" si="4"/>
        <v>8513.4782461711493</v>
      </c>
      <c r="U22" s="22">
        <f t="shared" si="4"/>
        <v>9070.3621460364648</v>
      </c>
      <c r="V22" s="22">
        <f t="shared" si="4"/>
        <v>8619.3316655030849</v>
      </c>
      <c r="W22" s="22">
        <f t="shared" si="4"/>
        <v>9060.2748793378178</v>
      </c>
      <c r="X22" s="22">
        <f t="shared" si="4"/>
        <v>9030.404663989033</v>
      </c>
      <c r="Y22" s="22">
        <f t="shared" si="4"/>
        <v>9145.1720832103201</v>
      </c>
      <c r="Z22" s="22">
        <f t="shared" si="4"/>
        <v>9336.4965887639883</v>
      </c>
      <c r="AA22" s="22">
        <f t="shared" si="4"/>
        <v>9736.4844487867504</v>
      </c>
      <c r="AB22" s="22">
        <f t="shared" si="4"/>
        <v>9923.2047443365755</v>
      </c>
      <c r="AC22" s="22">
        <f t="shared" si="4"/>
        <v>10192.888756337354</v>
      </c>
      <c r="AD22" s="22">
        <f t="shared" si="4"/>
        <v>10054.382857155688</v>
      </c>
      <c r="AE22" s="22">
        <f t="shared" si="4"/>
        <v>9970.9174661411962</v>
      </c>
      <c r="AF22" s="22">
        <f t="shared" si="4"/>
        <v>10867.673740427406</v>
      </c>
      <c r="AG22" s="22">
        <f t="shared" si="4"/>
        <v>10380.874035159375</v>
      </c>
    </row>
    <row r="23" spans="1:33" x14ac:dyDescent="0.25">
      <c r="A23" s="12" t="s">
        <v>30</v>
      </c>
      <c r="B23" s="23">
        <f t="shared" si="4"/>
        <v>24155.471015058563</v>
      </c>
      <c r="C23" s="23">
        <f t="shared" si="4"/>
        <v>24155.47119904582</v>
      </c>
      <c r="D23" s="23">
        <f t="shared" si="4"/>
        <v>24155.470892358015</v>
      </c>
      <c r="E23" s="23">
        <f t="shared" si="4"/>
        <v>24155.471034035971</v>
      </c>
      <c r="F23" s="23">
        <f t="shared" si="4"/>
        <v>24155.470737261698</v>
      </c>
      <c r="G23" s="23">
        <f t="shared" si="4"/>
        <v>24155.470628157742</v>
      </c>
      <c r="H23" s="23">
        <f t="shared" si="4"/>
        <v>24155.470554977885</v>
      </c>
      <c r="I23" s="23">
        <f t="shared" si="4"/>
        <v>24155.470331976681</v>
      </c>
      <c r="J23" s="23">
        <f t="shared" si="4"/>
        <v>24155.470067757789</v>
      </c>
      <c r="K23" s="23">
        <f t="shared" si="4"/>
        <v>24155.470071119864</v>
      </c>
      <c r="L23" s="23">
        <f t="shared" si="4"/>
        <v>24155.470206993861</v>
      </c>
      <c r="M23" s="23">
        <f t="shared" si="4"/>
        <v>25161.204547753285</v>
      </c>
      <c r="N23" s="23">
        <f t="shared" si="4"/>
        <v>26099.994250644846</v>
      </c>
      <c r="O23" s="23">
        <f t="shared" si="4"/>
        <v>26363.169602055306</v>
      </c>
      <c r="P23" s="23">
        <f t="shared" si="4"/>
        <v>27048.829611307232</v>
      </c>
      <c r="Q23" s="23">
        <f t="shared" si="4"/>
        <v>27710.676963457074</v>
      </c>
      <c r="R23" s="23">
        <f t="shared" si="4"/>
        <v>29123.879267962511</v>
      </c>
      <c r="S23" s="23">
        <f t="shared" si="4"/>
        <v>30381.69960505396</v>
      </c>
      <c r="T23" s="23">
        <f t="shared" si="4"/>
        <v>30953.34954608059</v>
      </c>
      <c r="U23" s="23">
        <f t="shared" si="4"/>
        <v>32458.997235810926</v>
      </c>
      <c r="V23" s="23">
        <f t="shared" si="4"/>
        <v>32935.371657574731</v>
      </c>
      <c r="W23" s="23">
        <f t="shared" si="4"/>
        <v>36541.083571103904</v>
      </c>
      <c r="X23" s="23">
        <f t="shared" si="4"/>
        <v>35872.280487352138</v>
      </c>
      <c r="Y23" s="23">
        <f t="shared" si="4"/>
        <v>36616.367293516414</v>
      </c>
      <c r="Z23" s="23">
        <f t="shared" si="4"/>
        <v>36877.352710185587</v>
      </c>
      <c r="AA23" s="23">
        <f t="shared" si="4"/>
        <v>38104.951880273889</v>
      </c>
      <c r="AB23" s="23">
        <f t="shared" si="4"/>
        <v>38963.313322060574</v>
      </c>
      <c r="AC23" s="23">
        <f t="shared" si="4"/>
        <v>39644.217321151104</v>
      </c>
      <c r="AD23" s="23">
        <f t="shared" si="4"/>
        <v>40132.769445542537</v>
      </c>
      <c r="AE23" s="23">
        <f t="shared" si="4"/>
        <v>41154.080559750015</v>
      </c>
      <c r="AF23" s="23">
        <f t="shared" si="4"/>
        <v>41189.534451561398</v>
      </c>
      <c r="AG23" s="23">
        <f t="shared" si="4"/>
        <v>43248.888928163826</v>
      </c>
    </row>
    <row r="24" spans="1:33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spans="1:33" x14ac:dyDescent="0.25">
      <c r="A25" s="8" t="s">
        <v>1</v>
      </c>
      <c r="B25" s="21">
        <f>SUM(B26,B32)</f>
        <v>2518.7159931212382</v>
      </c>
      <c r="C25" s="21">
        <f t="shared" ref="C25:AG25" si="5">SUM(C26,C32)</f>
        <v>2473.0438521066208</v>
      </c>
      <c r="D25" s="21">
        <f t="shared" si="5"/>
        <v>2533.6724849527091</v>
      </c>
      <c r="E25" s="21">
        <f t="shared" si="5"/>
        <v>2462.8403267411868</v>
      </c>
      <c r="F25" s="21">
        <f t="shared" si="5"/>
        <v>2307.3230438521068</v>
      </c>
      <c r="G25" s="21">
        <f t="shared" si="5"/>
        <v>2447.5638005159071</v>
      </c>
      <c r="H25" s="21">
        <f t="shared" si="5"/>
        <v>2646.326569217541</v>
      </c>
      <c r="I25" s="21">
        <f t="shared" si="5"/>
        <v>2929.9942390369729</v>
      </c>
      <c r="J25" s="21">
        <f t="shared" si="5"/>
        <v>3058.6987102321582</v>
      </c>
      <c r="K25" s="21">
        <f t="shared" si="5"/>
        <v>2319.7812553740332</v>
      </c>
      <c r="L25" s="21">
        <f t="shared" si="5"/>
        <v>2076.9608770421319</v>
      </c>
      <c r="M25" s="21">
        <f t="shared" si="5"/>
        <v>2225.742820292347</v>
      </c>
      <c r="N25" s="21">
        <f t="shared" si="5"/>
        <v>1916.967583834909</v>
      </c>
      <c r="O25" s="21">
        <f t="shared" si="5"/>
        <v>1757.8533104041271</v>
      </c>
      <c r="P25" s="21">
        <f t="shared" si="5"/>
        <v>2078.5277730008593</v>
      </c>
      <c r="Q25" s="21">
        <f t="shared" si="5"/>
        <v>2036.1613069647458</v>
      </c>
      <c r="R25" s="21">
        <f t="shared" si="5"/>
        <v>2329.9465176268268</v>
      </c>
      <c r="S25" s="21">
        <f t="shared" si="5"/>
        <v>2344.783576956148</v>
      </c>
      <c r="T25" s="21">
        <f t="shared" si="5"/>
        <v>3413.9152192605334</v>
      </c>
      <c r="U25" s="21">
        <f t="shared" si="5"/>
        <v>3255.1017196904559</v>
      </c>
      <c r="V25" s="21">
        <f t="shared" si="5"/>
        <v>2772.0564918314703</v>
      </c>
      <c r="W25" s="21">
        <f t="shared" si="5"/>
        <v>3088.8461736887348</v>
      </c>
      <c r="X25" s="21">
        <f t="shared" si="5"/>
        <v>2651.349269131556</v>
      </c>
      <c r="Y25" s="21">
        <f t="shared" si="5"/>
        <v>2712.9882201203782</v>
      </c>
      <c r="Z25" s="21">
        <f t="shared" si="5"/>
        <v>2748.4585554600171</v>
      </c>
      <c r="AA25" s="21">
        <f t="shared" si="5"/>
        <v>2525.9316423043852</v>
      </c>
      <c r="AB25" s="21">
        <f t="shared" si="5"/>
        <v>2676.9862424763542</v>
      </c>
      <c r="AC25" s="21">
        <f t="shared" si="5"/>
        <v>2259.9266552020636</v>
      </c>
      <c r="AD25" s="21">
        <f t="shared" si="5"/>
        <v>2463.9702493551167</v>
      </c>
      <c r="AE25" s="21">
        <f t="shared" si="5"/>
        <v>2340.3088564058467</v>
      </c>
      <c r="AF25" s="21">
        <f t="shared" si="5"/>
        <v>1930.0198494595293</v>
      </c>
      <c r="AG25" s="21">
        <f t="shared" si="5"/>
        <v>1989.2005812199041</v>
      </c>
    </row>
    <row r="26" spans="1:33" x14ac:dyDescent="0.25">
      <c r="A26" s="24" t="s">
        <v>29</v>
      </c>
      <c r="B26" s="25">
        <f>SUM(B27:B31)</f>
        <v>841.56905827084086</v>
      </c>
      <c r="C26" s="25">
        <f t="shared" ref="C26:AG26" si="6">SUM(C27:C31)</f>
        <v>826.30879889836706</v>
      </c>
      <c r="D26" s="25">
        <f t="shared" si="6"/>
        <v>846.56641076061828</v>
      </c>
      <c r="E26" s="25">
        <f t="shared" si="6"/>
        <v>822.89953253632882</v>
      </c>
      <c r="F26" s="25">
        <f t="shared" si="6"/>
        <v>770.9371314338191</v>
      </c>
      <c r="G26" s="25">
        <f t="shared" si="6"/>
        <v>817.79524587566448</v>
      </c>
      <c r="H26" s="25">
        <f t="shared" si="6"/>
        <v>878.93237817863655</v>
      </c>
      <c r="I26" s="25">
        <f t="shared" si="6"/>
        <v>961.01321414600807</v>
      </c>
      <c r="J26" s="25">
        <f t="shared" si="6"/>
        <v>995.01798241191682</v>
      </c>
      <c r="K26" s="25">
        <f t="shared" si="6"/>
        <v>837.20541829716421</v>
      </c>
      <c r="L26" s="25">
        <f t="shared" si="6"/>
        <v>763.93901457782567</v>
      </c>
      <c r="M26" s="25">
        <f t="shared" si="6"/>
        <v>812.20340377572302</v>
      </c>
      <c r="N26" s="25">
        <f t="shared" si="6"/>
        <v>714.09845980529678</v>
      </c>
      <c r="O26" s="25">
        <f t="shared" si="6"/>
        <v>651.13943468142088</v>
      </c>
      <c r="P26" s="25">
        <f t="shared" si="6"/>
        <v>744.55661234255558</v>
      </c>
      <c r="Q26" s="25">
        <f t="shared" si="6"/>
        <v>729.24975080305148</v>
      </c>
      <c r="R26" s="25">
        <f t="shared" si="6"/>
        <v>868.14292001473359</v>
      </c>
      <c r="S26" s="25">
        <f t="shared" si="6"/>
        <v>844.49185758105648</v>
      </c>
      <c r="T26" s="25">
        <f t="shared" si="6"/>
        <v>1194.8915618917631</v>
      </c>
      <c r="U26" s="25">
        <f t="shared" si="6"/>
        <v>1117.9362962036685</v>
      </c>
      <c r="V26" s="25">
        <f t="shared" si="6"/>
        <v>943.92175918742214</v>
      </c>
      <c r="W26" s="25">
        <f t="shared" si="6"/>
        <v>1048.7038138320886</v>
      </c>
      <c r="X26" s="25">
        <f t="shared" si="6"/>
        <v>884.97058701596097</v>
      </c>
      <c r="Y26" s="25">
        <f t="shared" si="6"/>
        <v>887.4151077970505</v>
      </c>
      <c r="Z26" s="25">
        <f t="shared" si="6"/>
        <v>931.730459061479</v>
      </c>
      <c r="AA26" s="25">
        <f t="shared" si="6"/>
        <v>849.01982222194579</v>
      </c>
      <c r="AB26" s="25">
        <f t="shared" si="6"/>
        <v>981.12030133271571</v>
      </c>
      <c r="AC26" s="25">
        <f t="shared" si="6"/>
        <v>797.96365477534243</v>
      </c>
      <c r="AD26" s="25">
        <f t="shared" si="6"/>
        <v>891.05125997487642</v>
      </c>
      <c r="AE26" s="25">
        <f t="shared" si="6"/>
        <v>841.98567462694496</v>
      </c>
      <c r="AF26" s="25">
        <f t="shared" si="6"/>
        <v>692.36717700336112</v>
      </c>
      <c r="AG26" s="25">
        <f t="shared" si="6"/>
        <v>718.86226128542057</v>
      </c>
    </row>
    <row r="27" spans="1:33" x14ac:dyDescent="0.25">
      <c r="A27" s="26" t="s">
        <v>13</v>
      </c>
      <c r="B27" s="27">
        <v>840.67341873876535</v>
      </c>
      <c r="C27" s="27">
        <v>826.30879889836706</v>
      </c>
      <c r="D27" s="27">
        <v>846.56641076061828</v>
      </c>
      <c r="E27" s="27">
        <v>822.89953253632882</v>
      </c>
      <c r="F27" s="27">
        <v>770.9371314338191</v>
      </c>
      <c r="G27" s="27">
        <v>817.50027643131091</v>
      </c>
      <c r="H27" s="27">
        <v>878.93237817863655</v>
      </c>
      <c r="I27" s="27">
        <v>863.88257104928766</v>
      </c>
      <c r="J27" s="27">
        <v>995.01798241191682</v>
      </c>
      <c r="K27" s="27">
        <v>837.20541829716421</v>
      </c>
      <c r="L27" s="27">
        <v>763.93901457782567</v>
      </c>
      <c r="M27" s="27">
        <v>812.20340377572302</v>
      </c>
      <c r="N27" s="27">
        <v>714.09845980529678</v>
      </c>
      <c r="O27" s="27">
        <v>651.13943468142088</v>
      </c>
      <c r="P27" s="27">
        <v>744.55661234255558</v>
      </c>
      <c r="Q27" s="27">
        <v>693.4128957239634</v>
      </c>
      <c r="R27" s="27">
        <v>818.46336048219996</v>
      </c>
      <c r="S27" s="27">
        <v>706.30254346717891</v>
      </c>
      <c r="T27" s="27">
        <v>794.27618269700861</v>
      </c>
      <c r="U27" s="27">
        <v>804.39692597717408</v>
      </c>
      <c r="V27" s="27">
        <v>727.78199159895644</v>
      </c>
      <c r="W27" s="27">
        <v>752.09529679961338</v>
      </c>
      <c r="X27" s="27">
        <v>855.24393009184007</v>
      </c>
      <c r="Y27" s="27">
        <v>887.4151077970505</v>
      </c>
      <c r="Z27" s="27">
        <v>931.730459061479</v>
      </c>
      <c r="AA27" s="27">
        <v>849.01982222194579</v>
      </c>
      <c r="AB27" s="27">
        <v>981.12030133271571</v>
      </c>
      <c r="AC27" s="27">
        <v>797.96365477534243</v>
      </c>
      <c r="AD27" s="27">
        <v>891.05125997487642</v>
      </c>
      <c r="AE27" s="27">
        <v>841.98567462694496</v>
      </c>
      <c r="AF27" s="27">
        <v>692.36717700336112</v>
      </c>
      <c r="AG27" s="27">
        <v>718.86226128542057</v>
      </c>
    </row>
    <row r="28" spans="1:33" x14ac:dyDescent="0.25">
      <c r="A28" s="26" t="s">
        <v>14</v>
      </c>
      <c r="B28" s="27">
        <v>0.89563953207547087</v>
      </c>
      <c r="C28" s="27">
        <v>0</v>
      </c>
      <c r="D28" s="27">
        <v>0</v>
      </c>
      <c r="E28" s="27">
        <v>0</v>
      </c>
      <c r="F28" s="27">
        <v>0</v>
      </c>
      <c r="G28" s="27">
        <v>0.29496944435351935</v>
      </c>
      <c r="H28" s="27">
        <v>0</v>
      </c>
      <c r="I28" s="27">
        <v>97.130643096720362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35.83685507908806</v>
      </c>
      <c r="R28" s="27">
        <v>49.679559532533681</v>
      </c>
      <c r="S28" s="27">
        <v>138.18931411387757</v>
      </c>
      <c r="T28" s="27">
        <v>400.6153791947545</v>
      </c>
      <c r="U28" s="27">
        <v>313.53937022649433</v>
      </c>
      <c r="V28" s="27">
        <v>216.1397675884657</v>
      </c>
      <c r="W28" s="27">
        <v>296.60851703247533</v>
      </c>
      <c r="X28" s="27">
        <v>29.726656924120945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  <c r="AF28" s="27">
        <v>0</v>
      </c>
      <c r="AG28" s="27">
        <v>0</v>
      </c>
    </row>
    <row r="29" spans="1:33" x14ac:dyDescent="0.25">
      <c r="A29" s="26" t="s">
        <v>15</v>
      </c>
      <c r="B29" s="27">
        <v>0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</row>
    <row r="30" spans="1:33" x14ac:dyDescent="0.25">
      <c r="A30" s="26" t="s">
        <v>16</v>
      </c>
      <c r="B30" s="27">
        <v>0</v>
      </c>
      <c r="C30" s="27">
        <v>0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</row>
    <row r="31" spans="1:33" x14ac:dyDescent="0.25">
      <c r="A31" s="28" t="s">
        <v>17</v>
      </c>
      <c r="B31" s="29">
        <v>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9">
        <v>0</v>
      </c>
      <c r="AE31" s="29">
        <v>0</v>
      </c>
      <c r="AF31" s="29">
        <v>0</v>
      </c>
      <c r="AG31" s="29">
        <v>0</v>
      </c>
    </row>
    <row r="32" spans="1:33" x14ac:dyDescent="0.25">
      <c r="A32" s="24" t="s">
        <v>30</v>
      </c>
      <c r="B32" s="25">
        <f>SUM(B33:B37)</f>
        <v>1677.1469348503974</v>
      </c>
      <c r="C32" s="25">
        <f t="shared" ref="C32:AG32" si="7">SUM(C33:C37)</f>
        <v>1646.7350532082537</v>
      </c>
      <c r="D32" s="25">
        <f t="shared" si="7"/>
        <v>1687.1060741920908</v>
      </c>
      <c r="E32" s="25">
        <f t="shared" si="7"/>
        <v>1639.9407942048579</v>
      </c>
      <c r="F32" s="25">
        <f t="shared" si="7"/>
        <v>1536.3859124182877</v>
      </c>
      <c r="G32" s="25">
        <f t="shared" si="7"/>
        <v>1629.7685546402427</v>
      </c>
      <c r="H32" s="25">
        <f t="shared" si="7"/>
        <v>1767.3941910389044</v>
      </c>
      <c r="I32" s="25">
        <f t="shared" si="7"/>
        <v>1968.9810248909648</v>
      </c>
      <c r="J32" s="25">
        <f t="shared" si="7"/>
        <v>2063.6807278202414</v>
      </c>
      <c r="K32" s="25">
        <f t="shared" si="7"/>
        <v>1482.575837076869</v>
      </c>
      <c r="L32" s="25">
        <f t="shared" si="7"/>
        <v>1313.0218624643062</v>
      </c>
      <c r="M32" s="25">
        <f t="shared" si="7"/>
        <v>1413.539416516624</v>
      </c>
      <c r="N32" s="25">
        <f t="shared" si="7"/>
        <v>1202.8691240296121</v>
      </c>
      <c r="O32" s="25">
        <f t="shared" si="7"/>
        <v>1106.7138757227062</v>
      </c>
      <c r="P32" s="25">
        <f t="shared" si="7"/>
        <v>1333.9711606583037</v>
      </c>
      <c r="Q32" s="25">
        <f t="shared" si="7"/>
        <v>1306.9115561616943</v>
      </c>
      <c r="R32" s="25">
        <f t="shared" si="7"/>
        <v>1461.8035976120932</v>
      </c>
      <c r="S32" s="25">
        <f t="shared" si="7"/>
        <v>1500.2917193750914</v>
      </c>
      <c r="T32" s="25">
        <f t="shared" si="7"/>
        <v>2219.0236573687703</v>
      </c>
      <c r="U32" s="25">
        <f t="shared" si="7"/>
        <v>2137.1654234867874</v>
      </c>
      <c r="V32" s="25">
        <f t="shared" si="7"/>
        <v>1828.134732644048</v>
      </c>
      <c r="W32" s="25">
        <f t="shared" si="7"/>
        <v>2040.1423598566462</v>
      </c>
      <c r="X32" s="25">
        <f t="shared" si="7"/>
        <v>1766.378682115595</v>
      </c>
      <c r="Y32" s="25">
        <f t="shared" si="7"/>
        <v>1825.5731123233277</v>
      </c>
      <c r="Z32" s="25">
        <f t="shared" si="7"/>
        <v>1816.7280963985381</v>
      </c>
      <c r="AA32" s="25">
        <f t="shared" si="7"/>
        <v>1676.9118200824394</v>
      </c>
      <c r="AB32" s="25">
        <f t="shared" si="7"/>
        <v>1695.8659411436383</v>
      </c>
      <c r="AC32" s="25">
        <f t="shared" si="7"/>
        <v>1461.963000426721</v>
      </c>
      <c r="AD32" s="25">
        <f t="shared" si="7"/>
        <v>1572.9189893802404</v>
      </c>
      <c r="AE32" s="25">
        <f t="shared" si="7"/>
        <v>1498.3231817789017</v>
      </c>
      <c r="AF32" s="25">
        <f t="shared" si="7"/>
        <v>1237.6526724561681</v>
      </c>
      <c r="AG32" s="25">
        <f t="shared" si="7"/>
        <v>1270.3383199344835</v>
      </c>
    </row>
    <row r="33" spans="1:33" x14ac:dyDescent="0.25">
      <c r="A33" s="26" t="s">
        <v>13</v>
      </c>
      <c r="B33" s="27">
        <v>328.09511092589463</v>
      </c>
      <c r="C33" s="27">
        <v>401.00083136818489</v>
      </c>
      <c r="D33" s="27">
        <v>425.93290136319973</v>
      </c>
      <c r="E33" s="27">
        <v>363.32858440262214</v>
      </c>
      <c r="F33" s="27">
        <v>460.48066736239798</v>
      </c>
      <c r="G33" s="27">
        <v>323.53824463489701</v>
      </c>
      <c r="H33" s="27">
        <v>357.62058828739941</v>
      </c>
      <c r="I33" s="27">
        <v>324.3996301544953</v>
      </c>
      <c r="J33" s="27">
        <v>438.72612764827227</v>
      </c>
      <c r="K33" s="27">
        <v>344.91461609664475</v>
      </c>
      <c r="L33" s="27">
        <v>407.91059849182125</v>
      </c>
      <c r="M33" s="27">
        <v>602.02703474534292</v>
      </c>
      <c r="N33" s="27">
        <v>460.83223666933725</v>
      </c>
      <c r="O33" s="27">
        <v>270.11310186200114</v>
      </c>
      <c r="P33" s="27">
        <v>357.45447966088335</v>
      </c>
      <c r="Q33" s="27">
        <v>218.59630461997455</v>
      </c>
      <c r="R33" s="27">
        <v>244.52030245847098</v>
      </c>
      <c r="S33" s="27">
        <v>219.058075621385</v>
      </c>
      <c r="T33" s="27">
        <v>258.43714490402334</v>
      </c>
      <c r="U33" s="27">
        <v>270.91115656796796</v>
      </c>
      <c r="V33" s="27">
        <v>249.81938415340809</v>
      </c>
      <c r="W33" s="27">
        <v>256.96317267588063</v>
      </c>
      <c r="X33" s="27">
        <v>298.73594952982791</v>
      </c>
      <c r="Y33" s="27">
        <v>482.12702461911454</v>
      </c>
      <c r="Z33" s="27">
        <v>784.05991067196896</v>
      </c>
      <c r="AA33" s="27">
        <v>864.96298087349714</v>
      </c>
      <c r="AB33" s="27">
        <v>831.23997381775723</v>
      </c>
      <c r="AC33" s="27">
        <v>908.89180524185451</v>
      </c>
      <c r="AD33" s="27">
        <v>777.91959127189955</v>
      </c>
      <c r="AE33" s="27">
        <v>792.48010353298605</v>
      </c>
      <c r="AF33" s="27">
        <v>655.55379781857619</v>
      </c>
      <c r="AG33" s="27">
        <v>670.39038671462345</v>
      </c>
    </row>
    <row r="34" spans="1:33" x14ac:dyDescent="0.25">
      <c r="A34" s="26" t="s">
        <v>14</v>
      </c>
      <c r="B34" s="27">
        <v>1349.0518239245027</v>
      </c>
      <c r="C34" s="27">
        <v>1245.7342218400688</v>
      </c>
      <c r="D34" s="27">
        <v>1261.173172828891</v>
      </c>
      <c r="E34" s="27">
        <v>1276.6122098022358</v>
      </c>
      <c r="F34" s="27">
        <v>1075.9052450558897</v>
      </c>
      <c r="G34" s="27">
        <v>1306.2303100053457</v>
      </c>
      <c r="H34" s="27">
        <v>1409.773602751505</v>
      </c>
      <c r="I34" s="27">
        <v>1644.5813947364695</v>
      </c>
      <c r="J34" s="27">
        <v>1624.9546001719691</v>
      </c>
      <c r="K34" s="27">
        <v>1137.6612209802242</v>
      </c>
      <c r="L34" s="27">
        <v>905.11126397248495</v>
      </c>
      <c r="M34" s="27">
        <v>811.51238177128107</v>
      </c>
      <c r="N34" s="27">
        <v>742.03688736027493</v>
      </c>
      <c r="O34" s="27">
        <v>836.60077386070509</v>
      </c>
      <c r="P34" s="27">
        <v>976.51668099742028</v>
      </c>
      <c r="Q34" s="27">
        <v>1088.3152515417198</v>
      </c>
      <c r="R34" s="27">
        <v>1217.2832951536222</v>
      </c>
      <c r="S34" s="27">
        <v>1281.2336437537065</v>
      </c>
      <c r="T34" s="27">
        <v>1960.5865124647471</v>
      </c>
      <c r="U34" s="27">
        <v>1866.2542669188197</v>
      </c>
      <c r="V34" s="27">
        <v>1578.31534849064</v>
      </c>
      <c r="W34" s="27">
        <v>1783.1791871807654</v>
      </c>
      <c r="X34" s="27">
        <v>1467.6427325857671</v>
      </c>
      <c r="Y34" s="27">
        <v>1343.4460877042131</v>
      </c>
      <c r="Z34" s="27">
        <v>1032.6681857265692</v>
      </c>
      <c r="AA34" s="27">
        <v>811.94883920894222</v>
      </c>
      <c r="AB34" s="27">
        <v>864.62596732588122</v>
      </c>
      <c r="AC34" s="27">
        <v>553.07119518486661</v>
      </c>
      <c r="AD34" s="27">
        <v>794.99939810834076</v>
      </c>
      <c r="AE34" s="27">
        <v>705.84307824591565</v>
      </c>
      <c r="AF34" s="27">
        <v>582.09887463759196</v>
      </c>
      <c r="AG34" s="27">
        <v>599.94793321986003</v>
      </c>
    </row>
    <row r="35" spans="1:33" x14ac:dyDescent="0.25">
      <c r="A35" s="26" t="s">
        <v>15</v>
      </c>
      <c r="B35" s="27">
        <v>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27">
        <v>0</v>
      </c>
      <c r="AG35" s="27">
        <v>0</v>
      </c>
    </row>
    <row r="36" spans="1:33" x14ac:dyDescent="0.25">
      <c r="A36" s="26" t="s">
        <v>16</v>
      </c>
      <c r="B36" s="27">
        <v>0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  <c r="AB36" s="27">
        <v>0</v>
      </c>
      <c r="AC36" s="27">
        <v>0</v>
      </c>
      <c r="AD36" s="27">
        <v>0</v>
      </c>
      <c r="AE36" s="27">
        <v>0</v>
      </c>
      <c r="AF36" s="27">
        <v>0</v>
      </c>
      <c r="AG36" s="27">
        <v>0</v>
      </c>
    </row>
    <row r="37" spans="1:33" x14ac:dyDescent="0.25">
      <c r="A37" s="28" t="s">
        <v>17</v>
      </c>
      <c r="B37" s="29">
        <v>0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</row>
    <row r="38" spans="1:33" x14ac:dyDescent="0.25">
      <c r="A38" s="14" t="s">
        <v>23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spans="1:33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 spans="1:33" x14ac:dyDescent="0.25">
      <c r="A40" s="8" t="s">
        <v>18</v>
      </c>
      <c r="B40" s="21">
        <f t="shared" ref="B40:AG41" si="8">IF(B25=0,0,B25/(B3/1000))</f>
        <v>2.3792289323003479</v>
      </c>
      <c r="C40" s="21">
        <f t="shared" si="8"/>
        <v>2.3792289323003479</v>
      </c>
      <c r="D40" s="21">
        <f t="shared" si="8"/>
        <v>2.3792289323003479</v>
      </c>
      <c r="E40" s="21">
        <f t="shared" si="8"/>
        <v>2.3792289323003475</v>
      </c>
      <c r="F40" s="21">
        <f t="shared" si="8"/>
        <v>2.3792289323003475</v>
      </c>
      <c r="G40" s="21">
        <f t="shared" si="8"/>
        <v>2.3792289323003475</v>
      </c>
      <c r="H40" s="21">
        <f t="shared" si="8"/>
        <v>2.3829301678618746</v>
      </c>
      <c r="I40" s="21">
        <f t="shared" si="8"/>
        <v>2.3905285400937526</v>
      </c>
      <c r="J40" s="21">
        <f t="shared" si="8"/>
        <v>2.3953874439357317</v>
      </c>
      <c r="K40" s="21">
        <f t="shared" si="8"/>
        <v>2.3265351101907688</v>
      </c>
      <c r="L40" s="21">
        <f t="shared" si="8"/>
        <v>2.3119502705871855</v>
      </c>
      <c r="M40" s="21">
        <f t="shared" si="8"/>
        <v>2.4637345353528035</v>
      </c>
      <c r="N40" s="21">
        <f t="shared" si="8"/>
        <v>2.1450079696749405</v>
      </c>
      <c r="O40" s="21">
        <f t="shared" si="8"/>
        <v>1.9145931564767205</v>
      </c>
      <c r="P40" s="21">
        <f t="shared" si="8"/>
        <v>2.0596206207888486</v>
      </c>
      <c r="Q40" s="21">
        <f t="shared" si="8"/>
        <v>2.0224596655867804</v>
      </c>
      <c r="R40" s="21">
        <f t="shared" si="8"/>
        <v>2.3803498750247574</v>
      </c>
      <c r="S40" s="21">
        <f t="shared" si="8"/>
        <v>2.4094396125337623</v>
      </c>
      <c r="T40" s="21">
        <f t="shared" si="8"/>
        <v>3.6270542908687808</v>
      </c>
      <c r="U40" s="21">
        <f t="shared" si="8"/>
        <v>3.9603081843484547</v>
      </c>
      <c r="V40" s="21">
        <f t="shared" si="8"/>
        <v>3.2235374696343952</v>
      </c>
      <c r="W40" s="21">
        <f t="shared" si="8"/>
        <v>3.3904024282313694</v>
      </c>
      <c r="X40" s="21">
        <f t="shared" si="8"/>
        <v>3.0157122352571131</v>
      </c>
      <c r="Y40" s="21">
        <f t="shared" si="8"/>
        <v>2.9061344977710029</v>
      </c>
      <c r="Z40" s="21">
        <f t="shared" si="8"/>
        <v>3.041967532559005</v>
      </c>
      <c r="AA40" s="21">
        <f t="shared" si="8"/>
        <v>2.8718640751612834</v>
      </c>
      <c r="AB40" s="21">
        <f t="shared" si="8"/>
        <v>3.089309014925</v>
      </c>
      <c r="AC40" s="21">
        <f t="shared" si="8"/>
        <v>2.5454847753311198</v>
      </c>
      <c r="AD40" s="21">
        <f t="shared" si="8"/>
        <v>2.7251171773652585</v>
      </c>
      <c r="AE40" s="21">
        <f t="shared" si="8"/>
        <v>2.5051916882776544</v>
      </c>
      <c r="AF40" s="21">
        <f t="shared" si="8"/>
        <v>2.4734434172240771</v>
      </c>
      <c r="AG40" s="21">
        <f t="shared" si="8"/>
        <v>2.4731747913344115</v>
      </c>
    </row>
    <row r="41" spans="1:33" x14ac:dyDescent="0.25">
      <c r="A41" s="10" t="s">
        <v>29</v>
      </c>
      <c r="B41" s="22">
        <f t="shared" si="8"/>
        <v>5.8341720054441613</v>
      </c>
      <c r="C41" s="22">
        <f t="shared" si="8"/>
        <v>5.8341720092628684</v>
      </c>
      <c r="D41" s="22">
        <f t="shared" si="8"/>
        <v>5.8341719805277918</v>
      </c>
      <c r="E41" s="22">
        <f t="shared" si="8"/>
        <v>5.8341720023033998</v>
      </c>
      <c r="F41" s="22">
        <f t="shared" si="8"/>
        <v>5.8341720099273964</v>
      </c>
      <c r="G41" s="22">
        <f t="shared" si="8"/>
        <v>5.8341720117535694</v>
      </c>
      <c r="H41" s="22">
        <f t="shared" si="8"/>
        <v>5.8662377821495877</v>
      </c>
      <c r="I41" s="22">
        <f t="shared" si="8"/>
        <v>5.9328636824623748</v>
      </c>
      <c r="J41" s="22">
        <f t="shared" si="8"/>
        <v>5.9760404566880743</v>
      </c>
      <c r="K41" s="22">
        <f t="shared" si="8"/>
        <v>5.4034767462536815</v>
      </c>
      <c r="L41" s="22">
        <f t="shared" si="8"/>
        <v>5.2921943825713154</v>
      </c>
      <c r="M41" s="22">
        <f t="shared" si="8"/>
        <v>5.6826447363750781</v>
      </c>
      <c r="N41" s="22">
        <f t="shared" si="8"/>
        <v>4.8725912046848441</v>
      </c>
      <c r="O41" s="22">
        <f t="shared" si="8"/>
        <v>4.3570545750388741</v>
      </c>
      <c r="P41" s="22">
        <f t="shared" si="8"/>
        <v>4.8097457346722523</v>
      </c>
      <c r="Q41" s="22">
        <f t="shared" si="8"/>
        <v>4.7203643109551754</v>
      </c>
      <c r="R41" s="22">
        <f t="shared" si="8"/>
        <v>5.3970414485730513</v>
      </c>
      <c r="S41" s="22">
        <f t="shared" si="8"/>
        <v>5.6152107069029604</v>
      </c>
      <c r="T41" s="22">
        <f t="shared" si="8"/>
        <v>8.6489624483432603</v>
      </c>
      <c r="U41" s="22">
        <f t="shared" si="8"/>
        <v>9.5506554003948256</v>
      </c>
      <c r="V41" s="22">
        <f t="shared" si="8"/>
        <v>7.8861166251055348</v>
      </c>
      <c r="W41" s="22">
        <f t="shared" si="8"/>
        <v>8.3692177154773937</v>
      </c>
      <c r="X41" s="22">
        <f t="shared" si="8"/>
        <v>7.5151883597162108</v>
      </c>
      <c r="Y41" s="22">
        <f t="shared" si="8"/>
        <v>7.3457375236695501</v>
      </c>
      <c r="Z41" s="22">
        <f t="shared" si="8"/>
        <v>7.496556771624391</v>
      </c>
      <c r="AA41" s="22">
        <f t="shared" si="8"/>
        <v>7.1097274743019847</v>
      </c>
      <c r="AB41" s="22">
        <f t="shared" si="8"/>
        <v>7.1881098251807174</v>
      </c>
      <c r="AC41" s="22">
        <f t="shared" si="8"/>
        <v>6.0838210037590352</v>
      </c>
      <c r="AD41" s="22">
        <f t="shared" si="8"/>
        <v>6.4195929730559707</v>
      </c>
      <c r="AE41" s="22">
        <f t="shared" si="8"/>
        <v>5.9864284369859098</v>
      </c>
      <c r="AF41" s="22">
        <f t="shared" si="8"/>
        <v>4.8056354518467224</v>
      </c>
      <c r="AG41" s="22">
        <f t="shared" si="8"/>
        <v>4.8731090831433992</v>
      </c>
    </row>
    <row r="42" spans="1:33" x14ac:dyDescent="0.25">
      <c r="A42" s="12" t="s">
        <v>30</v>
      </c>
      <c r="B42" s="23">
        <f t="shared" ref="B42:AG42" si="9">IF(B32=0,0,B32/(B5/1000))</f>
        <v>1.8341927962809532</v>
      </c>
      <c r="C42" s="23">
        <f t="shared" si="9"/>
        <v>1.8341927956785309</v>
      </c>
      <c r="D42" s="23">
        <f t="shared" si="9"/>
        <v>1.8341928002116463</v>
      </c>
      <c r="E42" s="23">
        <f t="shared" si="9"/>
        <v>1.8341927967764249</v>
      </c>
      <c r="F42" s="23">
        <f t="shared" si="9"/>
        <v>1.8341927955736981</v>
      </c>
      <c r="G42" s="23">
        <f t="shared" si="9"/>
        <v>1.8341927952856092</v>
      </c>
      <c r="H42" s="23">
        <f t="shared" si="9"/>
        <v>1.8396832599460065</v>
      </c>
      <c r="I42" s="23">
        <f t="shared" si="9"/>
        <v>1.851091279509149</v>
      </c>
      <c r="J42" s="23">
        <f t="shared" si="9"/>
        <v>1.8584842241552246</v>
      </c>
      <c r="K42" s="23">
        <f t="shared" si="9"/>
        <v>1.7604469942710039</v>
      </c>
      <c r="L42" s="23">
        <f t="shared" si="9"/>
        <v>1.7413926691503698</v>
      </c>
      <c r="M42" s="23">
        <f t="shared" si="9"/>
        <v>1.8587584651113103</v>
      </c>
      <c r="N42" s="23">
        <f t="shared" si="9"/>
        <v>1.6099783824563887</v>
      </c>
      <c r="O42" s="23">
        <f t="shared" si="9"/>
        <v>1.4397415646170417</v>
      </c>
      <c r="P42" s="23">
        <f t="shared" si="9"/>
        <v>1.5613355577953243</v>
      </c>
      <c r="Q42" s="23">
        <f t="shared" si="9"/>
        <v>1.533421531203746</v>
      </c>
      <c r="R42" s="23">
        <f t="shared" si="9"/>
        <v>1.7871117347892995</v>
      </c>
      <c r="S42" s="23">
        <f t="shared" si="9"/>
        <v>1.8234600611420746</v>
      </c>
      <c r="T42" s="23">
        <f t="shared" si="9"/>
        <v>2.7631346232580167</v>
      </c>
      <c r="U42" s="23">
        <f t="shared" si="9"/>
        <v>3.0319647462682142</v>
      </c>
      <c r="V42" s="23">
        <f t="shared" si="9"/>
        <v>2.4696237946421595</v>
      </c>
      <c r="W42" s="23">
        <f t="shared" si="9"/>
        <v>2.5964233916108719</v>
      </c>
      <c r="X42" s="23">
        <f t="shared" si="9"/>
        <v>2.3198453898616349</v>
      </c>
      <c r="Y42" s="23">
        <f t="shared" si="9"/>
        <v>2.2462188957340321</v>
      </c>
      <c r="Z42" s="23">
        <f t="shared" si="9"/>
        <v>2.3314531386671415</v>
      </c>
      <c r="AA42" s="23">
        <f t="shared" si="9"/>
        <v>2.2060924142826415</v>
      </c>
      <c r="AB42" s="23">
        <f t="shared" si="9"/>
        <v>2.3229759465299789</v>
      </c>
      <c r="AC42" s="23">
        <f t="shared" si="9"/>
        <v>1.9321364390395135</v>
      </c>
      <c r="AD42" s="23">
        <f t="shared" si="9"/>
        <v>2.0551131608945146</v>
      </c>
      <c r="AE42" s="23">
        <f t="shared" si="9"/>
        <v>1.8881639699720492</v>
      </c>
      <c r="AF42" s="23">
        <f t="shared" si="9"/>
        <v>1.9453134971884174</v>
      </c>
      <c r="AG42" s="23">
        <f t="shared" si="9"/>
        <v>1.93414911087279</v>
      </c>
    </row>
    <row r="43" spans="1:33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 spans="1:33" x14ac:dyDescent="0.25">
      <c r="A44" s="8" t="s">
        <v>5</v>
      </c>
      <c r="B44" s="30">
        <f t="shared" ref="B44:AG45" si="10">IF(B25=0,0,B25/B$25)</f>
        <v>1</v>
      </c>
      <c r="C44" s="30">
        <f t="shared" si="10"/>
        <v>1</v>
      </c>
      <c r="D44" s="30">
        <f t="shared" si="10"/>
        <v>1</v>
      </c>
      <c r="E44" s="30">
        <f t="shared" si="10"/>
        <v>1</v>
      </c>
      <c r="F44" s="30">
        <f t="shared" si="10"/>
        <v>1</v>
      </c>
      <c r="G44" s="30">
        <f t="shared" si="10"/>
        <v>1</v>
      </c>
      <c r="H44" s="30">
        <f t="shared" si="10"/>
        <v>1</v>
      </c>
      <c r="I44" s="30">
        <f t="shared" si="10"/>
        <v>1</v>
      </c>
      <c r="J44" s="30">
        <f t="shared" si="10"/>
        <v>1</v>
      </c>
      <c r="K44" s="30">
        <f t="shared" si="10"/>
        <v>1</v>
      </c>
      <c r="L44" s="30">
        <f t="shared" si="10"/>
        <v>1</v>
      </c>
      <c r="M44" s="30">
        <f t="shared" si="10"/>
        <v>1</v>
      </c>
      <c r="N44" s="30">
        <f t="shared" si="10"/>
        <v>1</v>
      </c>
      <c r="O44" s="30">
        <f t="shared" si="10"/>
        <v>1</v>
      </c>
      <c r="P44" s="30">
        <f t="shared" si="10"/>
        <v>1</v>
      </c>
      <c r="Q44" s="30">
        <f t="shared" si="10"/>
        <v>1</v>
      </c>
      <c r="R44" s="30">
        <f t="shared" si="10"/>
        <v>1</v>
      </c>
      <c r="S44" s="30">
        <f t="shared" si="10"/>
        <v>1</v>
      </c>
      <c r="T44" s="30">
        <f t="shared" si="10"/>
        <v>1</v>
      </c>
      <c r="U44" s="30">
        <f t="shared" si="10"/>
        <v>1</v>
      </c>
      <c r="V44" s="30">
        <f t="shared" si="10"/>
        <v>1</v>
      </c>
      <c r="W44" s="30">
        <f t="shared" si="10"/>
        <v>1</v>
      </c>
      <c r="X44" s="30">
        <f t="shared" si="10"/>
        <v>1</v>
      </c>
      <c r="Y44" s="30">
        <f t="shared" si="10"/>
        <v>1</v>
      </c>
      <c r="Z44" s="30">
        <f t="shared" si="10"/>
        <v>1</v>
      </c>
      <c r="AA44" s="30">
        <f t="shared" si="10"/>
        <v>1</v>
      </c>
      <c r="AB44" s="30">
        <f t="shared" si="10"/>
        <v>1</v>
      </c>
      <c r="AC44" s="30">
        <f t="shared" si="10"/>
        <v>1</v>
      </c>
      <c r="AD44" s="30">
        <f t="shared" si="10"/>
        <v>1</v>
      </c>
      <c r="AE44" s="30">
        <f t="shared" si="10"/>
        <v>1</v>
      </c>
      <c r="AF44" s="30">
        <f t="shared" si="10"/>
        <v>1</v>
      </c>
      <c r="AG44" s="30">
        <f t="shared" si="10"/>
        <v>1</v>
      </c>
    </row>
    <row r="45" spans="1:33" x14ac:dyDescent="0.25">
      <c r="A45" s="10" t="s">
        <v>29</v>
      </c>
      <c r="B45" s="31">
        <f t="shared" si="10"/>
        <v>0.33412622168168843</v>
      </c>
      <c r="C45" s="31">
        <f t="shared" si="10"/>
        <v>0.33412622190038799</v>
      </c>
      <c r="D45" s="31">
        <f t="shared" si="10"/>
        <v>0.33412622025471433</v>
      </c>
      <c r="E45" s="31">
        <f t="shared" si="10"/>
        <v>0.33412622150181526</v>
      </c>
      <c r="F45" s="31">
        <f t="shared" si="10"/>
        <v>0.33412622193844571</v>
      </c>
      <c r="G45" s="31">
        <f t="shared" si="10"/>
        <v>0.33412622204303166</v>
      </c>
      <c r="H45" s="31">
        <f t="shared" si="10"/>
        <v>0.33213299839955768</v>
      </c>
      <c r="I45" s="31">
        <f t="shared" si="10"/>
        <v>0.32799150296687024</v>
      </c>
      <c r="J45" s="31">
        <f t="shared" si="10"/>
        <v>0.32530761499434968</v>
      </c>
      <c r="K45" s="31">
        <f t="shared" si="10"/>
        <v>0.36089843228006263</v>
      </c>
      <c r="L45" s="31">
        <f t="shared" si="10"/>
        <v>0.36781579423189537</v>
      </c>
      <c r="M45" s="31">
        <f t="shared" si="10"/>
        <v>0.36491341064689659</v>
      </c>
      <c r="N45" s="31">
        <f t="shared" si="10"/>
        <v>0.37251462457009166</v>
      </c>
      <c r="O45" s="31">
        <f t="shared" si="10"/>
        <v>0.37041738968066973</v>
      </c>
      <c r="P45" s="31">
        <f t="shared" si="10"/>
        <v>0.35821345377916575</v>
      </c>
      <c r="Q45" s="31">
        <f t="shared" si="10"/>
        <v>0.35814930197751654</v>
      </c>
      <c r="R45" s="31">
        <f t="shared" si="10"/>
        <v>0.37260208054002153</v>
      </c>
      <c r="S45" s="31">
        <f t="shared" si="10"/>
        <v>0.36015769893668531</v>
      </c>
      <c r="T45" s="31">
        <f t="shared" si="10"/>
        <v>0.35000622017513988</v>
      </c>
      <c r="U45" s="31">
        <f t="shared" si="10"/>
        <v>0.34344127848329686</v>
      </c>
      <c r="V45" s="31">
        <f t="shared" si="10"/>
        <v>0.34051317567622236</v>
      </c>
      <c r="W45" s="31">
        <f t="shared" si="10"/>
        <v>0.33951312395065458</v>
      </c>
      <c r="X45" s="31">
        <f t="shared" si="10"/>
        <v>0.3337812174801969</v>
      </c>
      <c r="Y45" s="31">
        <f t="shared" si="10"/>
        <v>0.32709876925218456</v>
      </c>
      <c r="Z45" s="31">
        <f t="shared" si="10"/>
        <v>0.33900109470835105</v>
      </c>
      <c r="AA45" s="31">
        <f t="shared" si="10"/>
        <v>0.33612145633814244</v>
      </c>
      <c r="AB45" s="31">
        <f t="shared" si="10"/>
        <v>0.36650180929773007</v>
      </c>
      <c r="AC45" s="31">
        <f t="shared" si="10"/>
        <v>0.35309272225208355</v>
      </c>
      <c r="AD45" s="31">
        <f t="shared" si="10"/>
        <v>0.36163231281225372</v>
      </c>
      <c r="AE45" s="31">
        <f t="shared" si="10"/>
        <v>0.35977545114281756</v>
      </c>
      <c r="AF45" s="31">
        <f t="shared" si="10"/>
        <v>0.35873578046217885</v>
      </c>
      <c r="AG45" s="31">
        <f t="shared" si="10"/>
        <v>0.36138249107315695</v>
      </c>
    </row>
    <row r="46" spans="1:33" x14ac:dyDescent="0.25">
      <c r="A46" s="12" t="s">
        <v>30</v>
      </c>
      <c r="B46" s="32">
        <f t="shared" ref="B46:AG46" si="11">IF(B32=0,0,B32/B$25)</f>
        <v>0.66587377831831163</v>
      </c>
      <c r="C46" s="32">
        <f t="shared" si="11"/>
        <v>0.66587377809961201</v>
      </c>
      <c r="D46" s="32">
        <f t="shared" si="11"/>
        <v>0.66587377974528561</v>
      </c>
      <c r="E46" s="32">
        <f t="shared" si="11"/>
        <v>0.66587377849818474</v>
      </c>
      <c r="F46" s="32">
        <f t="shared" si="11"/>
        <v>0.66587377806155434</v>
      </c>
      <c r="G46" s="32">
        <f t="shared" si="11"/>
        <v>0.66587377795696834</v>
      </c>
      <c r="H46" s="32">
        <f t="shared" si="11"/>
        <v>0.66786700160044232</v>
      </c>
      <c r="I46" s="32">
        <f t="shared" si="11"/>
        <v>0.6720084970331297</v>
      </c>
      <c r="J46" s="32">
        <f t="shared" si="11"/>
        <v>0.67469238500565032</v>
      </c>
      <c r="K46" s="32">
        <f t="shared" si="11"/>
        <v>0.63910156771993731</v>
      </c>
      <c r="L46" s="32">
        <f t="shared" si="11"/>
        <v>0.63218420576810463</v>
      </c>
      <c r="M46" s="32">
        <f t="shared" si="11"/>
        <v>0.63508658935310336</v>
      </c>
      <c r="N46" s="32">
        <f t="shared" si="11"/>
        <v>0.62748537542990834</v>
      </c>
      <c r="O46" s="32">
        <f t="shared" si="11"/>
        <v>0.62958261031933027</v>
      </c>
      <c r="P46" s="32">
        <f t="shared" si="11"/>
        <v>0.64178654622083431</v>
      </c>
      <c r="Q46" s="32">
        <f t="shared" si="11"/>
        <v>0.64185069802248351</v>
      </c>
      <c r="R46" s="32">
        <f t="shared" si="11"/>
        <v>0.62739791945997847</v>
      </c>
      <c r="S46" s="32">
        <f t="shared" si="11"/>
        <v>0.63984230106331463</v>
      </c>
      <c r="T46" s="32">
        <f t="shared" si="11"/>
        <v>0.64999377982486017</v>
      </c>
      <c r="U46" s="32">
        <f t="shared" si="11"/>
        <v>0.65655872151670314</v>
      </c>
      <c r="V46" s="32">
        <f t="shared" si="11"/>
        <v>0.65948682432377759</v>
      </c>
      <c r="W46" s="32">
        <f t="shared" si="11"/>
        <v>0.66048687604934542</v>
      </c>
      <c r="X46" s="32">
        <f t="shared" si="11"/>
        <v>0.66621878251980315</v>
      </c>
      <c r="Y46" s="32">
        <f t="shared" si="11"/>
        <v>0.67290123074781538</v>
      </c>
      <c r="Z46" s="32">
        <f t="shared" si="11"/>
        <v>0.66099890529164895</v>
      </c>
      <c r="AA46" s="32">
        <f t="shared" si="11"/>
        <v>0.66387854366185761</v>
      </c>
      <c r="AB46" s="32">
        <f t="shared" si="11"/>
        <v>0.63349819070226987</v>
      </c>
      <c r="AC46" s="32">
        <f t="shared" si="11"/>
        <v>0.64690727774791634</v>
      </c>
      <c r="AD46" s="32">
        <f t="shared" si="11"/>
        <v>0.63836768718774628</v>
      </c>
      <c r="AE46" s="32">
        <f t="shared" si="11"/>
        <v>0.64022454885718239</v>
      </c>
      <c r="AF46" s="32">
        <f t="shared" si="11"/>
        <v>0.6412642195378212</v>
      </c>
      <c r="AG46" s="32">
        <f t="shared" si="11"/>
        <v>0.6386175089268431</v>
      </c>
    </row>
    <row r="47" spans="1:33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 spans="1:33" x14ac:dyDescent="0.25">
      <c r="A48" s="8" t="s">
        <v>4</v>
      </c>
      <c r="B48" s="21">
        <f t="shared" ref="B48:AG49" si="12">IF(B25=0,0,100*B25/B12)</f>
        <v>4275.3739432511884</v>
      </c>
      <c r="C48" s="21">
        <f t="shared" si="12"/>
        <v>4275.3739630031305</v>
      </c>
      <c r="D48" s="21">
        <f t="shared" si="12"/>
        <v>4275.3740051344676</v>
      </c>
      <c r="E48" s="21">
        <f t="shared" si="12"/>
        <v>4275.3739571480928</v>
      </c>
      <c r="F48" s="21">
        <f t="shared" si="12"/>
        <v>4275.3738790404377</v>
      </c>
      <c r="G48" s="21">
        <f t="shared" si="12"/>
        <v>4275.3738536024157</v>
      </c>
      <c r="H48" s="21">
        <f t="shared" si="12"/>
        <v>4292.8656028566083</v>
      </c>
      <c r="I48" s="21">
        <f t="shared" si="12"/>
        <v>4329.0538296990499</v>
      </c>
      <c r="J48" s="21">
        <f t="shared" si="12"/>
        <v>4352.3938585161877</v>
      </c>
      <c r="K48" s="21">
        <f t="shared" si="12"/>
        <v>4035.5965092730721</v>
      </c>
      <c r="L48" s="21">
        <f t="shared" si="12"/>
        <v>3972.1426059374458</v>
      </c>
      <c r="M48" s="21">
        <f t="shared" si="12"/>
        <v>4408.1578570081601</v>
      </c>
      <c r="N48" s="21">
        <f t="shared" si="12"/>
        <v>3928.4036106326512</v>
      </c>
      <c r="O48" s="21">
        <f t="shared" si="12"/>
        <v>3580.5491485008952</v>
      </c>
      <c r="P48" s="21">
        <f t="shared" si="12"/>
        <v>4016.5553940146824</v>
      </c>
      <c r="Q48" s="21">
        <f t="shared" si="12"/>
        <v>4048.6467753706083</v>
      </c>
      <c r="R48" s="21">
        <f t="shared" si="12"/>
        <v>4888.5479225949839</v>
      </c>
      <c r="S48" s="21">
        <f t="shared" si="12"/>
        <v>5234.1351599334321</v>
      </c>
      <c r="T48" s="21">
        <f t="shared" si="12"/>
        <v>8095.0964105359453</v>
      </c>
      <c r="U48" s="21">
        <f t="shared" si="12"/>
        <v>9402.1046760663285</v>
      </c>
      <c r="V48" s="21">
        <f t="shared" si="12"/>
        <v>7623.3960993853616</v>
      </c>
      <c r="W48" s="21">
        <f t="shared" si="12"/>
        <v>8742.0101327143275</v>
      </c>
      <c r="X48" s="21">
        <f t="shared" si="12"/>
        <v>7737.5490945897891</v>
      </c>
      <c r="Y48" s="21">
        <f t="shared" si="12"/>
        <v>7662.5626073917983</v>
      </c>
      <c r="Z48" s="21">
        <f t="shared" si="12"/>
        <v>7979.9083737082328</v>
      </c>
      <c r="AA48" s="21">
        <f t="shared" si="12"/>
        <v>7841.3115321104497</v>
      </c>
      <c r="AB48" s="21">
        <f t="shared" si="12"/>
        <v>8239.0487566954671</v>
      </c>
      <c r="AC48" s="21">
        <f t="shared" si="12"/>
        <v>7072.4110879165955</v>
      </c>
      <c r="AD48" s="21">
        <f t="shared" si="12"/>
        <v>7494.734001728667</v>
      </c>
      <c r="AE48" s="21">
        <f t="shared" si="12"/>
        <v>7009.4378202526332</v>
      </c>
      <c r="AF48" s="21">
        <f t="shared" si="12"/>
        <v>6724.0255548649902</v>
      </c>
      <c r="AG48" s="21">
        <f t="shared" si="12"/>
        <v>6766.7327120946029</v>
      </c>
    </row>
    <row r="49" spans="1:33" x14ac:dyDescent="0.25">
      <c r="A49" s="10" t="s">
        <v>29</v>
      </c>
      <c r="B49" s="22">
        <f t="shared" si="12"/>
        <v>3996.3806080412778</v>
      </c>
      <c r="C49" s="22">
        <f t="shared" si="12"/>
        <v>3996.3806075912198</v>
      </c>
      <c r="D49" s="22">
        <f t="shared" si="12"/>
        <v>3996.3807892906448</v>
      </c>
      <c r="E49" s="22">
        <f t="shared" si="12"/>
        <v>3996.3806365866876</v>
      </c>
      <c r="F49" s="22">
        <f t="shared" si="12"/>
        <v>3996.3805258163347</v>
      </c>
      <c r="G49" s="22">
        <f t="shared" si="12"/>
        <v>3996.3804929937073</v>
      </c>
      <c r="H49" s="22">
        <f t="shared" si="12"/>
        <v>4018.345447109552</v>
      </c>
      <c r="I49" s="22">
        <f t="shared" si="12"/>
        <v>4063.9837926072632</v>
      </c>
      <c r="J49" s="22">
        <f t="shared" si="12"/>
        <v>4093.559648697129</v>
      </c>
      <c r="K49" s="22">
        <f t="shared" si="12"/>
        <v>3701.3563194554185</v>
      </c>
      <c r="L49" s="22">
        <f t="shared" si="12"/>
        <v>3625.128447642232</v>
      </c>
      <c r="M49" s="22">
        <f t="shared" si="12"/>
        <v>4007.4496399143618</v>
      </c>
      <c r="N49" s="22">
        <f t="shared" si="12"/>
        <v>3540.0822841888448</v>
      </c>
      <c r="O49" s="22">
        <f t="shared" si="12"/>
        <v>3266.0141856180535</v>
      </c>
      <c r="P49" s="22">
        <f t="shared" si="12"/>
        <v>3692.7795967670054</v>
      </c>
      <c r="Q49" s="22">
        <f t="shared" si="12"/>
        <v>3732.879556318519</v>
      </c>
      <c r="R49" s="22">
        <f t="shared" si="12"/>
        <v>4434.8584402725401</v>
      </c>
      <c r="S49" s="22">
        <f t="shared" si="12"/>
        <v>4766.6296447207105</v>
      </c>
      <c r="T49" s="22">
        <f t="shared" si="12"/>
        <v>7363.2753655921506</v>
      </c>
      <c r="U49" s="22">
        <f t="shared" si="12"/>
        <v>8662.7903213579975</v>
      </c>
      <c r="V49" s="22">
        <f t="shared" si="12"/>
        <v>6797.3054744622441</v>
      </c>
      <c r="W49" s="22">
        <f t="shared" si="12"/>
        <v>7582.7413027248867</v>
      </c>
      <c r="X49" s="22">
        <f t="shared" si="12"/>
        <v>6786.5192014337345</v>
      </c>
      <c r="Y49" s="22">
        <f t="shared" si="12"/>
        <v>6717.8033732053273</v>
      </c>
      <c r="Z49" s="22">
        <f t="shared" si="12"/>
        <v>6999.1576725746709</v>
      </c>
      <c r="AA49" s="22">
        <f t="shared" si="12"/>
        <v>6922.3750988653183</v>
      </c>
      <c r="AB49" s="22">
        <f t="shared" si="12"/>
        <v>7132.9085520045646</v>
      </c>
      <c r="AC49" s="22">
        <f t="shared" si="12"/>
        <v>6201.17107047845</v>
      </c>
      <c r="AD49" s="22">
        <f t="shared" si="12"/>
        <v>6454.504553821107</v>
      </c>
      <c r="AE49" s="22">
        <f t="shared" si="12"/>
        <v>5969.0183862147142</v>
      </c>
      <c r="AF49" s="22">
        <f t="shared" si="12"/>
        <v>5222.6078206101629</v>
      </c>
      <c r="AG49" s="22">
        <f t="shared" si="12"/>
        <v>5058.7131551702605</v>
      </c>
    </row>
    <row r="50" spans="1:33" x14ac:dyDescent="0.25">
      <c r="A50" s="12" t="s">
        <v>30</v>
      </c>
      <c r="B50" s="23">
        <f t="shared" ref="B50:AG50" si="13">IF(B32=0,0,100*B32/B14)</f>
        <v>4430.5790926593791</v>
      </c>
      <c r="C50" s="23">
        <f t="shared" si="13"/>
        <v>4430.5791249510094</v>
      </c>
      <c r="D50" s="23">
        <f t="shared" si="13"/>
        <v>4430.5790796485062</v>
      </c>
      <c r="E50" s="23">
        <f t="shared" si="13"/>
        <v>4430.5790973370367</v>
      </c>
      <c r="F50" s="23">
        <f t="shared" si="13"/>
        <v>4430.5790399976695</v>
      </c>
      <c r="G50" s="23">
        <f t="shared" si="13"/>
        <v>4430.5790192900076</v>
      </c>
      <c r="H50" s="23">
        <f t="shared" si="13"/>
        <v>4443.841481611149</v>
      </c>
      <c r="I50" s="23">
        <f t="shared" si="13"/>
        <v>4471.3980483964006</v>
      </c>
      <c r="J50" s="23">
        <f t="shared" si="13"/>
        <v>4489.2560047981588</v>
      </c>
      <c r="K50" s="23">
        <f t="shared" si="13"/>
        <v>4252.4424681906157</v>
      </c>
      <c r="L50" s="23">
        <f t="shared" si="13"/>
        <v>4206.4158738339283</v>
      </c>
      <c r="M50" s="23">
        <f t="shared" si="13"/>
        <v>4676.8601945533619</v>
      </c>
      <c r="N50" s="23">
        <f t="shared" si="13"/>
        <v>4202.0426525774228</v>
      </c>
      <c r="O50" s="23">
        <f t="shared" si="13"/>
        <v>3795.615105112754</v>
      </c>
      <c r="P50" s="23">
        <f t="shared" si="13"/>
        <v>4223.2299468881065</v>
      </c>
      <c r="Q50" s="23">
        <f t="shared" si="13"/>
        <v>4249.2148699996715</v>
      </c>
      <c r="R50" s="23">
        <f t="shared" si="13"/>
        <v>5204.7626402362594</v>
      </c>
      <c r="S50" s="23">
        <f t="shared" si="13"/>
        <v>5539.9815819431842</v>
      </c>
      <c r="T50" s="23">
        <f t="shared" si="13"/>
        <v>8552.8271836583081</v>
      </c>
      <c r="U50" s="23">
        <f t="shared" si="13"/>
        <v>9841.453531819614</v>
      </c>
      <c r="V50" s="23">
        <f t="shared" si="13"/>
        <v>8133.7977530929538</v>
      </c>
      <c r="W50" s="23">
        <f t="shared" si="13"/>
        <v>9487.6124138821906</v>
      </c>
      <c r="X50" s="23">
        <f t="shared" si="13"/>
        <v>8321.8144512407343</v>
      </c>
      <c r="Y50" s="23">
        <f t="shared" si="13"/>
        <v>8224.8376107834174</v>
      </c>
      <c r="Z50" s="23">
        <f t="shared" si="13"/>
        <v>8597.7819721897413</v>
      </c>
      <c r="AA50" s="23">
        <f t="shared" si="13"/>
        <v>8406.3045289677284</v>
      </c>
      <c r="AB50" s="23">
        <f t="shared" si="13"/>
        <v>9051.0839644257794</v>
      </c>
      <c r="AC50" s="23">
        <f t="shared" si="13"/>
        <v>7659.8036883397499</v>
      </c>
      <c r="AD50" s="23">
        <f t="shared" si="13"/>
        <v>8247.7382670679708</v>
      </c>
      <c r="AE50" s="23">
        <f t="shared" si="13"/>
        <v>7770.5652130247117</v>
      </c>
      <c r="AF50" s="23">
        <f t="shared" si="13"/>
        <v>8012.6557311529705</v>
      </c>
      <c r="AG50" s="23">
        <f t="shared" si="13"/>
        <v>8364.9800066644111</v>
      </c>
    </row>
    <row r="51" spans="1:33" x14ac:dyDescent="0.25">
      <c r="A51" s="14" t="s">
        <v>24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 spans="1:33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 spans="1:33" x14ac:dyDescent="0.25">
      <c r="A53" s="8" t="s">
        <v>9</v>
      </c>
      <c r="B53" s="21">
        <v>5991.171113684818</v>
      </c>
      <c r="C53" s="21">
        <v>5991.1711381315845</v>
      </c>
      <c r="D53" s="21">
        <v>5991.171181394021</v>
      </c>
      <c r="E53" s="21">
        <v>5991.1711294812512</v>
      </c>
      <c r="F53" s="21">
        <v>5991.1710382817619</v>
      </c>
      <c r="G53" s="21">
        <v>5991.1710084218057</v>
      </c>
      <c r="H53" s="21">
        <v>5982.7998929391342</v>
      </c>
      <c r="I53" s="21">
        <v>5965.4809799107343</v>
      </c>
      <c r="J53" s="21">
        <v>5954.3109302759749</v>
      </c>
      <c r="K53" s="21">
        <v>6105.9226490654919</v>
      </c>
      <c r="L53" s="21">
        <v>6136.2902157698472</v>
      </c>
      <c r="M53" s="21">
        <v>6314.3548711447347</v>
      </c>
      <c r="N53" s="21">
        <v>6533.3828220523692</v>
      </c>
      <c r="O53" s="21">
        <v>6628.3108628775253</v>
      </c>
      <c r="P53" s="21">
        <v>6711.4589929326012</v>
      </c>
      <c r="Q53" s="21">
        <v>6862.6853943255037</v>
      </c>
      <c r="R53" s="21">
        <v>7205.8548706583351</v>
      </c>
      <c r="S53" s="21">
        <v>7379.4171551664549</v>
      </c>
      <c r="T53" s="21">
        <v>7406.481596440768</v>
      </c>
      <c r="U53" s="21">
        <v>7716.4616326134255</v>
      </c>
      <c r="V53" s="21">
        <v>7635.4430107128446</v>
      </c>
      <c r="W53" s="21">
        <v>8188.8934906581517</v>
      </c>
      <c r="X53" s="21">
        <v>8075.6493690796478</v>
      </c>
      <c r="Y53" s="21">
        <v>8166.3847282088482</v>
      </c>
      <c r="Z53" s="21">
        <v>8307.6552847351122</v>
      </c>
      <c r="AA53" s="21">
        <v>8553.5306733213947</v>
      </c>
      <c r="AB53" s="21">
        <v>8864.0983250754489</v>
      </c>
      <c r="AC53" s="21">
        <v>8953.9871026916717</v>
      </c>
      <c r="AD53" s="21">
        <v>9010.8426644572537</v>
      </c>
      <c r="AE53" s="21">
        <v>8999.0160151425953</v>
      </c>
      <c r="AF53" s="21">
        <v>8869.6386671520795</v>
      </c>
      <c r="AG53" s="21">
        <v>9191.0840669486624</v>
      </c>
    </row>
    <row r="54" spans="1:33" x14ac:dyDescent="0.25">
      <c r="A54" s="10" t="s">
        <v>29</v>
      </c>
      <c r="B54" s="22">
        <v>8037.2627625902614</v>
      </c>
      <c r="C54" s="22">
        <v>8037.2627573492873</v>
      </c>
      <c r="D54" s="22">
        <v>8037.2631016061978</v>
      </c>
      <c r="E54" s="22">
        <v>8037.2628150653982</v>
      </c>
      <c r="F54" s="22">
        <v>8037.2626167798207</v>
      </c>
      <c r="G54" s="22">
        <v>8037.2625585322694</v>
      </c>
      <c r="H54" s="22">
        <v>8037.2626463154284</v>
      </c>
      <c r="I54" s="22">
        <v>8037.2625040361381</v>
      </c>
      <c r="J54" s="22">
        <v>8037.262451097321</v>
      </c>
      <c r="K54" s="22">
        <v>8037.2626792000228</v>
      </c>
      <c r="L54" s="22">
        <v>8037.2627305730666</v>
      </c>
      <c r="M54" s="22">
        <v>8238.4142842572182</v>
      </c>
      <c r="N54" s="22">
        <v>8449.6567683610538</v>
      </c>
      <c r="O54" s="22">
        <v>8677.1079813884699</v>
      </c>
      <c r="P54" s="22">
        <v>8855.6465430495937</v>
      </c>
      <c r="Q54" s="22">
        <v>9080.9625672870043</v>
      </c>
      <c r="R54" s="22">
        <v>9381.8633341069781</v>
      </c>
      <c r="S54" s="22">
        <v>9644.778195129491</v>
      </c>
      <c r="T54" s="22">
        <v>9668.6239947686245</v>
      </c>
      <c r="U54" s="22">
        <v>10203.628266813967</v>
      </c>
      <c r="V54" s="22">
        <v>9770.7128182308661</v>
      </c>
      <c r="W54" s="22">
        <v>10193.982013379082</v>
      </c>
      <c r="X54" s="22">
        <v>10165.40826106615</v>
      </c>
      <c r="Y54" s="22">
        <v>10275.117449821541</v>
      </c>
      <c r="Z54" s="22">
        <v>10457.552332167334</v>
      </c>
      <c r="AA54" s="22">
        <v>10837.16145077918</v>
      </c>
      <c r="AB54" s="22">
        <v>11013.563357668092</v>
      </c>
      <c r="AC54" s="22">
        <v>11267.469389420134</v>
      </c>
      <c r="AD54" s="22">
        <v>11137.194414198757</v>
      </c>
      <c r="AE54" s="22">
        <v>11008.731487673656</v>
      </c>
      <c r="AF54" s="22">
        <v>10433.532780910955</v>
      </c>
      <c r="AG54" s="22">
        <v>10963.148220013714</v>
      </c>
    </row>
    <row r="55" spans="1:33" x14ac:dyDescent="0.25">
      <c r="A55" s="12" t="s">
        <v>30</v>
      </c>
      <c r="B55" s="23">
        <v>4852.9218439225642</v>
      </c>
      <c r="C55" s="23">
        <v>4852.9218753417144</v>
      </c>
      <c r="D55" s="23">
        <v>4852.9218229692251</v>
      </c>
      <c r="E55" s="23">
        <v>4852.9218471632985</v>
      </c>
      <c r="F55" s="23">
        <v>4852.9217964837244</v>
      </c>
      <c r="G55" s="23">
        <v>4852.9217778522507</v>
      </c>
      <c r="H55" s="23">
        <v>4852.9217653554661</v>
      </c>
      <c r="I55" s="23">
        <v>4852.9217272739779</v>
      </c>
      <c r="J55" s="23">
        <v>4852.921682153823</v>
      </c>
      <c r="K55" s="23">
        <v>4852.9216827279579</v>
      </c>
      <c r="L55" s="23">
        <v>4852.9217059309021</v>
      </c>
      <c r="M55" s="23">
        <v>5024.1410950739764</v>
      </c>
      <c r="N55" s="23">
        <v>5183.0388386978575</v>
      </c>
      <c r="O55" s="23">
        <v>5227.4284040320772</v>
      </c>
      <c r="P55" s="23">
        <v>5342.7680439355754</v>
      </c>
      <c r="Q55" s="23">
        <v>5453.6866158087287</v>
      </c>
      <c r="R55" s="23">
        <v>5689.2098333254999</v>
      </c>
      <c r="S55" s="23">
        <v>5897.39705895919</v>
      </c>
      <c r="T55" s="23">
        <v>5991.5835198501836</v>
      </c>
      <c r="U55" s="23">
        <v>6238.4248437364449</v>
      </c>
      <c r="V55" s="23">
        <v>6316.1625250270063</v>
      </c>
      <c r="W55" s="23">
        <v>6899.2887520421382</v>
      </c>
      <c r="X55" s="23">
        <v>6791.8056822223425</v>
      </c>
      <c r="Y55" s="23">
        <v>6911.3690000823226</v>
      </c>
      <c r="Z55" s="23">
        <v>6953.2187051574738</v>
      </c>
      <c r="AA55" s="23">
        <v>7149.4777377825812</v>
      </c>
      <c r="AB55" s="23">
        <v>7286.141681922647</v>
      </c>
      <c r="AC55" s="23">
        <v>7394.230492302946</v>
      </c>
      <c r="AD55" s="23">
        <v>7471.6130835337472</v>
      </c>
      <c r="AE55" s="23">
        <v>7528.7921344864762</v>
      </c>
      <c r="AF55" s="23">
        <v>7527.3865400256864</v>
      </c>
      <c r="AG55" s="23">
        <v>7532.9082416435112</v>
      </c>
    </row>
    <row r="56" spans="1:33" x14ac:dyDescent="0.25">
      <c r="A56" s="14" t="s">
        <v>25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 spans="1:33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 spans="1:33" x14ac:dyDescent="0.25">
      <c r="A58" s="8" t="s">
        <v>6</v>
      </c>
      <c r="B58" s="18">
        <f t="shared" ref="B58:AG60" si="14">IF(B48=0,0,B48/B53)</f>
        <v>0.71361239098738682</v>
      </c>
      <c r="C58" s="18">
        <f t="shared" si="14"/>
        <v>0.71361239137235777</v>
      </c>
      <c r="D58" s="18">
        <f t="shared" si="14"/>
        <v>0.71361239325157733</v>
      </c>
      <c r="E58" s="18">
        <f t="shared" si="14"/>
        <v>0.7136123914254271</v>
      </c>
      <c r="F58" s="18">
        <f t="shared" si="14"/>
        <v>0.71361238925113268</v>
      </c>
      <c r="G58" s="18">
        <f t="shared" si="14"/>
        <v>0.71361238856185394</v>
      </c>
      <c r="H58" s="18">
        <f t="shared" si="14"/>
        <v>0.71753454564359131</v>
      </c>
      <c r="I58" s="18">
        <f t="shared" si="14"/>
        <v>0.72568395478545777</v>
      </c>
      <c r="J58" s="18">
        <f t="shared" si="14"/>
        <v>0.73096516280087165</v>
      </c>
      <c r="K58" s="18">
        <f t="shared" si="14"/>
        <v>0.66093148263034707</v>
      </c>
      <c r="L58" s="18">
        <f t="shared" si="14"/>
        <v>0.64731987345209163</v>
      </c>
      <c r="M58" s="18">
        <f t="shared" si="14"/>
        <v>0.69811690140389615</v>
      </c>
      <c r="N58" s="18">
        <f t="shared" si="14"/>
        <v>0.60128171234248895</v>
      </c>
      <c r="O58" s="18">
        <f t="shared" si="14"/>
        <v>0.54019028717468509</v>
      </c>
      <c r="P58" s="18">
        <f t="shared" si="14"/>
        <v>0.59846233110330471</v>
      </c>
      <c r="Q58" s="18">
        <f t="shared" si="14"/>
        <v>0.58995080536815547</v>
      </c>
      <c r="R58" s="18">
        <f t="shared" si="14"/>
        <v>0.67841331949395212</v>
      </c>
      <c r="S58" s="18">
        <f t="shared" si="14"/>
        <v>0.70928842344532939</v>
      </c>
      <c r="T58" s="18">
        <f t="shared" si="14"/>
        <v>1.0929746202874648</v>
      </c>
      <c r="U58" s="18">
        <f t="shared" si="14"/>
        <v>1.2184476672998121</v>
      </c>
      <c r="V58" s="18">
        <f t="shared" si="14"/>
        <v>0.99842223806652985</v>
      </c>
      <c r="W58" s="18">
        <f t="shared" si="14"/>
        <v>1.0675447351570964</v>
      </c>
      <c r="X58" s="18">
        <f t="shared" si="14"/>
        <v>0.95813336376584279</v>
      </c>
      <c r="Y58" s="18">
        <f t="shared" si="14"/>
        <v>0.9383053655215734</v>
      </c>
      <c r="Z58" s="18">
        <f t="shared" si="14"/>
        <v>0.96054880711900781</v>
      </c>
      <c r="AA58" s="18">
        <f t="shared" si="14"/>
        <v>0.91673389990494003</v>
      </c>
      <c r="AB58" s="18">
        <f t="shared" si="14"/>
        <v>0.92948526229545614</v>
      </c>
      <c r="AC58" s="18">
        <f t="shared" si="14"/>
        <v>0.78986165680209064</v>
      </c>
      <c r="AD58" s="18">
        <f t="shared" si="14"/>
        <v>0.8317461841045356</v>
      </c>
      <c r="AE58" s="18">
        <f t="shared" si="14"/>
        <v>0.77891158416185613</v>
      </c>
      <c r="AF58" s="18">
        <f t="shared" si="14"/>
        <v>0.75809464254353709</v>
      </c>
      <c r="AG58" s="18">
        <f t="shared" si="14"/>
        <v>0.73622792075506305</v>
      </c>
    </row>
    <row r="59" spans="1:33" x14ac:dyDescent="0.25">
      <c r="A59" s="10" t="s">
        <v>29</v>
      </c>
      <c r="B59" s="19">
        <f t="shared" si="14"/>
        <v>0.49723154836278094</v>
      </c>
      <c r="C59" s="19">
        <f t="shared" si="14"/>
        <v>0.49723154863102148</v>
      </c>
      <c r="D59" s="19">
        <f t="shared" si="14"/>
        <v>0.49723154994042595</v>
      </c>
      <c r="E59" s="19">
        <f t="shared" si="14"/>
        <v>0.49723154866799879</v>
      </c>
      <c r="F59" s="19">
        <f t="shared" si="14"/>
        <v>0.49723154715299195</v>
      </c>
      <c r="G59" s="19">
        <f t="shared" si="14"/>
        <v>0.49723154667271557</v>
      </c>
      <c r="H59" s="19">
        <f t="shared" si="14"/>
        <v>0.49996443116758249</v>
      </c>
      <c r="I59" s="19">
        <f t="shared" si="14"/>
        <v>0.50564278453844447</v>
      </c>
      <c r="J59" s="19">
        <f t="shared" si="14"/>
        <v>0.50932262988851862</v>
      </c>
      <c r="K59" s="19">
        <f t="shared" si="14"/>
        <v>0.46052449287670011</v>
      </c>
      <c r="L59" s="19">
        <f t="shared" si="14"/>
        <v>0.45104018235618332</v>
      </c>
      <c r="M59" s="19">
        <f t="shared" si="14"/>
        <v>0.48643458578821358</v>
      </c>
      <c r="N59" s="19">
        <f t="shared" si="14"/>
        <v>0.41896166687436942</v>
      </c>
      <c r="O59" s="19">
        <f t="shared" si="14"/>
        <v>0.3763943231573616</v>
      </c>
      <c r="P59" s="19">
        <f t="shared" si="14"/>
        <v>0.41699717562297078</v>
      </c>
      <c r="Q59" s="19">
        <f t="shared" si="14"/>
        <v>0.41106650629369795</v>
      </c>
      <c r="R59" s="19">
        <f t="shared" si="14"/>
        <v>0.47270550447585225</v>
      </c>
      <c r="S59" s="19">
        <f t="shared" si="14"/>
        <v>0.4942186899775266</v>
      </c>
      <c r="T59" s="19">
        <f t="shared" si="14"/>
        <v>0.76156393811323897</v>
      </c>
      <c r="U59" s="19">
        <f t="shared" si="14"/>
        <v>0.84899117204540342</v>
      </c>
      <c r="V59" s="19">
        <f t="shared" si="14"/>
        <v>0.69568163560997975</v>
      </c>
      <c r="W59" s="19">
        <f t="shared" si="14"/>
        <v>0.74384487757315298</v>
      </c>
      <c r="X59" s="19">
        <f t="shared" si="14"/>
        <v>0.66760911388343624</v>
      </c>
      <c r="Y59" s="19">
        <f t="shared" si="14"/>
        <v>0.65379334163445524</v>
      </c>
      <c r="Z59" s="19">
        <f t="shared" si="14"/>
        <v>0.66929214889466315</v>
      </c>
      <c r="AA59" s="19">
        <f t="shared" si="14"/>
        <v>0.63876275446349529</v>
      </c>
      <c r="AB59" s="19">
        <f t="shared" si="14"/>
        <v>0.64764766137549323</v>
      </c>
      <c r="AC59" s="19">
        <f t="shared" si="14"/>
        <v>0.55036058729400161</v>
      </c>
      <c r="AD59" s="19">
        <f t="shared" si="14"/>
        <v>0.57954492969901727</v>
      </c>
      <c r="AE59" s="19">
        <f t="shared" si="14"/>
        <v>0.54220764607603988</v>
      </c>
      <c r="AF59" s="19">
        <f t="shared" si="14"/>
        <v>0.50055987078177133</v>
      </c>
      <c r="AG59" s="19">
        <f t="shared" si="14"/>
        <v>0.46142887550633993</v>
      </c>
    </row>
    <row r="60" spans="1:33" x14ac:dyDescent="0.25">
      <c r="A60" s="12" t="s">
        <v>30</v>
      </c>
      <c r="B60" s="20">
        <f t="shared" si="14"/>
        <v>0.91297145001580937</v>
      </c>
      <c r="C60" s="20">
        <f t="shared" si="14"/>
        <v>0.91297145075904063</v>
      </c>
      <c r="D60" s="20">
        <f t="shared" si="14"/>
        <v>0.91297145127668433</v>
      </c>
      <c r="E60" s="20">
        <f t="shared" si="14"/>
        <v>0.9129714503700207</v>
      </c>
      <c r="F60" s="20">
        <f t="shared" si="14"/>
        <v>0.91297144808884589</v>
      </c>
      <c r="G60" s="20">
        <f t="shared" si="14"/>
        <v>0.91297144732690116</v>
      </c>
      <c r="H60" s="20">
        <f t="shared" si="14"/>
        <v>0.91570433163281117</v>
      </c>
      <c r="I60" s="20">
        <f t="shared" si="14"/>
        <v>0.9213826844283578</v>
      </c>
      <c r="J60" s="20">
        <f t="shared" si="14"/>
        <v>0.92506252909602649</v>
      </c>
      <c r="K60" s="20">
        <f t="shared" si="14"/>
        <v>0.87626439209301299</v>
      </c>
      <c r="L60" s="20">
        <f t="shared" si="14"/>
        <v>0.86678008192325473</v>
      </c>
      <c r="M60" s="20">
        <f t="shared" si="14"/>
        <v>0.93087755818380313</v>
      </c>
      <c r="N60" s="20">
        <f t="shared" si="14"/>
        <v>0.81072953210458831</v>
      </c>
      <c r="O60" s="20">
        <f t="shared" si="14"/>
        <v>0.72609604795066707</v>
      </c>
      <c r="P60" s="20">
        <f t="shared" si="14"/>
        <v>0.79045728958452077</v>
      </c>
      <c r="Q60" s="20">
        <f t="shared" si="14"/>
        <v>0.77914540554684109</v>
      </c>
      <c r="R60" s="20">
        <f t="shared" si="14"/>
        <v>0.91484807077223451</v>
      </c>
      <c r="S60" s="20">
        <f t="shared" si="14"/>
        <v>0.93939436781299501</v>
      </c>
      <c r="T60" s="20">
        <f t="shared" si="14"/>
        <v>1.4274735811196981</v>
      </c>
      <c r="U60" s="20">
        <f t="shared" si="14"/>
        <v>1.5775542349765921</v>
      </c>
      <c r="V60" s="20">
        <f t="shared" si="14"/>
        <v>1.2877752465779331</v>
      </c>
      <c r="W60" s="20">
        <f t="shared" si="14"/>
        <v>1.3751580423523988</v>
      </c>
      <c r="X60" s="20">
        <f t="shared" si="14"/>
        <v>1.2252727537572539</v>
      </c>
      <c r="Y60" s="20">
        <f t="shared" si="14"/>
        <v>1.190044636697223</v>
      </c>
      <c r="Z60" s="20">
        <f t="shared" si="14"/>
        <v>1.2365182711443308</v>
      </c>
      <c r="AA60" s="20">
        <f t="shared" si="14"/>
        <v>1.1757928113466585</v>
      </c>
      <c r="AB60" s="20">
        <f t="shared" si="14"/>
        <v>1.2422327700382303</v>
      </c>
      <c r="AC60" s="20">
        <f t="shared" si="14"/>
        <v>1.0359162723306035</v>
      </c>
      <c r="AD60" s="20">
        <f t="shared" si="14"/>
        <v>1.1038765223596336</v>
      </c>
      <c r="AE60" s="20">
        <f t="shared" si="14"/>
        <v>1.0321131297317623</v>
      </c>
      <c r="AF60" s="20">
        <f t="shared" si="14"/>
        <v>1.0644671545093296</v>
      </c>
      <c r="AG60" s="20">
        <f t="shared" si="14"/>
        <v>1.1104582371548124</v>
      </c>
    </row>
    <row r="61" spans="1:33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 spans="1:33" x14ac:dyDescent="0.25">
      <c r="A62" s="8" t="s">
        <v>0</v>
      </c>
      <c r="B62" s="33">
        <f t="shared" ref="B62:AG63" si="15">IF(B66=0,0,B66/B25)</f>
        <v>3.1764702936298423</v>
      </c>
      <c r="C62" s="33">
        <f t="shared" si="15"/>
        <v>3.1720156739791605</v>
      </c>
      <c r="D62" s="33">
        <f t="shared" si="15"/>
        <v>3.1711921855716767</v>
      </c>
      <c r="E62" s="33">
        <f t="shared" si="15"/>
        <v>3.1740362565134683</v>
      </c>
      <c r="F62" s="33">
        <f t="shared" si="15"/>
        <v>3.1668448902417139</v>
      </c>
      <c r="G62" s="33">
        <f t="shared" si="15"/>
        <v>3.176171844264648</v>
      </c>
      <c r="H62" s="33">
        <f t="shared" si="15"/>
        <v>3.1760229145585419</v>
      </c>
      <c r="I62" s="33">
        <f t="shared" si="15"/>
        <v>3.1845495412396465</v>
      </c>
      <c r="J62" s="33">
        <f t="shared" si="15"/>
        <v>3.1758195820413806</v>
      </c>
      <c r="K62" s="33">
        <f t="shared" si="15"/>
        <v>3.170177033512692</v>
      </c>
      <c r="L62" s="33">
        <f t="shared" si="15"/>
        <v>3.1626289638515672</v>
      </c>
      <c r="M62" s="33">
        <f t="shared" si="15"/>
        <v>3.1527939468039214</v>
      </c>
      <c r="N62" s="33">
        <f t="shared" si="15"/>
        <v>3.1559007066240561</v>
      </c>
      <c r="O62" s="33">
        <f t="shared" si="15"/>
        <v>3.1681742548356637</v>
      </c>
      <c r="P62" s="33">
        <f t="shared" si="15"/>
        <v>3.1673300526051129</v>
      </c>
      <c r="Q62" s="33">
        <f t="shared" si="15"/>
        <v>3.1786985135908297</v>
      </c>
      <c r="R62" s="33">
        <f t="shared" si="15"/>
        <v>3.1775489205052114</v>
      </c>
      <c r="S62" s="33">
        <f t="shared" si="15"/>
        <v>3.1860571038704935</v>
      </c>
      <c r="T62" s="33">
        <f t="shared" si="15"/>
        <v>3.1979788891315231</v>
      </c>
      <c r="U62" s="33">
        <f t="shared" si="15"/>
        <v>3.1949412174034846</v>
      </c>
      <c r="V62" s="33">
        <f t="shared" si="15"/>
        <v>3.1918577472835734</v>
      </c>
      <c r="W62" s="33">
        <f t="shared" si="15"/>
        <v>3.1954479131775084</v>
      </c>
      <c r="X62" s="33">
        <f t="shared" si="15"/>
        <v>3.1804481813752301</v>
      </c>
      <c r="Y62" s="33">
        <f t="shared" si="15"/>
        <v>3.1708365031302277</v>
      </c>
      <c r="Z62" s="33">
        <f t="shared" si="15"/>
        <v>3.1543307999086614</v>
      </c>
      <c r="AA62" s="33">
        <f t="shared" si="15"/>
        <v>3.1468310961687345</v>
      </c>
      <c r="AB62" s="33">
        <f t="shared" si="15"/>
        <v>3.1470438063240875</v>
      </c>
      <c r="AC62" s="33">
        <f t="shared" si="15"/>
        <v>3.1362317335587528</v>
      </c>
      <c r="AD62" s="33">
        <f t="shared" si="15"/>
        <v>3.1469975098560736</v>
      </c>
      <c r="AE62" s="33">
        <f t="shared" si="15"/>
        <v>3.1440895329603373</v>
      </c>
      <c r="AF62" s="33">
        <f t="shared" si="15"/>
        <v>3.1440895329603378</v>
      </c>
      <c r="AG62" s="33">
        <f t="shared" si="15"/>
        <v>3.1440895329603373</v>
      </c>
    </row>
    <row r="63" spans="1:33" x14ac:dyDescent="0.25">
      <c r="A63" s="10" t="s">
        <v>29</v>
      </c>
      <c r="B63" s="34">
        <f t="shared" si="15"/>
        <v>3.1025658414071779</v>
      </c>
      <c r="C63" s="34">
        <f t="shared" si="15"/>
        <v>3.1024188000000006</v>
      </c>
      <c r="D63" s="34">
        <f t="shared" si="15"/>
        <v>3.1024188000000006</v>
      </c>
      <c r="E63" s="34">
        <f t="shared" si="15"/>
        <v>3.1024188000000006</v>
      </c>
      <c r="F63" s="34">
        <f t="shared" si="15"/>
        <v>3.1024188000000001</v>
      </c>
      <c r="G63" s="34">
        <f t="shared" si="15"/>
        <v>3.1024686343277281</v>
      </c>
      <c r="H63" s="34">
        <f t="shared" si="15"/>
        <v>3.1024188000000001</v>
      </c>
      <c r="I63" s="34">
        <f t="shared" si="15"/>
        <v>3.1163832250750478</v>
      </c>
      <c r="J63" s="34">
        <f t="shared" si="15"/>
        <v>3.1024188000000001</v>
      </c>
      <c r="K63" s="34">
        <f t="shared" si="15"/>
        <v>3.1024187999999997</v>
      </c>
      <c r="L63" s="34">
        <f t="shared" si="15"/>
        <v>3.1024188000000006</v>
      </c>
      <c r="M63" s="34">
        <f t="shared" si="15"/>
        <v>3.1024188000000001</v>
      </c>
      <c r="N63" s="34">
        <f t="shared" si="15"/>
        <v>3.1024188000000001</v>
      </c>
      <c r="O63" s="34">
        <f t="shared" si="15"/>
        <v>3.1024187999999997</v>
      </c>
      <c r="P63" s="34">
        <f t="shared" si="15"/>
        <v>3.1024188000000006</v>
      </c>
      <c r="Q63" s="34">
        <f t="shared" si="15"/>
        <v>3.1092084870371735</v>
      </c>
      <c r="R63" s="34">
        <f t="shared" si="15"/>
        <v>3.1103252706707054</v>
      </c>
      <c r="S63" s="34">
        <f t="shared" si="15"/>
        <v>3.1250274770399948</v>
      </c>
      <c r="T63" s="34">
        <f t="shared" si="15"/>
        <v>3.1487416507611048</v>
      </c>
      <c r="U63" s="34">
        <f t="shared" si="15"/>
        <v>3.1411687530257932</v>
      </c>
      <c r="V63" s="34">
        <f t="shared" si="15"/>
        <v>3.1340557667446887</v>
      </c>
      <c r="W63" s="34">
        <f t="shared" si="15"/>
        <v>3.1414963138319885</v>
      </c>
      <c r="X63" s="34">
        <f t="shared" si="15"/>
        <v>3.1070598194623265</v>
      </c>
      <c r="Y63" s="34">
        <f t="shared" si="15"/>
        <v>3.1024188000000006</v>
      </c>
      <c r="Z63" s="34">
        <f t="shared" si="15"/>
        <v>3.1024188000000001</v>
      </c>
      <c r="AA63" s="34">
        <f t="shared" si="15"/>
        <v>3.1024187999999993</v>
      </c>
      <c r="AB63" s="34">
        <f t="shared" si="15"/>
        <v>3.1024188000000006</v>
      </c>
      <c r="AC63" s="34">
        <f t="shared" si="15"/>
        <v>3.1024188000000006</v>
      </c>
      <c r="AD63" s="34">
        <f t="shared" si="15"/>
        <v>3.1024187999999997</v>
      </c>
      <c r="AE63" s="34">
        <f t="shared" si="15"/>
        <v>3.1024187999999997</v>
      </c>
      <c r="AF63" s="34">
        <f t="shared" si="15"/>
        <v>3.1024188000000006</v>
      </c>
      <c r="AG63" s="34">
        <f t="shared" si="15"/>
        <v>3.1024188000000001</v>
      </c>
    </row>
    <row r="64" spans="1:33" x14ac:dyDescent="0.25">
      <c r="A64" s="12" t="s">
        <v>30</v>
      </c>
      <c r="B64" s="35">
        <f t="shared" ref="B64:AG64" si="16">IF(B68=0,0,B68/B32)</f>
        <v>3.2135545221888613</v>
      </c>
      <c r="C64" s="35">
        <f t="shared" si="16"/>
        <v>3.2069384195858444</v>
      </c>
      <c r="D64" s="35">
        <f t="shared" si="16"/>
        <v>3.2057017158673049</v>
      </c>
      <c r="E64" s="35">
        <f t="shared" si="16"/>
        <v>3.2099729023330195</v>
      </c>
      <c r="F64" s="35">
        <f t="shared" si="16"/>
        <v>3.1991730083264889</v>
      </c>
      <c r="G64" s="35">
        <f t="shared" si="16"/>
        <v>3.2131550922973688</v>
      </c>
      <c r="H64" s="35">
        <f t="shared" si="16"/>
        <v>3.2126265425328104</v>
      </c>
      <c r="I64" s="35">
        <f t="shared" si="16"/>
        <v>3.2178199129525797</v>
      </c>
      <c r="J64" s="35">
        <f t="shared" si="16"/>
        <v>3.2112102784168872</v>
      </c>
      <c r="K64" s="35">
        <f t="shared" si="16"/>
        <v>3.2084398722912586</v>
      </c>
      <c r="L64" s="35">
        <f t="shared" si="16"/>
        <v>3.1976602870574178</v>
      </c>
      <c r="M64" s="35">
        <f t="shared" si="16"/>
        <v>3.1817389236625595</v>
      </c>
      <c r="N64" s="35">
        <f t="shared" si="16"/>
        <v>3.1876509165053672</v>
      </c>
      <c r="O64" s="35">
        <f t="shared" si="16"/>
        <v>3.2068617337117677</v>
      </c>
      <c r="P64" s="35">
        <f t="shared" si="16"/>
        <v>3.2035602978817228</v>
      </c>
      <c r="Q64" s="35">
        <f t="shared" si="16"/>
        <v>3.2174735816577016</v>
      </c>
      <c r="R64" s="35">
        <f t="shared" si="16"/>
        <v>3.2174720235518235</v>
      </c>
      <c r="S64" s="35">
        <f t="shared" si="16"/>
        <v>3.2204097715976965</v>
      </c>
      <c r="T64" s="35">
        <f t="shared" si="16"/>
        <v>3.2244919731467823</v>
      </c>
      <c r="U64" s="35">
        <f t="shared" si="16"/>
        <v>3.2230692176993458</v>
      </c>
      <c r="V64" s="35">
        <f t="shared" si="16"/>
        <v>3.2217026740171031</v>
      </c>
      <c r="W64" s="35">
        <f t="shared" si="16"/>
        <v>3.2231809033400003</v>
      </c>
      <c r="X64" s="35">
        <f t="shared" si="16"/>
        <v>3.2172163683895882</v>
      </c>
      <c r="Y64" s="35">
        <f t="shared" si="16"/>
        <v>3.2040944992020846</v>
      </c>
      <c r="Z64" s="35">
        <f t="shared" si="16"/>
        <v>3.1809544821215257</v>
      </c>
      <c r="AA64" s="35">
        <f t="shared" si="16"/>
        <v>3.1693170249731448</v>
      </c>
      <c r="AB64" s="35">
        <f t="shared" si="16"/>
        <v>3.1728610001183903</v>
      </c>
      <c r="AC64" s="35">
        <f t="shared" si="16"/>
        <v>3.1546873935401223</v>
      </c>
      <c r="AD64" s="35">
        <f t="shared" si="16"/>
        <v>3.1722511407509235</v>
      </c>
      <c r="AE64" s="35">
        <f t="shared" si="16"/>
        <v>3.1675064837427129</v>
      </c>
      <c r="AF64" s="35">
        <f t="shared" si="16"/>
        <v>3.1674009581973976</v>
      </c>
      <c r="AG64" s="35">
        <f t="shared" si="16"/>
        <v>3.1676702727169985</v>
      </c>
    </row>
    <row r="65" spans="1:33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 spans="1:33" x14ac:dyDescent="0.25">
      <c r="A66" s="8" t="s">
        <v>2</v>
      </c>
      <c r="B66" s="9">
        <f t="shared" ref="B66:AG66" si="17">SUM(B67:B68)</f>
        <v>8000.6265302399997</v>
      </c>
      <c r="C66" s="9">
        <f t="shared" si="17"/>
        <v>7844.533861320002</v>
      </c>
      <c r="D66" s="9">
        <f t="shared" si="17"/>
        <v>8034.7623850800028</v>
      </c>
      <c r="E66" s="9">
        <f t="shared" si="17"/>
        <v>7817.1444910800037</v>
      </c>
      <c r="F66" s="9">
        <f t="shared" si="17"/>
        <v>7306.9341915600025</v>
      </c>
      <c r="G66" s="9">
        <f t="shared" si="17"/>
        <v>7773.8832302399996</v>
      </c>
      <c r="H66" s="9">
        <f t="shared" si="17"/>
        <v>8404.7938232400011</v>
      </c>
      <c r="I66" s="9">
        <f t="shared" si="17"/>
        <v>9330.7118097599996</v>
      </c>
      <c r="J66" s="9">
        <f t="shared" si="17"/>
        <v>9713.8752595200021</v>
      </c>
      <c r="K66" s="9">
        <f t="shared" si="17"/>
        <v>7354.1172585600016</v>
      </c>
      <c r="L66" s="9">
        <f t="shared" si="17"/>
        <v>6568.6566265199999</v>
      </c>
      <c r="M66" s="9">
        <f t="shared" si="17"/>
        <v>7017.3084909600002</v>
      </c>
      <c r="N66" s="9">
        <f t="shared" si="17"/>
        <v>6049.7593523999985</v>
      </c>
      <c r="O66" s="9">
        <f t="shared" si="17"/>
        <v>5569.1856017999999</v>
      </c>
      <c r="P66" s="9">
        <f t="shared" si="17"/>
        <v>6583.3834805999995</v>
      </c>
      <c r="Q66" s="9">
        <f t="shared" si="17"/>
        <v>6472.3429198799986</v>
      </c>
      <c r="R66" s="9">
        <f t="shared" si="17"/>
        <v>7403.5190419199998</v>
      </c>
      <c r="S66" s="9">
        <f t="shared" si="17"/>
        <v>7470.6143724000012</v>
      </c>
      <c r="T66" s="9">
        <f t="shared" si="17"/>
        <v>10917.628800480001</v>
      </c>
      <c r="U66" s="9">
        <f t="shared" si="17"/>
        <v>10399.858651080001</v>
      </c>
      <c r="V66" s="9">
        <f t="shared" si="17"/>
        <v>8848.0099893600018</v>
      </c>
      <c r="W66" s="9">
        <f t="shared" si="17"/>
        <v>9870.2470598399996</v>
      </c>
      <c r="X66" s="9">
        <f t="shared" si="17"/>
        <v>8432.4789612000022</v>
      </c>
      <c r="Y66" s="9">
        <f t="shared" si="17"/>
        <v>8602.4420809200001</v>
      </c>
      <c r="Z66" s="9">
        <f t="shared" si="17"/>
        <v>8669.5474737599998</v>
      </c>
      <c r="AA66" s="9">
        <f t="shared" si="17"/>
        <v>7948.6802387999996</v>
      </c>
      <c r="AB66" s="9">
        <f t="shared" si="17"/>
        <v>8424.5929740000029</v>
      </c>
      <c r="AC66" s="9">
        <f t="shared" si="17"/>
        <v>7087.6536915600018</v>
      </c>
      <c r="AD66" s="9">
        <f t="shared" si="17"/>
        <v>7754.1082390800011</v>
      </c>
      <c r="AE66" s="9">
        <f t="shared" si="17"/>
        <v>7358.1405793199992</v>
      </c>
      <c r="AF66" s="9">
        <f t="shared" si="17"/>
        <v>6068.1552070913931</v>
      </c>
      <c r="AG66" s="9">
        <f t="shared" si="17"/>
        <v>6254.2247263721201</v>
      </c>
    </row>
    <row r="67" spans="1:33" x14ac:dyDescent="0.25">
      <c r="A67" s="10" t="s">
        <v>29</v>
      </c>
      <c r="B67" s="11">
        <v>2611.0234133763179</v>
      </c>
      <c r="C67" s="11">
        <v>2563.5559523077136</v>
      </c>
      <c r="D67" s="11">
        <v>2626.4035481922651</v>
      </c>
      <c r="E67" s="11">
        <v>2552.9789802519185</v>
      </c>
      <c r="F67" s="11">
        <v>2391.7698501783516</v>
      </c>
      <c r="G67" s="11">
        <v>2537.1840996315814</v>
      </c>
      <c r="H67" s="11">
        <v>2726.8163339901121</v>
      </c>
      <c r="I67" s="11">
        <v>2994.8854596400743</v>
      </c>
      <c r="J67" s="11">
        <v>3086.9624949728004</v>
      </c>
      <c r="K67" s="11">
        <v>2597.3618291869861</v>
      </c>
      <c r="L67" s="11">
        <v>2370.0587608797209</v>
      </c>
      <c r="M67" s="11">
        <v>2519.7951092977942</v>
      </c>
      <c r="N67" s="11">
        <v>2215.4324867509972</v>
      </c>
      <c r="O67" s="11">
        <v>2020.1072235770121</v>
      </c>
      <c r="P67" s="11">
        <v>2309.9264317958568</v>
      </c>
      <c r="Q67" s="11">
        <v>2267.3895143665914</v>
      </c>
      <c r="R67" s="11">
        <v>2700.2068626756827</v>
      </c>
      <c r="S67" s="11">
        <v>2639.0602590773474</v>
      </c>
      <c r="T67" s="11">
        <v>3762.404829071585</v>
      </c>
      <c r="U67" s="11">
        <v>3511.6265615083512</v>
      </c>
      <c r="V67" s="11">
        <v>2958.3034327371315</v>
      </c>
      <c r="W67" s="11">
        <v>3294.499165455054</v>
      </c>
      <c r="X67" s="11">
        <v>2749.6565523232807</v>
      </c>
      <c r="Y67" s="11">
        <v>2753.1333138335967</v>
      </c>
      <c r="Z67" s="11">
        <v>2890.6180927249629</v>
      </c>
      <c r="AA67" s="11">
        <v>2634.0150580340219</v>
      </c>
      <c r="AB67" s="11">
        <v>3043.8460679162827</v>
      </c>
      <c r="AC67" s="11">
        <v>2475.6174442917327</v>
      </c>
      <c r="AD67" s="11">
        <v>2764.414180709744</v>
      </c>
      <c r="AE67" s="11">
        <v>2612.1921862933168</v>
      </c>
      <c r="AF67" s="11">
        <v>2148.0129464381557</v>
      </c>
      <c r="AG67" s="11">
        <v>2230.2117940224011</v>
      </c>
    </row>
    <row r="68" spans="1:33" x14ac:dyDescent="0.25">
      <c r="A68" s="12" t="s">
        <v>30</v>
      </c>
      <c r="B68" s="13">
        <v>5389.6031168636819</v>
      </c>
      <c r="C68" s="13">
        <v>5280.9779090122884</v>
      </c>
      <c r="D68" s="13">
        <v>5408.3588368877381</v>
      </c>
      <c r="E68" s="13">
        <v>5264.1655108280847</v>
      </c>
      <c r="F68" s="13">
        <v>4915.164341381651</v>
      </c>
      <c r="G68" s="13">
        <v>5236.6991306084183</v>
      </c>
      <c r="H68" s="13">
        <v>5677.977489249889</v>
      </c>
      <c r="I68" s="13">
        <v>6335.8263501199253</v>
      </c>
      <c r="J68" s="13">
        <v>6626.9127645472017</v>
      </c>
      <c r="K68" s="13">
        <v>4756.7554293730154</v>
      </c>
      <c r="L68" s="13">
        <v>4198.5978656402785</v>
      </c>
      <c r="M68" s="13">
        <v>4497.5133816622056</v>
      </c>
      <c r="N68" s="13">
        <v>3834.3268656490013</v>
      </c>
      <c r="O68" s="13">
        <v>3549.0783782229873</v>
      </c>
      <c r="P68" s="13">
        <v>4273.4570488041427</v>
      </c>
      <c r="Q68" s="13">
        <v>4204.9534055134072</v>
      </c>
      <c r="R68" s="13">
        <v>4703.3121792443171</v>
      </c>
      <c r="S68" s="13">
        <v>4831.5541133226534</v>
      </c>
      <c r="T68" s="13">
        <v>7155.2239714084153</v>
      </c>
      <c r="U68" s="13">
        <v>6888.2320895716512</v>
      </c>
      <c r="V68" s="13">
        <v>5889.7065566228712</v>
      </c>
      <c r="W68" s="13">
        <v>6575.7478943849446</v>
      </c>
      <c r="X68" s="13">
        <v>5682.8224088767211</v>
      </c>
      <c r="Y68" s="13">
        <v>5849.3087670864033</v>
      </c>
      <c r="Z68" s="13">
        <v>5778.9293810350373</v>
      </c>
      <c r="AA68" s="13">
        <v>5314.6651807659782</v>
      </c>
      <c r="AB68" s="13">
        <v>5380.7469060837193</v>
      </c>
      <c r="AC68" s="13">
        <v>4612.0362472682691</v>
      </c>
      <c r="AD68" s="13">
        <v>4989.6940583702572</v>
      </c>
      <c r="AE68" s="13">
        <v>4745.9483930266824</v>
      </c>
      <c r="AF68" s="13">
        <v>3920.1422606532369</v>
      </c>
      <c r="AG68" s="13">
        <v>4024.012932349719</v>
      </c>
    </row>
    <row r="69" spans="1:33" x14ac:dyDescent="0.25">
      <c r="A69" s="14" t="s">
        <v>24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 spans="1:33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 spans="1:33" x14ac:dyDescent="0.25">
      <c r="A71" s="8" t="s">
        <v>7</v>
      </c>
      <c r="B71" s="9">
        <f t="shared" ref="B71:AG73" si="18">IF(B66=0,0,100*B66/B12)</f>
        <v>13580.598324896482</v>
      </c>
      <c r="C71" s="9">
        <f t="shared" si="18"/>
        <v>13561.553222768331</v>
      </c>
      <c r="D71" s="9">
        <f t="shared" si="18"/>
        <v>13558.032635478707</v>
      </c>
      <c r="E71" s="9">
        <f t="shared" si="18"/>
        <v>13570.191950141505</v>
      </c>
      <c r="F71" s="9">
        <f t="shared" si="18"/>
        <v>13539.445922712104</v>
      </c>
      <c r="G71" s="9">
        <f t="shared" si="18"/>
        <v>13579.32205751724</v>
      </c>
      <c r="H71" s="9">
        <f t="shared" si="18"/>
        <v>13634.239523792756</v>
      </c>
      <c r="I71" s="9">
        <f t="shared" si="18"/>
        <v>13786.086387369844</v>
      </c>
      <c r="J71" s="9">
        <f t="shared" si="18"/>
        <v>13822.417644632351</v>
      </c>
      <c r="K71" s="9">
        <f t="shared" si="18"/>
        <v>12793.555370221484</v>
      </c>
      <c r="L71" s="9">
        <f t="shared" si="18"/>
        <v>12562.413254086609</v>
      </c>
      <c r="M71" s="9">
        <f t="shared" si="18"/>
        <v>13898.013408131475</v>
      </c>
      <c r="N71" s="9">
        <f t="shared" si="18"/>
        <v>12397.651730700078</v>
      </c>
      <c r="O71" s="9">
        <f t="shared" si="18"/>
        <v>11343.803630454295</v>
      </c>
      <c r="P71" s="9">
        <f t="shared" si="18"/>
        <v>12721.756607415873</v>
      </c>
      <c r="Q71" s="9">
        <f t="shared" si="18"/>
        <v>12869.427486924858</v>
      </c>
      <c r="R71" s="9">
        <f t="shared" si="18"/>
        <v>15533.600174279683</v>
      </c>
      <c r="S71" s="9">
        <f t="shared" si="18"/>
        <v>16676.253508924234</v>
      </c>
      <c r="T71" s="9">
        <f t="shared" si="18"/>
        <v>25887.94742637832</v>
      </c>
      <c r="U71" s="9">
        <f t="shared" si="18"/>
        <v>30039.171759906349</v>
      </c>
      <c r="V71" s="9">
        <f t="shared" si="18"/>
        <v>24332.795900434539</v>
      </c>
      <c r="W71" s="9">
        <f t="shared" si="18"/>
        <v>27934.638035558633</v>
      </c>
      <c r="X71" s="9">
        <f t="shared" si="18"/>
        <v>24608.873946189651</v>
      </c>
      <c r="Y71" s="9">
        <f t="shared" si="18"/>
        <v>24296.733223038653</v>
      </c>
      <c r="Z71" s="9">
        <f t="shared" si="18"/>
        <v>25171.270763636916</v>
      </c>
      <c r="AA71" s="9">
        <f t="shared" si="18"/>
        <v>24675.282963991667</v>
      </c>
      <c r="AB71" s="9">
        <f t="shared" si="18"/>
        <v>25928.647359760645</v>
      </c>
      <c r="AC71" s="9">
        <f t="shared" si="18"/>
        <v>22180.720086696812</v>
      </c>
      <c r="AD71" s="9">
        <f t="shared" si="18"/>
        <v>23585.90924047376</v>
      </c>
      <c r="AE71" s="9">
        <f t="shared" si="18"/>
        <v>22038.300082592625</v>
      </c>
      <c r="AF71" s="9">
        <f t="shared" si="18"/>
        <v>21140.938366408845</v>
      </c>
      <c r="AG71" s="9">
        <f t="shared" si="18"/>
        <v>21275.213492436957</v>
      </c>
    </row>
    <row r="72" spans="1:33" x14ac:dyDescent="0.25">
      <c r="A72" s="10" t="s">
        <v>29</v>
      </c>
      <c r="B72" s="11">
        <f t="shared" si="18"/>
        <v>12399.033963770917</v>
      </c>
      <c r="C72" s="11">
        <f t="shared" si="18"/>
        <v>12398.446328946424</v>
      </c>
      <c r="D72" s="11">
        <f t="shared" si="18"/>
        <v>12398.446892654136</v>
      </c>
      <c r="E72" s="11">
        <f t="shared" si="18"/>
        <v>12398.446418902509</v>
      </c>
      <c r="F72" s="11">
        <f t="shared" si="18"/>
        <v>12398.446075246484</v>
      </c>
      <c r="G72" s="11">
        <f t="shared" si="18"/>
        <v>12398.645130352161</v>
      </c>
      <c r="H72" s="11">
        <f t="shared" si="18"/>
        <v>12466.590460007083</v>
      </c>
      <c r="I72" s="11">
        <f t="shared" si="18"/>
        <v>12664.930918258147</v>
      </c>
      <c r="J72" s="11">
        <f t="shared" si="18"/>
        <v>12699.93641303937</v>
      </c>
      <c r="K72" s="11">
        <f t="shared" si="18"/>
        <v>11483.157430977297</v>
      </c>
      <c r="L72" s="11">
        <f t="shared" si="18"/>
        <v>11246.666648380076</v>
      </c>
      <c r="M72" s="11">
        <f t="shared" si="18"/>
        <v>12432.787102923547</v>
      </c>
      <c r="N72" s="11">
        <f t="shared" si="18"/>
        <v>10982.817832014416</v>
      </c>
      <c r="O72" s="11">
        <f t="shared" si="18"/>
        <v>10132.543810528139</v>
      </c>
      <c r="P72" s="11">
        <f t="shared" si="18"/>
        <v>11456.548845266378</v>
      </c>
      <c r="Q72" s="11">
        <f t="shared" si="18"/>
        <v>11606.3007975931</v>
      </c>
      <c r="R72" s="11">
        <f t="shared" si="18"/>
        <v>13793.85227862695</v>
      </c>
      <c r="S72" s="11">
        <f t="shared" si="18"/>
        <v>14895.848612625608</v>
      </c>
      <c r="T72" s="11">
        <f t="shared" si="18"/>
        <v>23185.051829663204</v>
      </c>
      <c r="U72" s="11">
        <f t="shared" si="18"/>
        <v>27211.28627146401</v>
      </c>
      <c r="V72" s="11">
        <f t="shared" si="18"/>
        <v>21303.134420563638</v>
      </c>
      <c r="W72" s="11">
        <f t="shared" si="18"/>
        <v>23821.153851251798</v>
      </c>
      <c r="X72" s="11">
        <f t="shared" si="18"/>
        <v>21086.121124784313</v>
      </c>
      <c r="Y72" s="11">
        <f t="shared" si="18"/>
        <v>20841.439479735629</v>
      </c>
      <c r="Z72" s="11">
        <f t="shared" si="18"/>
        <v>21714.318347559903</v>
      </c>
      <c r="AA72" s="11">
        <f t="shared" si="18"/>
        <v>21476.106647371613</v>
      </c>
      <c r="AB72" s="11">
        <f t="shared" si="18"/>
        <v>22129.269590419743</v>
      </c>
      <c r="AC72" s="11">
        <f t="shared" si="18"/>
        <v>19238.629711068472</v>
      </c>
      <c r="AD72" s="11">
        <f t="shared" si="18"/>
        <v>20024.576272460214</v>
      </c>
      <c r="AE72" s="11">
        <f t="shared" si="18"/>
        <v>18518.394858938191</v>
      </c>
      <c r="AF72" s="11">
        <f t="shared" si="18"/>
        <v>16202.716687688</v>
      </c>
      <c r="AG72" s="11">
        <f t="shared" si="18"/>
        <v>15694.246796407537</v>
      </c>
    </row>
    <row r="73" spans="1:33" x14ac:dyDescent="0.25">
      <c r="A73" s="12" t="s">
        <v>30</v>
      </c>
      <c r="B73" s="13">
        <f t="shared" si="18"/>
        <v>14237.907479130967</v>
      </c>
      <c r="C73" s="13">
        <f t="shared" si="18"/>
        <v>14208.594416820419</v>
      </c>
      <c r="D73" s="13">
        <f t="shared" si="18"/>
        <v>14203.114957915002</v>
      </c>
      <c r="E73" s="13">
        <f t="shared" si="18"/>
        <v>14222.038844094977</v>
      </c>
      <c r="F73" s="13">
        <f t="shared" si="18"/>
        <v>14174.18887601763</v>
      </c>
      <c r="G73" s="13">
        <f t="shared" si="18"/>
        <v>14236.137537657571</v>
      </c>
      <c r="H73" s="13">
        <f t="shared" si="18"/>
        <v>14276.403094632307</v>
      </c>
      <c r="I73" s="13">
        <f t="shared" si="18"/>
        <v>14388.15367886724</v>
      </c>
      <c r="J73" s="13">
        <f t="shared" si="18"/>
        <v>14415.945025052579</v>
      </c>
      <c r="K73" s="13">
        <f t="shared" si="18"/>
        <v>13643.705969567423</v>
      </c>
      <c r="L73" s="13">
        <f t="shared" si="18"/>
        <v>13450.688990606675</v>
      </c>
      <c r="M73" s="13">
        <f t="shared" si="18"/>
        <v>14880.548121538483</v>
      </c>
      <c r="N73" s="13">
        <f t="shared" si="18"/>
        <v>13394.645112683069</v>
      </c>
      <c r="O73" s="13">
        <f t="shared" si="18"/>
        <v>12172.01283648446</v>
      </c>
      <c r="P73" s="13">
        <f t="shared" si="18"/>
        <v>13529.371786675874</v>
      </c>
      <c r="Q73" s="13">
        <f t="shared" si="18"/>
        <v>13671.736587011008</v>
      </c>
      <c r="R73" s="13">
        <f t="shared" si="18"/>
        <v>16746.178184187891</v>
      </c>
      <c r="S73" s="13">
        <f t="shared" si="18"/>
        <v>17841.010820961095</v>
      </c>
      <c r="T73" s="13">
        <f t="shared" si="18"/>
        <v>27578.522601417819</v>
      </c>
      <c r="U73" s="13">
        <f t="shared" si="18"/>
        <v>31719.68593582631</v>
      </c>
      <c r="V73" s="13">
        <f t="shared" si="18"/>
        <v>26204.677971053872</v>
      </c>
      <c r="W73" s="13">
        <f t="shared" si="18"/>
        <v>30580.291150716599</v>
      </c>
      <c r="X73" s="13">
        <f t="shared" si="18"/>
        <v>26773.077667232708</v>
      </c>
      <c r="Y73" s="13">
        <f t="shared" si="18"/>
        <v>26353.156945541563</v>
      </c>
      <c r="Z73" s="13">
        <f t="shared" si="18"/>
        <v>27349.153100740612</v>
      </c>
      <c r="AA73" s="13">
        <f t="shared" si="18"/>
        <v>26642.244060766279</v>
      </c>
      <c r="AB73" s="13">
        <f t="shared" si="18"/>
        <v>28717.831319523506</v>
      </c>
      <c r="AC73" s="13">
        <f t="shared" si="18"/>
        <v>24164.286132597539</v>
      </c>
      <c r="AD73" s="13">
        <f t="shared" si="18"/>
        <v>26163.897126321415</v>
      </c>
      <c r="AE73" s="13">
        <f t="shared" si="18"/>
        <v>24613.315694601348</v>
      </c>
      <c r="AF73" s="13">
        <f t="shared" si="18"/>
        <v>25379.293440559784</v>
      </c>
      <c r="AG73" s="13">
        <f t="shared" si="18"/>
        <v>26497.498498982895</v>
      </c>
    </row>
    <row r="74" spans="1:33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 spans="1:33" x14ac:dyDescent="0.25">
      <c r="A75" s="8" t="s">
        <v>19</v>
      </c>
      <c r="B75" s="21">
        <f t="shared" ref="B75:AG77" si="19">IF(B66=0,0,1000*B66/B3)</f>
        <v>7.5575500251967025</v>
      </c>
      <c r="C75" s="21">
        <f t="shared" si="19"/>
        <v>7.5469514652414063</v>
      </c>
      <c r="D75" s="21">
        <f t="shared" si="19"/>
        <v>7.5449921977969066</v>
      </c>
      <c r="E75" s="21">
        <f t="shared" si="19"/>
        <v>7.5517588936671309</v>
      </c>
      <c r="F75" s="21">
        <f t="shared" si="19"/>
        <v>7.5346489869706046</v>
      </c>
      <c r="G75" s="21">
        <f t="shared" si="19"/>
        <v>7.5568399458322038</v>
      </c>
      <c r="H75" s="21">
        <f t="shared" si="19"/>
        <v>7.5682408169221453</v>
      </c>
      <c r="I75" s="21">
        <f t="shared" si="19"/>
        <v>7.6127565656758414</v>
      </c>
      <c r="J75" s="21">
        <f t="shared" si="19"/>
        <v>7.6073183510271445</v>
      </c>
      <c r="K75" s="21">
        <f t="shared" si="19"/>
        <v>7.3755281739876963</v>
      </c>
      <c r="L75" s="21">
        <f t="shared" si="19"/>
        <v>7.3118408887435002</v>
      </c>
      <c r="M75" s="21">
        <f t="shared" si="19"/>
        <v>7.7676473295920916</v>
      </c>
      <c r="N75" s="21">
        <f t="shared" si="19"/>
        <v>6.7694321672113764</v>
      </c>
      <c r="O75" s="21">
        <f t="shared" si="19"/>
        <v>6.0657647468340956</v>
      </c>
      <c r="P75" s="21">
        <f t="shared" si="19"/>
        <v>6.5234982891897193</v>
      </c>
      <c r="Q75" s="21">
        <f t="shared" si="19"/>
        <v>6.4287895327981062</v>
      </c>
      <c r="R75" s="21">
        <f t="shared" si="19"/>
        <v>7.5636781758096321</v>
      </c>
      <c r="S75" s="21">
        <f t="shared" si="19"/>
        <v>7.676612193860163</v>
      </c>
      <c r="T75" s="21">
        <f t="shared" si="19"/>
        <v>11.599243051932268</v>
      </c>
      <c r="U75" s="21">
        <f t="shared" si="19"/>
        <v>12.652951851795235</v>
      </c>
      <c r="V75" s="21">
        <f t="shared" si="19"/>
        <v>10.289073046111429</v>
      </c>
      <c r="W75" s="21">
        <f t="shared" si="19"/>
        <v>10.833854364123887</v>
      </c>
      <c r="X75" s="21">
        <f t="shared" si="19"/>
        <v>9.5913164941745155</v>
      </c>
      <c r="Y75" s="21">
        <f t="shared" si="19"/>
        <v>9.2148773485383266</v>
      </c>
      <c r="Z75" s="21">
        <f t="shared" si="19"/>
        <v>9.5953718802730226</v>
      </c>
      <c r="AA75" s="21">
        <f t="shared" si="19"/>
        <v>9.0372711756873905</v>
      </c>
      <c r="AB75" s="21">
        <f t="shared" si="19"/>
        <v>9.72219080124089</v>
      </c>
      <c r="AC75" s="21">
        <f t="shared" si="19"/>
        <v>7.9832301296841308</v>
      </c>
      <c r="AD75" s="21">
        <f t="shared" si="19"/>
        <v>8.57593697123448</v>
      </c>
      <c r="AE75" s="21">
        <f t="shared" si="19"/>
        <v>7.8765469651730093</v>
      </c>
      <c r="AF75" s="21">
        <f t="shared" si="19"/>
        <v>7.77672755846387</v>
      </c>
      <c r="AG75" s="21">
        <f t="shared" si="19"/>
        <v>7.7758829746158904</v>
      </c>
    </row>
    <row r="76" spans="1:33" x14ac:dyDescent="0.25">
      <c r="A76" s="10" t="s">
        <v>29</v>
      </c>
      <c r="B76" s="22">
        <f t="shared" si="19"/>
        <v>18.100902776985066</v>
      </c>
      <c r="C76" s="22">
        <f t="shared" si="19"/>
        <v>18.100044923970902</v>
      </c>
      <c r="D76" s="22">
        <f t="shared" si="19"/>
        <v>18.100044834822658</v>
      </c>
      <c r="E76" s="22">
        <f t="shared" si="19"/>
        <v>18.100044902379715</v>
      </c>
      <c r="F76" s="22">
        <f t="shared" si="19"/>
        <v>18.100044926032545</v>
      </c>
      <c r="G76" s="22">
        <f t="shared" si="19"/>
        <v>18.100335673738154</v>
      </c>
      <c r="H76" s="22">
        <f t="shared" si="19"/>
        <v>18.199526380611186</v>
      </c>
      <c r="I76" s="22">
        <f t="shared" si="19"/>
        <v>18.489076856682718</v>
      </c>
      <c r="J76" s="22">
        <f t="shared" si="19"/>
        <v>18.540180262389669</v>
      </c>
      <c r="K76" s="22">
        <f t="shared" si="19"/>
        <v>16.763847842940248</v>
      </c>
      <c r="L76" s="22">
        <f t="shared" si="19"/>
        <v>16.418603345743644</v>
      </c>
      <c r="M76" s="22">
        <f t="shared" si="19"/>
        <v>17.629943863851089</v>
      </c>
      <c r="N76" s="22">
        <f t="shared" si="19"/>
        <v>15.116818558128909</v>
      </c>
      <c r="O76" s="22">
        <f t="shared" si="19"/>
        <v>13.517408026226613</v>
      </c>
      <c r="P76" s="22">
        <f t="shared" si="19"/>
        <v>14.921845590467012</v>
      </c>
      <c r="Q76" s="22">
        <f t="shared" si="19"/>
        <v>14.676596777529209</v>
      </c>
      <c r="R76" s="22">
        <f t="shared" si="19"/>
        <v>16.786554404353989</v>
      </c>
      <c r="S76" s="22">
        <f t="shared" si="19"/>
        <v>17.547687748440925</v>
      </c>
      <c r="T76" s="22">
        <f t="shared" si="19"/>
        <v>27.233348296967161</v>
      </c>
      <c r="U76" s="22">
        <f t="shared" si="19"/>
        <v>30.000220314637275</v>
      </c>
      <c r="V76" s="22">
        <f t="shared" si="19"/>
        <v>24.715529286133162</v>
      </c>
      <c r="W76" s="22">
        <f t="shared" si="19"/>
        <v>26.291866602829604</v>
      </c>
      <c r="X76" s="22">
        <f t="shared" si="19"/>
        <v>23.350139788165226</v>
      </c>
      <c r="Y76" s="22">
        <f t="shared" si="19"/>
        <v>22.789554193297864</v>
      </c>
      <c r="Z76" s="22">
        <f t="shared" si="19"/>
        <v>23.257458663554818</v>
      </c>
      <c r="AA76" s="22">
        <f t="shared" si="19"/>
        <v>22.057352179150989</v>
      </c>
      <c r="AB76" s="22">
        <f t="shared" si="19"/>
        <v>22.30052705810537</v>
      </c>
      <c r="AC76" s="22">
        <f t="shared" si="19"/>
        <v>18.874560657896907</v>
      </c>
      <c r="AD76" s="22">
        <f t="shared" si="19"/>
        <v>19.916265927956736</v>
      </c>
      <c r="AE76" s="22">
        <f t="shared" si="19"/>
        <v>18.572408127759701</v>
      </c>
      <c r="AF76" s="22">
        <f t="shared" si="19"/>
        <v>14.909093771755769</v>
      </c>
      <c r="AG76" s="22">
        <f t="shared" si="19"/>
        <v>15.118425233994845</v>
      </c>
    </row>
    <row r="77" spans="1:33" x14ac:dyDescent="0.25">
      <c r="A77" s="12" t="s">
        <v>30</v>
      </c>
      <c r="B77" s="23">
        <f t="shared" si="19"/>
        <v>5.89427855505489</v>
      </c>
      <c r="C77" s="23">
        <f t="shared" si="19"/>
        <v>5.8821433453890499</v>
      </c>
      <c r="D77" s="23">
        <f t="shared" si="19"/>
        <v>5.8798750068699306</v>
      </c>
      <c r="E77" s="23">
        <f t="shared" si="19"/>
        <v>5.887709175306739</v>
      </c>
      <c r="F77" s="23">
        <f t="shared" si="19"/>
        <v>5.8679000836662807</v>
      </c>
      <c r="G77" s="23">
        <f t="shared" si="19"/>
        <v>5.8935459204270995</v>
      </c>
      <c r="H77" s="23">
        <f t="shared" si="19"/>
        <v>5.9102152707558284</v>
      </c>
      <c r="I77" s="23">
        <f t="shared" si="19"/>
        <v>5.9564783798974092</v>
      </c>
      <c r="J77" s="23">
        <f t="shared" si="19"/>
        <v>5.9679836428828921</v>
      </c>
      <c r="K77" s="23">
        <f t="shared" si="19"/>
        <v>5.64828832947439</v>
      </c>
      <c r="L77" s="23">
        <f t="shared" si="19"/>
        <v>5.5683821823150552</v>
      </c>
      <c r="M77" s="23">
        <f t="shared" si="19"/>
        <v>5.9140841581319323</v>
      </c>
      <c r="N77" s="23">
        <f t="shared" si="19"/>
        <v>5.1320490663909357</v>
      </c>
      <c r="O77" s="23">
        <f t="shared" si="19"/>
        <v>4.6170521300046996</v>
      </c>
      <c r="P77" s="23">
        <f t="shared" si="19"/>
        <v>5.0018326046241146</v>
      </c>
      <c r="Q77" s="23">
        <f t="shared" si="19"/>
        <v>4.9337432661931544</v>
      </c>
      <c r="R77" s="23">
        <f t="shared" si="19"/>
        <v>5.7499820096457377</v>
      </c>
      <c r="S77" s="23">
        <f t="shared" si="19"/>
        <v>5.8722885990200702</v>
      </c>
      <c r="T77" s="23">
        <f t="shared" si="19"/>
        <v>8.9097054134194327</v>
      </c>
      <c r="U77" s="23">
        <f t="shared" si="19"/>
        <v>9.7722322428466892</v>
      </c>
      <c r="V77" s="23">
        <f t="shared" si="19"/>
        <v>7.9563935830149095</v>
      </c>
      <c r="W77" s="23">
        <f t="shared" si="19"/>
        <v>8.3687422928254378</v>
      </c>
      <c r="X77" s="23">
        <f t="shared" si="19"/>
        <v>7.4634445603959767</v>
      </c>
      <c r="Y77" s="23">
        <f t="shared" si="19"/>
        <v>7.1970976078251931</v>
      </c>
      <c r="Z77" s="23">
        <f t="shared" si="19"/>
        <v>7.4162463112995436</v>
      </c>
      <c r="AA77" s="23">
        <f t="shared" si="19"/>
        <v>6.991806247250083</v>
      </c>
      <c r="AB77" s="23">
        <f t="shared" si="19"/>
        <v>7.3704797849580723</v>
      </c>
      <c r="AC77" s="23">
        <f t="shared" si="19"/>
        <v>6.0952864668374556</v>
      </c>
      <c r="AD77" s="23">
        <f t="shared" si="19"/>
        <v>6.519335069019859</v>
      </c>
      <c r="AE77" s="23">
        <f t="shared" si="19"/>
        <v>5.9807716172558463</v>
      </c>
      <c r="AF77" s="23">
        <f t="shared" si="19"/>
        <v>6.1615878349889233</v>
      </c>
      <c r="AG77" s="23">
        <f t="shared" si="19"/>
        <v>6.1267466415137513</v>
      </c>
    </row>
    <row r="78" spans="1:33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spans="1:33" x14ac:dyDescent="0.25">
      <c r="A79" s="8" t="s">
        <v>8</v>
      </c>
      <c r="B79" s="36">
        <f t="shared" ref="B79:AG81" si="20">IF(B66=0,0,B66/B$66)</f>
        <v>1</v>
      </c>
      <c r="C79" s="36">
        <f t="shared" si="20"/>
        <v>1</v>
      </c>
      <c r="D79" s="36">
        <f t="shared" si="20"/>
        <v>1</v>
      </c>
      <c r="E79" s="36">
        <f t="shared" si="20"/>
        <v>1</v>
      </c>
      <c r="F79" s="36">
        <f t="shared" si="20"/>
        <v>1</v>
      </c>
      <c r="G79" s="36">
        <f t="shared" si="20"/>
        <v>1</v>
      </c>
      <c r="H79" s="36">
        <f t="shared" si="20"/>
        <v>1</v>
      </c>
      <c r="I79" s="36">
        <f t="shared" si="20"/>
        <v>1</v>
      </c>
      <c r="J79" s="36">
        <f t="shared" si="20"/>
        <v>1</v>
      </c>
      <c r="K79" s="36">
        <f t="shared" si="20"/>
        <v>1</v>
      </c>
      <c r="L79" s="36">
        <f t="shared" si="20"/>
        <v>1</v>
      </c>
      <c r="M79" s="36">
        <f t="shared" si="20"/>
        <v>1</v>
      </c>
      <c r="N79" s="36">
        <f t="shared" si="20"/>
        <v>1</v>
      </c>
      <c r="O79" s="36">
        <f t="shared" si="20"/>
        <v>1</v>
      </c>
      <c r="P79" s="36">
        <f t="shared" si="20"/>
        <v>1</v>
      </c>
      <c r="Q79" s="36">
        <f t="shared" si="20"/>
        <v>1</v>
      </c>
      <c r="R79" s="36">
        <f t="shared" si="20"/>
        <v>1</v>
      </c>
      <c r="S79" s="36">
        <f t="shared" si="20"/>
        <v>1</v>
      </c>
      <c r="T79" s="36">
        <f t="shared" si="20"/>
        <v>1</v>
      </c>
      <c r="U79" s="36">
        <f t="shared" si="20"/>
        <v>1</v>
      </c>
      <c r="V79" s="36">
        <f t="shared" si="20"/>
        <v>1</v>
      </c>
      <c r="W79" s="36">
        <f t="shared" si="20"/>
        <v>1</v>
      </c>
      <c r="X79" s="36">
        <f t="shared" si="20"/>
        <v>1</v>
      </c>
      <c r="Y79" s="36">
        <f t="shared" si="20"/>
        <v>1</v>
      </c>
      <c r="Z79" s="36">
        <f t="shared" si="20"/>
        <v>1</v>
      </c>
      <c r="AA79" s="36">
        <f t="shared" si="20"/>
        <v>1</v>
      </c>
      <c r="AB79" s="36">
        <f t="shared" si="20"/>
        <v>1</v>
      </c>
      <c r="AC79" s="36">
        <f t="shared" si="20"/>
        <v>1</v>
      </c>
      <c r="AD79" s="36">
        <f t="shared" si="20"/>
        <v>1</v>
      </c>
      <c r="AE79" s="36">
        <f t="shared" si="20"/>
        <v>1</v>
      </c>
      <c r="AF79" s="36">
        <f t="shared" si="20"/>
        <v>1</v>
      </c>
      <c r="AG79" s="36">
        <f t="shared" si="20"/>
        <v>1</v>
      </c>
    </row>
    <row r="80" spans="1:33" x14ac:dyDescent="0.25">
      <c r="A80" s="10" t="s">
        <v>29</v>
      </c>
      <c r="B80" s="37">
        <f t="shared" si="20"/>
        <v>0.32635236796861128</v>
      </c>
      <c r="C80" s="37">
        <f t="shared" si="20"/>
        <v>0.32679519237569371</v>
      </c>
      <c r="D80" s="37">
        <f t="shared" si="20"/>
        <v>0.32688005224265432</v>
      </c>
      <c r="E80" s="37">
        <f t="shared" si="20"/>
        <v>0.32658715508777852</v>
      </c>
      <c r="F80" s="37">
        <f t="shared" si="20"/>
        <v>0.32732877941353372</v>
      </c>
      <c r="G80" s="37">
        <f t="shared" si="20"/>
        <v>0.32637280809185143</v>
      </c>
      <c r="H80" s="37">
        <f t="shared" si="20"/>
        <v>0.32443583880073568</v>
      </c>
      <c r="I80" s="37">
        <f t="shared" si="20"/>
        <v>0.32097073842827295</v>
      </c>
      <c r="J80" s="37">
        <f t="shared" si="20"/>
        <v>0.31778897839432813</v>
      </c>
      <c r="K80" s="37">
        <f t="shared" si="20"/>
        <v>0.35318471787538125</v>
      </c>
      <c r="L80" s="37">
        <f t="shared" si="20"/>
        <v>0.36081331322921523</v>
      </c>
      <c r="M80" s="37">
        <f t="shared" si="20"/>
        <v>0.35908284672733187</v>
      </c>
      <c r="N80" s="37">
        <f t="shared" si="20"/>
        <v>0.3662017541031799</v>
      </c>
      <c r="O80" s="37">
        <f t="shared" si="20"/>
        <v>0.36272937697104207</v>
      </c>
      <c r="P80" s="37">
        <f t="shared" si="20"/>
        <v>0.35087222833103648</v>
      </c>
      <c r="Q80" s="37">
        <f t="shared" si="20"/>
        <v>0.35031974393727427</v>
      </c>
      <c r="R80" s="37">
        <f t="shared" si="20"/>
        <v>0.36471937836407881</v>
      </c>
      <c r="S80" s="37">
        <f t="shared" si="20"/>
        <v>0.35325879874449012</v>
      </c>
      <c r="T80" s="37">
        <f t="shared" si="20"/>
        <v>0.34461739795606244</v>
      </c>
      <c r="U80" s="37">
        <f t="shared" si="20"/>
        <v>0.33766098937735822</v>
      </c>
      <c r="V80" s="37">
        <f t="shared" si="20"/>
        <v>0.33434675551842508</v>
      </c>
      <c r="W80" s="37">
        <f t="shared" si="20"/>
        <v>0.33378082083271166</v>
      </c>
      <c r="X80" s="37">
        <f t="shared" si="20"/>
        <v>0.32607926624841349</v>
      </c>
      <c r="Y80" s="37">
        <f t="shared" si="20"/>
        <v>0.32004090093672088</v>
      </c>
      <c r="Z80" s="37">
        <f t="shared" si="20"/>
        <v>0.33342202709817981</v>
      </c>
      <c r="AA80" s="37">
        <f t="shared" si="20"/>
        <v>0.33137766005186231</v>
      </c>
      <c r="AB80" s="37">
        <f t="shared" si="20"/>
        <v>0.36130482235880201</v>
      </c>
      <c r="AC80" s="37">
        <f t="shared" si="20"/>
        <v>0.34928589234540408</v>
      </c>
      <c r="AD80" s="37">
        <f t="shared" si="20"/>
        <v>0.35650961986542146</v>
      </c>
      <c r="AE80" s="37">
        <f t="shared" si="20"/>
        <v>0.35500710514214201</v>
      </c>
      <c r="AF80" s="37">
        <f t="shared" si="20"/>
        <v>0.35398121391620568</v>
      </c>
      <c r="AG80" s="37">
        <f t="shared" si="20"/>
        <v>0.35659284589156059</v>
      </c>
    </row>
    <row r="81" spans="1:33" x14ac:dyDescent="0.25">
      <c r="A81" s="12" t="s">
        <v>30</v>
      </c>
      <c r="B81" s="38">
        <f t="shared" si="20"/>
        <v>0.67364763203138878</v>
      </c>
      <c r="C81" s="38">
        <f t="shared" si="20"/>
        <v>0.67320480762430623</v>
      </c>
      <c r="D81" s="38">
        <f t="shared" si="20"/>
        <v>0.67311994775734574</v>
      </c>
      <c r="E81" s="38">
        <f t="shared" si="20"/>
        <v>0.67341284491222142</v>
      </c>
      <c r="F81" s="38">
        <f t="shared" si="20"/>
        <v>0.67267122058646622</v>
      </c>
      <c r="G81" s="38">
        <f t="shared" si="20"/>
        <v>0.67362719190814857</v>
      </c>
      <c r="H81" s="38">
        <f t="shared" si="20"/>
        <v>0.67556416119926432</v>
      </c>
      <c r="I81" s="38">
        <f t="shared" si="20"/>
        <v>0.67902926157172705</v>
      </c>
      <c r="J81" s="38">
        <f t="shared" si="20"/>
        <v>0.68221102160567193</v>
      </c>
      <c r="K81" s="38">
        <f t="shared" si="20"/>
        <v>0.64681528212461881</v>
      </c>
      <c r="L81" s="38">
        <f t="shared" si="20"/>
        <v>0.63918668677078472</v>
      </c>
      <c r="M81" s="38">
        <f t="shared" si="20"/>
        <v>0.64091715327266807</v>
      </c>
      <c r="N81" s="38">
        <f t="shared" si="20"/>
        <v>0.6337982458968201</v>
      </c>
      <c r="O81" s="38">
        <f t="shared" si="20"/>
        <v>0.63727062302895787</v>
      </c>
      <c r="P81" s="38">
        <f t="shared" si="20"/>
        <v>0.64912777166896352</v>
      </c>
      <c r="Q81" s="38">
        <f t="shared" si="20"/>
        <v>0.64968025606272573</v>
      </c>
      <c r="R81" s="38">
        <f t="shared" si="20"/>
        <v>0.63528062163592114</v>
      </c>
      <c r="S81" s="38">
        <f t="shared" si="20"/>
        <v>0.64674120125550982</v>
      </c>
      <c r="T81" s="38">
        <f t="shared" si="20"/>
        <v>0.6553826020439375</v>
      </c>
      <c r="U81" s="38">
        <f t="shared" si="20"/>
        <v>0.66233901062264189</v>
      </c>
      <c r="V81" s="38">
        <f t="shared" si="20"/>
        <v>0.66565324448157503</v>
      </c>
      <c r="W81" s="38">
        <f t="shared" si="20"/>
        <v>0.66621917916728823</v>
      </c>
      <c r="X81" s="38">
        <f t="shared" si="20"/>
        <v>0.67392073375158645</v>
      </c>
      <c r="Y81" s="38">
        <f t="shared" si="20"/>
        <v>0.67995909906327912</v>
      </c>
      <c r="Z81" s="38">
        <f t="shared" si="20"/>
        <v>0.66657797290182019</v>
      </c>
      <c r="AA81" s="38">
        <f t="shared" si="20"/>
        <v>0.6686223399481378</v>
      </c>
      <c r="AB81" s="38">
        <f t="shared" si="20"/>
        <v>0.63869517764119788</v>
      </c>
      <c r="AC81" s="38">
        <f t="shared" si="20"/>
        <v>0.65071410765459592</v>
      </c>
      <c r="AD81" s="38">
        <f t="shared" si="20"/>
        <v>0.64349038013457849</v>
      </c>
      <c r="AE81" s="38">
        <f t="shared" si="20"/>
        <v>0.64499289485785793</v>
      </c>
      <c r="AF81" s="38">
        <f t="shared" si="20"/>
        <v>0.64601878608379426</v>
      </c>
      <c r="AG81" s="38">
        <f t="shared" si="20"/>
        <v>0.64340715410843941</v>
      </c>
    </row>
    <row r="82" spans="1:33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 spans="1:33" x14ac:dyDescent="0.25">
      <c r="A83" s="8" t="s">
        <v>26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>
        <f>SUM(AD84:AD85)</f>
        <v>7754.1082390800011</v>
      </c>
      <c r="AE83" s="9">
        <f t="shared" ref="AE83:AG83" si="21">SUM(AE84:AE85)</f>
        <v>7358.1405793199992</v>
      </c>
      <c r="AF83" s="9">
        <f t="shared" si="21"/>
        <v>6068.1552070913931</v>
      </c>
      <c r="AG83" s="9">
        <f t="shared" si="21"/>
        <v>6254.2247263721201</v>
      </c>
    </row>
    <row r="84" spans="1:33" x14ac:dyDescent="0.25">
      <c r="A84" s="10" t="s">
        <v>29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>
        <v>2764.414180709744</v>
      </c>
      <c r="AE84" s="11">
        <v>2612.1921862933168</v>
      </c>
      <c r="AF84" s="11">
        <v>2148.0129464381557</v>
      </c>
      <c r="AG84" s="11">
        <v>2230.2117940224011</v>
      </c>
    </row>
    <row r="85" spans="1:33" x14ac:dyDescent="0.25">
      <c r="A85" s="12" t="s">
        <v>30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>
        <v>4989.6940583702572</v>
      </c>
      <c r="AE85" s="13">
        <v>4745.9483930266824</v>
      </c>
      <c r="AF85" s="13">
        <v>3920.1422606532369</v>
      </c>
      <c r="AG85" s="13">
        <v>4024.012932349719</v>
      </c>
    </row>
    <row r="86" spans="1:33" x14ac:dyDescent="0.25">
      <c r="A86" s="14" t="s">
        <v>36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spans="1:33" x14ac:dyDescent="0.25">
      <c r="A87" s="14" t="s">
        <v>28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spans="1:33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spans="1:33" x14ac:dyDescent="0.25">
      <c r="A89" s="8" t="s">
        <v>69</v>
      </c>
      <c r="B89" s="9">
        <v>8881.2658360783225</v>
      </c>
      <c r="C89" s="9">
        <v>8838.0932236332956</v>
      </c>
      <c r="D89" s="9">
        <v>9049.7011478615022</v>
      </c>
      <c r="E89" s="9">
        <v>8797.3413699194607</v>
      </c>
      <c r="F89" s="9">
        <v>8156.6861825183678</v>
      </c>
      <c r="G89" s="9">
        <v>8669.839781419023</v>
      </c>
      <c r="H89" s="9">
        <v>9600.7001220608727</v>
      </c>
      <c r="I89" s="9">
        <v>10507.294861108394</v>
      </c>
      <c r="J89" s="9">
        <v>11122.487468084873</v>
      </c>
      <c r="K89" s="9">
        <v>8911.3348238666349</v>
      </c>
      <c r="L89" s="9">
        <v>8147.1499586620412</v>
      </c>
      <c r="M89" s="9">
        <v>8788.6641394639137</v>
      </c>
      <c r="N89" s="9">
        <v>7877.6635331156631</v>
      </c>
      <c r="O89" s="9">
        <v>7601.0127677937508</v>
      </c>
      <c r="P89" s="9">
        <v>8728.2264741426352</v>
      </c>
      <c r="Q89" s="9">
        <v>8825.771330189642</v>
      </c>
      <c r="R89" s="9">
        <v>9732.3927025482808</v>
      </c>
      <c r="S89" s="9">
        <v>9866.8457880425449</v>
      </c>
      <c r="T89" s="9">
        <v>13364.728072506961</v>
      </c>
      <c r="U89" s="9">
        <v>13149.98516432112</v>
      </c>
      <c r="V89" s="9">
        <v>11560.07937373112</v>
      </c>
      <c r="W89" s="9">
        <v>12392.835090225817</v>
      </c>
      <c r="X89" s="9">
        <v>10959.127690065565</v>
      </c>
      <c r="Y89" s="9">
        <v>10961.494204966253</v>
      </c>
      <c r="Z89" s="9">
        <v>11526.283861215399</v>
      </c>
      <c r="AA89" s="9">
        <v>10652.133290784359</v>
      </c>
      <c r="AB89" s="9">
        <v>11274.097687850508</v>
      </c>
      <c r="AC89" s="9">
        <v>10789.144114882245</v>
      </c>
      <c r="AD89" s="9">
        <v>10441.42329179019</v>
      </c>
      <c r="AE89" s="9">
        <v>9748.0391388790504</v>
      </c>
      <c r="AF89" s="9">
        <v>8567.3132962447798</v>
      </c>
      <c r="AG89" s="9">
        <v>8778.9524297561966</v>
      </c>
    </row>
    <row r="90" spans="1:33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 spans="1:33" x14ac:dyDescent="0.25">
      <c r="A91" s="8" t="s">
        <v>70</v>
      </c>
      <c r="B91" s="9">
        <f>B89-B$66</f>
        <v>880.6393058383228</v>
      </c>
      <c r="C91" s="9">
        <f t="shared" ref="C91:AG91" si="22">C89-C$66</f>
        <v>993.5593623132936</v>
      </c>
      <c r="D91" s="9">
        <f t="shared" si="22"/>
        <v>1014.9387627814995</v>
      </c>
      <c r="E91" s="9">
        <f t="shared" si="22"/>
        <v>980.19687883945699</v>
      </c>
      <c r="F91" s="9">
        <f t="shared" si="22"/>
        <v>849.75199095836524</v>
      </c>
      <c r="G91" s="9">
        <f t="shared" si="22"/>
        <v>895.95655117902334</v>
      </c>
      <c r="H91" s="9">
        <f t="shared" si="22"/>
        <v>1195.9062988208716</v>
      </c>
      <c r="I91" s="9">
        <f t="shared" si="22"/>
        <v>1176.5830513483943</v>
      </c>
      <c r="J91" s="9">
        <f t="shared" si="22"/>
        <v>1408.6122085648713</v>
      </c>
      <c r="K91" s="9">
        <f t="shared" si="22"/>
        <v>1557.2175653066333</v>
      </c>
      <c r="L91" s="9">
        <f t="shared" si="22"/>
        <v>1578.4933321420413</v>
      </c>
      <c r="M91" s="9">
        <f t="shared" si="22"/>
        <v>1771.3556485039135</v>
      </c>
      <c r="N91" s="9">
        <f t="shared" si="22"/>
        <v>1827.9041807156646</v>
      </c>
      <c r="O91" s="9">
        <f t="shared" si="22"/>
        <v>2031.8271659937509</v>
      </c>
      <c r="P91" s="9">
        <f t="shared" si="22"/>
        <v>2144.8429935426357</v>
      </c>
      <c r="Q91" s="9">
        <f t="shared" si="22"/>
        <v>2353.4284103096434</v>
      </c>
      <c r="R91" s="9">
        <f t="shared" si="22"/>
        <v>2328.873660628281</v>
      </c>
      <c r="S91" s="9">
        <f t="shared" si="22"/>
        <v>2396.2314156425437</v>
      </c>
      <c r="T91" s="9">
        <f t="shared" si="22"/>
        <v>2447.0992720269605</v>
      </c>
      <c r="U91" s="9">
        <f t="shared" si="22"/>
        <v>2750.126513241119</v>
      </c>
      <c r="V91" s="9">
        <f t="shared" si="22"/>
        <v>2712.0693843711178</v>
      </c>
      <c r="W91" s="9">
        <f t="shared" si="22"/>
        <v>2522.5880303858175</v>
      </c>
      <c r="X91" s="9">
        <f t="shared" si="22"/>
        <v>2526.6487288655626</v>
      </c>
      <c r="Y91" s="9">
        <f t="shared" si="22"/>
        <v>2359.0521240462531</v>
      </c>
      <c r="Z91" s="9">
        <f t="shared" si="22"/>
        <v>2856.7363874553994</v>
      </c>
      <c r="AA91" s="9">
        <f t="shared" si="22"/>
        <v>2703.4530519843593</v>
      </c>
      <c r="AB91" s="9">
        <f t="shared" si="22"/>
        <v>2849.5047138505051</v>
      </c>
      <c r="AC91" s="9">
        <f t="shared" si="22"/>
        <v>3701.4904233222433</v>
      </c>
      <c r="AD91" s="9">
        <f t="shared" si="22"/>
        <v>2687.3150527101889</v>
      </c>
      <c r="AE91" s="9">
        <f t="shared" si="22"/>
        <v>2389.8985595590511</v>
      </c>
      <c r="AF91" s="9">
        <f t="shared" si="22"/>
        <v>2499.1580891533868</v>
      </c>
      <c r="AG91" s="9">
        <f t="shared" si="22"/>
        <v>2524.7277033840764</v>
      </c>
    </row>
    <row r="92" spans="1:33" x14ac:dyDescent="0.25">
      <c r="A92" s="10" t="s">
        <v>29</v>
      </c>
      <c r="B92" s="11">
        <f>IF(B$66=0,50%,B$67/B$66)*B91</f>
        <v>287.39872278657072</v>
      </c>
      <c r="C92" s="11">
        <f t="shared" ref="C92:AG92" si="23">IF(C$66=0,50%,C$67/C$66)*C91</f>
        <v>324.69042294384434</v>
      </c>
      <c r="D92" s="11">
        <f t="shared" si="23"/>
        <v>331.76323580111148</v>
      </c>
      <c r="E92" s="11">
        <f t="shared" si="23"/>
        <v>320.11971008609817</v>
      </c>
      <c r="F92" s="11">
        <f t="shared" si="23"/>
        <v>278.14828200462182</v>
      </c>
      <c r="G92" s="11">
        <f t="shared" si="23"/>
        <v>292.41585553658842</v>
      </c>
      <c r="H92" s="11">
        <f t="shared" si="23"/>
        <v>387.99486318503273</v>
      </c>
      <c r="I92" s="11">
        <f t="shared" si="23"/>
        <v>377.64873081348469</v>
      </c>
      <c r="J92" s="11">
        <f t="shared" si="23"/>
        <v>447.6414347136087</v>
      </c>
      <c r="K92" s="11">
        <f t="shared" si="23"/>
        <v>549.98544647341134</v>
      </c>
      <c r="L92" s="11">
        <f t="shared" si="23"/>
        <v>569.54140908039403</v>
      </c>
      <c r="M92" s="11">
        <f t="shared" si="23"/>
        <v>636.06342883132436</v>
      </c>
      <c r="N92" s="11">
        <f t="shared" si="23"/>
        <v>669.38171731061232</v>
      </c>
      <c r="O92" s="11">
        <f t="shared" si="23"/>
        <v>737.0034020337514</v>
      </c>
      <c r="P92" s="11">
        <f t="shared" si="23"/>
        <v>752.5658405645155</v>
      </c>
      <c r="Q92" s="11">
        <f t="shared" si="23"/>
        <v>824.45243807438067</v>
      </c>
      <c r="R92" s="11">
        <f t="shared" si="23"/>
        <v>849.38535379282325</v>
      </c>
      <c r="S92" s="11">
        <f t="shared" si="23"/>
        <v>846.48983140369398</v>
      </c>
      <c r="T92" s="11">
        <f t="shared" si="23"/>
        <v>843.31298366610577</v>
      </c>
      <c r="U92" s="11">
        <f t="shared" si="23"/>
        <v>928.6104393739007</v>
      </c>
      <c r="V92" s="11">
        <f t="shared" si="23"/>
        <v>906.77159940533579</v>
      </c>
      <c r="W92" s="11">
        <f t="shared" si="23"/>
        <v>841.99150340495157</v>
      </c>
      <c r="X92" s="11">
        <f t="shared" si="23"/>
        <v>823.8877635759693</v>
      </c>
      <c r="Y92" s="11">
        <f t="shared" si="23"/>
        <v>754.99316713644782</v>
      </c>
      <c r="Z92" s="11">
        <f t="shared" si="23"/>
        <v>952.49883719051047</v>
      </c>
      <c r="AA92" s="11">
        <f t="shared" si="23"/>
        <v>895.86394642664266</v>
      </c>
      <c r="AB92" s="11">
        <f t="shared" si="23"/>
        <v>1029.5397944483257</v>
      </c>
      <c r="AC92" s="11">
        <f t="shared" si="23"/>
        <v>1292.8783855180773</v>
      </c>
      <c r="AD92" s="11">
        <f t="shared" si="23"/>
        <v>958.0536679003344</v>
      </c>
      <c r="AE92" s="11">
        <f t="shared" si="23"/>
        <v>848.43096921243375</v>
      </c>
      <c r="AF92" s="11">
        <f t="shared" si="23"/>
        <v>884.65501416702079</v>
      </c>
      <c r="AG92" s="11">
        <f t="shared" si="23"/>
        <v>900.29983685099171</v>
      </c>
    </row>
    <row r="93" spans="1:33" x14ac:dyDescent="0.25">
      <c r="A93" s="12" t="s">
        <v>30</v>
      </c>
      <c r="B93" s="13">
        <f>B91-B92</f>
        <v>593.24058305175208</v>
      </c>
      <c r="C93" s="13">
        <f t="shared" ref="C93:AG93" si="24">C91-C92</f>
        <v>668.86893936944921</v>
      </c>
      <c r="D93" s="13">
        <f t="shared" si="24"/>
        <v>683.17552698038799</v>
      </c>
      <c r="E93" s="13">
        <f t="shared" si="24"/>
        <v>660.07716875335882</v>
      </c>
      <c r="F93" s="13">
        <f t="shared" si="24"/>
        <v>571.60370895374342</v>
      </c>
      <c r="G93" s="13">
        <f t="shared" si="24"/>
        <v>603.54069564243491</v>
      </c>
      <c r="H93" s="13">
        <f t="shared" si="24"/>
        <v>807.91143563583887</v>
      </c>
      <c r="I93" s="13">
        <f t="shared" si="24"/>
        <v>798.9343205349096</v>
      </c>
      <c r="J93" s="13">
        <f t="shared" si="24"/>
        <v>960.97077385126249</v>
      </c>
      <c r="K93" s="13">
        <f t="shared" si="24"/>
        <v>1007.232118833222</v>
      </c>
      <c r="L93" s="13">
        <f t="shared" si="24"/>
        <v>1008.9519230616472</v>
      </c>
      <c r="M93" s="13">
        <f t="shared" si="24"/>
        <v>1135.292219672589</v>
      </c>
      <c r="N93" s="13">
        <f t="shared" si="24"/>
        <v>1158.5224634050523</v>
      </c>
      <c r="O93" s="13">
        <f t="shared" si="24"/>
        <v>1294.8237639599995</v>
      </c>
      <c r="P93" s="13">
        <f t="shared" si="24"/>
        <v>1392.2771529781203</v>
      </c>
      <c r="Q93" s="13">
        <f t="shared" si="24"/>
        <v>1528.9759722352628</v>
      </c>
      <c r="R93" s="13">
        <f t="shared" si="24"/>
        <v>1479.4883068354577</v>
      </c>
      <c r="S93" s="13">
        <f t="shared" si="24"/>
        <v>1549.7415842388496</v>
      </c>
      <c r="T93" s="13">
        <f t="shared" si="24"/>
        <v>1603.7862883608548</v>
      </c>
      <c r="U93" s="13">
        <f t="shared" si="24"/>
        <v>1821.5160738672184</v>
      </c>
      <c r="V93" s="13">
        <f t="shared" si="24"/>
        <v>1805.2977849657821</v>
      </c>
      <c r="W93" s="13">
        <f t="shared" si="24"/>
        <v>1680.596526980866</v>
      </c>
      <c r="X93" s="13">
        <f t="shared" si="24"/>
        <v>1702.7609652895933</v>
      </c>
      <c r="Y93" s="13">
        <f t="shared" si="24"/>
        <v>1604.0589569098051</v>
      </c>
      <c r="Z93" s="13">
        <f t="shared" si="24"/>
        <v>1904.2375502648888</v>
      </c>
      <c r="AA93" s="13">
        <f t="shared" si="24"/>
        <v>1807.5891055577167</v>
      </c>
      <c r="AB93" s="13">
        <f t="shared" si="24"/>
        <v>1819.9649194021795</v>
      </c>
      <c r="AC93" s="13">
        <f t="shared" si="24"/>
        <v>2408.612037804166</v>
      </c>
      <c r="AD93" s="13">
        <f t="shared" si="24"/>
        <v>1729.2613848098545</v>
      </c>
      <c r="AE93" s="13">
        <f t="shared" si="24"/>
        <v>1541.4675903466173</v>
      </c>
      <c r="AF93" s="13">
        <f t="shared" si="24"/>
        <v>1614.5030749863658</v>
      </c>
      <c r="AG93" s="13">
        <f t="shared" si="24"/>
        <v>1624.4278665330849</v>
      </c>
    </row>
    <row r="94" spans="1:33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 spans="1:33" x14ac:dyDescent="0.25">
      <c r="A95" s="8" t="s">
        <v>31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</row>
    <row r="96" spans="1:33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</row>
    <row r="97" spans="1:33" x14ac:dyDescent="0.25">
      <c r="A97" s="8" t="s">
        <v>32</v>
      </c>
      <c r="B97" s="9">
        <f t="shared" ref="B97:AG97" si="25">SUM(B98:B99)</f>
        <v>512.27982608695652</v>
      </c>
      <c r="C97" s="9">
        <f t="shared" si="25"/>
        <v>502.99059999999997</v>
      </c>
      <c r="D97" s="9">
        <f t="shared" si="25"/>
        <v>515.32180869565218</v>
      </c>
      <c r="E97" s="9">
        <f t="shared" si="25"/>
        <v>500.91531304347825</v>
      </c>
      <c r="F97" s="9">
        <f t="shared" si="25"/>
        <v>469.28477391304352</v>
      </c>
      <c r="G97" s="9">
        <f t="shared" si="25"/>
        <v>497.80824347826081</v>
      </c>
      <c r="H97" s="9">
        <f t="shared" si="25"/>
        <v>536.04136521739133</v>
      </c>
      <c r="I97" s="9">
        <f t="shared" si="25"/>
        <v>588.53993913043473</v>
      </c>
      <c r="J97" s="9">
        <f t="shared" si="25"/>
        <v>611.09773043478253</v>
      </c>
      <c r="K97" s="9">
        <f t="shared" si="25"/>
        <v>499.85202608695647</v>
      </c>
      <c r="L97" s="9">
        <f t="shared" si="25"/>
        <v>454.67978260869563</v>
      </c>
      <c r="M97" s="9">
        <f t="shared" si="25"/>
        <v>439.05608695652177</v>
      </c>
      <c r="N97" s="9">
        <f t="shared" si="25"/>
        <v>424.32715652173914</v>
      </c>
      <c r="O97" s="9">
        <f t="shared" si="25"/>
        <v>427.29453913043477</v>
      </c>
      <c r="P97" s="9">
        <f t="shared" si="25"/>
        <v>449.99141739130431</v>
      </c>
      <c r="Q97" s="9">
        <f t="shared" si="25"/>
        <v>437.32514782608689</v>
      </c>
      <c r="R97" s="9">
        <f t="shared" si="25"/>
        <v>415.3022608695652</v>
      </c>
      <c r="S97" s="9">
        <f t="shared" si="25"/>
        <v>389.54711304347825</v>
      </c>
      <c r="T97" s="9">
        <f t="shared" si="25"/>
        <v>366.76</v>
      </c>
      <c r="U97" s="9">
        <f t="shared" si="25"/>
        <v>321.29202173913046</v>
      </c>
      <c r="V97" s="9">
        <f t="shared" si="25"/>
        <v>316.8177391304348</v>
      </c>
      <c r="W97" s="9">
        <f t="shared" si="25"/>
        <v>307.24663478260868</v>
      </c>
      <c r="X97" s="9">
        <f t="shared" si="25"/>
        <v>297.96529565217395</v>
      </c>
      <c r="Y97" s="9">
        <f t="shared" si="25"/>
        <v>307.87613913043481</v>
      </c>
      <c r="Z97" s="9">
        <f t="shared" si="25"/>
        <v>301.66725217391308</v>
      </c>
      <c r="AA97" s="9">
        <f t="shared" si="25"/>
        <v>280.11414782608693</v>
      </c>
      <c r="AB97" s="9">
        <f t="shared" si="25"/>
        <v>282.53433043478265</v>
      </c>
      <c r="AC97" s="9">
        <f t="shared" si="25"/>
        <v>277.86190434782611</v>
      </c>
      <c r="AD97" s="9">
        <f t="shared" si="25"/>
        <v>285.87843478260868</v>
      </c>
      <c r="AE97" s="9">
        <f t="shared" si="25"/>
        <v>290.33015652173913</v>
      </c>
      <c r="AF97" s="9">
        <f t="shared" si="25"/>
        <v>256.0561808695652</v>
      </c>
      <c r="AG97" s="9">
        <f t="shared" si="25"/>
        <v>255.62405217391304</v>
      </c>
    </row>
    <row r="98" spans="1:33" x14ac:dyDescent="0.25">
      <c r="A98" s="10" t="s">
        <v>29</v>
      </c>
      <c r="B98" s="11">
        <v>183.11548695652172</v>
      </c>
      <c r="C98" s="11">
        <v>179.7950347826087</v>
      </c>
      <c r="D98" s="11">
        <v>184.20284347826089</v>
      </c>
      <c r="E98" s="11">
        <v>179.05321739130434</v>
      </c>
      <c r="F98" s="11">
        <v>167.74681739130435</v>
      </c>
      <c r="G98" s="11">
        <v>177.94259130434781</v>
      </c>
      <c r="H98" s="11">
        <v>190.1999304347826</v>
      </c>
      <c r="I98" s="11">
        <v>205.62672173913043</v>
      </c>
      <c r="J98" s="11">
        <v>211.36446086956519</v>
      </c>
      <c r="K98" s="11">
        <v>196.68593043478259</v>
      </c>
      <c r="L98" s="11">
        <v>183.24724347826086</v>
      </c>
      <c r="M98" s="11">
        <v>176.23773043478261</v>
      </c>
      <c r="N98" s="11">
        <v>175.40699130434783</v>
      </c>
      <c r="O98" s="11">
        <v>173.7493652173913</v>
      </c>
      <c r="P98" s="11">
        <v>175.32606956521738</v>
      </c>
      <c r="Q98" s="11">
        <v>169.87695652173912</v>
      </c>
      <c r="R98" s="11">
        <v>171.07718260869564</v>
      </c>
      <c r="S98" s="11">
        <v>154.05869565217392</v>
      </c>
      <c r="T98" s="11">
        <v>141.15205217391306</v>
      </c>
      <c r="U98" s="11">
        <v>122.82732782608697</v>
      </c>
      <c r="V98" s="11">
        <v>121.37614782608695</v>
      </c>
      <c r="W98" s="11">
        <v>120.26209565217391</v>
      </c>
      <c r="X98" s="11">
        <v>113.39239130434783</v>
      </c>
      <c r="Y98" s="11">
        <v>114.86869565217391</v>
      </c>
      <c r="Z98" s="11">
        <v>117.92642608695652</v>
      </c>
      <c r="AA98" s="11">
        <v>106.65098260869566</v>
      </c>
      <c r="AB98" s="11">
        <v>119.60732173913044</v>
      </c>
      <c r="AC98" s="11">
        <v>111.89522608695653</v>
      </c>
      <c r="AD98" s="11">
        <v>120.04440869565218</v>
      </c>
      <c r="AE98" s="11">
        <v>122.66027826086956</v>
      </c>
      <c r="AF98" s="11">
        <v>115.52955652173912</v>
      </c>
      <c r="AG98" s="11">
        <v>123.56850434782609</v>
      </c>
    </row>
    <row r="99" spans="1:33" x14ac:dyDescent="0.25">
      <c r="A99" s="12" t="s">
        <v>30</v>
      </c>
      <c r="B99" s="13">
        <v>329.16433913043477</v>
      </c>
      <c r="C99" s="13">
        <v>323.19556521739128</v>
      </c>
      <c r="D99" s="13">
        <v>331.11896521739129</v>
      </c>
      <c r="E99" s="13">
        <v>321.86209565217393</v>
      </c>
      <c r="F99" s="13">
        <v>301.53795652173915</v>
      </c>
      <c r="G99" s="13">
        <v>319.86565217391302</v>
      </c>
      <c r="H99" s="13">
        <v>345.8414347826087</v>
      </c>
      <c r="I99" s="13">
        <v>382.91321739130433</v>
      </c>
      <c r="J99" s="13">
        <v>399.73326956521737</v>
      </c>
      <c r="K99" s="13">
        <v>303.16609565217391</v>
      </c>
      <c r="L99" s="13">
        <v>271.4325391304348</v>
      </c>
      <c r="M99" s="13">
        <v>262.81835652173913</v>
      </c>
      <c r="N99" s="13">
        <v>248.92016521739131</v>
      </c>
      <c r="O99" s="13">
        <v>253.54517391304347</v>
      </c>
      <c r="P99" s="13">
        <v>274.66534782608693</v>
      </c>
      <c r="Q99" s="13">
        <v>267.4481913043478</v>
      </c>
      <c r="R99" s="13">
        <v>244.22507826086957</v>
      </c>
      <c r="S99" s="13">
        <v>235.48841739130435</v>
      </c>
      <c r="T99" s="13">
        <v>225.60794782608696</v>
      </c>
      <c r="U99" s="13">
        <v>198.46469391304348</v>
      </c>
      <c r="V99" s="13">
        <v>195.44159130434784</v>
      </c>
      <c r="W99" s="13">
        <v>186.98453913043477</v>
      </c>
      <c r="X99" s="13">
        <v>184.5729043478261</v>
      </c>
      <c r="Y99" s="13">
        <v>193.00744347826088</v>
      </c>
      <c r="Z99" s="13">
        <v>183.74082608695653</v>
      </c>
      <c r="AA99" s="13">
        <v>173.46316521739129</v>
      </c>
      <c r="AB99" s="13">
        <v>162.92700869565218</v>
      </c>
      <c r="AC99" s="13">
        <v>165.96667826086957</v>
      </c>
      <c r="AD99" s="13">
        <v>165.83402608695653</v>
      </c>
      <c r="AE99" s="13">
        <v>167.66987826086955</v>
      </c>
      <c r="AF99" s="13">
        <v>140.52662434782607</v>
      </c>
      <c r="AG99" s="13">
        <v>132.05554782608695</v>
      </c>
    </row>
    <row r="100" spans="1:33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spans="1:33" x14ac:dyDescent="0.25">
      <c r="A101" s="8" t="s">
        <v>33</v>
      </c>
      <c r="B101" s="9">
        <f t="shared" ref="B101:AG101" si="26">SUM(B102:B103)</f>
        <v>0</v>
      </c>
      <c r="C101" s="9">
        <f t="shared" si="26"/>
        <v>5.3473403726714377</v>
      </c>
      <c r="D101" s="9">
        <f t="shared" si="26"/>
        <v>26.967775155280172</v>
      </c>
      <c r="E101" s="9">
        <f t="shared" si="26"/>
        <v>0.23007080745408182</v>
      </c>
      <c r="F101" s="9">
        <f t="shared" si="26"/>
        <v>0</v>
      </c>
      <c r="G101" s="9">
        <f t="shared" si="26"/>
        <v>43.160036024845311</v>
      </c>
      <c r="H101" s="9">
        <f t="shared" si="26"/>
        <v>52.869688198758425</v>
      </c>
      <c r="I101" s="9">
        <f t="shared" si="26"/>
        <v>67.13514037267143</v>
      </c>
      <c r="J101" s="9">
        <f t="shared" si="26"/>
        <v>37.194357763975788</v>
      </c>
      <c r="K101" s="9">
        <f t="shared" si="26"/>
        <v>0</v>
      </c>
      <c r="L101" s="9">
        <f t="shared" si="26"/>
        <v>0</v>
      </c>
      <c r="M101" s="9">
        <f t="shared" si="26"/>
        <v>3.0318501863360448</v>
      </c>
      <c r="N101" s="9">
        <f t="shared" si="26"/>
        <v>4.4011319254662205</v>
      </c>
      <c r="O101" s="9">
        <f t="shared" si="26"/>
        <v>18.08425515527972</v>
      </c>
      <c r="P101" s="9">
        <f t="shared" si="26"/>
        <v>37.646611677018853</v>
      </c>
      <c r="Q101" s="9">
        <f t="shared" si="26"/>
        <v>4.9652067080751952</v>
      </c>
      <c r="R101" s="9">
        <f t="shared" si="26"/>
        <v>6.9124032298136342</v>
      </c>
      <c r="S101" s="9">
        <f t="shared" si="26"/>
        <v>1.2235023602491406</v>
      </c>
      <c r="T101" s="9">
        <f t="shared" si="26"/>
        <v>0</v>
      </c>
      <c r="U101" s="9">
        <f t="shared" si="26"/>
        <v>0</v>
      </c>
      <c r="V101" s="9">
        <f t="shared" si="26"/>
        <v>10.642589937888474</v>
      </c>
      <c r="W101" s="9">
        <f t="shared" si="26"/>
        <v>5.0654621118018888</v>
      </c>
      <c r="X101" s="9">
        <f t="shared" si="26"/>
        <v>7.2683980124230718</v>
      </c>
      <c r="Y101" s="9">
        <f t="shared" si="26"/>
        <v>24.547409937888869</v>
      </c>
      <c r="Z101" s="9">
        <f t="shared" si="26"/>
        <v>8.9079855900623954</v>
      </c>
      <c r="AA101" s="9">
        <f t="shared" si="26"/>
        <v>0</v>
      </c>
      <c r="AB101" s="9">
        <f t="shared" si="26"/>
        <v>18.18821018633578</v>
      </c>
      <c r="AC101" s="9">
        <f t="shared" si="26"/>
        <v>12.529589316770878</v>
      </c>
      <c r="AD101" s="9">
        <f t="shared" si="26"/>
        <v>23.128550807453692</v>
      </c>
      <c r="AE101" s="9">
        <f t="shared" si="26"/>
        <v>19.088288198758409</v>
      </c>
      <c r="AF101" s="9">
        <f t="shared" si="26"/>
        <v>0</v>
      </c>
      <c r="AG101" s="9">
        <f t="shared" si="26"/>
        <v>14.204437763975831</v>
      </c>
    </row>
    <row r="102" spans="1:33" x14ac:dyDescent="0.25">
      <c r="A102" s="10" t="s">
        <v>29</v>
      </c>
      <c r="B102" s="11">
        <v>0</v>
      </c>
      <c r="C102" s="11">
        <v>1.9114188819879541</v>
      </c>
      <c r="D102" s="11">
        <v>9.6396797515531798</v>
      </c>
      <c r="E102" s="11">
        <v>8.2244968944463537E-2</v>
      </c>
      <c r="F102" s="11">
        <v>0</v>
      </c>
      <c r="G102" s="11">
        <v>15.42764496894446</v>
      </c>
      <c r="H102" s="11">
        <v>17.489210186335768</v>
      </c>
      <c r="I102" s="11">
        <v>20.658662360248822</v>
      </c>
      <c r="J102" s="11">
        <v>10.969610186335773</v>
      </c>
      <c r="K102" s="11">
        <v>0</v>
      </c>
      <c r="L102" s="11">
        <v>0</v>
      </c>
      <c r="M102" s="11">
        <v>2.2413373913047403</v>
      </c>
      <c r="N102" s="11">
        <v>4.4011319254662205</v>
      </c>
      <c r="O102" s="11">
        <v>4.0545510559005891</v>
      </c>
      <c r="P102" s="11">
        <v>7.1217423602484189</v>
      </c>
      <c r="Q102" s="11">
        <v>2.7776678260873471</v>
      </c>
      <c r="R102" s="11">
        <v>6.9124032298136342</v>
      </c>
      <c r="S102" s="11">
        <v>0.55546782608734979</v>
      </c>
      <c r="T102" s="11">
        <v>0</v>
      </c>
      <c r="U102" s="11">
        <v>0</v>
      </c>
      <c r="V102" s="11">
        <v>4.2609971428571072</v>
      </c>
      <c r="W102" s="11">
        <v>4.1178188819879544</v>
      </c>
      <c r="X102" s="11">
        <v>0.27533739130474011</v>
      </c>
      <c r="Y102" s="11">
        <v>6.7081754037270791</v>
      </c>
      <c r="Z102" s="11">
        <v>8.7699075776397422</v>
      </c>
      <c r="AA102" s="11">
        <v>0</v>
      </c>
      <c r="AB102" s="11">
        <v>18.18821018633578</v>
      </c>
      <c r="AC102" s="11">
        <v>8.5224347826478919E-2</v>
      </c>
      <c r="AD102" s="11">
        <v>13.856507577639732</v>
      </c>
      <c r="AE102" s="11">
        <v>7.8477406211183798</v>
      </c>
      <c r="AF102" s="11">
        <v>0</v>
      </c>
      <c r="AG102" s="11">
        <v>13.270818881987948</v>
      </c>
    </row>
    <row r="103" spans="1:33" x14ac:dyDescent="0.25">
      <c r="A103" s="12" t="s">
        <v>30</v>
      </c>
      <c r="B103" s="13">
        <v>0</v>
      </c>
      <c r="C103" s="13">
        <v>3.4359214906834836</v>
      </c>
      <c r="D103" s="13">
        <v>17.328095403726991</v>
      </c>
      <c r="E103" s="13">
        <v>0.14782583850961828</v>
      </c>
      <c r="F103" s="13">
        <v>0</v>
      </c>
      <c r="G103" s="13">
        <v>27.732391055900848</v>
      </c>
      <c r="H103" s="13">
        <v>35.380478012422657</v>
      </c>
      <c r="I103" s="13">
        <v>46.476478012422604</v>
      </c>
      <c r="J103" s="13">
        <v>26.224747577640017</v>
      </c>
      <c r="K103" s="13">
        <v>0</v>
      </c>
      <c r="L103" s="13">
        <v>0</v>
      </c>
      <c r="M103" s="13">
        <v>0.79051279503130445</v>
      </c>
      <c r="N103" s="13">
        <v>0</v>
      </c>
      <c r="O103" s="13">
        <v>14.029704099379131</v>
      </c>
      <c r="P103" s="13">
        <v>30.524869316770435</v>
      </c>
      <c r="Q103" s="13">
        <v>2.1875388819878481</v>
      </c>
      <c r="R103" s="13">
        <v>0</v>
      </c>
      <c r="S103" s="13">
        <v>0.66803453416179082</v>
      </c>
      <c r="T103" s="13">
        <v>0</v>
      </c>
      <c r="U103" s="13">
        <v>0</v>
      </c>
      <c r="V103" s="13">
        <v>6.3815927950313664</v>
      </c>
      <c r="W103" s="13">
        <v>0.94764322981393434</v>
      </c>
      <c r="X103" s="13">
        <v>6.9930606211183317</v>
      </c>
      <c r="Y103" s="13">
        <v>17.83923453416179</v>
      </c>
      <c r="Z103" s="13">
        <v>0.13807801242265327</v>
      </c>
      <c r="AA103" s="13">
        <v>0</v>
      </c>
      <c r="AB103" s="13">
        <v>0</v>
      </c>
      <c r="AC103" s="13">
        <v>12.444364968944399</v>
      </c>
      <c r="AD103" s="13">
        <v>9.2720432298139599</v>
      </c>
      <c r="AE103" s="13">
        <v>11.240547577640029</v>
      </c>
      <c r="AF103" s="13">
        <v>0</v>
      </c>
      <c r="AG103" s="13">
        <v>0.93361888198788279</v>
      </c>
    </row>
  </sheetData>
  <pageMargins left="0.7" right="0.7" top="0.75" bottom="0.75" header="0.3" footer="0.3"/>
  <pageSetup paperSize="9" scale="8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AG103"/>
  <sheetViews>
    <sheetView showGridLines="0" zoomScaleNormal="100" workbookViewId="0">
      <pane xSplit="1" ySplit="1" topLeftCell="M2" activePane="bottomRight" state="frozen"/>
      <selection activeCell="AG2" sqref="AG2"/>
      <selection pane="topRight" activeCell="AG2" sqref="AG2"/>
      <selection pane="bottomLeft" activeCell="AG2" sqref="AG2"/>
      <selection pane="bottomRight" activeCell="AG2" sqref="AG2"/>
    </sheetView>
  </sheetViews>
  <sheetFormatPr defaultRowHeight="11.25" x14ac:dyDescent="0.25"/>
  <cols>
    <col min="1" max="1" width="43.7109375" style="1" customWidth="1"/>
    <col min="2" max="12" width="10.42578125" style="2" customWidth="1"/>
    <col min="13" max="33" width="10.42578125" style="1" customWidth="1"/>
    <col min="34" max="16384" width="9.140625" style="1"/>
  </cols>
  <sheetData>
    <row r="1" spans="1:33" ht="12.75" x14ac:dyDescent="0.25">
      <c r="A1" s="3" t="s">
        <v>39</v>
      </c>
      <c r="B1" s="4">
        <v>1990</v>
      </c>
      <c r="C1" s="4">
        <v>1991</v>
      </c>
      <c r="D1" s="4">
        <v>1992</v>
      </c>
      <c r="E1" s="4">
        <v>1993</v>
      </c>
      <c r="F1" s="4">
        <v>1994</v>
      </c>
      <c r="G1" s="4">
        <v>1995</v>
      </c>
      <c r="H1" s="4">
        <v>1996</v>
      </c>
      <c r="I1" s="4">
        <v>1997</v>
      </c>
      <c r="J1" s="4">
        <v>1998</v>
      </c>
      <c r="K1" s="4">
        <v>1999</v>
      </c>
      <c r="L1" s="4">
        <v>2000</v>
      </c>
      <c r="M1" s="4">
        <v>2001</v>
      </c>
      <c r="N1" s="4">
        <v>2002</v>
      </c>
      <c r="O1" s="4">
        <v>2003</v>
      </c>
      <c r="P1" s="4">
        <v>2004</v>
      </c>
      <c r="Q1" s="4">
        <v>2005</v>
      </c>
      <c r="R1" s="4">
        <v>2006</v>
      </c>
      <c r="S1" s="4">
        <v>2007</v>
      </c>
      <c r="T1" s="4">
        <v>2008</v>
      </c>
      <c r="U1" s="4">
        <v>2009</v>
      </c>
      <c r="V1" s="4">
        <v>2010</v>
      </c>
      <c r="W1" s="4">
        <v>2011</v>
      </c>
      <c r="X1" s="4">
        <v>2012</v>
      </c>
      <c r="Y1" s="4">
        <v>2013</v>
      </c>
      <c r="Z1" s="4">
        <v>2014</v>
      </c>
      <c r="AA1" s="4">
        <v>2015</v>
      </c>
      <c r="AB1" s="4">
        <v>2016</v>
      </c>
      <c r="AC1" s="4">
        <v>2017</v>
      </c>
      <c r="AD1" s="4">
        <v>2018</v>
      </c>
      <c r="AE1" s="4">
        <v>2019</v>
      </c>
      <c r="AF1" s="4">
        <v>2020</v>
      </c>
      <c r="AG1" s="4">
        <v>2021</v>
      </c>
    </row>
    <row r="2" spans="1:33" x14ac:dyDescent="0.25">
      <c r="A2" s="5"/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x14ac:dyDescent="0.25">
      <c r="A3" s="8" t="s">
        <v>20</v>
      </c>
      <c r="B3" s="9">
        <f t="shared" ref="B3:AG3" si="0">SUM(B4:B5)</f>
        <v>0</v>
      </c>
      <c r="C3" s="9">
        <f t="shared" si="0"/>
        <v>0</v>
      </c>
      <c r="D3" s="9">
        <f t="shared" si="0"/>
        <v>0</v>
      </c>
      <c r="E3" s="9">
        <f t="shared" si="0"/>
        <v>0</v>
      </c>
      <c r="F3" s="9">
        <f t="shared" si="0"/>
        <v>0</v>
      </c>
      <c r="G3" s="9">
        <f t="shared" si="0"/>
        <v>0</v>
      </c>
      <c r="H3" s="9">
        <f t="shared" si="0"/>
        <v>0</v>
      </c>
      <c r="I3" s="9">
        <f t="shared" si="0"/>
        <v>0</v>
      </c>
      <c r="J3" s="9">
        <f t="shared" si="0"/>
        <v>0</v>
      </c>
      <c r="K3" s="9">
        <f t="shared" si="0"/>
        <v>0</v>
      </c>
      <c r="L3" s="9">
        <f t="shared" si="0"/>
        <v>0</v>
      </c>
      <c r="M3" s="9">
        <f t="shared" si="0"/>
        <v>0</v>
      </c>
      <c r="N3" s="9">
        <f t="shared" si="0"/>
        <v>0</v>
      </c>
      <c r="O3" s="9">
        <f t="shared" si="0"/>
        <v>0</v>
      </c>
      <c r="P3" s="9">
        <f t="shared" si="0"/>
        <v>0</v>
      </c>
      <c r="Q3" s="9">
        <f t="shared" si="0"/>
        <v>0</v>
      </c>
      <c r="R3" s="9">
        <f t="shared" si="0"/>
        <v>0</v>
      </c>
      <c r="S3" s="9">
        <f t="shared" si="0"/>
        <v>0</v>
      </c>
      <c r="T3" s="9">
        <f t="shared" si="0"/>
        <v>0</v>
      </c>
      <c r="U3" s="9">
        <f t="shared" si="0"/>
        <v>0</v>
      </c>
      <c r="V3" s="9">
        <f t="shared" si="0"/>
        <v>0</v>
      </c>
      <c r="W3" s="9">
        <f t="shared" si="0"/>
        <v>0</v>
      </c>
      <c r="X3" s="9">
        <f t="shared" si="0"/>
        <v>0</v>
      </c>
      <c r="Y3" s="9">
        <f t="shared" si="0"/>
        <v>0</v>
      </c>
      <c r="Z3" s="9">
        <f t="shared" si="0"/>
        <v>0</v>
      </c>
      <c r="AA3" s="9">
        <f t="shared" si="0"/>
        <v>0</v>
      </c>
      <c r="AB3" s="9">
        <f t="shared" si="0"/>
        <v>0</v>
      </c>
      <c r="AC3" s="9">
        <f t="shared" si="0"/>
        <v>0</v>
      </c>
      <c r="AD3" s="9">
        <f t="shared" si="0"/>
        <v>0</v>
      </c>
      <c r="AE3" s="9">
        <f t="shared" si="0"/>
        <v>0</v>
      </c>
      <c r="AF3" s="9">
        <f t="shared" si="0"/>
        <v>0</v>
      </c>
      <c r="AG3" s="9">
        <f t="shared" si="0"/>
        <v>0</v>
      </c>
    </row>
    <row r="4" spans="1:33" x14ac:dyDescent="0.25">
      <c r="A4" s="10" t="s">
        <v>29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</row>
    <row r="5" spans="1:33" x14ac:dyDescent="0.25">
      <c r="A5" s="12" t="s">
        <v>30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</row>
    <row r="6" spans="1:33" x14ac:dyDescent="0.25">
      <c r="A6" s="14" t="s">
        <v>34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3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 x14ac:dyDescent="0.25">
      <c r="A8" s="8" t="s">
        <v>10</v>
      </c>
      <c r="B8" s="15">
        <f t="shared" ref="B8:AG10" si="1">IF(B3=0,0,B3/B$3)</f>
        <v>0</v>
      </c>
      <c r="C8" s="15">
        <f t="shared" si="1"/>
        <v>0</v>
      </c>
      <c r="D8" s="15">
        <f t="shared" si="1"/>
        <v>0</v>
      </c>
      <c r="E8" s="15">
        <f t="shared" si="1"/>
        <v>0</v>
      </c>
      <c r="F8" s="15">
        <f t="shared" si="1"/>
        <v>0</v>
      </c>
      <c r="G8" s="15">
        <f t="shared" si="1"/>
        <v>0</v>
      </c>
      <c r="H8" s="15">
        <f t="shared" si="1"/>
        <v>0</v>
      </c>
      <c r="I8" s="15">
        <f t="shared" si="1"/>
        <v>0</v>
      </c>
      <c r="J8" s="15">
        <f t="shared" si="1"/>
        <v>0</v>
      </c>
      <c r="K8" s="15">
        <f t="shared" si="1"/>
        <v>0</v>
      </c>
      <c r="L8" s="15">
        <f t="shared" si="1"/>
        <v>0</v>
      </c>
      <c r="M8" s="15">
        <f t="shared" si="1"/>
        <v>0</v>
      </c>
      <c r="N8" s="15">
        <f t="shared" si="1"/>
        <v>0</v>
      </c>
      <c r="O8" s="15">
        <f t="shared" si="1"/>
        <v>0</v>
      </c>
      <c r="P8" s="15">
        <f t="shared" si="1"/>
        <v>0</v>
      </c>
      <c r="Q8" s="15">
        <f t="shared" si="1"/>
        <v>0</v>
      </c>
      <c r="R8" s="15">
        <f t="shared" si="1"/>
        <v>0</v>
      </c>
      <c r="S8" s="15">
        <f t="shared" si="1"/>
        <v>0</v>
      </c>
      <c r="T8" s="15">
        <f t="shared" si="1"/>
        <v>0</v>
      </c>
      <c r="U8" s="15">
        <f t="shared" si="1"/>
        <v>0</v>
      </c>
      <c r="V8" s="15">
        <f t="shared" si="1"/>
        <v>0</v>
      </c>
      <c r="W8" s="15">
        <f t="shared" si="1"/>
        <v>0</v>
      </c>
      <c r="X8" s="15">
        <f t="shared" si="1"/>
        <v>0</v>
      </c>
      <c r="Y8" s="15">
        <f t="shared" si="1"/>
        <v>0</v>
      </c>
      <c r="Z8" s="15">
        <f t="shared" si="1"/>
        <v>0</v>
      </c>
      <c r="AA8" s="15">
        <f t="shared" si="1"/>
        <v>0</v>
      </c>
      <c r="AB8" s="15">
        <f t="shared" si="1"/>
        <v>0</v>
      </c>
      <c r="AC8" s="15">
        <f t="shared" si="1"/>
        <v>0</v>
      </c>
      <c r="AD8" s="15">
        <f t="shared" si="1"/>
        <v>0</v>
      </c>
      <c r="AE8" s="15">
        <f t="shared" si="1"/>
        <v>0</v>
      </c>
      <c r="AF8" s="15">
        <f t="shared" si="1"/>
        <v>0</v>
      </c>
      <c r="AG8" s="15">
        <f t="shared" si="1"/>
        <v>0</v>
      </c>
    </row>
    <row r="9" spans="1:33" x14ac:dyDescent="0.25">
      <c r="A9" s="10" t="s">
        <v>29</v>
      </c>
      <c r="B9" s="16">
        <f t="shared" si="1"/>
        <v>0</v>
      </c>
      <c r="C9" s="16">
        <f t="shared" si="1"/>
        <v>0</v>
      </c>
      <c r="D9" s="16">
        <f t="shared" si="1"/>
        <v>0</v>
      </c>
      <c r="E9" s="16">
        <f t="shared" si="1"/>
        <v>0</v>
      </c>
      <c r="F9" s="16">
        <f t="shared" si="1"/>
        <v>0</v>
      </c>
      <c r="G9" s="16">
        <f t="shared" si="1"/>
        <v>0</v>
      </c>
      <c r="H9" s="16">
        <f t="shared" si="1"/>
        <v>0</v>
      </c>
      <c r="I9" s="16">
        <f t="shared" si="1"/>
        <v>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6">
        <f t="shared" si="1"/>
        <v>0</v>
      </c>
      <c r="T9" s="16">
        <f t="shared" si="1"/>
        <v>0</v>
      </c>
      <c r="U9" s="16">
        <f t="shared" si="1"/>
        <v>0</v>
      </c>
      <c r="V9" s="16">
        <f t="shared" si="1"/>
        <v>0</v>
      </c>
      <c r="W9" s="16">
        <f t="shared" si="1"/>
        <v>0</v>
      </c>
      <c r="X9" s="16">
        <f t="shared" si="1"/>
        <v>0</v>
      </c>
      <c r="Y9" s="16">
        <f t="shared" si="1"/>
        <v>0</v>
      </c>
      <c r="Z9" s="16">
        <f t="shared" si="1"/>
        <v>0</v>
      </c>
      <c r="AA9" s="16">
        <f t="shared" si="1"/>
        <v>0</v>
      </c>
      <c r="AB9" s="16">
        <f t="shared" si="1"/>
        <v>0</v>
      </c>
      <c r="AC9" s="16">
        <f t="shared" si="1"/>
        <v>0</v>
      </c>
      <c r="AD9" s="16">
        <f t="shared" si="1"/>
        <v>0</v>
      </c>
      <c r="AE9" s="16">
        <f t="shared" si="1"/>
        <v>0</v>
      </c>
      <c r="AF9" s="16">
        <f t="shared" si="1"/>
        <v>0</v>
      </c>
      <c r="AG9" s="16">
        <f t="shared" si="1"/>
        <v>0</v>
      </c>
    </row>
    <row r="10" spans="1:33" x14ac:dyDescent="0.25">
      <c r="A10" s="12" t="s">
        <v>30</v>
      </c>
      <c r="B10" s="17">
        <f t="shared" si="1"/>
        <v>0</v>
      </c>
      <c r="C10" s="17">
        <f t="shared" si="1"/>
        <v>0</v>
      </c>
      <c r="D10" s="17">
        <f t="shared" si="1"/>
        <v>0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7">
        <f t="shared" si="1"/>
        <v>0</v>
      </c>
      <c r="M10" s="17">
        <f t="shared" si="1"/>
        <v>0</v>
      </c>
      <c r="N10" s="17">
        <f t="shared" si="1"/>
        <v>0</v>
      </c>
      <c r="O10" s="17">
        <f t="shared" si="1"/>
        <v>0</v>
      </c>
      <c r="P10" s="17">
        <f t="shared" si="1"/>
        <v>0</v>
      </c>
      <c r="Q10" s="17">
        <f t="shared" si="1"/>
        <v>0</v>
      </c>
      <c r="R10" s="17">
        <f t="shared" si="1"/>
        <v>0</v>
      </c>
      <c r="S10" s="17">
        <f t="shared" si="1"/>
        <v>0</v>
      </c>
      <c r="T10" s="17">
        <f t="shared" si="1"/>
        <v>0</v>
      </c>
      <c r="U10" s="17">
        <f t="shared" si="1"/>
        <v>0</v>
      </c>
      <c r="V10" s="17">
        <f t="shared" si="1"/>
        <v>0</v>
      </c>
      <c r="W10" s="17">
        <f t="shared" si="1"/>
        <v>0</v>
      </c>
      <c r="X10" s="17">
        <f t="shared" si="1"/>
        <v>0</v>
      </c>
      <c r="Y10" s="17">
        <f t="shared" si="1"/>
        <v>0</v>
      </c>
      <c r="Z10" s="17">
        <f t="shared" si="1"/>
        <v>0</v>
      </c>
      <c r="AA10" s="17">
        <f t="shared" si="1"/>
        <v>0</v>
      </c>
      <c r="AB10" s="17">
        <f t="shared" si="1"/>
        <v>0</v>
      </c>
      <c r="AC10" s="17">
        <f t="shared" si="1"/>
        <v>0</v>
      </c>
      <c r="AD10" s="17">
        <f t="shared" si="1"/>
        <v>0</v>
      </c>
      <c r="AE10" s="17">
        <f t="shared" si="1"/>
        <v>0</v>
      </c>
      <c r="AF10" s="17">
        <f t="shared" si="1"/>
        <v>0</v>
      </c>
      <c r="AG10" s="17">
        <f t="shared" si="1"/>
        <v>0</v>
      </c>
    </row>
    <row r="11" spans="1:33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spans="1:33" x14ac:dyDescent="0.25">
      <c r="A12" s="8" t="s">
        <v>12</v>
      </c>
      <c r="B12" s="18">
        <f t="shared" ref="B12:AG12" si="2">SUM(B13:B14)</f>
        <v>0</v>
      </c>
      <c r="C12" s="18">
        <f t="shared" si="2"/>
        <v>0</v>
      </c>
      <c r="D12" s="18">
        <f t="shared" si="2"/>
        <v>0</v>
      </c>
      <c r="E12" s="18">
        <f t="shared" si="2"/>
        <v>0</v>
      </c>
      <c r="F12" s="18">
        <f t="shared" si="2"/>
        <v>0</v>
      </c>
      <c r="G12" s="18">
        <f t="shared" si="2"/>
        <v>0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8">
        <f t="shared" si="2"/>
        <v>0</v>
      </c>
      <c r="L12" s="18">
        <f t="shared" si="2"/>
        <v>0</v>
      </c>
      <c r="M12" s="18">
        <f t="shared" si="2"/>
        <v>0</v>
      </c>
      <c r="N12" s="18">
        <f t="shared" si="2"/>
        <v>0</v>
      </c>
      <c r="O12" s="18">
        <f t="shared" si="2"/>
        <v>0</v>
      </c>
      <c r="P12" s="18">
        <f t="shared" si="2"/>
        <v>0</v>
      </c>
      <c r="Q12" s="18">
        <f t="shared" si="2"/>
        <v>0</v>
      </c>
      <c r="R12" s="18">
        <f t="shared" si="2"/>
        <v>0</v>
      </c>
      <c r="S12" s="18">
        <f t="shared" si="2"/>
        <v>0</v>
      </c>
      <c r="T12" s="18">
        <f t="shared" si="2"/>
        <v>0</v>
      </c>
      <c r="U12" s="18">
        <f t="shared" si="2"/>
        <v>0</v>
      </c>
      <c r="V12" s="18">
        <f t="shared" si="2"/>
        <v>0</v>
      </c>
      <c r="W12" s="18">
        <f t="shared" si="2"/>
        <v>0</v>
      </c>
      <c r="X12" s="18">
        <f t="shared" si="2"/>
        <v>0</v>
      </c>
      <c r="Y12" s="18">
        <f t="shared" si="2"/>
        <v>0</v>
      </c>
      <c r="Z12" s="18">
        <f t="shared" si="2"/>
        <v>0</v>
      </c>
      <c r="AA12" s="18">
        <f t="shared" si="2"/>
        <v>0</v>
      </c>
      <c r="AB12" s="18">
        <f t="shared" si="2"/>
        <v>0</v>
      </c>
      <c r="AC12" s="18">
        <f t="shared" si="2"/>
        <v>0</v>
      </c>
      <c r="AD12" s="18">
        <f t="shared" si="2"/>
        <v>0</v>
      </c>
      <c r="AE12" s="18">
        <f t="shared" si="2"/>
        <v>0</v>
      </c>
      <c r="AF12" s="18">
        <f t="shared" si="2"/>
        <v>0</v>
      </c>
      <c r="AG12" s="18">
        <f t="shared" si="2"/>
        <v>0</v>
      </c>
    </row>
    <row r="13" spans="1:33" x14ac:dyDescent="0.25">
      <c r="A13" s="10" t="s">
        <v>29</v>
      </c>
      <c r="B13" s="19">
        <v>0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</row>
    <row r="14" spans="1:33" x14ac:dyDescent="0.25">
      <c r="A14" s="12" t="s">
        <v>30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</row>
    <row r="15" spans="1:33" x14ac:dyDescent="0.25">
      <c r="A15" s="14" t="s">
        <v>35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1:33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spans="1:33" x14ac:dyDescent="0.25">
      <c r="A17" s="8" t="s">
        <v>3</v>
      </c>
      <c r="B17" s="15">
        <f t="shared" ref="B17:AG19" si="3">IF(B12=0,0,B12/B$12)</f>
        <v>0</v>
      </c>
      <c r="C17" s="15">
        <f t="shared" si="3"/>
        <v>0</v>
      </c>
      <c r="D17" s="15">
        <f t="shared" si="3"/>
        <v>0</v>
      </c>
      <c r="E17" s="15">
        <f t="shared" si="3"/>
        <v>0</v>
      </c>
      <c r="F17" s="15">
        <f t="shared" si="3"/>
        <v>0</v>
      </c>
      <c r="G17" s="15">
        <f t="shared" si="3"/>
        <v>0</v>
      </c>
      <c r="H17" s="15">
        <f t="shared" si="3"/>
        <v>0</v>
      </c>
      <c r="I17" s="15">
        <f t="shared" si="3"/>
        <v>0</v>
      </c>
      <c r="J17" s="15">
        <f t="shared" si="3"/>
        <v>0</v>
      </c>
      <c r="K17" s="15">
        <f t="shared" si="3"/>
        <v>0</v>
      </c>
      <c r="L17" s="15">
        <f t="shared" si="3"/>
        <v>0</v>
      </c>
      <c r="M17" s="15">
        <f t="shared" si="3"/>
        <v>0</v>
      </c>
      <c r="N17" s="15">
        <f t="shared" si="3"/>
        <v>0</v>
      </c>
      <c r="O17" s="15">
        <f t="shared" si="3"/>
        <v>0</v>
      </c>
      <c r="P17" s="15">
        <f t="shared" si="3"/>
        <v>0</v>
      </c>
      <c r="Q17" s="15">
        <f t="shared" si="3"/>
        <v>0</v>
      </c>
      <c r="R17" s="15">
        <f t="shared" si="3"/>
        <v>0</v>
      </c>
      <c r="S17" s="15">
        <f t="shared" si="3"/>
        <v>0</v>
      </c>
      <c r="T17" s="15">
        <f t="shared" si="3"/>
        <v>0</v>
      </c>
      <c r="U17" s="15">
        <f t="shared" si="3"/>
        <v>0</v>
      </c>
      <c r="V17" s="15">
        <f t="shared" si="3"/>
        <v>0</v>
      </c>
      <c r="W17" s="15">
        <f t="shared" si="3"/>
        <v>0</v>
      </c>
      <c r="X17" s="15">
        <f t="shared" si="3"/>
        <v>0</v>
      </c>
      <c r="Y17" s="15">
        <f t="shared" si="3"/>
        <v>0</v>
      </c>
      <c r="Z17" s="15">
        <f t="shared" si="3"/>
        <v>0</v>
      </c>
      <c r="AA17" s="15">
        <f t="shared" si="3"/>
        <v>0</v>
      </c>
      <c r="AB17" s="15">
        <f t="shared" si="3"/>
        <v>0</v>
      </c>
      <c r="AC17" s="15">
        <f t="shared" si="3"/>
        <v>0</v>
      </c>
      <c r="AD17" s="15">
        <f t="shared" si="3"/>
        <v>0</v>
      </c>
      <c r="AE17" s="15">
        <f t="shared" si="3"/>
        <v>0</v>
      </c>
      <c r="AF17" s="15">
        <f t="shared" si="3"/>
        <v>0</v>
      </c>
      <c r="AG17" s="15">
        <f t="shared" si="3"/>
        <v>0</v>
      </c>
    </row>
    <row r="18" spans="1:33" x14ac:dyDescent="0.25">
      <c r="A18" s="10" t="s">
        <v>29</v>
      </c>
      <c r="B18" s="16">
        <f t="shared" si="3"/>
        <v>0</v>
      </c>
      <c r="C18" s="16">
        <f t="shared" si="3"/>
        <v>0</v>
      </c>
      <c r="D18" s="16">
        <f t="shared" si="3"/>
        <v>0</v>
      </c>
      <c r="E18" s="16">
        <f t="shared" si="3"/>
        <v>0</v>
      </c>
      <c r="F18" s="16">
        <f t="shared" si="3"/>
        <v>0</v>
      </c>
      <c r="G18" s="16">
        <f t="shared" si="3"/>
        <v>0</v>
      </c>
      <c r="H18" s="16">
        <f t="shared" si="3"/>
        <v>0</v>
      </c>
      <c r="I18" s="16">
        <f t="shared" si="3"/>
        <v>0</v>
      </c>
      <c r="J18" s="16">
        <f t="shared" si="3"/>
        <v>0</v>
      </c>
      <c r="K18" s="16">
        <f t="shared" si="3"/>
        <v>0</v>
      </c>
      <c r="L18" s="16">
        <f t="shared" si="3"/>
        <v>0</v>
      </c>
      <c r="M18" s="16">
        <f t="shared" si="3"/>
        <v>0</v>
      </c>
      <c r="N18" s="16">
        <f t="shared" si="3"/>
        <v>0</v>
      </c>
      <c r="O18" s="16">
        <f t="shared" si="3"/>
        <v>0</v>
      </c>
      <c r="P18" s="16">
        <f t="shared" si="3"/>
        <v>0</v>
      </c>
      <c r="Q18" s="16">
        <f t="shared" si="3"/>
        <v>0</v>
      </c>
      <c r="R18" s="16">
        <f t="shared" si="3"/>
        <v>0</v>
      </c>
      <c r="S18" s="16">
        <f t="shared" si="3"/>
        <v>0</v>
      </c>
      <c r="T18" s="16">
        <f t="shared" si="3"/>
        <v>0</v>
      </c>
      <c r="U18" s="16">
        <f t="shared" si="3"/>
        <v>0</v>
      </c>
      <c r="V18" s="16">
        <f t="shared" si="3"/>
        <v>0</v>
      </c>
      <c r="W18" s="16">
        <f t="shared" si="3"/>
        <v>0</v>
      </c>
      <c r="X18" s="16">
        <f t="shared" si="3"/>
        <v>0</v>
      </c>
      <c r="Y18" s="16">
        <f t="shared" si="3"/>
        <v>0</v>
      </c>
      <c r="Z18" s="16">
        <f t="shared" si="3"/>
        <v>0</v>
      </c>
      <c r="AA18" s="16">
        <f t="shared" si="3"/>
        <v>0</v>
      </c>
      <c r="AB18" s="16">
        <f t="shared" si="3"/>
        <v>0</v>
      </c>
      <c r="AC18" s="16">
        <f t="shared" si="3"/>
        <v>0</v>
      </c>
      <c r="AD18" s="16">
        <f t="shared" si="3"/>
        <v>0</v>
      </c>
      <c r="AE18" s="16">
        <f t="shared" si="3"/>
        <v>0</v>
      </c>
      <c r="AF18" s="16">
        <f t="shared" si="3"/>
        <v>0</v>
      </c>
      <c r="AG18" s="16">
        <f t="shared" si="3"/>
        <v>0</v>
      </c>
    </row>
    <row r="19" spans="1:33" x14ac:dyDescent="0.25">
      <c r="A19" s="12" t="s">
        <v>30</v>
      </c>
      <c r="B19" s="17">
        <f t="shared" si="3"/>
        <v>0</v>
      </c>
      <c r="C19" s="17">
        <f t="shared" si="3"/>
        <v>0</v>
      </c>
      <c r="D19" s="17">
        <f t="shared" si="3"/>
        <v>0</v>
      </c>
      <c r="E19" s="17">
        <f t="shared" si="3"/>
        <v>0</v>
      </c>
      <c r="F19" s="17">
        <f t="shared" si="3"/>
        <v>0</v>
      </c>
      <c r="G19" s="17">
        <f t="shared" si="3"/>
        <v>0</v>
      </c>
      <c r="H19" s="17">
        <f t="shared" si="3"/>
        <v>0</v>
      </c>
      <c r="I19" s="17">
        <f t="shared" si="3"/>
        <v>0</v>
      </c>
      <c r="J19" s="17">
        <f t="shared" si="3"/>
        <v>0</v>
      </c>
      <c r="K19" s="17">
        <f t="shared" si="3"/>
        <v>0</v>
      </c>
      <c r="L19" s="17">
        <f t="shared" si="3"/>
        <v>0</v>
      </c>
      <c r="M19" s="17">
        <f t="shared" si="3"/>
        <v>0</v>
      </c>
      <c r="N19" s="17">
        <f t="shared" si="3"/>
        <v>0</v>
      </c>
      <c r="O19" s="17">
        <f t="shared" si="3"/>
        <v>0</v>
      </c>
      <c r="P19" s="17">
        <f t="shared" si="3"/>
        <v>0</v>
      </c>
      <c r="Q19" s="17">
        <f t="shared" si="3"/>
        <v>0</v>
      </c>
      <c r="R19" s="17">
        <f t="shared" si="3"/>
        <v>0</v>
      </c>
      <c r="S19" s="17">
        <f t="shared" si="3"/>
        <v>0</v>
      </c>
      <c r="T19" s="17">
        <f t="shared" si="3"/>
        <v>0</v>
      </c>
      <c r="U19" s="17">
        <f t="shared" si="3"/>
        <v>0</v>
      </c>
      <c r="V19" s="17">
        <f t="shared" si="3"/>
        <v>0</v>
      </c>
      <c r="W19" s="17">
        <f t="shared" si="3"/>
        <v>0</v>
      </c>
      <c r="X19" s="17">
        <f t="shared" si="3"/>
        <v>0</v>
      </c>
      <c r="Y19" s="17">
        <f t="shared" si="3"/>
        <v>0</v>
      </c>
      <c r="Z19" s="17">
        <f t="shared" si="3"/>
        <v>0</v>
      </c>
      <c r="AA19" s="17">
        <f t="shared" si="3"/>
        <v>0</v>
      </c>
      <c r="AB19" s="17">
        <f t="shared" si="3"/>
        <v>0</v>
      </c>
      <c r="AC19" s="17">
        <f t="shared" si="3"/>
        <v>0</v>
      </c>
      <c r="AD19" s="17">
        <f t="shared" si="3"/>
        <v>0</v>
      </c>
      <c r="AE19" s="17">
        <f t="shared" si="3"/>
        <v>0</v>
      </c>
      <c r="AF19" s="17">
        <f t="shared" si="3"/>
        <v>0</v>
      </c>
      <c r="AG19" s="17">
        <f t="shared" si="3"/>
        <v>0</v>
      </c>
    </row>
    <row r="20" spans="1:33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spans="1:33" x14ac:dyDescent="0.25">
      <c r="A21" s="8" t="s">
        <v>11</v>
      </c>
      <c r="B21" s="21">
        <f t="shared" ref="B21:AG23" si="4">IF(B3=0,0,B3/B12)</f>
        <v>0</v>
      </c>
      <c r="C21" s="21">
        <f t="shared" si="4"/>
        <v>0</v>
      </c>
      <c r="D21" s="21">
        <f t="shared" si="4"/>
        <v>0</v>
      </c>
      <c r="E21" s="21">
        <f t="shared" si="4"/>
        <v>0</v>
      </c>
      <c r="F21" s="21">
        <f t="shared" si="4"/>
        <v>0</v>
      </c>
      <c r="G21" s="21">
        <f t="shared" si="4"/>
        <v>0</v>
      </c>
      <c r="H21" s="21">
        <f t="shared" si="4"/>
        <v>0</v>
      </c>
      <c r="I21" s="21">
        <f t="shared" si="4"/>
        <v>0</v>
      </c>
      <c r="J21" s="21">
        <f t="shared" si="4"/>
        <v>0</v>
      </c>
      <c r="K21" s="21">
        <f t="shared" si="4"/>
        <v>0</v>
      </c>
      <c r="L21" s="21">
        <f t="shared" si="4"/>
        <v>0</v>
      </c>
      <c r="M21" s="21">
        <f t="shared" si="4"/>
        <v>0</v>
      </c>
      <c r="N21" s="21">
        <f t="shared" si="4"/>
        <v>0</v>
      </c>
      <c r="O21" s="21">
        <f t="shared" si="4"/>
        <v>0</v>
      </c>
      <c r="P21" s="21">
        <f t="shared" si="4"/>
        <v>0</v>
      </c>
      <c r="Q21" s="21">
        <f t="shared" si="4"/>
        <v>0</v>
      </c>
      <c r="R21" s="21">
        <f t="shared" si="4"/>
        <v>0</v>
      </c>
      <c r="S21" s="21">
        <f t="shared" si="4"/>
        <v>0</v>
      </c>
      <c r="T21" s="21">
        <f t="shared" si="4"/>
        <v>0</v>
      </c>
      <c r="U21" s="21">
        <f t="shared" si="4"/>
        <v>0</v>
      </c>
      <c r="V21" s="21">
        <f t="shared" si="4"/>
        <v>0</v>
      </c>
      <c r="W21" s="21">
        <f t="shared" si="4"/>
        <v>0</v>
      </c>
      <c r="X21" s="21">
        <f t="shared" si="4"/>
        <v>0</v>
      </c>
      <c r="Y21" s="21">
        <f t="shared" si="4"/>
        <v>0</v>
      </c>
      <c r="Z21" s="21">
        <f t="shared" si="4"/>
        <v>0</v>
      </c>
      <c r="AA21" s="21">
        <f t="shared" si="4"/>
        <v>0</v>
      </c>
      <c r="AB21" s="21">
        <f t="shared" si="4"/>
        <v>0</v>
      </c>
      <c r="AC21" s="21">
        <f t="shared" si="4"/>
        <v>0</v>
      </c>
      <c r="AD21" s="21">
        <f t="shared" si="4"/>
        <v>0</v>
      </c>
      <c r="AE21" s="21">
        <f t="shared" si="4"/>
        <v>0</v>
      </c>
      <c r="AF21" s="21">
        <f t="shared" si="4"/>
        <v>0</v>
      </c>
      <c r="AG21" s="21">
        <f t="shared" si="4"/>
        <v>0</v>
      </c>
    </row>
    <row r="22" spans="1:33" x14ac:dyDescent="0.25">
      <c r="A22" s="10" t="s">
        <v>29</v>
      </c>
      <c r="B22" s="22">
        <f t="shared" si="4"/>
        <v>0</v>
      </c>
      <c r="C22" s="22">
        <f t="shared" si="4"/>
        <v>0</v>
      </c>
      <c r="D22" s="22">
        <f t="shared" si="4"/>
        <v>0</v>
      </c>
      <c r="E22" s="22">
        <f t="shared" si="4"/>
        <v>0</v>
      </c>
      <c r="F22" s="22">
        <f t="shared" si="4"/>
        <v>0</v>
      </c>
      <c r="G22" s="22">
        <f t="shared" si="4"/>
        <v>0</v>
      </c>
      <c r="H22" s="22">
        <f t="shared" si="4"/>
        <v>0</v>
      </c>
      <c r="I22" s="22">
        <f t="shared" si="4"/>
        <v>0</v>
      </c>
      <c r="J22" s="22">
        <f t="shared" si="4"/>
        <v>0</v>
      </c>
      <c r="K22" s="22">
        <f t="shared" si="4"/>
        <v>0</v>
      </c>
      <c r="L22" s="22">
        <f t="shared" si="4"/>
        <v>0</v>
      </c>
      <c r="M22" s="22">
        <f t="shared" si="4"/>
        <v>0</v>
      </c>
      <c r="N22" s="22">
        <f t="shared" si="4"/>
        <v>0</v>
      </c>
      <c r="O22" s="22">
        <f t="shared" si="4"/>
        <v>0</v>
      </c>
      <c r="P22" s="22">
        <f t="shared" si="4"/>
        <v>0</v>
      </c>
      <c r="Q22" s="22">
        <f t="shared" si="4"/>
        <v>0</v>
      </c>
      <c r="R22" s="22">
        <f t="shared" si="4"/>
        <v>0</v>
      </c>
      <c r="S22" s="22">
        <f t="shared" si="4"/>
        <v>0</v>
      </c>
      <c r="T22" s="22">
        <f t="shared" si="4"/>
        <v>0</v>
      </c>
      <c r="U22" s="22">
        <f t="shared" si="4"/>
        <v>0</v>
      </c>
      <c r="V22" s="22">
        <f t="shared" si="4"/>
        <v>0</v>
      </c>
      <c r="W22" s="22">
        <f t="shared" si="4"/>
        <v>0</v>
      </c>
      <c r="X22" s="22">
        <f t="shared" si="4"/>
        <v>0</v>
      </c>
      <c r="Y22" s="22">
        <f t="shared" si="4"/>
        <v>0</v>
      </c>
      <c r="Z22" s="22">
        <f t="shared" si="4"/>
        <v>0</v>
      </c>
      <c r="AA22" s="22">
        <f t="shared" si="4"/>
        <v>0</v>
      </c>
      <c r="AB22" s="22">
        <f t="shared" si="4"/>
        <v>0</v>
      </c>
      <c r="AC22" s="22">
        <f t="shared" si="4"/>
        <v>0</v>
      </c>
      <c r="AD22" s="22">
        <f t="shared" si="4"/>
        <v>0</v>
      </c>
      <c r="AE22" s="22">
        <f t="shared" si="4"/>
        <v>0</v>
      </c>
      <c r="AF22" s="22">
        <f t="shared" si="4"/>
        <v>0</v>
      </c>
      <c r="AG22" s="22">
        <f t="shared" si="4"/>
        <v>0</v>
      </c>
    </row>
    <row r="23" spans="1:33" x14ac:dyDescent="0.25">
      <c r="A23" s="12" t="s">
        <v>30</v>
      </c>
      <c r="B23" s="23">
        <f t="shared" si="4"/>
        <v>0</v>
      </c>
      <c r="C23" s="23">
        <f t="shared" si="4"/>
        <v>0</v>
      </c>
      <c r="D23" s="23">
        <f t="shared" si="4"/>
        <v>0</v>
      </c>
      <c r="E23" s="23">
        <f t="shared" si="4"/>
        <v>0</v>
      </c>
      <c r="F23" s="23">
        <f t="shared" si="4"/>
        <v>0</v>
      </c>
      <c r="G23" s="23">
        <f t="shared" si="4"/>
        <v>0</v>
      </c>
      <c r="H23" s="23">
        <f t="shared" si="4"/>
        <v>0</v>
      </c>
      <c r="I23" s="23">
        <f t="shared" si="4"/>
        <v>0</v>
      </c>
      <c r="J23" s="23">
        <f t="shared" si="4"/>
        <v>0</v>
      </c>
      <c r="K23" s="23">
        <f t="shared" si="4"/>
        <v>0</v>
      </c>
      <c r="L23" s="23">
        <f t="shared" si="4"/>
        <v>0</v>
      </c>
      <c r="M23" s="23">
        <f t="shared" si="4"/>
        <v>0</v>
      </c>
      <c r="N23" s="23">
        <f t="shared" si="4"/>
        <v>0</v>
      </c>
      <c r="O23" s="23">
        <f t="shared" si="4"/>
        <v>0</v>
      </c>
      <c r="P23" s="23">
        <f t="shared" si="4"/>
        <v>0</v>
      </c>
      <c r="Q23" s="23">
        <f t="shared" si="4"/>
        <v>0</v>
      </c>
      <c r="R23" s="23">
        <f t="shared" si="4"/>
        <v>0</v>
      </c>
      <c r="S23" s="23">
        <f t="shared" si="4"/>
        <v>0</v>
      </c>
      <c r="T23" s="23">
        <f t="shared" si="4"/>
        <v>0</v>
      </c>
      <c r="U23" s="23">
        <f t="shared" si="4"/>
        <v>0</v>
      </c>
      <c r="V23" s="23">
        <f t="shared" si="4"/>
        <v>0</v>
      </c>
      <c r="W23" s="23">
        <f t="shared" si="4"/>
        <v>0</v>
      </c>
      <c r="X23" s="23">
        <f t="shared" si="4"/>
        <v>0</v>
      </c>
      <c r="Y23" s="23">
        <f t="shared" si="4"/>
        <v>0</v>
      </c>
      <c r="Z23" s="23">
        <f t="shared" si="4"/>
        <v>0</v>
      </c>
      <c r="AA23" s="23">
        <f t="shared" si="4"/>
        <v>0</v>
      </c>
      <c r="AB23" s="23">
        <f t="shared" si="4"/>
        <v>0</v>
      </c>
      <c r="AC23" s="23">
        <f t="shared" si="4"/>
        <v>0</v>
      </c>
      <c r="AD23" s="23">
        <f t="shared" si="4"/>
        <v>0</v>
      </c>
      <c r="AE23" s="23">
        <f t="shared" si="4"/>
        <v>0</v>
      </c>
      <c r="AF23" s="23">
        <f t="shared" si="4"/>
        <v>0</v>
      </c>
      <c r="AG23" s="23">
        <f t="shared" si="4"/>
        <v>0</v>
      </c>
    </row>
    <row r="24" spans="1:33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spans="1:33" x14ac:dyDescent="0.25">
      <c r="A25" s="8" t="s">
        <v>1</v>
      </c>
      <c r="B25" s="21">
        <f>SUM(B26,B32)</f>
        <v>0</v>
      </c>
      <c r="C25" s="21">
        <f t="shared" ref="C25:AG25" si="5">SUM(C26,C32)</f>
        <v>0</v>
      </c>
      <c r="D25" s="21">
        <f t="shared" si="5"/>
        <v>0</v>
      </c>
      <c r="E25" s="21">
        <f t="shared" si="5"/>
        <v>0</v>
      </c>
      <c r="F25" s="21">
        <f t="shared" si="5"/>
        <v>0</v>
      </c>
      <c r="G25" s="21">
        <f t="shared" si="5"/>
        <v>0</v>
      </c>
      <c r="H25" s="21">
        <f t="shared" si="5"/>
        <v>0</v>
      </c>
      <c r="I25" s="21">
        <f t="shared" si="5"/>
        <v>0</v>
      </c>
      <c r="J25" s="21">
        <f t="shared" si="5"/>
        <v>0</v>
      </c>
      <c r="K25" s="21">
        <f t="shared" si="5"/>
        <v>0</v>
      </c>
      <c r="L25" s="21">
        <f t="shared" si="5"/>
        <v>0</v>
      </c>
      <c r="M25" s="21">
        <f t="shared" si="5"/>
        <v>0</v>
      </c>
      <c r="N25" s="21">
        <f t="shared" si="5"/>
        <v>0</v>
      </c>
      <c r="O25" s="21">
        <f t="shared" si="5"/>
        <v>0</v>
      </c>
      <c r="P25" s="21">
        <f t="shared" si="5"/>
        <v>0</v>
      </c>
      <c r="Q25" s="21">
        <f t="shared" si="5"/>
        <v>0</v>
      </c>
      <c r="R25" s="21">
        <f t="shared" si="5"/>
        <v>0</v>
      </c>
      <c r="S25" s="21">
        <f t="shared" si="5"/>
        <v>0</v>
      </c>
      <c r="T25" s="21">
        <f t="shared" si="5"/>
        <v>0</v>
      </c>
      <c r="U25" s="21">
        <f t="shared" si="5"/>
        <v>0</v>
      </c>
      <c r="V25" s="21">
        <f t="shared" si="5"/>
        <v>0</v>
      </c>
      <c r="W25" s="21">
        <f t="shared" si="5"/>
        <v>0</v>
      </c>
      <c r="X25" s="21">
        <f t="shared" si="5"/>
        <v>0</v>
      </c>
      <c r="Y25" s="21">
        <f t="shared" si="5"/>
        <v>0</v>
      </c>
      <c r="Z25" s="21">
        <f t="shared" si="5"/>
        <v>0</v>
      </c>
      <c r="AA25" s="21">
        <f t="shared" si="5"/>
        <v>0</v>
      </c>
      <c r="AB25" s="21">
        <f t="shared" si="5"/>
        <v>0</v>
      </c>
      <c r="AC25" s="21">
        <f t="shared" si="5"/>
        <v>0</v>
      </c>
      <c r="AD25" s="21">
        <f t="shared" si="5"/>
        <v>0</v>
      </c>
      <c r="AE25" s="21">
        <f t="shared" si="5"/>
        <v>0</v>
      </c>
      <c r="AF25" s="21">
        <f t="shared" si="5"/>
        <v>0</v>
      </c>
      <c r="AG25" s="21">
        <f t="shared" si="5"/>
        <v>0</v>
      </c>
    </row>
    <row r="26" spans="1:33" x14ac:dyDescent="0.25">
      <c r="A26" s="24" t="s">
        <v>29</v>
      </c>
      <c r="B26" s="25">
        <f>SUM(B27:B31)</f>
        <v>0</v>
      </c>
      <c r="C26" s="25">
        <f t="shared" ref="C26:AG26" si="6">SUM(C27:C31)</f>
        <v>0</v>
      </c>
      <c r="D26" s="25">
        <f t="shared" si="6"/>
        <v>0</v>
      </c>
      <c r="E26" s="25">
        <f t="shared" si="6"/>
        <v>0</v>
      </c>
      <c r="F26" s="25">
        <f t="shared" si="6"/>
        <v>0</v>
      </c>
      <c r="G26" s="25">
        <f t="shared" si="6"/>
        <v>0</v>
      </c>
      <c r="H26" s="25">
        <f t="shared" si="6"/>
        <v>0</v>
      </c>
      <c r="I26" s="25">
        <f t="shared" si="6"/>
        <v>0</v>
      </c>
      <c r="J26" s="25">
        <f t="shared" si="6"/>
        <v>0</v>
      </c>
      <c r="K26" s="25">
        <f t="shared" si="6"/>
        <v>0</v>
      </c>
      <c r="L26" s="25">
        <f t="shared" si="6"/>
        <v>0</v>
      </c>
      <c r="M26" s="25">
        <f t="shared" si="6"/>
        <v>0</v>
      </c>
      <c r="N26" s="25">
        <f t="shared" si="6"/>
        <v>0</v>
      </c>
      <c r="O26" s="25">
        <f t="shared" si="6"/>
        <v>0</v>
      </c>
      <c r="P26" s="25">
        <f t="shared" si="6"/>
        <v>0</v>
      </c>
      <c r="Q26" s="25">
        <f t="shared" si="6"/>
        <v>0</v>
      </c>
      <c r="R26" s="25">
        <f t="shared" si="6"/>
        <v>0</v>
      </c>
      <c r="S26" s="25">
        <f t="shared" si="6"/>
        <v>0</v>
      </c>
      <c r="T26" s="25">
        <f t="shared" si="6"/>
        <v>0</v>
      </c>
      <c r="U26" s="25">
        <f t="shared" si="6"/>
        <v>0</v>
      </c>
      <c r="V26" s="25">
        <f t="shared" si="6"/>
        <v>0</v>
      </c>
      <c r="W26" s="25">
        <f t="shared" si="6"/>
        <v>0</v>
      </c>
      <c r="X26" s="25">
        <f t="shared" si="6"/>
        <v>0</v>
      </c>
      <c r="Y26" s="25">
        <f t="shared" si="6"/>
        <v>0</v>
      </c>
      <c r="Z26" s="25">
        <f t="shared" si="6"/>
        <v>0</v>
      </c>
      <c r="AA26" s="25">
        <f t="shared" si="6"/>
        <v>0</v>
      </c>
      <c r="AB26" s="25">
        <f t="shared" si="6"/>
        <v>0</v>
      </c>
      <c r="AC26" s="25">
        <f t="shared" si="6"/>
        <v>0</v>
      </c>
      <c r="AD26" s="25">
        <f t="shared" si="6"/>
        <v>0</v>
      </c>
      <c r="AE26" s="25">
        <f t="shared" si="6"/>
        <v>0</v>
      </c>
      <c r="AF26" s="25">
        <f t="shared" si="6"/>
        <v>0</v>
      </c>
      <c r="AG26" s="25">
        <f t="shared" si="6"/>
        <v>0</v>
      </c>
    </row>
    <row r="27" spans="1:33" x14ac:dyDescent="0.25">
      <c r="A27" s="26" t="s">
        <v>13</v>
      </c>
      <c r="B27" s="27">
        <v>0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</row>
    <row r="28" spans="1:33" x14ac:dyDescent="0.25">
      <c r="A28" s="26" t="s">
        <v>14</v>
      </c>
      <c r="B28" s="27">
        <v>0</v>
      </c>
      <c r="C28" s="27">
        <v>0</v>
      </c>
      <c r="D28" s="27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  <c r="AF28" s="27">
        <v>0</v>
      </c>
      <c r="AG28" s="27">
        <v>0</v>
      </c>
    </row>
    <row r="29" spans="1:33" x14ac:dyDescent="0.25">
      <c r="A29" s="26" t="s">
        <v>15</v>
      </c>
      <c r="B29" s="27">
        <v>0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</row>
    <row r="30" spans="1:33" x14ac:dyDescent="0.25">
      <c r="A30" s="26" t="s">
        <v>16</v>
      </c>
      <c r="B30" s="27">
        <v>0</v>
      </c>
      <c r="C30" s="27">
        <v>0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</row>
    <row r="31" spans="1:33" x14ac:dyDescent="0.25">
      <c r="A31" s="28" t="s">
        <v>17</v>
      </c>
      <c r="B31" s="29">
        <v>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9">
        <v>0</v>
      </c>
      <c r="AE31" s="29">
        <v>0</v>
      </c>
      <c r="AF31" s="29">
        <v>0</v>
      </c>
      <c r="AG31" s="29">
        <v>0</v>
      </c>
    </row>
    <row r="32" spans="1:33" x14ac:dyDescent="0.25">
      <c r="A32" s="24" t="s">
        <v>30</v>
      </c>
      <c r="B32" s="25">
        <f>SUM(B33:B37)</f>
        <v>0</v>
      </c>
      <c r="C32" s="25">
        <f t="shared" ref="C32:AG32" si="7">SUM(C33:C37)</f>
        <v>0</v>
      </c>
      <c r="D32" s="25">
        <f t="shared" si="7"/>
        <v>0</v>
      </c>
      <c r="E32" s="25">
        <f t="shared" si="7"/>
        <v>0</v>
      </c>
      <c r="F32" s="25">
        <f t="shared" si="7"/>
        <v>0</v>
      </c>
      <c r="G32" s="25">
        <f t="shared" si="7"/>
        <v>0</v>
      </c>
      <c r="H32" s="25">
        <f t="shared" si="7"/>
        <v>0</v>
      </c>
      <c r="I32" s="25">
        <f t="shared" si="7"/>
        <v>0</v>
      </c>
      <c r="J32" s="25">
        <f t="shared" si="7"/>
        <v>0</v>
      </c>
      <c r="K32" s="25">
        <f t="shared" si="7"/>
        <v>0</v>
      </c>
      <c r="L32" s="25">
        <f t="shared" si="7"/>
        <v>0</v>
      </c>
      <c r="M32" s="25">
        <f t="shared" si="7"/>
        <v>0</v>
      </c>
      <c r="N32" s="25">
        <f t="shared" si="7"/>
        <v>0</v>
      </c>
      <c r="O32" s="25">
        <f t="shared" si="7"/>
        <v>0</v>
      </c>
      <c r="P32" s="25">
        <f t="shared" si="7"/>
        <v>0</v>
      </c>
      <c r="Q32" s="25">
        <f t="shared" si="7"/>
        <v>0</v>
      </c>
      <c r="R32" s="25">
        <f t="shared" si="7"/>
        <v>0</v>
      </c>
      <c r="S32" s="25">
        <f t="shared" si="7"/>
        <v>0</v>
      </c>
      <c r="T32" s="25">
        <f t="shared" si="7"/>
        <v>0</v>
      </c>
      <c r="U32" s="25">
        <f t="shared" si="7"/>
        <v>0</v>
      </c>
      <c r="V32" s="25">
        <f t="shared" si="7"/>
        <v>0</v>
      </c>
      <c r="W32" s="25">
        <f t="shared" si="7"/>
        <v>0</v>
      </c>
      <c r="X32" s="25">
        <f t="shared" si="7"/>
        <v>0</v>
      </c>
      <c r="Y32" s="25">
        <f t="shared" si="7"/>
        <v>0</v>
      </c>
      <c r="Z32" s="25">
        <f t="shared" si="7"/>
        <v>0</v>
      </c>
      <c r="AA32" s="25">
        <f t="shared" si="7"/>
        <v>0</v>
      </c>
      <c r="AB32" s="25">
        <f t="shared" si="7"/>
        <v>0</v>
      </c>
      <c r="AC32" s="25">
        <f t="shared" si="7"/>
        <v>0</v>
      </c>
      <c r="AD32" s="25">
        <f t="shared" si="7"/>
        <v>0</v>
      </c>
      <c r="AE32" s="25">
        <f t="shared" si="7"/>
        <v>0</v>
      </c>
      <c r="AF32" s="25">
        <f t="shared" si="7"/>
        <v>0</v>
      </c>
      <c r="AG32" s="25">
        <f t="shared" si="7"/>
        <v>0</v>
      </c>
    </row>
    <row r="33" spans="1:33" x14ac:dyDescent="0.25">
      <c r="A33" s="26" t="s">
        <v>13</v>
      </c>
      <c r="B33" s="27">
        <v>0</v>
      </c>
      <c r="C33" s="27">
        <v>0</v>
      </c>
      <c r="D33" s="27">
        <v>0</v>
      </c>
      <c r="E33" s="27">
        <v>0</v>
      </c>
      <c r="F33" s="27">
        <v>0</v>
      </c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  <c r="V33" s="27">
        <v>0</v>
      </c>
      <c r="W33" s="27">
        <v>0</v>
      </c>
      <c r="X33" s="27">
        <v>0</v>
      </c>
      <c r="Y33" s="27">
        <v>0</v>
      </c>
      <c r="Z33" s="27">
        <v>0</v>
      </c>
      <c r="AA33" s="27">
        <v>0</v>
      </c>
      <c r="AB33" s="27">
        <v>0</v>
      </c>
      <c r="AC33" s="27">
        <v>0</v>
      </c>
      <c r="AD33" s="27">
        <v>0</v>
      </c>
      <c r="AE33" s="27">
        <v>0</v>
      </c>
      <c r="AF33" s="27">
        <v>0</v>
      </c>
      <c r="AG33" s="27">
        <v>0</v>
      </c>
    </row>
    <row r="34" spans="1:33" x14ac:dyDescent="0.25">
      <c r="A34" s="26" t="s">
        <v>14</v>
      </c>
      <c r="B34" s="27">
        <v>0</v>
      </c>
      <c r="C34" s="27">
        <v>0</v>
      </c>
      <c r="D34" s="27">
        <v>0</v>
      </c>
      <c r="E34" s="27">
        <v>0</v>
      </c>
      <c r="F34" s="27">
        <v>0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0</v>
      </c>
      <c r="T34" s="27">
        <v>0</v>
      </c>
      <c r="U34" s="27">
        <v>0</v>
      </c>
      <c r="V34" s="27">
        <v>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  <c r="AG34" s="27">
        <v>0</v>
      </c>
    </row>
    <row r="35" spans="1:33" x14ac:dyDescent="0.25">
      <c r="A35" s="26" t="s">
        <v>15</v>
      </c>
      <c r="B35" s="27">
        <v>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27">
        <v>0</v>
      </c>
      <c r="AG35" s="27">
        <v>0</v>
      </c>
    </row>
    <row r="36" spans="1:33" x14ac:dyDescent="0.25">
      <c r="A36" s="26" t="s">
        <v>16</v>
      </c>
      <c r="B36" s="27">
        <v>0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  <c r="AB36" s="27">
        <v>0</v>
      </c>
      <c r="AC36" s="27">
        <v>0</v>
      </c>
      <c r="AD36" s="27">
        <v>0</v>
      </c>
      <c r="AE36" s="27">
        <v>0</v>
      </c>
      <c r="AF36" s="27">
        <v>0</v>
      </c>
      <c r="AG36" s="27">
        <v>0</v>
      </c>
    </row>
    <row r="37" spans="1:33" x14ac:dyDescent="0.25">
      <c r="A37" s="28" t="s">
        <v>17</v>
      </c>
      <c r="B37" s="29">
        <v>0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</row>
    <row r="38" spans="1:33" x14ac:dyDescent="0.25">
      <c r="A38" s="14" t="s">
        <v>23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spans="1:33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 spans="1:33" x14ac:dyDescent="0.25">
      <c r="A40" s="8" t="s">
        <v>18</v>
      </c>
      <c r="B40" s="21">
        <f t="shared" ref="B40:AG41" si="8">IF(B25=0,0,B25/(B3/1000))</f>
        <v>0</v>
      </c>
      <c r="C40" s="21">
        <f t="shared" si="8"/>
        <v>0</v>
      </c>
      <c r="D40" s="21">
        <f t="shared" si="8"/>
        <v>0</v>
      </c>
      <c r="E40" s="21">
        <f t="shared" si="8"/>
        <v>0</v>
      </c>
      <c r="F40" s="21">
        <f t="shared" si="8"/>
        <v>0</v>
      </c>
      <c r="G40" s="21">
        <f t="shared" si="8"/>
        <v>0</v>
      </c>
      <c r="H40" s="21">
        <f t="shared" si="8"/>
        <v>0</v>
      </c>
      <c r="I40" s="21">
        <f t="shared" si="8"/>
        <v>0</v>
      </c>
      <c r="J40" s="21">
        <f t="shared" si="8"/>
        <v>0</v>
      </c>
      <c r="K40" s="21">
        <f t="shared" si="8"/>
        <v>0</v>
      </c>
      <c r="L40" s="21">
        <f t="shared" si="8"/>
        <v>0</v>
      </c>
      <c r="M40" s="21">
        <f t="shared" si="8"/>
        <v>0</v>
      </c>
      <c r="N40" s="21">
        <f t="shared" si="8"/>
        <v>0</v>
      </c>
      <c r="O40" s="21">
        <f t="shared" si="8"/>
        <v>0</v>
      </c>
      <c r="P40" s="21">
        <f t="shared" si="8"/>
        <v>0</v>
      </c>
      <c r="Q40" s="21">
        <f t="shared" si="8"/>
        <v>0</v>
      </c>
      <c r="R40" s="21">
        <f t="shared" si="8"/>
        <v>0</v>
      </c>
      <c r="S40" s="21">
        <f t="shared" si="8"/>
        <v>0</v>
      </c>
      <c r="T40" s="21">
        <f t="shared" si="8"/>
        <v>0</v>
      </c>
      <c r="U40" s="21">
        <f t="shared" si="8"/>
        <v>0</v>
      </c>
      <c r="V40" s="21">
        <f t="shared" si="8"/>
        <v>0</v>
      </c>
      <c r="W40" s="21">
        <f t="shared" si="8"/>
        <v>0</v>
      </c>
      <c r="X40" s="21">
        <f t="shared" si="8"/>
        <v>0</v>
      </c>
      <c r="Y40" s="21">
        <f t="shared" si="8"/>
        <v>0</v>
      </c>
      <c r="Z40" s="21">
        <f t="shared" si="8"/>
        <v>0</v>
      </c>
      <c r="AA40" s="21">
        <f t="shared" si="8"/>
        <v>0</v>
      </c>
      <c r="AB40" s="21">
        <f t="shared" si="8"/>
        <v>0</v>
      </c>
      <c r="AC40" s="21">
        <f t="shared" si="8"/>
        <v>0</v>
      </c>
      <c r="AD40" s="21">
        <f t="shared" si="8"/>
        <v>0</v>
      </c>
      <c r="AE40" s="21">
        <f t="shared" si="8"/>
        <v>0</v>
      </c>
      <c r="AF40" s="21">
        <f t="shared" si="8"/>
        <v>0</v>
      </c>
      <c r="AG40" s="21">
        <f t="shared" si="8"/>
        <v>0</v>
      </c>
    </row>
    <row r="41" spans="1:33" x14ac:dyDescent="0.25">
      <c r="A41" s="10" t="s">
        <v>29</v>
      </c>
      <c r="B41" s="22">
        <f t="shared" si="8"/>
        <v>0</v>
      </c>
      <c r="C41" s="22">
        <f t="shared" si="8"/>
        <v>0</v>
      </c>
      <c r="D41" s="22">
        <f t="shared" si="8"/>
        <v>0</v>
      </c>
      <c r="E41" s="22">
        <f t="shared" si="8"/>
        <v>0</v>
      </c>
      <c r="F41" s="22">
        <f t="shared" si="8"/>
        <v>0</v>
      </c>
      <c r="G41" s="22">
        <f t="shared" si="8"/>
        <v>0</v>
      </c>
      <c r="H41" s="22">
        <f t="shared" si="8"/>
        <v>0</v>
      </c>
      <c r="I41" s="22">
        <f t="shared" si="8"/>
        <v>0</v>
      </c>
      <c r="J41" s="22">
        <f t="shared" si="8"/>
        <v>0</v>
      </c>
      <c r="K41" s="22">
        <f t="shared" si="8"/>
        <v>0</v>
      </c>
      <c r="L41" s="22">
        <f t="shared" si="8"/>
        <v>0</v>
      </c>
      <c r="M41" s="22">
        <f t="shared" si="8"/>
        <v>0</v>
      </c>
      <c r="N41" s="22">
        <f t="shared" si="8"/>
        <v>0</v>
      </c>
      <c r="O41" s="22">
        <f t="shared" si="8"/>
        <v>0</v>
      </c>
      <c r="P41" s="22">
        <f t="shared" si="8"/>
        <v>0</v>
      </c>
      <c r="Q41" s="22">
        <f t="shared" si="8"/>
        <v>0</v>
      </c>
      <c r="R41" s="22">
        <f t="shared" si="8"/>
        <v>0</v>
      </c>
      <c r="S41" s="22">
        <f t="shared" si="8"/>
        <v>0</v>
      </c>
      <c r="T41" s="22">
        <f t="shared" si="8"/>
        <v>0</v>
      </c>
      <c r="U41" s="22">
        <f t="shared" si="8"/>
        <v>0</v>
      </c>
      <c r="V41" s="22">
        <f t="shared" si="8"/>
        <v>0</v>
      </c>
      <c r="W41" s="22">
        <f t="shared" si="8"/>
        <v>0</v>
      </c>
      <c r="X41" s="22">
        <f t="shared" si="8"/>
        <v>0</v>
      </c>
      <c r="Y41" s="22">
        <f t="shared" si="8"/>
        <v>0</v>
      </c>
      <c r="Z41" s="22">
        <f t="shared" si="8"/>
        <v>0</v>
      </c>
      <c r="AA41" s="22">
        <f t="shared" si="8"/>
        <v>0</v>
      </c>
      <c r="AB41" s="22">
        <f t="shared" si="8"/>
        <v>0</v>
      </c>
      <c r="AC41" s="22">
        <f t="shared" si="8"/>
        <v>0</v>
      </c>
      <c r="AD41" s="22">
        <f t="shared" si="8"/>
        <v>0</v>
      </c>
      <c r="AE41" s="22">
        <f t="shared" si="8"/>
        <v>0</v>
      </c>
      <c r="AF41" s="22">
        <f t="shared" si="8"/>
        <v>0</v>
      </c>
      <c r="AG41" s="22">
        <f t="shared" si="8"/>
        <v>0</v>
      </c>
    </row>
    <row r="42" spans="1:33" x14ac:dyDescent="0.25">
      <c r="A42" s="12" t="s">
        <v>30</v>
      </c>
      <c r="B42" s="23">
        <f t="shared" ref="B42:AG42" si="9">IF(B32=0,0,B32/(B5/1000))</f>
        <v>0</v>
      </c>
      <c r="C42" s="23">
        <f t="shared" si="9"/>
        <v>0</v>
      </c>
      <c r="D42" s="23">
        <f t="shared" si="9"/>
        <v>0</v>
      </c>
      <c r="E42" s="23">
        <f t="shared" si="9"/>
        <v>0</v>
      </c>
      <c r="F42" s="23">
        <f t="shared" si="9"/>
        <v>0</v>
      </c>
      <c r="G42" s="23">
        <f t="shared" si="9"/>
        <v>0</v>
      </c>
      <c r="H42" s="23">
        <f t="shared" si="9"/>
        <v>0</v>
      </c>
      <c r="I42" s="23">
        <f t="shared" si="9"/>
        <v>0</v>
      </c>
      <c r="J42" s="23">
        <f t="shared" si="9"/>
        <v>0</v>
      </c>
      <c r="K42" s="23">
        <f t="shared" si="9"/>
        <v>0</v>
      </c>
      <c r="L42" s="23">
        <f t="shared" si="9"/>
        <v>0</v>
      </c>
      <c r="M42" s="23">
        <f t="shared" si="9"/>
        <v>0</v>
      </c>
      <c r="N42" s="23">
        <f t="shared" si="9"/>
        <v>0</v>
      </c>
      <c r="O42" s="23">
        <f t="shared" si="9"/>
        <v>0</v>
      </c>
      <c r="P42" s="23">
        <f t="shared" si="9"/>
        <v>0</v>
      </c>
      <c r="Q42" s="23">
        <f t="shared" si="9"/>
        <v>0</v>
      </c>
      <c r="R42" s="23">
        <f t="shared" si="9"/>
        <v>0</v>
      </c>
      <c r="S42" s="23">
        <f t="shared" si="9"/>
        <v>0</v>
      </c>
      <c r="T42" s="23">
        <f t="shared" si="9"/>
        <v>0</v>
      </c>
      <c r="U42" s="23">
        <f t="shared" si="9"/>
        <v>0</v>
      </c>
      <c r="V42" s="23">
        <f t="shared" si="9"/>
        <v>0</v>
      </c>
      <c r="W42" s="23">
        <f t="shared" si="9"/>
        <v>0</v>
      </c>
      <c r="X42" s="23">
        <f t="shared" si="9"/>
        <v>0</v>
      </c>
      <c r="Y42" s="23">
        <f t="shared" si="9"/>
        <v>0</v>
      </c>
      <c r="Z42" s="23">
        <f t="shared" si="9"/>
        <v>0</v>
      </c>
      <c r="AA42" s="23">
        <f t="shared" si="9"/>
        <v>0</v>
      </c>
      <c r="AB42" s="23">
        <f t="shared" si="9"/>
        <v>0</v>
      </c>
      <c r="AC42" s="23">
        <f t="shared" si="9"/>
        <v>0</v>
      </c>
      <c r="AD42" s="23">
        <f t="shared" si="9"/>
        <v>0</v>
      </c>
      <c r="AE42" s="23">
        <f t="shared" si="9"/>
        <v>0</v>
      </c>
      <c r="AF42" s="23">
        <f t="shared" si="9"/>
        <v>0</v>
      </c>
      <c r="AG42" s="23">
        <f t="shared" si="9"/>
        <v>0</v>
      </c>
    </row>
    <row r="43" spans="1:33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 spans="1:33" x14ac:dyDescent="0.25">
      <c r="A44" s="8" t="s">
        <v>5</v>
      </c>
      <c r="B44" s="30">
        <f t="shared" ref="B44:AG45" si="10">IF(B25=0,0,B25/B$25)</f>
        <v>0</v>
      </c>
      <c r="C44" s="30">
        <f t="shared" si="10"/>
        <v>0</v>
      </c>
      <c r="D44" s="30">
        <f t="shared" si="10"/>
        <v>0</v>
      </c>
      <c r="E44" s="30">
        <f t="shared" si="10"/>
        <v>0</v>
      </c>
      <c r="F44" s="30">
        <f t="shared" si="10"/>
        <v>0</v>
      </c>
      <c r="G44" s="30">
        <f t="shared" si="10"/>
        <v>0</v>
      </c>
      <c r="H44" s="30">
        <f t="shared" si="10"/>
        <v>0</v>
      </c>
      <c r="I44" s="30">
        <f t="shared" si="10"/>
        <v>0</v>
      </c>
      <c r="J44" s="30">
        <f t="shared" si="10"/>
        <v>0</v>
      </c>
      <c r="K44" s="30">
        <f t="shared" si="10"/>
        <v>0</v>
      </c>
      <c r="L44" s="30">
        <f t="shared" si="10"/>
        <v>0</v>
      </c>
      <c r="M44" s="30">
        <f t="shared" si="10"/>
        <v>0</v>
      </c>
      <c r="N44" s="30">
        <f t="shared" si="10"/>
        <v>0</v>
      </c>
      <c r="O44" s="30">
        <f t="shared" si="10"/>
        <v>0</v>
      </c>
      <c r="P44" s="30">
        <f t="shared" si="10"/>
        <v>0</v>
      </c>
      <c r="Q44" s="30">
        <f t="shared" si="10"/>
        <v>0</v>
      </c>
      <c r="R44" s="30">
        <f t="shared" si="10"/>
        <v>0</v>
      </c>
      <c r="S44" s="30">
        <f t="shared" si="10"/>
        <v>0</v>
      </c>
      <c r="T44" s="30">
        <f t="shared" si="10"/>
        <v>0</v>
      </c>
      <c r="U44" s="30">
        <f t="shared" si="10"/>
        <v>0</v>
      </c>
      <c r="V44" s="30">
        <f t="shared" si="10"/>
        <v>0</v>
      </c>
      <c r="W44" s="30">
        <f t="shared" si="10"/>
        <v>0</v>
      </c>
      <c r="X44" s="30">
        <f t="shared" si="10"/>
        <v>0</v>
      </c>
      <c r="Y44" s="30">
        <f t="shared" si="10"/>
        <v>0</v>
      </c>
      <c r="Z44" s="30">
        <f t="shared" si="10"/>
        <v>0</v>
      </c>
      <c r="AA44" s="30">
        <f t="shared" si="10"/>
        <v>0</v>
      </c>
      <c r="AB44" s="30">
        <f t="shared" si="10"/>
        <v>0</v>
      </c>
      <c r="AC44" s="30">
        <f t="shared" si="10"/>
        <v>0</v>
      </c>
      <c r="AD44" s="30">
        <f t="shared" si="10"/>
        <v>0</v>
      </c>
      <c r="AE44" s="30">
        <f t="shared" si="10"/>
        <v>0</v>
      </c>
      <c r="AF44" s="30">
        <f t="shared" si="10"/>
        <v>0</v>
      </c>
      <c r="AG44" s="30">
        <f t="shared" si="10"/>
        <v>0</v>
      </c>
    </row>
    <row r="45" spans="1:33" x14ac:dyDescent="0.25">
      <c r="A45" s="10" t="s">
        <v>29</v>
      </c>
      <c r="B45" s="31">
        <f t="shared" si="10"/>
        <v>0</v>
      </c>
      <c r="C45" s="31">
        <f t="shared" si="10"/>
        <v>0</v>
      </c>
      <c r="D45" s="31">
        <f t="shared" si="10"/>
        <v>0</v>
      </c>
      <c r="E45" s="31">
        <f t="shared" si="10"/>
        <v>0</v>
      </c>
      <c r="F45" s="31">
        <f t="shared" si="10"/>
        <v>0</v>
      </c>
      <c r="G45" s="31">
        <f t="shared" si="10"/>
        <v>0</v>
      </c>
      <c r="H45" s="31">
        <f t="shared" si="10"/>
        <v>0</v>
      </c>
      <c r="I45" s="31">
        <f t="shared" si="10"/>
        <v>0</v>
      </c>
      <c r="J45" s="31">
        <f t="shared" si="10"/>
        <v>0</v>
      </c>
      <c r="K45" s="31">
        <f t="shared" si="10"/>
        <v>0</v>
      </c>
      <c r="L45" s="31">
        <f t="shared" si="10"/>
        <v>0</v>
      </c>
      <c r="M45" s="31">
        <f t="shared" si="10"/>
        <v>0</v>
      </c>
      <c r="N45" s="31">
        <f t="shared" si="10"/>
        <v>0</v>
      </c>
      <c r="O45" s="31">
        <f t="shared" si="10"/>
        <v>0</v>
      </c>
      <c r="P45" s="31">
        <f t="shared" si="10"/>
        <v>0</v>
      </c>
      <c r="Q45" s="31">
        <f t="shared" si="10"/>
        <v>0</v>
      </c>
      <c r="R45" s="31">
        <f t="shared" si="10"/>
        <v>0</v>
      </c>
      <c r="S45" s="31">
        <f t="shared" si="10"/>
        <v>0</v>
      </c>
      <c r="T45" s="31">
        <f t="shared" si="10"/>
        <v>0</v>
      </c>
      <c r="U45" s="31">
        <f t="shared" si="10"/>
        <v>0</v>
      </c>
      <c r="V45" s="31">
        <f t="shared" si="10"/>
        <v>0</v>
      </c>
      <c r="W45" s="31">
        <f t="shared" si="10"/>
        <v>0</v>
      </c>
      <c r="X45" s="31">
        <f t="shared" si="10"/>
        <v>0</v>
      </c>
      <c r="Y45" s="31">
        <f t="shared" si="10"/>
        <v>0</v>
      </c>
      <c r="Z45" s="31">
        <f t="shared" si="10"/>
        <v>0</v>
      </c>
      <c r="AA45" s="31">
        <f t="shared" si="10"/>
        <v>0</v>
      </c>
      <c r="AB45" s="31">
        <f t="shared" si="10"/>
        <v>0</v>
      </c>
      <c r="AC45" s="31">
        <f t="shared" si="10"/>
        <v>0</v>
      </c>
      <c r="AD45" s="31">
        <f t="shared" si="10"/>
        <v>0</v>
      </c>
      <c r="AE45" s="31">
        <f t="shared" si="10"/>
        <v>0</v>
      </c>
      <c r="AF45" s="31">
        <f t="shared" si="10"/>
        <v>0</v>
      </c>
      <c r="AG45" s="31">
        <f t="shared" si="10"/>
        <v>0</v>
      </c>
    </row>
    <row r="46" spans="1:33" x14ac:dyDescent="0.25">
      <c r="A46" s="12" t="s">
        <v>30</v>
      </c>
      <c r="B46" s="32">
        <f t="shared" ref="B46:AG46" si="11">IF(B32=0,0,B32/B$25)</f>
        <v>0</v>
      </c>
      <c r="C46" s="32">
        <f t="shared" si="11"/>
        <v>0</v>
      </c>
      <c r="D46" s="32">
        <f t="shared" si="11"/>
        <v>0</v>
      </c>
      <c r="E46" s="32">
        <f t="shared" si="11"/>
        <v>0</v>
      </c>
      <c r="F46" s="32">
        <f t="shared" si="11"/>
        <v>0</v>
      </c>
      <c r="G46" s="32">
        <f t="shared" si="11"/>
        <v>0</v>
      </c>
      <c r="H46" s="32">
        <f t="shared" si="11"/>
        <v>0</v>
      </c>
      <c r="I46" s="32">
        <f t="shared" si="11"/>
        <v>0</v>
      </c>
      <c r="J46" s="32">
        <f t="shared" si="11"/>
        <v>0</v>
      </c>
      <c r="K46" s="32">
        <f t="shared" si="11"/>
        <v>0</v>
      </c>
      <c r="L46" s="32">
        <f t="shared" si="11"/>
        <v>0</v>
      </c>
      <c r="M46" s="32">
        <f t="shared" si="11"/>
        <v>0</v>
      </c>
      <c r="N46" s="32">
        <f t="shared" si="11"/>
        <v>0</v>
      </c>
      <c r="O46" s="32">
        <f t="shared" si="11"/>
        <v>0</v>
      </c>
      <c r="P46" s="32">
        <f t="shared" si="11"/>
        <v>0</v>
      </c>
      <c r="Q46" s="32">
        <f t="shared" si="11"/>
        <v>0</v>
      </c>
      <c r="R46" s="32">
        <f t="shared" si="11"/>
        <v>0</v>
      </c>
      <c r="S46" s="32">
        <f t="shared" si="11"/>
        <v>0</v>
      </c>
      <c r="T46" s="32">
        <f t="shared" si="11"/>
        <v>0</v>
      </c>
      <c r="U46" s="32">
        <f t="shared" si="11"/>
        <v>0</v>
      </c>
      <c r="V46" s="32">
        <f t="shared" si="11"/>
        <v>0</v>
      </c>
      <c r="W46" s="32">
        <f t="shared" si="11"/>
        <v>0</v>
      </c>
      <c r="X46" s="32">
        <f t="shared" si="11"/>
        <v>0</v>
      </c>
      <c r="Y46" s="32">
        <f t="shared" si="11"/>
        <v>0</v>
      </c>
      <c r="Z46" s="32">
        <f t="shared" si="11"/>
        <v>0</v>
      </c>
      <c r="AA46" s="32">
        <f t="shared" si="11"/>
        <v>0</v>
      </c>
      <c r="AB46" s="32">
        <f t="shared" si="11"/>
        <v>0</v>
      </c>
      <c r="AC46" s="32">
        <f t="shared" si="11"/>
        <v>0</v>
      </c>
      <c r="AD46" s="32">
        <f t="shared" si="11"/>
        <v>0</v>
      </c>
      <c r="AE46" s="32">
        <f t="shared" si="11"/>
        <v>0</v>
      </c>
      <c r="AF46" s="32">
        <f t="shared" si="11"/>
        <v>0</v>
      </c>
      <c r="AG46" s="32">
        <f t="shared" si="11"/>
        <v>0</v>
      </c>
    </row>
    <row r="47" spans="1:33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 spans="1:33" x14ac:dyDescent="0.25">
      <c r="A48" s="8" t="s">
        <v>4</v>
      </c>
      <c r="B48" s="21">
        <f t="shared" ref="B48:AG49" si="12">IF(B25=0,0,100*B25/B12)</f>
        <v>0</v>
      </c>
      <c r="C48" s="21">
        <f t="shared" si="12"/>
        <v>0</v>
      </c>
      <c r="D48" s="21">
        <f t="shared" si="12"/>
        <v>0</v>
      </c>
      <c r="E48" s="21">
        <f t="shared" si="12"/>
        <v>0</v>
      </c>
      <c r="F48" s="21">
        <f t="shared" si="12"/>
        <v>0</v>
      </c>
      <c r="G48" s="21">
        <f t="shared" si="12"/>
        <v>0</v>
      </c>
      <c r="H48" s="21">
        <f t="shared" si="12"/>
        <v>0</v>
      </c>
      <c r="I48" s="21">
        <f t="shared" si="12"/>
        <v>0</v>
      </c>
      <c r="J48" s="21">
        <f t="shared" si="12"/>
        <v>0</v>
      </c>
      <c r="K48" s="21">
        <f t="shared" si="12"/>
        <v>0</v>
      </c>
      <c r="L48" s="21">
        <f t="shared" si="12"/>
        <v>0</v>
      </c>
      <c r="M48" s="21">
        <f t="shared" si="12"/>
        <v>0</v>
      </c>
      <c r="N48" s="21">
        <f t="shared" si="12"/>
        <v>0</v>
      </c>
      <c r="O48" s="21">
        <f t="shared" si="12"/>
        <v>0</v>
      </c>
      <c r="P48" s="21">
        <f t="shared" si="12"/>
        <v>0</v>
      </c>
      <c r="Q48" s="21">
        <f t="shared" si="12"/>
        <v>0</v>
      </c>
      <c r="R48" s="21">
        <f t="shared" si="12"/>
        <v>0</v>
      </c>
      <c r="S48" s="21">
        <f t="shared" si="12"/>
        <v>0</v>
      </c>
      <c r="T48" s="21">
        <f t="shared" si="12"/>
        <v>0</v>
      </c>
      <c r="U48" s="21">
        <f t="shared" si="12"/>
        <v>0</v>
      </c>
      <c r="V48" s="21">
        <f t="shared" si="12"/>
        <v>0</v>
      </c>
      <c r="W48" s="21">
        <f t="shared" si="12"/>
        <v>0</v>
      </c>
      <c r="X48" s="21">
        <f t="shared" si="12"/>
        <v>0</v>
      </c>
      <c r="Y48" s="21">
        <f t="shared" si="12"/>
        <v>0</v>
      </c>
      <c r="Z48" s="21">
        <f t="shared" si="12"/>
        <v>0</v>
      </c>
      <c r="AA48" s="21">
        <f t="shared" si="12"/>
        <v>0</v>
      </c>
      <c r="AB48" s="21">
        <f t="shared" si="12"/>
        <v>0</v>
      </c>
      <c r="AC48" s="21">
        <f t="shared" si="12"/>
        <v>0</v>
      </c>
      <c r="AD48" s="21">
        <f t="shared" si="12"/>
        <v>0</v>
      </c>
      <c r="AE48" s="21">
        <f t="shared" si="12"/>
        <v>0</v>
      </c>
      <c r="AF48" s="21">
        <f t="shared" si="12"/>
        <v>0</v>
      </c>
      <c r="AG48" s="21">
        <f t="shared" si="12"/>
        <v>0</v>
      </c>
    </row>
    <row r="49" spans="1:33" x14ac:dyDescent="0.25">
      <c r="A49" s="10" t="s">
        <v>29</v>
      </c>
      <c r="B49" s="22">
        <f t="shared" si="12"/>
        <v>0</v>
      </c>
      <c r="C49" s="22">
        <f t="shared" si="12"/>
        <v>0</v>
      </c>
      <c r="D49" s="22">
        <f t="shared" si="12"/>
        <v>0</v>
      </c>
      <c r="E49" s="22">
        <f t="shared" si="12"/>
        <v>0</v>
      </c>
      <c r="F49" s="22">
        <f t="shared" si="12"/>
        <v>0</v>
      </c>
      <c r="G49" s="22">
        <f t="shared" si="12"/>
        <v>0</v>
      </c>
      <c r="H49" s="22">
        <f t="shared" si="12"/>
        <v>0</v>
      </c>
      <c r="I49" s="22">
        <f t="shared" si="12"/>
        <v>0</v>
      </c>
      <c r="J49" s="22">
        <f t="shared" si="12"/>
        <v>0</v>
      </c>
      <c r="K49" s="22">
        <f t="shared" si="12"/>
        <v>0</v>
      </c>
      <c r="L49" s="22">
        <f t="shared" si="12"/>
        <v>0</v>
      </c>
      <c r="M49" s="22">
        <f t="shared" si="12"/>
        <v>0</v>
      </c>
      <c r="N49" s="22">
        <f t="shared" si="12"/>
        <v>0</v>
      </c>
      <c r="O49" s="22">
        <f t="shared" si="12"/>
        <v>0</v>
      </c>
      <c r="P49" s="22">
        <f t="shared" si="12"/>
        <v>0</v>
      </c>
      <c r="Q49" s="22">
        <f t="shared" si="12"/>
        <v>0</v>
      </c>
      <c r="R49" s="22">
        <f t="shared" si="12"/>
        <v>0</v>
      </c>
      <c r="S49" s="22">
        <f t="shared" si="12"/>
        <v>0</v>
      </c>
      <c r="T49" s="22">
        <f t="shared" si="12"/>
        <v>0</v>
      </c>
      <c r="U49" s="22">
        <f t="shared" si="12"/>
        <v>0</v>
      </c>
      <c r="V49" s="22">
        <f t="shared" si="12"/>
        <v>0</v>
      </c>
      <c r="W49" s="22">
        <f t="shared" si="12"/>
        <v>0</v>
      </c>
      <c r="X49" s="22">
        <f t="shared" si="12"/>
        <v>0</v>
      </c>
      <c r="Y49" s="22">
        <f t="shared" si="12"/>
        <v>0</v>
      </c>
      <c r="Z49" s="22">
        <f t="shared" si="12"/>
        <v>0</v>
      </c>
      <c r="AA49" s="22">
        <f t="shared" si="12"/>
        <v>0</v>
      </c>
      <c r="AB49" s="22">
        <f t="shared" si="12"/>
        <v>0</v>
      </c>
      <c r="AC49" s="22">
        <f t="shared" si="12"/>
        <v>0</v>
      </c>
      <c r="AD49" s="22">
        <f t="shared" si="12"/>
        <v>0</v>
      </c>
      <c r="AE49" s="22">
        <f t="shared" si="12"/>
        <v>0</v>
      </c>
      <c r="AF49" s="22">
        <f t="shared" si="12"/>
        <v>0</v>
      </c>
      <c r="AG49" s="22">
        <f t="shared" si="12"/>
        <v>0</v>
      </c>
    </row>
    <row r="50" spans="1:33" x14ac:dyDescent="0.25">
      <c r="A50" s="12" t="s">
        <v>30</v>
      </c>
      <c r="B50" s="23">
        <f t="shared" ref="B50:AG50" si="13">IF(B32=0,0,100*B32/B14)</f>
        <v>0</v>
      </c>
      <c r="C50" s="23">
        <f t="shared" si="13"/>
        <v>0</v>
      </c>
      <c r="D50" s="23">
        <f t="shared" si="13"/>
        <v>0</v>
      </c>
      <c r="E50" s="23">
        <f t="shared" si="13"/>
        <v>0</v>
      </c>
      <c r="F50" s="23">
        <f t="shared" si="13"/>
        <v>0</v>
      </c>
      <c r="G50" s="23">
        <f t="shared" si="13"/>
        <v>0</v>
      </c>
      <c r="H50" s="23">
        <f t="shared" si="13"/>
        <v>0</v>
      </c>
      <c r="I50" s="23">
        <f t="shared" si="13"/>
        <v>0</v>
      </c>
      <c r="J50" s="23">
        <f t="shared" si="13"/>
        <v>0</v>
      </c>
      <c r="K50" s="23">
        <f t="shared" si="13"/>
        <v>0</v>
      </c>
      <c r="L50" s="23">
        <f t="shared" si="13"/>
        <v>0</v>
      </c>
      <c r="M50" s="23">
        <f t="shared" si="13"/>
        <v>0</v>
      </c>
      <c r="N50" s="23">
        <f t="shared" si="13"/>
        <v>0</v>
      </c>
      <c r="O50" s="23">
        <f t="shared" si="13"/>
        <v>0</v>
      </c>
      <c r="P50" s="23">
        <f t="shared" si="13"/>
        <v>0</v>
      </c>
      <c r="Q50" s="23">
        <f t="shared" si="13"/>
        <v>0</v>
      </c>
      <c r="R50" s="23">
        <f t="shared" si="13"/>
        <v>0</v>
      </c>
      <c r="S50" s="23">
        <f t="shared" si="13"/>
        <v>0</v>
      </c>
      <c r="T50" s="23">
        <f t="shared" si="13"/>
        <v>0</v>
      </c>
      <c r="U50" s="23">
        <f t="shared" si="13"/>
        <v>0</v>
      </c>
      <c r="V50" s="23">
        <f t="shared" si="13"/>
        <v>0</v>
      </c>
      <c r="W50" s="23">
        <f t="shared" si="13"/>
        <v>0</v>
      </c>
      <c r="X50" s="23">
        <f t="shared" si="13"/>
        <v>0</v>
      </c>
      <c r="Y50" s="23">
        <f t="shared" si="13"/>
        <v>0</v>
      </c>
      <c r="Z50" s="23">
        <f t="shared" si="13"/>
        <v>0</v>
      </c>
      <c r="AA50" s="23">
        <f t="shared" si="13"/>
        <v>0</v>
      </c>
      <c r="AB50" s="23">
        <f t="shared" si="13"/>
        <v>0</v>
      </c>
      <c r="AC50" s="23">
        <f t="shared" si="13"/>
        <v>0</v>
      </c>
      <c r="AD50" s="23">
        <f t="shared" si="13"/>
        <v>0</v>
      </c>
      <c r="AE50" s="23">
        <f t="shared" si="13"/>
        <v>0</v>
      </c>
      <c r="AF50" s="23">
        <f t="shared" si="13"/>
        <v>0</v>
      </c>
      <c r="AG50" s="23">
        <f t="shared" si="13"/>
        <v>0</v>
      </c>
    </row>
    <row r="51" spans="1:33" x14ac:dyDescent="0.25">
      <c r="A51" s="14" t="s">
        <v>24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 spans="1:33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 spans="1:33" x14ac:dyDescent="0.25">
      <c r="A53" s="8" t="s">
        <v>9</v>
      </c>
      <c r="B53" s="21">
        <v>0</v>
      </c>
      <c r="C53" s="21">
        <v>0</v>
      </c>
      <c r="D53" s="21">
        <v>0</v>
      </c>
      <c r="E53" s="21">
        <v>0</v>
      </c>
      <c r="F53" s="21">
        <v>0</v>
      </c>
      <c r="G53" s="21">
        <v>0</v>
      </c>
      <c r="H53" s="21">
        <v>0</v>
      </c>
      <c r="I53" s="21">
        <v>0</v>
      </c>
      <c r="J53" s="21">
        <v>0</v>
      </c>
      <c r="K53" s="21">
        <v>0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21">
        <v>0</v>
      </c>
      <c r="R53" s="21">
        <v>0</v>
      </c>
      <c r="S53" s="21">
        <v>0</v>
      </c>
      <c r="T53" s="21">
        <v>0</v>
      </c>
      <c r="U53" s="21">
        <v>0</v>
      </c>
      <c r="V53" s="21">
        <v>0</v>
      </c>
      <c r="W53" s="21">
        <v>0</v>
      </c>
      <c r="X53" s="21">
        <v>0</v>
      </c>
      <c r="Y53" s="21">
        <v>0</v>
      </c>
      <c r="Z53" s="21">
        <v>0</v>
      </c>
      <c r="AA53" s="21">
        <v>0</v>
      </c>
      <c r="AB53" s="21">
        <v>0</v>
      </c>
      <c r="AC53" s="21">
        <v>0</v>
      </c>
      <c r="AD53" s="21">
        <v>0</v>
      </c>
      <c r="AE53" s="21">
        <v>0</v>
      </c>
      <c r="AF53" s="21">
        <v>0</v>
      </c>
      <c r="AG53" s="21">
        <v>0</v>
      </c>
    </row>
    <row r="54" spans="1:33" x14ac:dyDescent="0.25">
      <c r="A54" s="10" t="s">
        <v>29</v>
      </c>
      <c r="B54" s="22">
        <v>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2">
        <v>0</v>
      </c>
      <c r="AG54" s="22">
        <v>0</v>
      </c>
    </row>
    <row r="55" spans="1:33" x14ac:dyDescent="0.25">
      <c r="A55" s="12" t="s">
        <v>30</v>
      </c>
      <c r="B55" s="23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</row>
    <row r="56" spans="1:33" x14ac:dyDescent="0.25">
      <c r="A56" s="14" t="s">
        <v>25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 spans="1:33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 spans="1:33" x14ac:dyDescent="0.25">
      <c r="A58" s="8" t="s">
        <v>6</v>
      </c>
      <c r="B58" s="18">
        <f t="shared" ref="B58:AG60" si="14">IF(B48=0,0,B48/B53)</f>
        <v>0</v>
      </c>
      <c r="C58" s="18">
        <f t="shared" si="14"/>
        <v>0</v>
      </c>
      <c r="D58" s="18">
        <f t="shared" si="14"/>
        <v>0</v>
      </c>
      <c r="E58" s="18">
        <f t="shared" si="14"/>
        <v>0</v>
      </c>
      <c r="F58" s="18">
        <f t="shared" si="14"/>
        <v>0</v>
      </c>
      <c r="G58" s="18">
        <f t="shared" si="14"/>
        <v>0</v>
      </c>
      <c r="H58" s="18">
        <f t="shared" si="14"/>
        <v>0</v>
      </c>
      <c r="I58" s="18">
        <f t="shared" si="14"/>
        <v>0</v>
      </c>
      <c r="J58" s="18">
        <f t="shared" si="14"/>
        <v>0</v>
      </c>
      <c r="K58" s="18">
        <f t="shared" si="14"/>
        <v>0</v>
      </c>
      <c r="L58" s="18">
        <f t="shared" si="14"/>
        <v>0</v>
      </c>
      <c r="M58" s="18">
        <f t="shared" si="14"/>
        <v>0</v>
      </c>
      <c r="N58" s="18">
        <f t="shared" si="14"/>
        <v>0</v>
      </c>
      <c r="O58" s="18">
        <f t="shared" si="14"/>
        <v>0</v>
      </c>
      <c r="P58" s="18">
        <f t="shared" si="14"/>
        <v>0</v>
      </c>
      <c r="Q58" s="18">
        <f t="shared" si="14"/>
        <v>0</v>
      </c>
      <c r="R58" s="18">
        <f t="shared" si="14"/>
        <v>0</v>
      </c>
      <c r="S58" s="18">
        <f t="shared" si="14"/>
        <v>0</v>
      </c>
      <c r="T58" s="18">
        <f t="shared" si="14"/>
        <v>0</v>
      </c>
      <c r="U58" s="18">
        <f t="shared" si="14"/>
        <v>0</v>
      </c>
      <c r="V58" s="18">
        <f t="shared" si="14"/>
        <v>0</v>
      </c>
      <c r="W58" s="18">
        <f t="shared" si="14"/>
        <v>0</v>
      </c>
      <c r="X58" s="18">
        <f t="shared" si="14"/>
        <v>0</v>
      </c>
      <c r="Y58" s="18">
        <f t="shared" si="14"/>
        <v>0</v>
      </c>
      <c r="Z58" s="18">
        <f t="shared" si="14"/>
        <v>0</v>
      </c>
      <c r="AA58" s="18">
        <f t="shared" si="14"/>
        <v>0</v>
      </c>
      <c r="AB58" s="18">
        <f t="shared" si="14"/>
        <v>0</v>
      </c>
      <c r="AC58" s="18">
        <f t="shared" si="14"/>
        <v>0</v>
      </c>
      <c r="AD58" s="18">
        <f t="shared" si="14"/>
        <v>0</v>
      </c>
      <c r="AE58" s="18">
        <f t="shared" si="14"/>
        <v>0</v>
      </c>
      <c r="AF58" s="18">
        <f t="shared" si="14"/>
        <v>0</v>
      </c>
      <c r="AG58" s="18">
        <f t="shared" si="14"/>
        <v>0</v>
      </c>
    </row>
    <row r="59" spans="1:33" x14ac:dyDescent="0.25">
      <c r="A59" s="10" t="s">
        <v>29</v>
      </c>
      <c r="B59" s="19">
        <f t="shared" si="14"/>
        <v>0</v>
      </c>
      <c r="C59" s="19">
        <f t="shared" si="14"/>
        <v>0</v>
      </c>
      <c r="D59" s="19">
        <f t="shared" si="14"/>
        <v>0</v>
      </c>
      <c r="E59" s="19">
        <f t="shared" si="14"/>
        <v>0</v>
      </c>
      <c r="F59" s="19">
        <f t="shared" si="14"/>
        <v>0</v>
      </c>
      <c r="G59" s="19">
        <f t="shared" si="14"/>
        <v>0</v>
      </c>
      <c r="H59" s="19">
        <f t="shared" si="14"/>
        <v>0</v>
      </c>
      <c r="I59" s="19">
        <f t="shared" si="14"/>
        <v>0</v>
      </c>
      <c r="J59" s="19">
        <f t="shared" si="14"/>
        <v>0</v>
      </c>
      <c r="K59" s="19">
        <f t="shared" si="14"/>
        <v>0</v>
      </c>
      <c r="L59" s="19">
        <f t="shared" si="14"/>
        <v>0</v>
      </c>
      <c r="M59" s="19">
        <f t="shared" si="14"/>
        <v>0</v>
      </c>
      <c r="N59" s="19">
        <f t="shared" si="14"/>
        <v>0</v>
      </c>
      <c r="O59" s="19">
        <f t="shared" si="14"/>
        <v>0</v>
      </c>
      <c r="P59" s="19">
        <f t="shared" si="14"/>
        <v>0</v>
      </c>
      <c r="Q59" s="19">
        <f t="shared" si="14"/>
        <v>0</v>
      </c>
      <c r="R59" s="19">
        <f t="shared" si="14"/>
        <v>0</v>
      </c>
      <c r="S59" s="19">
        <f t="shared" si="14"/>
        <v>0</v>
      </c>
      <c r="T59" s="19">
        <f t="shared" si="14"/>
        <v>0</v>
      </c>
      <c r="U59" s="19">
        <f t="shared" si="14"/>
        <v>0</v>
      </c>
      <c r="V59" s="19">
        <f t="shared" si="14"/>
        <v>0</v>
      </c>
      <c r="W59" s="19">
        <f t="shared" si="14"/>
        <v>0</v>
      </c>
      <c r="X59" s="19">
        <f t="shared" si="14"/>
        <v>0</v>
      </c>
      <c r="Y59" s="19">
        <f t="shared" si="14"/>
        <v>0</v>
      </c>
      <c r="Z59" s="19">
        <f t="shared" si="14"/>
        <v>0</v>
      </c>
      <c r="AA59" s="19">
        <f t="shared" si="14"/>
        <v>0</v>
      </c>
      <c r="AB59" s="19">
        <f t="shared" si="14"/>
        <v>0</v>
      </c>
      <c r="AC59" s="19">
        <f t="shared" si="14"/>
        <v>0</v>
      </c>
      <c r="AD59" s="19">
        <f t="shared" si="14"/>
        <v>0</v>
      </c>
      <c r="AE59" s="19">
        <f t="shared" si="14"/>
        <v>0</v>
      </c>
      <c r="AF59" s="19">
        <f t="shared" si="14"/>
        <v>0</v>
      </c>
      <c r="AG59" s="19">
        <f t="shared" si="14"/>
        <v>0</v>
      </c>
    </row>
    <row r="60" spans="1:33" x14ac:dyDescent="0.25">
      <c r="A60" s="12" t="s">
        <v>30</v>
      </c>
      <c r="B60" s="20">
        <f t="shared" si="14"/>
        <v>0</v>
      </c>
      <c r="C60" s="20">
        <f t="shared" si="14"/>
        <v>0</v>
      </c>
      <c r="D60" s="20">
        <f t="shared" si="14"/>
        <v>0</v>
      </c>
      <c r="E60" s="20">
        <f t="shared" si="14"/>
        <v>0</v>
      </c>
      <c r="F60" s="20">
        <f t="shared" si="14"/>
        <v>0</v>
      </c>
      <c r="G60" s="20">
        <f t="shared" si="14"/>
        <v>0</v>
      </c>
      <c r="H60" s="20">
        <f t="shared" si="14"/>
        <v>0</v>
      </c>
      <c r="I60" s="20">
        <f t="shared" si="14"/>
        <v>0</v>
      </c>
      <c r="J60" s="20">
        <f t="shared" si="14"/>
        <v>0</v>
      </c>
      <c r="K60" s="20">
        <f t="shared" si="14"/>
        <v>0</v>
      </c>
      <c r="L60" s="20">
        <f t="shared" si="14"/>
        <v>0</v>
      </c>
      <c r="M60" s="20">
        <f t="shared" si="14"/>
        <v>0</v>
      </c>
      <c r="N60" s="20">
        <f t="shared" si="14"/>
        <v>0</v>
      </c>
      <c r="O60" s="20">
        <f t="shared" si="14"/>
        <v>0</v>
      </c>
      <c r="P60" s="20">
        <f t="shared" si="14"/>
        <v>0</v>
      </c>
      <c r="Q60" s="20">
        <f t="shared" si="14"/>
        <v>0</v>
      </c>
      <c r="R60" s="20">
        <f t="shared" si="14"/>
        <v>0</v>
      </c>
      <c r="S60" s="20">
        <f t="shared" si="14"/>
        <v>0</v>
      </c>
      <c r="T60" s="20">
        <f t="shared" si="14"/>
        <v>0</v>
      </c>
      <c r="U60" s="20">
        <f t="shared" si="14"/>
        <v>0</v>
      </c>
      <c r="V60" s="20">
        <f t="shared" si="14"/>
        <v>0</v>
      </c>
      <c r="W60" s="20">
        <f t="shared" si="14"/>
        <v>0</v>
      </c>
      <c r="X60" s="20">
        <f t="shared" si="14"/>
        <v>0</v>
      </c>
      <c r="Y60" s="20">
        <f t="shared" si="14"/>
        <v>0</v>
      </c>
      <c r="Z60" s="20">
        <f t="shared" si="14"/>
        <v>0</v>
      </c>
      <c r="AA60" s="20">
        <f t="shared" si="14"/>
        <v>0</v>
      </c>
      <c r="AB60" s="20">
        <f t="shared" si="14"/>
        <v>0</v>
      </c>
      <c r="AC60" s="20">
        <f t="shared" si="14"/>
        <v>0</v>
      </c>
      <c r="AD60" s="20">
        <f t="shared" si="14"/>
        <v>0</v>
      </c>
      <c r="AE60" s="20">
        <f t="shared" si="14"/>
        <v>0</v>
      </c>
      <c r="AF60" s="20">
        <f t="shared" si="14"/>
        <v>0</v>
      </c>
      <c r="AG60" s="20">
        <f t="shared" si="14"/>
        <v>0</v>
      </c>
    </row>
    <row r="61" spans="1:33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 spans="1:33" x14ac:dyDescent="0.25">
      <c r="A62" s="8" t="s">
        <v>0</v>
      </c>
      <c r="B62" s="33">
        <f t="shared" ref="B62:AG63" si="15">IF(B66=0,0,B66/B25)</f>
        <v>0</v>
      </c>
      <c r="C62" s="33">
        <f t="shared" si="15"/>
        <v>0</v>
      </c>
      <c r="D62" s="33">
        <f t="shared" si="15"/>
        <v>0</v>
      </c>
      <c r="E62" s="33">
        <f t="shared" si="15"/>
        <v>0</v>
      </c>
      <c r="F62" s="33">
        <f t="shared" si="15"/>
        <v>0</v>
      </c>
      <c r="G62" s="33">
        <f t="shared" si="15"/>
        <v>0</v>
      </c>
      <c r="H62" s="33">
        <f t="shared" si="15"/>
        <v>0</v>
      </c>
      <c r="I62" s="33">
        <f t="shared" si="15"/>
        <v>0</v>
      </c>
      <c r="J62" s="33">
        <f t="shared" si="15"/>
        <v>0</v>
      </c>
      <c r="K62" s="33">
        <f t="shared" si="15"/>
        <v>0</v>
      </c>
      <c r="L62" s="33">
        <f t="shared" si="15"/>
        <v>0</v>
      </c>
      <c r="M62" s="33">
        <f t="shared" si="15"/>
        <v>0</v>
      </c>
      <c r="N62" s="33">
        <f t="shared" si="15"/>
        <v>0</v>
      </c>
      <c r="O62" s="33">
        <f t="shared" si="15"/>
        <v>0</v>
      </c>
      <c r="P62" s="33">
        <f t="shared" si="15"/>
        <v>0</v>
      </c>
      <c r="Q62" s="33">
        <f t="shared" si="15"/>
        <v>0</v>
      </c>
      <c r="R62" s="33">
        <f t="shared" si="15"/>
        <v>0</v>
      </c>
      <c r="S62" s="33">
        <f t="shared" si="15"/>
        <v>0</v>
      </c>
      <c r="T62" s="33">
        <f t="shared" si="15"/>
        <v>0</v>
      </c>
      <c r="U62" s="33">
        <f t="shared" si="15"/>
        <v>0</v>
      </c>
      <c r="V62" s="33">
        <f t="shared" si="15"/>
        <v>0</v>
      </c>
      <c r="W62" s="33">
        <f t="shared" si="15"/>
        <v>0</v>
      </c>
      <c r="X62" s="33">
        <f t="shared" si="15"/>
        <v>0</v>
      </c>
      <c r="Y62" s="33">
        <f t="shared" si="15"/>
        <v>0</v>
      </c>
      <c r="Z62" s="33">
        <f t="shared" si="15"/>
        <v>0</v>
      </c>
      <c r="AA62" s="33">
        <f t="shared" si="15"/>
        <v>0</v>
      </c>
      <c r="AB62" s="33">
        <f t="shared" si="15"/>
        <v>0</v>
      </c>
      <c r="AC62" s="33">
        <f t="shared" si="15"/>
        <v>0</v>
      </c>
      <c r="AD62" s="33">
        <f t="shared" si="15"/>
        <v>0</v>
      </c>
      <c r="AE62" s="33">
        <f t="shared" si="15"/>
        <v>0</v>
      </c>
      <c r="AF62" s="33">
        <f t="shared" si="15"/>
        <v>0</v>
      </c>
      <c r="AG62" s="33">
        <f t="shared" si="15"/>
        <v>0</v>
      </c>
    </row>
    <row r="63" spans="1:33" x14ac:dyDescent="0.25">
      <c r="A63" s="10" t="s">
        <v>29</v>
      </c>
      <c r="B63" s="34">
        <f t="shared" si="15"/>
        <v>0</v>
      </c>
      <c r="C63" s="34">
        <f t="shared" si="15"/>
        <v>0</v>
      </c>
      <c r="D63" s="34">
        <f t="shared" si="15"/>
        <v>0</v>
      </c>
      <c r="E63" s="34">
        <f t="shared" si="15"/>
        <v>0</v>
      </c>
      <c r="F63" s="34">
        <f t="shared" si="15"/>
        <v>0</v>
      </c>
      <c r="G63" s="34">
        <f t="shared" si="15"/>
        <v>0</v>
      </c>
      <c r="H63" s="34">
        <f t="shared" si="15"/>
        <v>0</v>
      </c>
      <c r="I63" s="34">
        <f t="shared" si="15"/>
        <v>0</v>
      </c>
      <c r="J63" s="34">
        <f t="shared" si="15"/>
        <v>0</v>
      </c>
      <c r="K63" s="34">
        <f t="shared" si="15"/>
        <v>0</v>
      </c>
      <c r="L63" s="34">
        <f t="shared" si="15"/>
        <v>0</v>
      </c>
      <c r="M63" s="34">
        <f t="shared" si="15"/>
        <v>0</v>
      </c>
      <c r="N63" s="34">
        <f t="shared" si="15"/>
        <v>0</v>
      </c>
      <c r="O63" s="34">
        <f t="shared" si="15"/>
        <v>0</v>
      </c>
      <c r="P63" s="34">
        <f t="shared" si="15"/>
        <v>0</v>
      </c>
      <c r="Q63" s="34">
        <f t="shared" si="15"/>
        <v>0</v>
      </c>
      <c r="R63" s="34">
        <f t="shared" si="15"/>
        <v>0</v>
      </c>
      <c r="S63" s="34">
        <f t="shared" si="15"/>
        <v>0</v>
      </c>
      <c r="T63" s="34">
        <f t="shared" si="15"/>
        <v>0</v>
      </c>
      <c r="U63" s="34">
        <f t="shared" si="15"/>
        <v>0</v>
      </c>
      <c r="V63" s="34">
        <f t="shared" si="15"/>
        <v>0</v>
      </c>
      <c r="W63" s="34">
        <f t="shared" si="15"/>
        <v>0</v>
      </c>
      <c r="X63" s="34">
        <f t="shared" si="15"/>
        <v>0</v>
      </c>
      <c r="Y63" s="34">
        <f t="shared" si="15"/>
        <v>0</v>
      </c>
      <c r="Z63" s="34">
        <f t="shared" si="15"/>
        <v>0</v>
      </c>
      <c r="AA63" s="34">
        <f t="shared" si="15"/>
        <v>0</v>
      </c>
      <c r="AB63" s="34">
        <f t="shared" si="15"/>
        <v>0</v>
      </c>
      <c r="AC63" s="34">
        <f t="shared" si="15"/>
        <v>0</v>
      </c>
      <c r="AD63" s="34">
        <f t="shared" si="15"/>
        <v>0</v>
      </c>
      <c r="AE63" s="34">
        <f t="shared" si="15"/>
        <v>0</v>
      </c>
      <c r="AF63" s="34">
        <f t="shared" si="15"/>
        <v>0</v>
      </c>
      <c r="AG63" s="34">
        <f t="shared" si="15"/>
        <v>0</v>
      </c>
    </row>
    <row r="64" spans="1:33" x14ac:dyDescent="0.25">
      <c r="A64" s="12" t="s">
        <v>30</v>
      </c>
      <c r="B64" s="35">
        <f t="shared" ref="B64:AG64" si="16">IF(B68=0,0,B68/B32)</f>
        <v>0</v>
      </c>
      <c r="C64" s="35">
        <f t="shared" si="16"/>
        <v>0</v>
      </c>
      <c r="D64" s="35">
        <f t="shared" si="16"/>
        <v>0</v>
      </c>
      <c r="E64" s="35">
        <f t="shared" si="16"/>
        <v>0</v>
      </c>
      <c r="F64" s="35">
        <f t="shared" si="16"/>
        <v>0</v>
      </c>
      <c r="G64" s="35">
        <f t="shared" si="16"/>
        <v>0</v>
      </c>
      <c r="H64" s="35">
        <f t="shared" si="16"/>
        <v>0</v>
      </c>
      <c r="I64" s="35">
        <f t="shared" si="16"/>
        <v>0</v>
      </c>
      <c r="J64" s="35">
        <f t="shared" si="16"/>
        <v>0</v>
      </c>
      <c r="K64" s="35">
        <f t="shared" si="16"/>
        <v>0</v>
      </c>
      <c r="L64" s="35">
        <f t="shared" si="16"/>
        <v>0</v>
      </c>
      <c r="M64" s="35">
        <f t="shared" si="16"/>
        <v>0</v>
      </c>
      <c r="N64" s="35">
        <f t="shared" si="16"/>
        <v>0</v>
      </c>
      <c r="O64" s="35">
        <f t="shared" si="16"/>
        <v>0</v>
      </c>
      <c r="P64" s="35">
        <f t="shared" si="16"/>
        <v>0</v>
      </c>
      <c r="Q64" s="35">
        <f t="shared" si="16"/>
        <v>0</v>
      </c>
      <c r="R64" s="35">
        <f t="shared" si="16"/>
        <v>0</v>
      </c>
      <c r="S64" s="35">
        <f t="shared" si="16"/>
        <v>0</v>
      </c>
      <c r="T64" s="35">
        <f t="shared" si="16"/>
        <v>0</v>
      </c>
      <c r="U64" s="35">
        <f t="shared" si="16"/>
        <v>0</v>
      </c>
      <c r="V64" s="35">
        <f t="shared" si="16"/>
        <v>0</v>
      </c>
      <c r="W64" s="35">
        <f t="shared" si="16"/>
        <v>0</v>
      </c>
      <c r="X64" s="35">
        <f t="shared" si="16"/>
        <v>0</v>
      </c>
      <c r="Y64" s="35">
        <f t="shared" si="16"/>
        <v>0</v>
      </c>
      <c r="Z64" s="35">
        <f t="shared" si="16"/>
        <v>0</v>
      </c>
      <c r="AA64" s="35">
        <f t="shared" si="16"/>
        <v>0</v>
      </c>
      <c r="AB64" s="35">
        <f t="shared" si="16"/>
        <v>0</v>
      </c>
      <c r="AC64" s="35">
        <f t="shared" si="16"/>
        <v>0</v>
      </c>
      <c r="AD64" s="35">
        <f t="shared" si="16"/>
        <v>0</v>
      </c>
      <c r="AE64" s="35">
        <f t="shared" si="16"/>
        <v>0</v>
      </c>
      <c r="AF64" s="35">
        <f t="shared" si="16"/>
        <v>0</v>
      </c>
      <c r="AG64" s="35">
        <f t="shared" si="16"/>
        <v>0</v>
      </c>
    </row>
    <row r="65" spans="1:33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 spans="1:33" x14ac:dyDescent="0.25">
      <c r="A66" s="8" t="s">
        <v>2</v>
      </c>
      <c r="B66" s="9">
        <f t="shared" ref="B66:AG66" si="17">SUM(B67:B68)</f>
        <v>0</v>
      </c>
      <c r="C66" s="9">
        <f t="shared" si="17"/>
        <v>0</v>
      </c>
      <c r="D66" s="9">
        <f t="shared" si="17"/>
        <v>0</v>
      </c>
      <c r="E66" s="9">
        <f t="shared" si="17"/>
        <v>0</v>
      </c>
      <c r="F66" s="9">
        <f t="shared" si="17"/>
        <v>0</v>
      </c>
      <c r="G66" s="9">
        <f t="shared" si="17"/>
        <v>0</v>
      </c>
      <c r="H66" s="9">
        <f t="shared" si="17"/>
        <v>0</v>
      </c>
      <c r="I66" s="9">
        <f t="shared" si="17"/>
        <v>0</v>
      </c>
      <c r="J66" s="9">
        <f t="shared" si="17"/>
        <v>0</v>
      </c>
      <c r="K66" s="9">
        <f t="shared" si="17"/>
        <v>0</v>
      </c>
      <c r="L66" s="9">
        <f t="shared" si="17"/>
        <v>0</v>
      </c>
      <c r="M66" s="9">
        <f t="shared" si="17"/>
        <v>0</v>
      </c>
      <c r="N66" s="9">
        <f t="shared" si="17"/>
        <v>0</v>
      </c>
      <c r="O66" s="9">
        <f t="shared" si="17"/>
        <v>0</v>
      </c>
      <c r="P66" s="9">
        <f t="shared" si="17"/>
        <v>0</v>
      </c>
      <c r="Q66" s="9">
        <f t="shared" si="17"/>
        <v>0</v>
      </c>
      <c r="R66" s="9">
        <f t="shared" si="17"/>
        <v>0</v>
      </c>
      <c r="S66" s="9">
        <f t="shared" si="17"/>
        <v>0</v>
      </c>
      <c r="T66" s="9">
        <f t="shared" si="17"/>
        <v>0</v>
      </c>
      <c r="U66" s="9">
        <f t="shared" si="17"/>
        <v>0</v>
      </c>
      <c r="V66" s="9">
        <f t="shared" si="17"/>
        <v>0</v>
      </c>
      <c r="W66" s="9">
        <f t="shared" si="17"/>
        <v>0</v>
      </c>
      <c r="X66" s="9">
        <f t="shared" si="17"/>
        <v>0</v>
      </c>
      <c r="Y66" s="9">
        <f t="shared" si="17"/>
        <v>0</v>
      </c>
      <c r="Z66" s="9">
        <f t="shared" si="17"/>
        <v>0</v>
      </c>
      <c r="AA66" s="9">
        <f t="shared" si="17"/>
        <v>0</v>
      </c>
      <c r="AB66" s="9">
        <f t="shared" si="17"/>
        <v>0</v>
      </c>
      <c r="AC66" s="9">
        <f t="shared" si="17"/>
        <v>0</v>
      </c>
      <c r="AD66" s="9">
        <f t="shared" si="17"/>
        <v>0</v>
      </c>
      <c r="AE66" s="9">
        <f t="shared" si="17"/>
        <v>0</v>
      </c>
      <c r="AF66" s="9">
        <f t="shared" si="17"/>
        <v>0</v>
      </c>
      <c r="AG66" s="9">
        <f t="shared" si="17"/>
        <v>0</v>
      </c>
    </row>
    <row r="67" spans="1:33" x14ac:dyDescent="0.25">
      <c r="A67" s="10" t="s">
        <v>29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  <c r="T67" s="11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</row>
    <row r="68" spans="1:33" x14ac:dyDescent="0.25">
      <c r="A68" s="12" t="s">
        <v>30</v>
      </c>
      <c r="B68" s="13">
        <v>0</v>
      </c>
      <c r="C68" s="13">
        <v>0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</row>
    <row r="69" spans="1:33" x14ac:dyDescent="0.25">
      <c r="A69" s="14" t="s">
        <v>24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 spans="1:33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 spans="1:33" x14ac:dyDescent="0.25">
      <c r="A71" s="8" t="s">
        <v>7</v>
      </c>
      <c r="B71" s="9">
        <f t="shared" ref="B71:AG73" si="18">IF(B66=0,0,100*B66/B12)</f>
        <v>0</v>
      </c>
      <c r="C71" s="9">
        <f t="shared" si="18"/>
        <v>0</v>
      </c>
      <c r="D71" s="9">
        <f t="shared" si="18"/>
        <v>0</v>
      </c>
      <c r="E71" s="9">
        <f t="shared" si="18"/>
        <v>0</v>
      </c>
      <c r="F71" s="9">
        <f t="shared" si="18"/>
        <v>0</v>
      </c>
      <c r="G71" s="9">
        <f t="shared" si="18"/>
        <v>0</v>
      </c>
      <c r="H71" s="9">
        <f t="shared" si="18"/>
        <v>0</v>
      </c>
      <c r="I71" s="9">
        <f t="shared" si="18"/>
        <v>0</v>
      </c>
      <c r="J71" s="9">
        <f t="shared" si="18"/>
        <v>0</v>
      </c>
      <c r="K71" s="9">
        <f t="shared" si="18"/>
        <v>0</v>
      </c>
      <c r="L71" s="9">
        <f t="shared" si="18"/>
        <v>0</v>
      </c>
      <c r="M71" s="9">
        <f t="shared" si="18"/>
        <v>0</v>
      </c>
      <c r="N71" s="9">
        <f t="shared" si="18"/>
        <v>0</v>
      </c>
      <c r="O71" s="9">
        <f t="shared" si="18"/>
        <v>0</v>
      </c>
      <c r="P71" s="9">
        <f t="shared" si="18"/>
        <v>0</v>
      </c>
      <c r="Q71" s="9">
        <f t="shared" si="18"/>
        <v>0</v>
      </c>
      <c r="R71" s="9">
        <f t="shared" si="18"/>
        <v>0</v>
      </c>
      <c r="S71" s="9">
        <f t="shared" si="18"/>
        <v>0</v>
      </c>
      <c r="T71" s="9">
        <f t="shared" si="18"/>
        <v>0</v>
      </c>
      <c r="U71" s="9">
        <f t="shared" si="18"/>
        <v>0</v>
      </c>
      <c r="V71" s="9">
        <f t="shared" si="18"/>
        <v>0</v>
      </c>
      <c r="W71" s="9">
        <f t="shared" si="18"/>
        <v>0</v>
      </c>
      <c r="X71" s="9">
        <f t="shared" si="18"/>
        <v>0</v>
      </c>
      <c r="Y71" s="9">
        <f t="shared" si="18"/>
        <v>0</v>
      </c>
      <c r="Z71" s="9">
        <f t="shared" si="18"/>
        <v>0</v>
      </c>
      <c r="AA71" s="9">
        <f t="shared" si="18"/>
        <v>0</v>
      </c>
      <c r="AB71" s="9">
        <f t="shared" si="18"/>
        <v>0</v>
      </c>
      <c r="AC71" s="9">
        <f t="shared" si="18"/>
        <v>0</v>
      </c>
      <c r="AD71" s="9">
        <f t="shared" si="18"/>
        <v>0</v>
      </c>
      <c r="AE71" s="9">
        <f t="shared" si="18"/>
        <v>0</v>
      </c>
      <c r="AF71" s="9">
        <f t="shared" si="18"/>
        <v>0</v>
      </c>
      <c r="AG71" s="9">
        <f t="shared" si="18"/>
        <v>0</v>
      </c>
    </row>
    <row r="72" spans="1:33" x14ac:dyDescent="0.25">
      <c r="A72" s="10" t="s">
        <v>29</v>
      </c>
      <c r="B72" s="11">
        <f t="shared" si="18"/>
        <v>0</v>
      </c>
      <c r="C72" s="11">
        <f t="shared" si="18"/>
        <v>0</v>
      </c>
      <c r="D72" s="11">
        <f t="shared" si="18"/>
        <v>0</v>
      </c>
      <c r="E72" s="11">
        <f t="shared" si="18"/>
        <v>0</v>
      </c>
      <c r="F72" s="11">
        <f t="shared" si="18"/>
        <v>0</v>
      </c>
      <c r="G72" s="11">
        <f t="shared" si="18"/>
        <v>0</v>
      </c>
      <c r="H72" s="11">
        <f t="shared" si="18"/>
        <v>0</v>
      </c>
      <c r="I72" s="11">
        <f t="shared" si="18"/>
        <v>0</v>
      </c>
      <c r="J72" s="11">
        <f t="shared" si="18"/>
        <v>0</v>
      </c>
      <c r="K72" s="11">
        <f t="shared" si="18"/>
        <v>0</v>
      </c>
      <c r="L72" s="11">
        <f t="shared" si="18"/>
        <v>0</v>
      </c>
      <c r="M72" s="11">
        <f t="shared" si="18"/>
        <v>0</v>
      </c>
      <c r="N72" s="11">
        <f t="shared" si="18"/>
        <v>0</v>
      </c>
      <c r="O72" s="11">
        <f t="shared" si="18"/>
        <v>0</v>
      </c>
      <c r="P72" s="11">
        <f t="shared" si="18"/>
        <v>0</v>
      </c>
      <c r="Q72" s="11">
        <f t="shared" si="18"/>
        <v>0</v>
      </c>
      <c r="R72" s="11">
        <f t="shared" si="18"/>
        <v>0</v>
      </c>
      <c r="S72" s="11">
        <f t="shared" si="18"/>
        <v>0</v>
      </c>
      <c r="T72" s="11">
        <f t="shared" si="18"/>
        <v>0</v>
      </c>
      <c r="U72" s="11">
        <f t="shared" si="18"/>
        <v>0</v>
      </c>
      <c r="V72" s="11">
        <f t="shared" si="18"/>
        <v>0</v>
      </c>
      <c r="W72" s="11">
        <f t="shared" si="18"/>
        <v>0</v>
      </c>
      <c r="X72" s="11">
        <f t="shared" si="18"/>
        <v>0</v>
      </c>
      <c r="Y72" s="11">
        <f t="shared" si="18"/>
        <v>0</v>
      </c>
      <c r="Z72" s="11">
        <f t="shared" si="18"/>
        <v>0</v>
      </c>
      <c r="AA72" s="11">
        <f t="shared" si="18"/>
        <v>0</v>
      </c>
      <c r="AB72" s="11">
        <f t="shared" si="18"/>
        <v>0</v>
      </c>
      <c r="AC72" s="11">
        <f t="shared" si="18"/>
        <v>0</v>
      </c>
      <c r="AD72" s="11">
        <f t="shared" si="18"/>
        <v>0</v>
      </c>
      <c r="AE72" s="11">
        <f t="shared" si="18"/>
        <v>0</v>
      </c>
      <c r="AF72" s="11">
        <f t="shared" si="18"/>
        <v>0</v>
      </c>
      <c r="AG72" s="11">
        <f t="shared" si="18"/>
        <v>0</v>
      </c>
    </row>
    <row r="73" spans="1:33" x14ac:dyDescent="0.25">
      <c r="A73" s="12" t="s">
        <v>30</v>
      </c>
      <c r="B73" s="13">
        <f t="shared" si="18"/>
        <v>0</v>
      </c>
      <c r="C73" s="13">
        <f t="shared" si="18"/>
        <v>0</v>
      </c>
      <c r="D73" s="13">
        <f t="shared" si="18"/>
        <v>0</v>
      </c>
      <c r="E73" s="13">
        <f t="shared" si="18"/>
        <v>0</v>
      </c>
      <c r="F73" s="13">
        <f t="shared" si="18"/>
        <v>0</v>
      </c>
      <c r="G73" s="13">
        <f t="shared" si="18"/>
        <v>0</v>
      </c>
      <c r="H73" s="13">
        <f t="shared" si="18"/>
        <v>0</v>
      </c>
      <c r="I73" s="13">
        <f t="shared" si="18"/>
        <v>0</v>
      </c>
      <c r="J73" s="13">
        <f t="shared" si="18"/>
        <v>0</v>
      </c>
      <c r="K73" s="13">
        <f t="shared" si="18"/>
        <v>0</v>
      </c>
      <c r="L73" s="13">
        <f t="shared" si="18"/>
        <v>0</v>
      </c>
      <c r="M73" s="13">
        <f t="shared" si="18"/>
        <v>0</v>
      </c>
      <c r="N73" s="13">
        <f t="shared" si="18"/>
        <v>0</v>
      </c>
      <c r="O73" s="13">
        <f t="shared" si="18"/>
        <v>0</v>
      </c>
      <c r="P73" s="13">
        <f t="shared" si="18"/>
        <v>0</v>
      </c>
      <c r="Q73" s="13">
        <f t="shared" si="18"/>
        <v>0</v>
      </c>
      <c r="R73" s="13">
        <f t="shared" si="18"/>
        <v>0</v>
      </c>
      <c r="S73" s="13">
        <f t="shared" si="18"/>
        <v>0</v>
      </c>
      <c r="T73" s="13">
        <f t="shared" si="18"/>
        <v>0</v>
      </c>
      <c r="U73" s="13">
        <f t="shared" si="18"/>
        <v>0</v>
      </c>
      <c r="V73" s="13">
        <f t="shared" si="18"/>
        <v>0</v>
      </c>
      <c r="W73" s="13">
        <f t="shared" si="18"/>
        <v>0</v>
      </c>
      <c r="X73" s="13">
        <f t="shared" si="18"/>
        <v>0</v>
      </c>
      <c r="Y73" s="13">
        <f t="shared" si="18"/>
        <v>0</v>
      </c>
      <c r="Z73" s="13">
        <f t="shared" si="18"/>
        <v>0</v>
      </c>
      <c r="AA73" s="13">
        <f t="shared" si="18"/>
        <v>0</v>
      </c>
      <c r="AB73" s="13">
        <f t="shared" si="18"/>
        <v>0</v>
      </c>
      <c r="AC73" s="13">
        <f t="shared" si="18"/>
        <v>0</v>
      </c>
      <c r="AD73" s="13">
        <f t="shared" si="18"/>
        <v>0</v>
      </c>
      <c r="AE73" s="13">
        <f t="shared" si="18"/>
        <v>0</v>
      </c>
      <c r="AF73" s="13">
        <f t="shared" si="18"/>
        <v>0</v>
      </c>
      <c r="AG73" s="13">
        <f t="shared" si="18"/>
        <v>0</v>
      </c>
    </row>
    <row r="74" spans="1:33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 spans="1:33" x14ac:dyDescent="0.25">
      <c r="A75" s="8" t="s">
        <v>19</v>
      </c>
      <c r="B75" s="21">
        <f t="shared" ref="B75:AG77" si="19">IF(B66=0,0,1000*B66/B3)</f>
        <v>0</v>
      </c>
      <c r="C75" s="21">
        <f t="shared" si="19"/>
        <v>0</v>
      </c>
      <c r="D75" s="21">
        <f t="shared" si="19"/>
        <v>0</v>
      </c>
      <c r="E75" s="21">
        <f t="shared" si="19"/>
        <v>0</v>
      </c>
      <c r="F75" s="21">
        <f t="shared" si="19"/>
        <v>0</v>
      </c>
      <c r="G75" s="21">
        <f t="shared" si="19"/>
        <v>0</v>
      </c>
      <c r="H75" s="21">
        <f t="shared" si="19"/>
        <v>0</v>
      </c>
      <c r="I75" s="21">
        <f t="shared" si="19"/>
        <v>0</v>
      </c>
      <c r="J75" s="21">
        <f t="shared" si="19"/>
        <v>0</v>
      </c>
      <c r="K75" s="21">
        <f t="shared" si="19"/>
        <v>0</v>
      </c>
      <c r="L75" s="21">
        <f t="shared" si="19"/>
        <v>0</v>
      </c>
      <c r="M75" s="21">
        <f t="shared" si="19"/>
        <v>0</v>
      </c>
      <c r="N75" s="21">
        <f t="shared" si="19"/>
        <v>0</v>
      </c>
      <c r="O75" s="21">
        <f t="shared" si="19"/>
        <v>0</v>
      </c>
      <c r="P75" s="21">
        <f t="shared" si="19"/>
        <v>0</v>
      </c>
      <c r="Q75" s="21">
        <f t="shared" si="19"/>
        <v>0</v>
      </c>
      <c r="R75" s="21">
        <f t="shared" si="19"/>
        <v>0</v>
      </c>
      <c r="S75" s="21">
        <f t="shared" si="19"/>
        <v>0</v>
      </c>
      <c r="T75" s="21">
        <f t="shared" si="19"/>
        <v>0</v>
      </c>
      <c r="U75" s="21">
        <f t="shared" si="19"/>
        <v>0</v>
      </c>
      <c r="V75" s="21">
        <f t="shared" si="19"/>
        <v>0</v>
      </c>
      <c r="W75" s="21">
        <f t="shared" si="19"/>
        <v>0</v>
      </c>
      <c r="X75" s="21">
        <f t="shared" si="19"/>
        <v>0</v>
      </c>
      <c r="Y75" s="21">
        <f t="shared" si="19"/>
        <v>0</v>
      </c>
      <c r="Z75" s="21">
        <f t="shared" si="19"/>
        <v>0</v>
      </c>
      <c r="AA75" s="21">
        <f t="shared" si="19"/>
        <v>0</v>
      </c>
      <c r="AB75" s="21">
        <f t="shared" si="19"/>
        <v>0</v>
      </c>
      <c r="AC75" s="21">
        <f t="shared" si="19"/>
        <v>0</v>
      </c>
      <c r="AD75" s="21">
        <f t="shared" si="19"/>
        <v>0</v>
      </c>
      <c r="AE75" s="21">
        <f t="shared" si="19"/>
        <v>0</v>
      </c>
      <c r="AF75" s="21">
        <f t="shared" si="19"/>
        <v>0</v>
      </c>
      <c r="AG75" s="21">
        <f t="shared" si="19"/>
        <v>0</v>
      </c>
    </row>
    <row r="76" spans="1:33" x14ac:dyDescent="0.25">
      <c r="A76" s="10" t="s">
        <v>29</v>
      </c>
      <c r="B76" s="22">
        <f t="shared" si="19"/>
        <v>0</v>
      </c>
      <c r="C76" s="22">
        <f t="shared" si="19"/>
        <v>0</v>
      </c>
      <c r="D76" s="22">
        <f t="shared" si="19"/>
        <v>0</v>
      </c>
      <c r="E76" s="22">
        <f t="shared" si="19"/>
        <v>0</v>
      </c>
      <c r="F76" s="22">
        <f t="shared" si="19"/>
        <v>0</v>
      </c>
      <c r="G76" s="22">
        <f t="shared" si="19"/>
        <v>0</v>
      </c>
      <c r="H76" s="22">
        <f t="shared" si="19"/>
        <v>0</v>
      </c>
      <c r="I76" s="22">
        <f t="shared" si="19"/>
        <v>0</v>
      </c>
      <c r="J76" s="22">
        <f t="shared" si="19"/>
        <v>0</v>
      </c>
      <c r="K76" s="22">
        <f t="shared" si="19"/>
        <v>0</v>
      </c>
      <c r="L76" s="22">
        <f t="shared" si="19"/>
        <v>0</v>
      </c>
      <c r="M76" s="22">
        <f t="shared" si="19"/>
        <v>0</v>
      </c>
      <c r="N76" s="22">
        <f t="shared" si="19"/>
        <v>0</v>
      </c>
      <c r="O76" s="22">
        <f t="shared" si="19"/>
        <v>0</v>
      </c>
      <c r="P76" s="22">
        <f t="shared" si="19"/>
        <v>0</v>
      </c>
      <c r="Q76" s="22">
        <f t="shared" si="19"/>
        <v>0</v>
      </c>
      <c r="R76" s="22">
        <f t="shared" si="19"/>
        <v>0</v>
      </c>
      <c r="S76" s="22">
        <f t="shared" si="19"/>
        <v>0</v>
      </c>
      <c r="T76" s="22">
        <f t="shared" si="19"/>
        <v>0</v>
      </c>
      <c r="U76" s="22">
        <f t="shared" si="19"/>
        <v>0</v>
      </c>
      <c r="V76" s="22">
        <f t="shared" si="19"/>
        <v>0</v>
      </c>
      <c r="W76" s="22">
        <f t="shared" si="19"/>
        <v>0</v>
      </c>
      <c r="X76" s="22">
        <f t="shared" si="19"/>
        <v>0</v>
      </c>
      <c r="Y76" s="22">
        <f t="shared" si="19"/>
        <v>0</v>
      </c>
      <c r="Z76" s="22">
        <f t="shared" si="19"/>
        <v>0</v>
      </c>
      <c r="AA76" s="22">
        <f t="shared" si="19"/>
        <v>0</v>
      </c>
      <c r="AB76" s="22">
        <f t="shared" si="19"/>
        <v>0</v>
      </c>
      <c r="AC76" s="22">
        <f t="shared" si="19"/>
        <v>0</v>
      </c>
      <c r="AD76" s="22">
        <f t="shared" si="19"/>
        <v>0</v>
      </c>
      <c r="AE76" s="22">
        <f t="shared" si="19"/>
        <v>0</v>
      </c>
      <c r="AF76" s="22">
        <f t="shared" si="19"/>
        <v>0</v>
      </c>
      <c r="AG76" s="22">
        <f t="shared" si="19"/>
        <v>0</v>
      </c>
    </row>
    <row r="77" spans="1:33" x14ac:dyDescent="0.25">
      <c r="A77" s="12" t="s">
        <v>30</v>
      </c>
      <c r="B77" s="23">
        <f t="shared" si="19"/>
        <v>0</v>
      </c>
      <c r="C77" s="23">
        <f t="shared" si="19"/>
        <v>0</v>
      </c>
      <c r="D77" s="23">
        <f t="shared" si="19"/>
        <v>0</v>
      </c>
      <c r="E77" s="23">
        <f t="shared" si="19"/>
        <v>0</v>
      </c>
      <c r="F77" s="23">
        <f t="shared" si="19"/>
        <v>0</v>
      </c>
      <c r="G77" s="23">
        <f t="shared" si="19"/>
        <v>0</v>
      </c>
      <c r="H77" s="23">
        <f t="shared" si="19"/>
        <v>0</v>
      </c>
      <c r="I77" s="23">
        <f t="shared" si="19"/>
        <v>0</v>
      </c>
      <c r="J77" s="23">
        <f t="shared" si="19"/>
        <v>0</v>
      </c>
      <c r="K77" s="23">
        <f t="shared" si="19"/>
        <v>0</v>
      </c>
      <c r="L77" s="23">
        <f t="shared" si="19"/>
        <v>0</v>
      </c>
      <c r="M77" s="23">
        <f t="shared" si="19"/>
        <v>0</v>
      </c>
      <c r="N77" s="23">
        <f t="shared" si="19"/>
        <v>0</v>
      </c>
      <c r="O77" s="23">
        <f t="shared" si="19"/>
        <v>0</v>
      </c>
      <c r="P77" s="23">
        <f t="shared" si="19"/>
        <v>0</v>
      </c>
      <c r="Q77" s="23">
        <f t="shared" si="19"/>
        <v>0</v>
      </c>
      <c r="R77" s="23">
        <f t="shared" si="19"/>
        <v>0</v>
      </c>
      <c r="S77" s="23">
        <f t="shared" si="19"/>
        <v>0</v>
      </c>
      <c r="T77" s="23">
        <f t="shared" si="19"/>
        <v>0</v>
      </c>
      <c r="U77" s="23">
        <f t="shared" si="19"/>
        <v>0</v>
      </c>
      <c r="V77" s="23">
        <f t="shared" si="19"/>
        <v>0</v>
      </c>
      <c r="W77" s="23">
        <f t="shared" si="19"/>
        <v>0</v>
      </c>
      <c r="X77" s="23">
        <f t="shared" si="19"/>
        <v>0</v>
      </c>
      <c r="Y77" s="23">
        <f t="shared" si="19"/>
        <v>0</v>
      </c>
      <c r="Z77" s="23">
        <f t="shared" si="19"/>
        <v>0</v>
      </c>
      <c r="AA77" s="23">
        <f t="shared" si="19"/>
        <v>0</v>
      </c>
      <c r="AB77" s="23">
        <f t="shared" si="19"/>
        <v>0</v>
      </c>
      <c r="AC77" s="23">
        <f t="shared" si="19"/>
        <v>0</v>
      </c>
      <c r="AD77" s="23">
        <f t="shared" si="19"/>
        <v>0</v>
      </c>
      <c r="AE77" s="23">
        <f t="shared" si="19"/>
        <v>0</v>
      </c>
      <c r="AF77" s="23">
        <f t="shared" si="19"/>
        <v>0</v>
      </c>
      <c r="AG77" s="23">
        <f t="shared" si="19"/>
        <v>0</v>
      </c>
    </row>
    <row r="78" spans="1:33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spans="1:33" x14ac:dyDescent="0.25">
      <c r="A79" s="8" t="s">
        <v>8</v>
      </c>
      <c r="B79" s="36">
        <f t="shared" ref="B79:AG81" si="20">IF(B66=0,0,B66/B$66)</f>
        <v>0</v>
      </c>
      <c r="C79" s="36">
        <f t="shared" si="20"/>
        <v>0</v>
      </c>
      <c r="D79" s="36">
        <f t="shared" si="20"/>
        <v>0</v>
      </c>
      <c r="E79" s="36">
        <f t="shared" si="20"/>
        <v>0</v>
      </c>
      <c r="F79" s="36">
        <f t="shared" si="20"/>
        <v>0</v>
      </c>
      <c r="G79" s="36">
        <f t="shared" si="20"/>
        <v>0</v>
      </c>
      <c r="H79" s="36">
        <f t="shared" si="20"/>
        <v>0</v>
      </c>
      <c r="I79" s="36">
        <f t="shared" si="20"/>
        <v>0</v>
      </c>
      <c r="J79" s="36">
        <f t="shared" si="20"/>
        <v>0</v>
      </c>
      <c r="K79" s="36">
        <f t="shared" si="20"/>
        <v>0</v>
      </c>
      <c r="L79" s="36">
        <f t="shared" si="20"/>
        <v>0</v>
      </c>
      <c r="M79" s="36">
        <f t="shared" si="20"/>
        <v>0</v>
      </c>
      <c r="N79" s="36">
        <f t="shared" si="20"/>
        <v>0</v>
      </c>
      <c r="O79" s="36">
        <f t="shared" si="20"/>
        <v>0</v>
      </c>
      <c r="P79" s="36">
        <f t="shared" si="20"/>
        <v>0</v>
      </c>
      <c r="Q79" s="36">
        <f t="shared" si="20"/>
        <v>0</v>
      </c>
      <c r="R79" s="36">
        <f t="shared" si="20"/>
        <v>0</v>
      </c>
      <c r="S79" s="36">
        <f t="shared" si="20"/>
        <v>0</v>
      </c>
      <c r="T79" s="36">
        <f t="shared" si="20"/>
        <v>0</v>
      </c>
      <c r="U79" s="36">
        <f t="shared" si="20"/>
        <v>0</v>
      </c>
      <c r="V79" s="36">
        <f t="shared" si="20"/>
        <v>0</v>
      </c>
      <c r="W79" s="36">
        <f t="shared" si="20"/>
        <v>0</v>
      </c>
      <c r="X79" s="36">
        <f t="shared" si="20"/>
        <v>0</v>
      </c>
      <c r="Y79" s="36">
        <f t="shared" si="20"/>
        <v>0</v>
      </c>
      <c r="Z79" s="36">
        <f t="shared" si="20"/>
        <v>0</v>
      </c>
      <c r="AA79" s="36">
        <f t="shared" si="20"/>
        <v>0</v>
      </c>
      <c r="AB79" s="36">
        <f t="shared" si="20"/>
        <v>0</v>
      </c>
      <c r="AC79" s="36">
        <f t="shared" si="20"/>
        <v>0</v>
      </c>
      <c r="AD79" s="36">
        <f t="shared" si="20"/>
        <v>0</v>
      </c>
      <c r="AE79" s="36">
        <f t="shared" si="20"/>
        <v>0</v>
      </c>
      <c r="AF79" s="36">
        <f t="shared" si="20"/>
        <v>0</v>
      </c>
      <c r="AG79" s="36">
        <f t="shared" si="20"/>
        <v>0</v>
      </c>
    </row>
    <row r="80" spans="1:33" x14ac:dyDescent="0.25">
      <c r="A80" s="10" t="s">
        <v>29</v>
      </c>
      <c r="B80" s="37">
        <f t="shared" si="20"/>
        <v>0</v>
      </c>
      <c r="C80" s="37">
        <f t="shared" si="20"/>
        <v>0</v>
      </c>
      <c r="D80" s="37">
        <f t="shared" si="20"/>
        <v>0</v>
      </c>
      <c r="E80" s="37">
        <f t="shared" si="20"/>
        <v>0</v>
      </c>
      <c r="F80" s="37">
        <f t="shared" si="20"/>
        <v>0</v>
      </c>
      <c r="G80" s="37">
        <f t="shared" si="20"/>
        <v>0</v>
      </c>
      <c r="H80" s="37">
        <f t="shared" si="20"/>
        <v>0</v>
      </c>
      <c r="I80" s="37">
        <f t="shared" si="20"/>
        <v>0</v>
      </c>
      <c r="J80" s="37">
        <f t="shared" si="20"/>
        <v>0</v>
      </c>
      <c r="K80" s="37">
        <f t="shared" si="20"/>
        <v>0</v>
      </c>
      <c r="L80" s="37">
        <f t="shared" si="20"/>
        <v>0</v>
      </c>
      <c r="M80" s="37">
        <f t="shared" si="20"/>
        <v>0</v>
      </c>
      <c r="N80" s="37">
        <f t="shared" si="20"/>
        <v>0</v>
      </c>
      <c r="O80" s="37">
        <f t="shared" si="20"/>
        <v>0</v>
      </c>
      <c r="P80" s="37">
        <f t="shared" si="20"/>
        <v>0</v>
      </c>
      <c r="Q80" s="37">
        <f t="shared" si="20"/>
        <v>0</v>
      </c>
      <c r="R80" s="37">
        <f t="shared" si="20"/>
        <v>0</v>
      </c>
      <c r="S80" s="37">
        <f t="shared" si="20"/>
        <v>0</v>
      </c>
      <c r="T80" s="37">
        <f t="shared" si="20"/>
        <v>0</v>
      </c>
      <c r="U80" s="37">
        <f t="shared" si="20"/>
        <v>0</v>
      </c>
      <c r="V80" s="37">
        <f t="shared" si="20"/>
        <v>0</v>
      </c>
      <c r="W80" s="37">
        <f t="shared" si="20"/>
        <v>0</v>
      </c>
      <c r="X80" s="37">
        <f t="shared" si="20"/>
        <v>0</v>
      </c>
      <c r="Y80" s="37">
        <f t="shared" si="20"/>
        <v>0</v>
      </c>
      <c r="Z80" s="37">
        <f t="shared" si="20"/>
        <v>0</v>
      </c>
      <c r="AA80" s="37">
        <f t="shared" si="20"/>
        <v>0</v>
      </c>
      <c r="AB80" s="37">
        <f t="shared" si="20"/>
        <v>0</v>
      </c>
      <c r="AC80" s="37">
        <f t="shared" si="20"/>
        <v>0</v>
      </c>
      <c r="AD80" s="37">
        <f t="shared" si="20"/>
        <v>0</v>
      </c>
      <c r="AE80" s="37">
        <f t="shared" si="20"/>
        <v>0</v>
      </c>
      <c r="AF80" s="37">
        <f t="shared" si="20"/>
        <v>0</v>
      </c>
      <c r="AG80" s="37">
        <f t="shared" si="20"/>
        <v>0</v>
      </c>
    </row>
    <row r="81" spans="1:33" x14ac:dyDescent="0.25">
      <c r="A81" s="12" t="s">
        <v>30</v>
      </c>
      <c r="B81" s="38">
        <f t="shared" si="20"/>
        <v>0</v>
      </c>
      <c r="C81" s="38">
        <f t="shared" si="20"/>
        <v>0</v>
      </c>
      <c r="D81" s="38">
        <f t="shared" si="20"/>
        <v>0</v>
      </c>
      <c r="E81" s="38">
        <f t="shared" si="20"/>
        <v>0</v>
      </c>
      <c r="F81" s="38">
        <f t="shared" si="20"/>
        <v>0</v>
      </c>
      <c r="G81" s="38">
        <f t="shared" si="20"/>
        <v>0</v>
      </c>
      <c r="H81" s="38">
        <f t="shared" si="20"/>
        <v>0</v>
      </c>
      <c r="I81" s="38">
        <f t="shared" si="20"/>
        <v>0</v>
      </c>
      <c r="J81" s="38">
        <f t="shared" si="20"/>
        <v>0</v>
      </c>
      <c r="K81" s="38">
        <f t="shared" si="20"/>
        <v>0</v>
      </c>
      <c r="L81" s="38">
        <f t="shared" si="20"/>
        <v>0</v>
      </c>
      <c r="M81" s="38">
        <f t="shared" si="20"/>
        <v>0</v>
      </c>
      <c r="N81" s="38">
        <f t="shared" si="20"/>
        <v>0</v>
      </c>
      <c r="O81" s="38">
        <f t="shared" si="20"/>
        <v>0</v>
      </c>
      <c r="P81" s="38">
        <f t="shared" si="20"/>
        <v>0</v>
      </c>
      <c r="Q81" s="38">
        <f t="shared" si="20"/>
        <v>0</v>
      </c>
      <c r="R81" s="38">
        <f t="shared" si="20"/>
        <v>0</v>
      </c>
      <c r="S81" s="38">
        <f t="shared" si="20"/>
        <v>0</v>
      </c>
      <c r="T81" s="38">
        <f t="shared" si="20"/>
        <v>0</v>
      </c>
      <c r="U81" s="38">
        <f t="shared" si="20"/>
        <v>0</v>
      </c>
      <c r="V81" s="38">
        <f t="shared" si="20"/>
        <v>0</v>
      </c>
      <c r="W81" s="38">
        <f t="shared" si="20"/>
        <v>0</v>
      </c>
      <c r="X81" s="38">
        <f t="shared" si="20"/>
        <v>0</v>
      </c>
      <c r="Y81" s="38">
        <f t="shared" si="20"/>
        <v>0</v>
      </c>
      <c r="Z81" s="38">
        <f t="shared" si="20"/>
        <v>0</v>
      </c>
      <c r="AA81" s="38">
        <f t="shared" si="20"/>
        <v>0</v>
      </c>
      <c r="AB81" s="38">
        <f t="shared" si="20"/>
        <v>0</v>
      </c>
      <c r="AC81" s="38">
        <f t="shared" si="20"/>
        <v>0</v>
      </c>
      <c r="AD81" s="38">
        <f t="shared" si="20"/>
        <v>0</v>
      </c>
      <c r="AE81" s="38">
        <f t="shared" si="20"/>
        <v>0</v>
      </c>
      <c r="AF81" s="38">
        <f t="shared" si="20"/>
        <v>0</v>
      </c>
      <c r="AG81" s="38">
        <f t="shared" si="20"/>
        <v>0</v>
      </c>
    </row>
    <row r="82" spans="1:33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 spans="1:33" x14ac:dyDescent="0.25">
      <c r="A83" s="8" t="s">
        <v>26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>
        <f>SUM(AD84:AD85)</f>
        <v>0</v>
      </c>
      <c r="AE83" s="9">
        <f t="shared" ref="AE83:AG83" si="21">SUM(AE84:AE85)</f>
        <v>0</v>
      </c>
      <c r="AF83" s="9">
        <f t="shared" si="21"/>
        <v>0</v>
      </c>
      <c r="AG83" s="9">
        <f t="shared" si="21"/>
        <v>0</v>
      </c>
    </row>
    <row r="84" spans="1:33" x14ac:dyDescent="0.25">
      <c r="A84" s="10" t="s">
        <v>29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>
        <v>0</v>
      </c>
      <c r="AE84" s="11">
        <v>0</v>
      </c>
      <c r="AF84" s="11">
        <v>0</v>
      </c>
      <c r="AG84" s="11">
        <v>0</v>
      </c>
    </row>
    <row r="85" spans="1:33" x14ac:dyDescent="0.25">
      <c r="A85" s="12" t="s">
        <v>30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>
        <v>0</v>
      </c>
      <c r="AE85" s="13">
        <v>0</v>
      </c>
      <c r="AF85" s="13">
        <v>0</v>
      </c>
      <c r="AG85" s="13">
        <v>0</v>
      </c>
    </row>
    <row r="86" spans="1:33" x14ac:dyDescent="0.25">
      <c r="A86" s="14" t="s">
        <v>36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spans="1:33" x14ac:dyDescent="0.25">
      <c r="A87" s="14" t="s">
        <v>28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spans="1:33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spans="1:33" x14ac:dyDescent="0.25">
      <c r="A89" s="8" t="s">
        <v>69</v>
      </c>
      <c r="B89" s="9">
        <v>45.897379999999998</v>
      </c>
      <c r="C89" s="9">
        <v>39.936509999999998</v>
      </c>
      <c r="D89" s="9">
        <v>38.833150000000003</v>
      </c>
      <c r="E89" s="9">
        <v>39.890940000000001</v>
      </c>
      <c r="F89" s="9">
        <v>50.726819999999996</v>
      </c>
      <c r="G89" s="9">
        <v>57.097140000000003</v>
      </c>
      <c r="H89" s="9">
        <v>58.510089999999998</v>
      </c>
      <c r="I89" s="9">
        <v>57.068190000000001</v>
      </c>
      <c r="J89" s="9">
        <v>62.31897</v>
      </c>
      <c r="K89" s="9">
        <v>61.599969999999999</v>
      </c>
      <c r="L89" s="9">
        <v>67.151679999999999</v>
      </c>
      <c r="M89" s="9">
        <v>70.970879999999994</v>
      </c>
      <c r="N89" s="9">
        <v>79.83202</v>
      </c>
      <c r="O89" s="9">
        <v>63.649920000000002</v>
      </c>
      <c r="P89" s="9">
        <v>75.993960000000001</v>
      </c>
      <c r="Q89" s="9">
        <v>74.546300000000002</v>
      </c>
      <c r="R89" s="9">
        <v>65.237369999999999</v>
      </c>
      <c r="S89" s="9">
        <v>69.97824</v>
      </c>
      <c r="T89" s="9">
        <v>64.628559999999993</v>
      </c>
      <c r="U89" s="9">
        <v>55.2254</v>
      </c>
      <c r="V89" s="9">
        <v>65.418989999999994</v>
      </c>
      <c r="W89" s="9">
        <v>57.736409999999999</v>
      </c>
      <c r="X89" s="9">
        <v>58.917769999999997</v>
      </c>
      <c r="Y89" s="9">
        <v>62.942749999999997</v>
      </c>
      <c r="Z89" s="9">
        <v>58.341929999999998</v>
      </c>
      <c r="AA89" s="9">
        <v>47.972149999999999</v>
      </c>
      <c r="AB89" s="9">
        <v>52.34469</v>
      </c>
      <c r="AC89" s="9">
        <v>54.174869999999999</v>
      </c>
      <c r="AD89" s="9">
        <v>39.438850000000002</v>
      </c>
      <c r="AE89" s="9">
        <v>45.370750000000001</v>
      </c>
      <c r="AF89" s="9">
        <v>42.546010000000003</v>
      </c>
      <c r="AG89" s="9">
        <v>61.261830000000003</v>
      </c>
    </row>
    <row r="90" spans="1:33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 spans="1:33" x14ac:dyDescent="0.25">
      <c r="A91" s="8" t="s">
        <v>70</v>
      </c>
      <c r="B91" s="9">
        <f>B89-B$66</f>
        <v>45.897379999999998</v>
      </c>
      <c r="C91" s="9">
        <f t="shared" ref="C91:AG91" si="22">C89-C$66</f>
        <v>39.936509999999998</v>
      </c>
      <c r="D91" s="9">
        <f t="shared" si="22"/>
        <v>38.833150000000003</v>
      </c>
      <c r="E91" s="9">
        <f t="shared" si="22"/>
        <v>39.890940000000001</v>
      </c>
      <c r="F91" s="9">
        <f t="shared" si="22"/>
        <v>50.726819999999996</v>
      </c>
      <c r="G91" s="9">
        <f t="shared" si="22"/>
        <v>57.097140000000003</v>
      </c>
      <c r="H91" s="9">
        <f t="shared" si="22"/>
        <v>58.510089999999998</v>
      </c>
      <c r="I91" s="9">
        <f t="shared" si="22"/>
        <v>57.068190000000001</v>
      </c>
      <c r="J91" s="9">
        <f t="shared" si="22"/>
        <v>62.31897</v>
      </c>
      <c r="K91" s="9">
        <f t="shared" si="22"/>
        <v>61.599969999999999</v>
      </c>
      <c r="L91" s="9">
        <f t="shared" si="22"/>
        <v>67.151679999999999</v>
      </c>
      <c r="M91" s="9">
        <f t="shared" si="22"/>
        <v>70.970879999999994</v>
      </c>
      <c r="N91" s="9">
        <f t="shared" si="22"/>
        <v>79.83202</v>
      </c>
      <c r="O91" s="9">
        <f t="shared" si="22"/>
        <v>63.649920000000002</v>
      </c>
      <c r="P91" s="9">
        <f t="shared" si="22"/>
        <v>75.993960000000001</v>
      </c>
      <c r="Q91" s="9">
        <f t="shared" si="22"/>
        <v>74.546300000000002</v>
      </c>
      <c r="R91" s="9">
        <f t="shared" si="22"/>
        <v>65.237369999999999</v>
      </c>
      <c r="S91" s="9">
        <f t="shared" si="22"/>
        <v>69.97824</v>
      </c>
      <c r="T91" s="9">
        <f t="shared" si="22"/>
        <v>64.628559999999993</v>
      </c>
      <c r="U91" s="9">
        <f t="shared" si="22"/>
        <v>55.2254</v>
      </c>
      <c r="V91" s="9">
        <f t="shared" si="22"/>
        <v>65.418989999999994</v>
      </c>
      <c r="W91" s="9">
        <f t="shared" si="22"/>
        <v>57.736409999999999</v>
      </c>
      <c r="X91" s="9">
        <f t="shared" si="22"/>
        <v>58.917769999999997</v>
      </c>
      <c r="Y91" s="9">
        <f t="shared" si="22"/>
        <v>62.942749999999997</v>
      </c>
      <c r="Z91" s="9">
        <f t="shared" si="22"/>
        <v>58.341929999999998</v>
      </c>
      <c r="AA91" s="9">
        <f t="shared" si="22"/>
        <v>47.972149999999999</v>
      </c>
      <c r="AB91" s="9">
        <f t="shared" si="22"/>
        <v>52.34469</v>
      </c>
      <c r="AC91" s="9">
        <f t="shared" si="22"/>
        <v>54.174869999999999</v>
      </c>
      <c r="AD91" s="9">
        <f t="shared" si="22"/>
        <v>39.438850000000002</v>
      </c>
      <c r="AE91" s="9">
        <f t="shared" si="22"/>
        <v>45.370750000000001</v>
      </c>
      <c r="AF91" s="9">
        <f t="shared" si="22"/>
        <v>42.546010000000003</v>
      </c>
      <c r="AG91" s="9">
        <f t="shared" si="22"/>
        <v>61.261830000000003</v>
      </c>
    </row>
    <row r="92" spans="1:33" x14ac:dyDescent="0.25">
      <c r="A92" s="10" t="s">
        <v>29</v>
      </c>
      <c r="B92" s="11">
        <f>IF(B$66=0,50%,B$67/B$66)*B91</f>
        <v>22.948689999999999</v>
      </c>
      <c r="C92" s="11">
        <f t="shared" ref="C92:AG92" si="23">IF(C$66=0,50%,C$67/C$66)*C91</f>
        <v>19.968254999999999</v>
      </c>
      <c r="D92" s="11">
        <f t="shared" si="23"/>
        <v>19.416575000000002</v>
      </c>
      <c r="E92" s="11">
        <f t="shared" si="23"/>
        <v>19.94547</v>
      </c>
      <c r="F92" s="11">
        <f t="shared" si="23"/>
        <v>25.363409999999998</v>
      </c>
      <c r="G92" s="11">
        <f t="shared" si="23"/>
        <v>28.548570000000002</v>
      </c>
      <c r="H92" s="11">
        <f t="shared" si="23"/>
        <v>29.255044999999999</v>
      </c>
      <c r="I92" s="11">
        <f t="shared" si="23"/>
        <v>28.534095000000001</v>
      </c>
      <c r="J92" s="11">
        <f t="shared" si="23"/>
        <v>31.159485</v>
      </c>
      <c r="K92" s="11">
        <f t="shared" si="23"/>
        <v>30.799985</v>
      </c>
      <c r="L92" s="11">
        <f t="shared" si="23"/>
        <v>33.575839999999999</v>
      </c>
      <c r="M92" s="11">
        <f t="shared" si="23"/>
        <v>35.485439999999997</v>
      </c>
      <c r="N92" s="11">
        <f t="shared" si="23"/>
        <v>39.91601</v>
      </c>
      <c r="O92" s="11">
        <f t="shared" si="23"/>
        <v>31.824960000000001</v>
      </c>
      <c r="P92" s="11">
        <f t="shared" si="23"/>
        <v>37.996980000000001</v>
      </c>
      <c r="Q92" s="11">
        <f t="shared" si="23"/>
        <v>37.273150000000001</v>
      </c>
      <c r="R92" s="11">
        <f t="shared" si="23"/>
        <v>32.618684999999999</v>
      </c>
      <c r="S92" s="11">
        <f t="shared" si="23"/>
        <v>34.98912</v>
      </c>
      <c r="T92" s="11">
        <f t="shared" si="23"/>
        <v>32.314279999999997</v>
      </c>
      <c r="U92" s="11">
        <f t="shared" si="23"/>
        <v>27.6127</v>
      </c>
      <c r="V92" s="11">
        <f t="shared" si="23"/>
        <v>32.709494999999997</v>
      </c>
      <c r="W92" s="11">
        <f t="shared" si="23"/>
        <v>28.868205</v>
      </c>
      <c r="X92" s="11">
        <f t="shared" si="23"/>
        <v>29.458884999999999</v>
      </c>
      <c r="Y92" s="11">
        <f t="shared" si="23"/>
        <v>31.471374999999998</v>
      </c>
      <c r="Z92" s="11">
        <f t="shared" si="23"/>
        <v>29.170964999999999</v>
      </c>
      <c r="AA92" s="11">
        <f t="shared" si="23"/>
        <v>23.986075</v>
      </c>
      <c r="AB92" s="11">
        <f t="shared" si="23"/>
        <v>26.172345</v>
      </c>
      <c r="AC92" s="11">
        <f t="shared" si="23"/>
        <v>27.087434999999999</v>
      </c>
      <c r="AD92" s="11">
        <f t="shared" si="23"/>
        <v>19.719425000000001</v>
      </c>
      <c r="AE92" s="11">
        <f t="shared" si="23"/>
        <v>22.685375000000001</v>
      </c>
      <c r="AF92" s="11">
        <f t="shared" si="23"/>
        <v>21.273005000000001</v>
      </c>
      <c r="AG92" s="11">
        <f t="shared" si="23"/>
        <v>30.630915000000002</v>
      </c>
    </row>
    <row r="93" spans="1:33" x14ac:dyDescent="0.25">
      <c r="A93" s="12" t="s">
        <v>30</v>
      </c>
      <c r="B93" s="13">
        <f>B91-B92</f>
        <v>22.948689999999999</v>
      </c>
      <c r="C93" s="13">
        <f t="shared" ref="C93:AG93" si="24">C91-C92</f>
        <v>19.968254999999999</v>
      </c>
      <c r="D93" s="13">
        <f t="shared" si="24"/>
        <v>19.416575000000002</v>
      </c>
      <c r="E93" s="13">
        <f t="shared" si="24"/>
        <v>19.94547</v>
      </c>
      <c r="F93" s="13">
        <f t="shared" si="24"/>
        <v>25.363409999999998</v>
      </c>
      <c r="G93" s="13">
        <f t="shared" si="24"/>
        <v>28.548570000000002</v>
      </c>
      <c r="H93" s="13">
        <f t="shared" si="24"/>
        <v>29.255044999999999</v>
      </c>
      <c r="I93" s="13">
        <f t="shared" si="24"/>
        <v>28.534095000000001</v>
      </c>
      <c r="J93" s="13">
        <f t="shared" si="24"/>
        <v>31.159485</v>
      </c>
      <c r="K93" s="13">
        <f t="shared" si="24"/>
        <v>30.799985</v>
      </c>
      <c r="L93" s="13">
        <f t="shared" si="24"/>
        <v>33.575839999999999</v>
      </c>
      <c r="M93" s="13">
        <f t="shared" si="24"/>
        <v>35.485439999999997</v>
      </c>
      <c r="N93" s="13">
        <f t="shared" si="24"/>
        <v>39.91601</v>
      </c>
      <c r="O93" s="13">
        <f t="shared" si="24"/>
        <v>31.824960000000001</v>
      </c>
      <c r="P93" s="13">
        <f t="shared" si="24"/>
        <v>37.996980000000001</v>
      </c>
      <c r="Q93" s="13">
        <f t="shared" si="24"/>
        <v>37.273150000000001</v>
      </c>
      <c r="R93" s="13">
        <f t="shared" si="24"/>
        <v>32.618684999999999</v>
      </c>
      <c r="S93" s="13">
        <f t="shared" si="24"/>
        <v>34.98912</v>
      </c>
      <c r="T93" s="13">
        <f t="shared" si="24"/>
        <v>32.314279999999997</v>
      </c>
      <c r="U93" s="13">
        <f t="shared" si="24"/>
        <v>27.6127</v>
      </c>
      <c r="V93" s="13">
        <f t="shared" si="24"/>
        <v>32.709494999999997</v>
      </c>
      <c r="W93" s="13">
        <f t="shared" si="24"/>
        <v>28.868205</v>
      </c>
      <c r="X93" s="13">
        <f t="shared" si="24"/>
        <v>29.458884999999999</v>
      </c>
      <c r="Y93" s="13">
        <f t="shared" si="24"/>
        <v>31.471374999999998</v>
      </c>
      <c r="Z93" s="13">
        <f t="shared" si="24"/>
        <v>29.170964999999999</v>
      </c>
      <c r="AA93" s="13">
        <f t="shared" si="24"/>
        <v>23.986075</v>
      </c>
      <c r="AB93" s="13">
        <f t="shared" si="24"/>
        <v>26.172345</v>
      </c>
      <c r="AC93" s="13">
        <f t="shared" si="24"/>
        <v>27.087434999999999</v>
      </c>
      <c r="AD93" s="13">
        <f t="shared" si="24"/>
        <v>19.719425000000001</v>
      </c>
      <c r="AE93" s="13">
        <f t="shared" si="24"/>
        <v>22.685375000000001</v>
      </c>
      <c r="AF93" s="13">
        <f t="shared" si="24"/>
        <v>21.273005000000001</v>
      </c>
      <c r="AG93" s="13">
        <f t="shared" si="24"/>
        <v>30.630915000000002</v>
      </c>
    </row>
    <row r="94" spans="1:33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 spans="1:33" x14ac:dyDescent="0.25">
      <c r="A95" s="8" t="s">
        <v>31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</row>
    <row r="96" spans="1:33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</row>
    <row r="97" spans="1:33" x14ac:dyDescent="0.25">
      <c r="A97" s="8" t="s">
        <v>32</v>
      </c>
      <c r="B97" s="9">
        <f t="shared" ref="B97:AG97" si="25">SUM(B98:B99)</f>
        <v>0</v>
      </c>
      <c r="C97" s="9">
        <f t="shared" si="25"/>
        <v>0</v>
      </c>
      <c r="D97" s="9">
        <f t="shared" si="25"/>
        <v>0</v>
      </c>
      <c r="E97" s="9">
        <f t="shared" si="25"/>
        <v>0</v>
      </c>
      <c r="F97" s="9">
        <f t="shared" si="25"/>
        <v>0</v>
      </c>
      <c r="G97" s="9">
        <f t="shared" si="25"/>
        <v>0</v>
      </c>
      <c r="H97" s="9">
        <f t="shared" si="25"/>
        <v>0</v>
      </c>
      <c r="I97" s="9">
        <f t="shared" si="25"/>
        <v>0</v>
      </c>
      <c r="J97" s="9">
        <f t="shared" si="25"/>
        <v>0</v>
      </c>
      <c r="K97" s="9">
        <f t="shared" si="25"/>
        <v>0</v>
      </c>
      <c r="L97" s="9">
        <f t="shared" si="25"/>
        <v>0</v>
      </c>
      <c r="M97" s="9">
        <f t="shared" si="25"/>
        <v>0</v>
      </c>
      <c r="N97" s="9">
        <f t="shared" si="25"/>
        <v>0</v>
      </c>
      <c r="O97" s="9">
        <f t="shared" si="25"/>
        <v>0</v>
      </c>
      <c r="P97" s="9">
        <f t="shared" si="25"/>
        <v>0</v>
      </c>
      <c r="Q97" s="9">
        <f t="shared" si="25"/>
        <v>0</v>
      </c>
      <c r="R97" s="9">
        <f t="shared" si="25"/>
        <v>0</v>
      </c>
      <c r="S97" s="9">
        <f t="shared" si="25"/>
        <v>0</v>
      </c>
      <c r="T97" s="9">
        <f t="shared" si="25"/>
        <v>0</v>
      </c>
      <c r="U97" s="9">
        <f t="shared" si="25"/>
        <v>0</v>
      </c>
      <c r="V97" s="9">
        <f t="shared" si="25"/>
        <v>0</v>
      </c>
      <c r="W97" s="9">
        <f t="shared" si="25"/>
        <v>0</v>
      </c>
      <c r="X97" s="9">
        <f t="shared" si="25"/>
        <v>0</v>
      </c>
      <c r="Y97" s="9">
        <f t="shared" si="25"/>
        <v>0</v>
      </c>
      <c r="Z97" s="9">
        <f t="shared" si="25"/>
        <v>0</v>
      </c>
      <c r="AA97" s="9">
        <f t="shared" si="25"/>
        <v>0</v>
      </c>
      <c r="AB97" s="9">
        <f t="shared" si="25"/>
        <v>0</v>
      </c>
      <c r="AC97" s="9">
        <f t="shared" si="25"/>
        <v>0</v>
      </c>
      <c r="AD97" s="9">
        <f t="shared" si="25"/>
        <v>0</v>
      </c>
      <c r="AE97" s="9">
        <f t="shared" si="25"/>
        <v>0</v>
      </c>
      <c r="AF97" s="9">
        <f t="shared" si="25"/>
        <v>0</v>
      </c>
      <c r="AG97" s="9">
        <f t="shared" si="25"/>
        <v>0</v>
      </c>
    </row>
    <row r="98" spans="1:33" x14ac:dyDescent="0.25">
      <c r="A98" s="10" t="s">
        <v>29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</row>
    <row r="99" spans="1:33" x14ac:dyDescent="0.25">
      <c r="A99" s="12" t="s">
        <v>30</v>
      </c>
      <c r="B99" s="13">
        <v>0</v>
      </c>
      <c r="C99" s="13">
        <v>0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  <c r="AG99" s="13">
        <v>0</v>
      </c>
    </row>
    <row r="100" spans="1:33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spans="1:33" x14ac:dyDescent="0.25">
      <c r="A101" s="8" t="s">
        <v>33</v>
      </c>
      <c r="B101" s="9">
        <f t="shared" ref="B101:AG101" si="26">SUM(B102:B103)</f>
        <v>0</v>
      </c>
      <c r="C101" s="9">
        <f t="shared" si="26"/>
        <v>0</v>
      </c>
      <c r="D101" s="9">
        <f t="shared" si="26"/>
        <v>0</v>
      </c>
      <c r="E101" s="9">
        <f t="shared" si="26"/>
        <v>0</v>
      </c>
      <c r="F101" s="9">
        <f t="shared" si="26"/>
        <v>0</v>
      </c>
      <c r="G101" s="9">
        <f t="shared" si="26"/>
        <v>0</v>
      </c>
      <c r="H101" s="9">
        <f t="shared" si="26"/>
        <v>0</v>
      </c>
      <c r="I101" s="9">
        <f t="shared" si="26"/>
        <v>0</v>
      </c>
      <c r="J101" s="9">
        <f t="shared" si="26"/>
        <v>0</v>
      </c>
      <c r="K101" s="9">
        <f t="shared" si="26"/>
        <v>0</v>
      </c>
      <c r="L101" s="9">
        <f t="shared" si="26"/>
        <v>0</v>
      </c>
      <c r="M101" s="9">
        <f t="shared" si="26"/>
        <v>0</v>
      </c>
      <c r="N101" s="9">
        <f t="shared" si="26"/>
        <v>0</v>
      </c>
      <c r="O101" s="9">
        <f t="shared" si="26"/>
        <v>0</v>
      </c>
      <c r="P101" s="9">
        <f t="shared" si="26"/>
        <v>0</v>
      </c>
      <c r="Q101" s="9">
        <f t="shared" si="26"/>
        <v>0</v>
      </c>
      <c r="R101" s="9">
        <f t="shared" si="26"/>
        <v>0</v>
      </c>
      <c r="S101" s="9">
        <f t="shared" si="26"/>
        <v>0</v>
      </c>
      <c r="T101" s="9">
        <f t="shared" si="26"/>
        <v>0</v>
      </c>
      <c r="U101" s="9">
        <f t="shared" si="26"/>
        <v>0</v>
      </c>
      <c r="V101" s="9">
        <f t="shared" si="26"/>
        <v>0</v>
      </c>
      <c r="W101" s="9">
        <f t="shared" si="26"/>
        <v>0</v>
      </c>
      <c r="X101" s="9">
        <f t="shared" si="26"/>
        <v>0</v>
      </c>
      <c r="Y101" s="9">
        <f t="shared" si="26"/>
        <v>0</v>
      </c>
      <c r="Z101" s="9">
        <f t="shared" si="26"/>
        <v>0</v>
      </c>
      <c r="AA101" s="9">
        <f t="shared" si="26"/>
        <v>0</v>
      </c>
      <c r="AB101" s="9">
        <f t="shared" si="26"/>
        <v>0</v>
      </c>
      <c r="AC101" s="9">
        <f t="shared" si="26"/>
        <v>0</v>
      </c>
      <c r="AD101" s="9">
        <f t="shared" si="26"/>
        <v>0</v>
      </c>
      <c r="AE101" s="9">
        <f t="shared" si="26"/>
        <v>0</v>
      </c>
      <c r="AF101" s="9">
        <f t="shared" si="26"/>
        <v>0</v>
      </c>
      <c r="AG101" s="9">
        <f t="shared" si="26"/>
        <v>0</v>
      </c>
    </row>
    <row r="102" spans="1:33" x14ac:dyDescent="0.25">
      <c r="A102" s="10" t="s">
        <v>29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</row>
    <row r="103" spans="1:33" x14ac:dyDescent="0.25">
      <c r="A103" s="12" t="s">
        <v>30</v>
      </c>
      <c r="B103" s="13">
        <v>0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</row>
  </sheetData>
  <pageMargins left="0.7" right="0.7" top="0.75" bottom="0.75" header="0.3" footer="0.3"/>
  <pageSetup paperSize="9" scale="89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AG103"/>
  <sheetViews>
    <sheetView showGridLines="0" zoomScaleNormal="100" workbookViewId="0">
      <pane xSplit="1" ySplit="1" topLeftCell="M2" activePane="bottomRight" state="frozen"/>
      <selection activeCell="AG2" sqref="AG2"/>
      <selection pane="topRight" activeCell="AG2" sqref="AG2"/>
      <selection pane="bottomLeft" activeCell="AG2" sqref="AG2"/>
      <selection pane="bottomRight" activeCell="AG2" sqref="AG2"/>
    </sheetView>
  </sheetViews>
  <sheetFormatPr defaultRowHeight="11.25" x14ac:dyDescent="0.25"/>
  <cols>
    <col min="1" max="1" width="43.7109375" style="1" customWidth="1"/>
    <col min="2" max="12" width="10.42578125" style="2" customWidth="1"/>
    <col min="13" max="33" width="10.42578125" style="1" customWidth="1"/>
    <col min="34" max="16384" width="9.140625" style="1"/>
  </cols>
  <sheetData>
    <row r="1" spans="1:33" ht="12.75" x14ac:dyDescent="0.25">
      <c r="A1" s="3" t="s">
        <v>40</v>
      </c>
      <c r="B1" s="4">
        <v>1990</v>
      </c>
      <c r="C1" s="4">
        <v>1991</v>
      </c>
      <c r="D1" s="4">
        <v>1992</v>
      </c>
      <c r="E1" s="4">
        <v>1993</v>
      </c>
      <c r="F1" s="4">
        <v>1994</v>
      </c>
      <c r="G1" s="4">
        <v>1995</v>
      </c>
      <c r="H1" s="4">
        <v>1996</v>
      </c>
      <c r="I1" s="4">
        <v>1997</v>
      </c>
      <c r="J1" s="4">
        <v>1998</v>
      </c>
      <c r="K1" s="4">
        <v>1999</v>
      </c>
      <c r="L1" s="4">
        <v>2000</v>
      </c>
      <c r="M1" s="4">
        <v>2001</v>
      </c>
      <c r="N1" s="4">
        <v>2002</v>
      </c>
      <c r="O1" s="4">
        <v>2003</v>
      </c>
      <c r="P1" s="4">
        <v>2004</v>
      </c>
      <c r="Q1" s="4">
        <v>2005</v>
      </c>
      <c r="R1" s="4">
        <v>2006</v>
      </c>
      <c r="S1" s="4">
        <v>2007</v>
      </c>
      <c r="T1" s="4">
        <v>2008</v>
      </c>
      <c r="U1" s="4">
        <v>2009</v>
      </c>
      <c r="V1" s="4">
        <v>2010</v>
      </c>
      <c r="W1" s="4">
        <v>2011</v>
      </c>
      <c r="X1" s="4">
        <v>2012</v>
      </c>
      <c r="Y1" s="4">
        <v>2013</v>
      </c>
      <c r="Z1" s="4">
        <v>2014</v>
      </c>
      <c r="AA1" s="4">
        <v>2015</v>
      </c>
      <c r="AB1" s="4">
        <v>2016</v>
      </c>
      <c r="AC1" s="4">
        <v>2017</v>
      </c>
      <c r="AD1" s="4">
        <v>2018</v>
      </c>
      <c r="AE1" s="4">
        <v>2019</v>
      </c>
      <c r="AF1" s="4">
        <v>2020</v>
      </c>
      <c r="AG1" s="4">
        <v>2021</v>
      </c>
    </row>
    <row r="2" spans="1:33" x14ac:dyDescent="0.25">
      <c r="A2" s="5"/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x14ac:dyDescent="0.25">
      <c r="A3" s="8" t="s">
        <v>20</v>
      </c>
      <c r="B3" s="9">
        <f t="shared" ref="B3:AG3" si="0">SUM(B4:B5)</f>
        <v>403139.06654785207</v>
      </c>
      <c r="C3" s="9">
        <f t="shared" si="0"/>
        <v>412620.91844975291</v>
      </c>
      <c r="D3" s="9">
        <f t="shared" si="0"/>
        <v>410253.66559719137</v>
      </c>
      <c r="E3" s="9">
        <f t="shared" si="0"/>
        <v>421760.57680955989</v>
      </c>
      <c r="F3" s="9">
        <f t="shared" si="0"/>
        <v>403786.83983838081</v>
      </c>
      <c r="G3" s="9">
        <f t="shared" si="0"/>
        <v>384852.59816200001</v>
      </c>
      <c r="H3" s="9">
        <f t="shared" si="0"/>
        <v>444144.57291999995</v>
      </c>
      <c r="I3" s="9">
        <f t="shared" si="0"/>
        <v>502383.57871000003</v>
      </c>
      <c r="J3" s="9">
        <f t="shared" si="0"/>
        <v>535658.50114499999</v>
      </c>
      <c r="K3" s="9">
        <f t="shared" si="0"/>
        <v>463873.42996799998</v>
      </c>
      <c r="L3" s="9">
        <f t="shared" si="0"/>
        <v>536916.56472699996</v>
      </c>
      <c r="M3" s="9">
        <f t="shared" si="0"/>
        <v>520691.82786900003</v>
      </c>
      <c r="N3" s="9">
        <f t="shared" si="0"/>
        <v>531595.50188899995</v>
      </c>
      <c r="O3" s="9">
        <f t="shared" si="0"/>
        <v>574420.27238299989</v>
      </c>
      <c r="P3" s="9">
        <f t="shared" si="0"/>
        <v>613771.14148300001</v>
      </c>
      <c r="Q3" s="9">
        <f t="shared" si="0"/>
        <v>664874.12805900001</v>
      </c>
      <c r="R3" s="9">
        <f t="shared" si="0"/>
        <v>708968.74720900005</v>
      </c>
      <c r="S3" s="9">
        <f t="shared" si="0"/>
        <v>781322.25958099996</v>
      </c>
      <c r="T3" s="9">
        <f t="shared" si="0"/>
        <v>813581.504128</v>
      </c>
      <c r="U3" s="9">
        <f t="shared" si="0"/>
        <v>669504.83432400005</v>
      </c>
      <c r="V3" s="9">
        <f t="shared" si="0"/>
        <v>739239.87724000006</v>
      </c>
      <c r="W3" s="9">
        <f t="shared" si="0"/>
        <v>790637.17215100012</v>
      </c>
      <c r="X3" s="9">
        <f t="shared" si="0"/>
        <v>738084.92249000003</v>
      </c>
      <c r="Y3" s="9">
        <f t="shared" si="0"/>
        <v>750287.93105100002</v>
      </c>
      <c r="Z3" s="9">
        <f t="shared" si="0"/>
        <v>776085.00841999997</v>
      </c>
      <c r="AA3" s="9">
        <f t="shared" si="0"/>
        <v>795870.21277400001</v>
      </c>
      <c r="AB3" s="9">
        <f t="shared" si="0"/>
        <v>807296.094836</v>
      </c>
      <c r="AC3" s="9">
        <f t="shared" si="0"/>
        <v>886372.32640699996</v>
      </c>
      <c r="AD3" s="9">
        <f t="shared" si="0"/>
        <v>924557.71506299998</v>
      </c>
      <c r="AE3" s="9">
        <f t="shared" si="0"/>
        <v>957033.14185300004</v>
      </c>
      <c r="AF3" s="9">
        <f t="shared" si="0"/>
        <v>927838.81251600001</v>
      </c>
      <c r="AG3" s="9">
        <f t="shared" si="0"/>
        <v>996096.745704</v>
      </c>
    </row>
    <row r="4" spans="1:33" x14ac:dyDescent="0.25">
      <c r="A4" s="10" t="s">
        <v>29</v>
      </c>
      <c r="B4" s="11">
        <v>33975.639358078821</v>
      </c>
      <c r="C4" s="11">
        <v>34774.748170391009</v>
      </c>
      <c r="D4" s="11">
        <v>34575.24150913702</v>
      </c>
      <c r="E4" s="11">
        <v>35545.017692885907</v>
      </c>
      <c r="F4" s="11">
        <v>34030.232210846138</v>
      </c>
      <c r="G4" s="11">
        <v>32434.497587000002</v>
      </c>
      <c r="H4" s="11">
        <v>38684.708735</v>
      </c>
      <c r="I4" s="11">
        <v>43750.750605999994</v>
      </c>
      <c r="J4" s="11">
        <v>44912.770062000003</v>
      </c>
      <c r="K4" s="11">
        <v>43130.972425</v>
      </c>
      <c r="L4" s="11">
        <v>49184.657199000001</v>
      </c>
      <c r="M4" s="11">
        <v>49571.621654000002</v>
      </c>
      <c r="N4" s="11">
        <v>46311.462051999995</v>
      </c>
      <c r="O4" s="11">
        <v>49835.065215000002</v>
      </c>
      <c r="P4" s="11">
        <v>45353.962316000005</v>
      </c>
      <c r="Q4" s="11">
        <v>42186.861394</v>
      </c>
      <c r="R4" s="11">
        <v>43542.823435999999</v>
      </c>
      <c r="S4" s="11">
        <v>45916.212125000005</v>
      </c>
      <c r="T4" s="11">
        <v>47033.962696000002</v>
      </c>
      <c r="U4" s="11">
        <v>38142.209949999997</v>
      </c>
      <c r="V4" s="11">
        <v>46971.507127999997</v>
      </c>
      <c r="W4" s="11">
        <v>45203.572231000006</v>
      </c>
      <c r="X4" s="11">
        <v>46983.007283999999</v>
      </c>
      <c r="Y4" s="11">
        <v>50501.311792</v>
      </c>
      <c r="Z4" s="11">
        <v>54921.373045</v>
      </c>
      <c r="AA4" s="11">
        <v>59328.814479000001</v>
      </c>
      <c r="AB4" s="11">
        <v>73280.599928000011</v>
      </c>
      <c r="AC4" s="11">
        <v>70035.566493000006</v>
      </c>
      <c r="AD4" s="11">
        <v>67540.769266000003</v>
      </c>
      <c r="AE4" s="11">
        <v>72979.931723000002</v>
      </c>
      <c r="AF4" s="11">
        <v>71565.373140000011</v>
      </c>
      <c r="AG4" s="11">
        <v>75784.535545999999</v>
      </c>
    </row>
    <row r="5" spans="1:33" x14ac:dyDescent="0.25">
      <c r="A5" s="12" t="s">
        <v>30</v>
      </c>
      <c r="B5" s="13">
        <v>369163.42718977324</v>
      </c>
      <c r="C5" s="13">
        <v>377846.17027936189</v>
      </c>
      <c r="D5" s="13">
        <v>375678.42408805434</v>
      </c>
      <c r="E5" s="13">
        <v>386215.55911667401</v>
      </c>
      <c r="F5" s="13">
        <v>369756.60762753466</v>
      </c>
      <c r="G5" s="13">
        <v>352418.10057499999</v>
      </c>
      <c r="H5" s="13">
        <v>405459.86418499995</v>
      </c>
      <c r="I5" s="13">
        <v>458632.82810400001</v>
      </c>
      <c r="J5" s="13">
        <v>490745.73108300002</v>
      </c>
      <c r="K5" s="13">
        <v>420742.457543</v>
      </c>
      <c r="L5" s="13">
        <v>487731.90752800001</v>
      </c>
      <c r="M5" s="13">
        <v>471120.20621500001</v>
      </c>
      <c r="N5" s="13">
        <v>485284.03983699996</v>
      </c>
      <c r="O5" s="13">
        <v>524585.20716799994</v>
      </c>
      <c r="P5" s="13">
        <v>568417.17916699999</v>
      </c>
      <c r="Q5" s="13">
        <v>622687.266665</v>
      </c>
      <c r="R5" s="13">
        <v>665425.92377300002</v>
      </c>
      <c r="S5" s="13">
        <v>735406.047456</v>
      </c>
      <c r="T5" s="13">
        <v>766547.541432</v>
      </c>
      <c r="U5" s="13">
        <v>631362.62437400001</v>
      </c>
      <c r="V5" s="13">
        <v>692268.37011200003</v>
      </c>
      <c r="W5" s="13">
        <v>745433.59992000007</v>
      </c>
      <c r="X5" s="13">
        <v>691101.91520599998</v>
      </c>
      <c r="Y5" s="13">
        <v>699786.61925900006</v>
      </c>
      <c r="Z5" s="13">
        <v>721163.63537499995</v>
      </c>
      <c r="AA5" s="13">
        <v>736541.39829499996</v>
      </c>
      <c r="AB5" s="13">
        <v>734015.49490799999</v>
      </c>
      <c r="AC5" s="13">
        <v>816336.75991399994</v>
      </c>
      <c r="AD5" s="13">
        <v>857016.94579699996</v>
      </c>
      <c r="AE5" s="13">
        <v>884053.21013000002</v>
      </c>
      <c r="AF5" s="13">
        <v>856273.43937599997</v>
      </c>
      <c r="AG5" s="13">
        <v>920312.210158</v>
      </c>
    </row>
    <row r="6" spans="1:33" x14ac:dyDescent="0.25">
      <c r="A6" s="14" t="s">
        <v>34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3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 x14ac:dyDescent="0.25">
      <c r="A8" s="8" t="s">
        <v>10</v>
      </c>
      <c r="B8" s="15">
        <f t="shared" ref="B8:AG10" si="1">IF(B3=0,0,B3/B$3)</f>
        <v>1</v>
      </c>
      <c r="C8" s="15">
        <f t="shared" si="1"/>
        <v>1</v>
      </c>
      <c r="D8" s="15">
        <f t="shared" si="1"/>
        <v>1</v>
      </c>
      <c r="E8" s="15">
        <f t="shared" si="1"/>
        <v>1</v>
      </c>
      <c r="F8" s="15">
        <f t="shared" si="1"/>
        <v>1</v>
      </c>
      <c r="G8" s="15">
        <f t="shared" si="1"/>
        <v>1</v>
      </c>
      <c r="H8" s="15">
        <f t="shared" si="1"/>
        <v>1</v>
      </c>
      <c r="I8" s="15">
        <f t="shared" si="1"/>
        <v>1</v>
      </c>
      <c r="J8" s="15">
        <f t="shared" si="1"/>
        <v>1</v>
      </c>
      <c r="K8" s="15">
        <f t="shared" si="1"/>
        <v>1</v>
      </c>
      <c r="L8" s="15">
        <f t="shared" si="1"/>
        <v>1</v>
      </c>
      <c r="M8" s="15">
        <f t="shared" si="1"/>
        <v>1</v>
      </c>
      <c r="N8" s="15">
        <f t="shared" si="1"/>
        <v>1</v>
      </c>
      <c r="O8" s="15">
        <f t="shared" si="1"/>
        <v>1</v>
      </c>
      <c r="P8" s="15">
        <f t="shared" si="1"/>
        <v>1</v>
      </c>
      <c r="Q8" s="15">
        <f t="shared" si="1"/>
        <v>1</v>
      </c>
      <c r="R8" s="15">
        <f t="shared" si="1"/>
        <v>1</v>
      </c>
      <c r="S8" s="15">
        <f t="shared" si="1"/>
        <v>1</v>
      </c>
      <c r="T8" s="15">
        <f t="shared" si="1"/>
        <v>1</v>
      </c>
      <c r="U8" s="15">
        <f t="shared" si="1"/>
        <v>1</v>
      </c>
      <c r="V8" s="15">
        <f t="shared" si="1"/>
        <v>1</v>
      </c>
      <c r="W8" s="15">
        <f t="shared" si="1"/>
        <v>1</v>
      </c>
      <c r="X8" s="15">
        <f t="shared" si="1"/>
        <v>1</v>
      </c>
      <c r="Y8" s="15">
        <f t="shared" si="1"/>
        <v>1</v>
      </c>
      <c r="Z8" s="15">
        <f t="shared" si="1"/>
        <v>1</v>
      </c>
      <c r="AA8" s="15">
        <f t="shared" si="1"/>
        <v>1</v>
      </c>
      <c r="AB8" s="15">
        <f t="shared" si="1"/>
        <v>1</v>
      </c>
      <c r="AC8" s="15">
        <f t="shared" si="1"/>
        <v>1</v>
      </c>
      <c r="AD8" s="15">
        <f t="shared" si="1"/>
        <v>1</v>
      </c>
      <c r="AE8" s="15">
        <f t="shared" si="1"/>
        <v>1</v>
      </c>
      <c r="AF8" s="15">
        <f t="shared" si="1"/>
        <v>1</v>
      </c>
      <c r="AG8" s="15">
        <f t="shared" si="1"/>
        <v>1</v>
      </c>
    </row>
    <row r="9" spans="1:33" x14ac:dyDescent="0.25">
      <c r="A9" s="10" t="s">
        <v>29</v>
      </c>
      <c r="B9" s="16">
        <f t="shared" si="1"/>
        <v>8.4277715005439582E-2</v>
      </c>
      <c r="C9" s="16">
        <f t="shared" si="1"/>
        <v>8.4277715005439596E-2</v>
      </c>
      <c r="D9" s="16">
        <f t="shared" si="1"/>
        <v>8.427771500543961E-2</v>
      </c>
      <c r="E9" s="16">
        <f t="shared" si="1"/>
        <v>8.4277715005439596E-2</v>
      </c>
      <c r="F9" s="16">
        <f t="shared" si="1"/>
        <v>8.4277715005439582E-2</v>
      </c>
      <c r="G9" s="16">
        <f t="shared" si="1"/>
        <v>8.4277715005439596E-2</v>
      </c>
      <c r="H9" s="16">
        <f t="shared" si="1"/>
        <v>8.7099361544980436E-2</v>
      </c>
      <c r="I9" s="16">
        <f t="shared" si="1"/>
        <v>8.7086346887255708E-2</v>
      </c>
      <c r="J9" s="16">
        <f t="shared" si="1"/>
        <v>8.38459017564296E-2</v>
      </c>
      <c r="K9" s="16">
        <f t="shared" si="1"/>
        <v>9.298004506956857E-2</v>
      </c>
      <c r="L9" s="16">
        <f t="shared" si="1"/>
        <v>9.1605773466885643E-2</v>
      </c>
      <c r="M9" s="16">
        <f t="shared" si="1"/>
        <v>9.520337942863133E-2</v>
      </c>
      <c r="N9" s="16">
        <f t="shared" si="1"/>
        <v>8.7117859138074655E-2</v>
      </c>
      <c r="O9" s="16">
        <f t="shared" si="1"/>
        <v>8.675714909617957E-2</v>
      </c>
      <c r="P9" s="16">
        <f t="shared" si="1"/>
        <v>7.3893930898111804E-2</v>
      </c>
      <c r="Q9" s="16">
        <f t="shared" si="1"/>
        <v>6.3450899371221128E-2</v>
      </c>
      <c r="R9" s="16">
        <f t="shared" si="1"/>
        <v>6.1417126787908768E-2</v>
      </c>
      <c r="S9" s="16">
        <f t="shared" si="1"/>
        <v>5.8767315997912968E-2</v>
      </c>
      <c r="T9" s="16">
        <f t="shared" si="1"/>
        <v>5.7811002901806623E-2</v>
      </c>
      <c r="U9" s="16">
        <f t="shared" si="1"/>
        <v>5.6970776004197546E-2</v>
      </c>
      <c r="V9" s="16">
        <f t="shared" si="1"/>
        <v>6.3540277755809338E-2</v>
      </c>
      <c r="W9" s="16">
        <f t="shared" si="1"/>
        <v>5.7173598488949852E-2</v>
      </c>
      <c r="X9" s="16">
        <f t="shared" si="1"/>
        <v>6.3655286610514047E-2</v>
      </c>
      <c r="Y9" s="16">
        <f t="shared" si="1"/>
        <v>6.7309241828344468E-2</v>
      </c>
      <c r="Z9" s="16">
        <f t="shared" si="1"/>
        <v>7.0767212933042223E-2</v>
      </c>
      <c r="AA9" s="16">
        <f t="shared" si="1"/>
        <v>7.4545841177055538E-2</v>
      </c>
      <c r="AB9" s="16">
        <f t="shared" si="1"/>
        <v>9.0772890388980218E-2</v>
      </c>
      <c r="AC9" s="16">
        <f t="shared" si="1"/>
        <v>7.9013710611765459E-2</v>
      </c>
      <c r="AD9" s="16">
        <f t="shared" si="1"/>
        <v>7.3051977356976286E-2</v>
      </c>
      <c r="AE9" s="16">
        <f t="shared" si="1"/>
        <v>7.6256430975521733E-2</v>
      </c>
      <c r="AF9" s="16">
        <f t="shared" si="1"/>
        <v>7.7131256177932206E-2</v>
      </c>
      <c r="AG9" s="16">
        <f t="shared" si="1"/>
        <v>7.6081500991591555E-2</v>
      </c>
    </row>
    <row r="10" spans="1:33" x14ac:dyDescent="0.25">
      <c r="A10" s="12" t="s">
        <v>30</v>
      </c>
      <c r="B10" s="17">
        <f t="shared" si="1"/>
        <v>0.91572228499456043</v>
      </c>
      <c r="C10" s="17">
        <f t="shared" si="1"/>
        <v>0.91572228499456043</v>
      </c>
      <c r="D10" s="17">
        <f t="shared" si="1"/>
        <v>0.91572228499456032</v>
      </c>
      <c r="E10" s="17">
        <f t="shared" si="1"/>
        <v>0.91572228499456043</v>
      </c>
      <c r="F10" s="17">
        <f t="shared" si="1"/>
        <v>0.91572228499456043</v>
      </c>
      <c r="G10" s="17">
        <f t="shared" si="1"/>
        <v>0.91572228499456032</v>
      </c>
      <c r="H10" s="17">
        <f t="shared" si="1"/>
        <v>0.91290063845501956</v>
      </c>
      <c r="I10" s="17">
        <f t="shared" si="1"/>
        <v>0.91291365311274419</v>
      </c>
      <c r="J10" s="17">
        <f t="shared" si="1"/>
        <v>0.91615409824357041</v>
      </c>
      <c r="K10" s="17">
        <f t="shared" si="1"/>
        <v>0.90701995493043142</v>
      </c>
      <c r="L10" s="17">
        <f t="shared" si="1"/>
        <v>0.90839422653311441</v>
      </c>
      <c r="M10" s="17">
        <f t="shared" si="1"/>
        <v>0.90479662057136867</v>
      </c>
      <c r="N10" s="17">
        <f t="shared" si="1"/>
        <v>0.91288214086192532</v>
      </c>
      <c r="O10" s="17">
        <f t="shared" si="1"/>
        <v>0.91324285090382051</v>
      </c>
      <c r="P10" s="17">
        <f t="shared" si="1"/>
        <v>0.9261060691018882</v>
      </c>
      <c r="Q10" s="17">
        <f t="shared" si="1"/>
        <v>0.93654910062877883</v>
      </c>
      <c r="R10" s="17">
        <f t="shared" si="1"/>
        <v>0.93858287321209122</v>
      </c>
      <c r="S10" s="17">
        <f t="shared" si="1"/>
        <v>0.94123268400208704</v>
      </c>
      <c r="T10" s="17">
        <f t="shared" si="1"/>
        <v>0.94218899709819337</v>
      </c>
      <c r="U10" s="17">
        <f t="shared" si="1"/>
        <v>0.94302922399580236</v>
      </c>
      <c r="V10" s="17">
        <f t="shared" si="1"/>
        <v>0.93645972224419061</v>
      </c>
      <c r="W10" s="17">
        <f t="shared" si="1"/>
        <v>0.94282640151105013</v>
      </c>
      <c r="X10" s="17">
        <f t="shared" si="1"/>
        <v>0.93634471338948588</v>
      </c>
      <c r="Y10" s="17">
        <f t="shared" si="1"/>
        <v>0.93269075817165559</v>
      </c>
      <c r="Z10" s="17">
        <f t="shared" si="1"/>
        <v>0.92923278706695778</v>
      </c>
      <c r="AA10" s="17">
        <f t="shared" si="1"/>
        <v>0.92545415882294435</v>
      </c>
      <c r="AB10" s="17">
        <f t="shared" si="1"/>
        <v>0.90922710961101982</v>
      </c>
      <c r="AC10" s="17">
        <f t="shared" si="1"/>
        <v>0.92098628938823457</v>
      </c>
      <c r="AD10" s="17">
        <f t="shared" si="1"/>
        <v>0.92694802264302367</v>
      </c>
      <c r="AE10" s="17">
        <f t="shared" si="1"/>
        <v>0.92374356902447829</v>
      </c>
      <c r="AF10" s="17">
        <f t="shared" si="1"/>
        <v>0.92286874382206774</v>
      </c>
      <c r="AG10" s="17">
        <f t="shared" si="1"/>
        <v>0.92391849900840839</v>
      </c>
    </row>
    <row r="11" spans="1:33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spans="1:33" x14ac:dyDescent="0.25">
      <c r="A12" s="8" t="s">
        <v>12</v>
      </c>
      <c r="B12" s="18">
        <f t="shared" ref="B12:AG12" si="2">SUM(B13:B14)</f>
        <v>19.398313000000002</v>
      </c>
      <c r="C12" s="18">
        <f t="shared" si="2"/>
        <v>19.854561999999998</v>
      </c>
      <c r="D12" s="18">
        <f t="shared" si="2"/>
        <v>19.740655</v>
      </c>
      <c r="E12" s="18">
        <f t="shared" si="2"/>
        <v>20.294346000000001</v>
      </c>
      <c r="F12" s="18">
        <f t="shared" si="2"/>
        <v>19.429482999999998</v>
      </c>
      <c r="G12" s="18">
        <f t="shared" si="2"/>
        <v>18.518402000000002</v>
      </c>
      <c r="H12" s="18">
        <f t="shared" si="2"/>
        <v>21.498909000000001</v>
      </c>
      <c r="I12" s="18">
        <f t="shared" si="2"/>
        <v>24.297724000000002</v>
      </c>
      <c r="J12" s="18">
        <f t="shared" si="2"/>
        <v>25.706432</v>
      </c>
      <c r="K12" s="18">
        <f t="shared" si="2"/>
        <v>22.840216999999999</v>
      </c>
      <c r="L12" s="18">
        <f t="shared" si="2"/>
        <v>26.396663000000004</v>
      </c>
      <c r="M12" s="18">
        <f t="shared" si="2"/>
        <v>24.680864</v>
      </c>
      <c r="N12" s="18">
        <f t="shared" si="2"/>
        <v>23.901266</v>
      </c>
      <c r="O12" s="18">
        <f t="shared" si="2"/>
        <v>25.973268999999998</v>
      </c>
      <c r="P12" s="18">
        <f t="shared" si="2"/>
        <v>25.981777999999998</v>
      </c>
      <c r="Q12" s="18">
        <f t="shared" si="2"/>
        <v>27.447468999999998</v>
      </c>
      <c r="R12" s="18">
        <f t="shared" si="2"/>
        <v>27.684010000000001</v>
      </c>
      <c r="S12" s="18">
        <f t="shared" si="2"/>
        <v>29.047806000000001</v>
      </c>
      <c r="T12" s="18">
        <f t="shared" si="2"/>
        <v>29.750042000000001</v>
      </c>
      <c r="U12" s="18">
        <f t="shared" si="2"/>
        <v>23.091306000000003</v>
      </c>
      <c r="V12" s="18">
        <f t="shared" si="2"/>
        <v>24.981431999999998</v>
      </c>
      <c r="W12" s="18">
        <f t="shared" si="2"/>
        <v>25.473509</v>
      </c>
      <c r="X12" s="18">
        <f t="shared" si="2"/>
        <v>23.624670000000002</v>
      </c>
      <c r="Y12" s="18">
        <f t="shared" si="2"/>
        <v>23.249436000000003</v>
      </c>
      <c r="Z12" s="18">
        <f t="shared" si="2"/>
        <v>23.841157999999997</v>
      </c>
      <c r="AA12" s="18">
        <f t="shared" si="2"/>
        <v>23.942916999999998</v>
      </c>
      <c r="AB12" s="18">
        <f t="shared" si="2"/>
        <v>24.662036000000001</v>
      </c>
      <c r="AC12" s="18">
        <f t="shared" si="2"/>
        <v>25.882712999999999</v>
      </c>
      <c r="AD12" s="18">
        <f t="shared" si="2"/>
        <v>26.434862000000003</v>
      </c>
      <c r="AE12" s="18">
        <f t="shared" si="2"/>
        <v>27.63936</v>
      </c>
      <c r="AF12" s="18">
        <f t="shared" si="2"/>
        <v>25.767182999999999</v>
      </c>
      <c r="AG12" s="18">
        <f t="shared" si="2"/>
        <v>27.333706999999997</v>
      </c>
    </row>
    <row r="13" spans="1:33" x14ac:dyDescent="0.25">
      <c r="A13" s="10" t="s">
        <v>29</v>
      </c>
      <c r="B13" s="19">
        <v>5.0614889999999999</v>
      </c>
      <c r="C13" s="19">
        <v>5.1805349999999999</v>
      </c>
      <c r="D13" s="19">
        <v>5.1508140000000004</v>
      </c>
      <c r="E13" s="19">
        <v>5.2952859999999999</v>
      </c>
      <c r="F13" s="19">
        <v>5.0696219999999999</v>
      </c>
      <c r="G13" s="19">
        <v>4.8318989999999999</v>
      </c>
      <c r="H13" s="19">
        <v>5.7630180000000006</v>
      </c>
      <c r="I13" s="19">
        <v>6.5177270000000007</v>
      </c>
      <c r="J13" s="19">
        <v>6.6908379999999994</v>
      </c>
      <c r="K13" s="19">
        <v>6.4253960000000001</v>
      </c>
      <c r="L13" s="19">
        <v>7.3272379999999995</v>
      </c>
      <c r="M13" s="19">
        <v>7.1084860000000001</v>
      </c>
      <c r="N13" s="19">
        <v>6.3586410000000004</v>
      </c>
      <c r="O13" s="19">
        <v>6.7526159999999997</v>
      </c>
      <c r="P13" s="19">
        <v>5.7495659999999997</v>
      </c>
      <c r="Q13" s="19">
        <v>5.2307399999999999</v>
      </c>
      <c r="R13" s="19">
        <v>5.1191769999999996</v>
      </c>
      <c r="S13" s="19">
        <v>5.1661219999999997</v>
      </c>
      <c r="T13" s="19">
        <v>5.3302200000000006</v>
      </c>
      <c r="U13" s="19">
        <v>4.0398019999999999</v>
      </c>
      <c r="V13" s="19">
        <v>4.966399</v>
      </c>
      <c r="W13" s="19">
        <v>4.6727350000000003</v>
      </c>
      <c r="X13" s="19">
        <v>4.8021060000000002</v>
      </c>
      <c r="Y13" s="19">
        <v>4.964988</v>
      </c>
      <c r="Z13" s="19">
        <v>5.3173199999999996</v>
      </c>
      <c r="AA13" s="19">
        <v>5.5912820000000005</v>
      </c>
      <c r="AB13" s="19">
        <v>6.7243149999999998</v>
      </c>
      <c r="AC13" s="19">
        <v>6.3565269999999998</v>
      </c>
      <c r="AD13" s="19">
        <v>6.13246</v>
      </c>
      <c r="AE13" s="19">
        <v>6.7737359999999995</v>
      </c>
      <c r="AF13" s="19">
        <v>5.9814889999999998</v>
      </c>
      <c r="AG13" s="19">
        <v>6.7805949999999999</v>
      </c>
    </row>
    <row r="14" spans="1:33" x14ac:dyDescent="0.25">
      <c r="A14" s="12" t="s">
        <v>30</v>
      </c>
      <c r="B14" s="20">
        <v>14.336824</v>
      </c>
      <c r="C14" s="20">
        <v>14.674026999999999</v>
      </c>
      <c r="D14" s="20">
        <v>14.589841</v>
      </c>
      <c r="E14" s="20">
        <v>14.99906</v>
      </c>
      <c r="F14" s="20">
        <v>14.359860999999999</v>
      </c>
      <c r="G14" s="20">
        <v>13.686503</v>
      </c>
      <c r="H14" s="20">
        <v>15.735891000000001</v>
      </c>
      <c r="I14" s="20">
        <v>17.779997000000002</v>
      </c>
      <c r="J14" s="20">
        <v>19.015594</v>
      </c>
      <c r="K14" s="20">
        <v>16.414821</v>
      </c>
      <c r="L14" s="20">
        <v>19.069425000000003</v>
      </c>
      <c r="M14" s="20">
        <v>17.572378</v>
      </c>
      <c r="N14" s="20">
        <v>17.542625000000001</v>
      </c>
      <c r="O14" s="20">
        <v>19.220652999999999</v>
      </c>
      <c r="P14" s="20">
        <v>20.232212000000001</v>
      </c>
      <c r="Q14" s="20">
        <v>22.216728999999997</v>
      </c>
      <c r="R14" s="20">
        <v>22.564833</v>
      </c>
      <c r="S14" s="20">
        <v>23.881684</v>
      </c>
      <c r="T14" s="20">
        <v>24.419822</v>
      </c>
      <c r="U14" s="20">
        <v>19.051504000000001</v>
      </c>
      <c r="V14" s="20">
        <v>20.015032999999999</v>
      </c>
      <c r="W14" s="20">
        <v>20.800774000000001</v>
      </c>
      <c r="X14" s="20">
        <v>18.822564</v>
      </c>
      <c r="Y14" s="20">
        <v>18.284448000000001</v>
      </c>
      <c r="Z14" s="20">
        <v>18.523837999999998</v>
      </c>
      <c r="AA14" s="20">
        <v>18.351634999999998</v>
      </c>
      <c r="AB14" s="20">
        <v>17.937721</v>
      </c>
      <c r="AC14" s="20">
        <v>19.526185999999999</v>
      </c>
      <c r="AD14" s="20">
        <v>20.302402000000001</v>
      </c>
      <c r="AE14" s="20">
        <v>20.865624</v>
      </c>
      <c r="AF14" s="20">
        <v>19.785693999999999</v>
      </c>
      <c r="AG14" s="20">
        <v>20.553111999999999</v>
      </c>
    </row>
    <row r="15" spans="1:33" x14ac:dyDescent="0.25">
      <c r="A15" s="14" t="s">
        <v>35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1:33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spans="1:33" x14ac:dyDescent="0.25">
      <c r="A17" s="8" t="s">
        <v>3</v>
      </c>
      <c r="B17" s="15">
        <f t="shared" ref="B17:AG19" si="3">IF(B12=0,0,B12/B$12)</f>
        <v>1</v>
      </c>
      <c r="C17" s="15">
        <f t="shared" si="3"/>
        <v>1</v>
      </c>
      <c r="D17" s="15">
        <f t="shared" si="3"/>
        <v>1</v>
      </c>
      <c r="E17" s="15">
        <f t="shared" si="3"/>
        <v>1</v>
      </c>
      <c r="F17" s="15">
        <f t="shared" si="3"/>
        <v>1</v>
      </c>
      <c r="G17" s="15">
        <f t="shared" si="3"/>
        <v>1</v>
      </c>
      <c r="H17" s="15">
        <f t="shared" si="3"/>
        <v>1</v>
      </c>
      <c r="I17" s="15">
        <f t="shared" si="3"/>
        <v>1</v>
      </c>
      <c r="J17" s="15">
        <f t="shared" si="3"/>
        <v>1</v>
      </c>
      <c r="K17" s="15">
        <f t="shared" si="3"/>
        <v>1</v>
      </c>
      <c r="L17" s="15">
        <f t="shared" si="3"/>
        <v>1</v>
      </c>
      <c r="M17" s="15">
        <f t="shared" si="3"/>
        <v>1</v>
      </c>
      <c r="N17" s="15">
        <f t="shared" si="3"/>
        <v>1</v>
      </c>
      <c r="O17" s="15">
        <f t="shared" si="3"/>
        <v>1</v>
      </c>
      <c r="P17" s="15">
        <f t="shared" si="3"/>
        <v>1</v>
      </c>
      <c r="Q17" s="15">
        <f t="shared" si="3"/>
        <v>1</v>
      </c>
      <c r="R17" s="15">
        <f t="shared" si="3"/>
        <v>1</v>
      </c>
      <c r="S17" s="15">
        <f t="shared" si="3"/>
        <v>1</v>
      </c>
      <c r="T17" s="15">
        <f t="shared" si="3"/>
        <v>1</v>
      </c>
      <c r="U17" s="15">
        <f t="shared" si="3"/>
        <v>1</v>
      </c>
      <c r="V17" s="15">
        <f t="shared" si="3"/>
        <v>1</v>
      </c>
      <c r="W17" s="15">
        <f t="shared" si="3"/>
        <v>1</v>
      </c>
      <c r="X17" s="15">
        <f t="shared" si="3"/>
        <v>1</v>
      </c>
      <c r="Y17" s="15">
        <f t="shared" si="3"/>
        <v>1</v>
      </c>
      <c r="Z17" s="15">
        <f t="shared" si="3"/>
        <v>1</v>
      </c>
      <c r="AA17" s="15">
        <f t="shared" si="3"/>
        <v>1</v>
      </c>
      <c r="AB17" s="15">
        <f t="shared" si="3"/>
        <v>1</v>
      </c>
      <c r="AC17" s="15">
        <f t="shared" si="3"/>
        <v>1</v>
      </c>
      <c r="AD17" s="15">
        <f t="shared" si="3"/>
        <v>1</v>
      </c>
      <c r="AE17" s="15">
        <f t="shared" si="3"/>
        <v>1</v>
      </c>
      <c r="AF17" s="15">
        <f t="shared" si="3"/>
        <v>1</v>
      </c>
      <c r="AG17" s="15">
        <f t="shared" si="3"/>
        <v>1</v>
      </c>
    </row>
    <row r="18" spans="1:33" x14ac:dyDescent="0.25">
      <c r="A18" s="10" t="s">
        <v>29</v>
      </c>
      <c r="B18" s="16">
        <f t="shared" si="3"/>
        <v>0.26092418448965121</v>
      </c>
      <c r="C18" s="16">
        <f t="shared" si="3"/>
        <v>0.26092416443132821</v>
      </c>
      <c r="D18" s="16">
        <f t="shared" si="3"/>
        <v>0.26092416892955173</v>
      </c>
      <c r="E18" s="16">
        <f t="shared" si="3"/>
        <v>0.26092420026740454</v>
      </c>
      <c r="F18" s="16">
        <f t="shared" si="3"/>
        <v>0.2609241841380957</v>
      </c>
      <c r="G18" s="16">
        <f t="shared" si="3"/>
        <v>0.26092418773498921</v>
      </c>
      <c r="H18" s="16">
        <f t="shared" si="3"/>
        <v>0.26806095137199754</v>
      </c>
      <c r="I18" s="16">
        <f t="shared" si="3"/>
        <v>0.26824434255652918</v>
      </c>
      <c r="J18" s="16">
        <f t="shared" si="3"/>
        <v>0.26027875046992127</v>
      </c>
      <c r="K18" s="16">
        <f t="shared" si="3"/>
        <v>0.2813193937693324</v>
      </c>
      <c r="L18" s="16">
        <f t="shared" si="3"/>
        <v>0.27758198072233592</v>
      </c>
      <c r="M18" s="16">
        <f t="shared" si="3"/>
        <v>0.28801609214328966</v>
      </c>
      <c r="N18" s="16">
        <f t="shared" si="3"/>
        <v>0.26603783247297447</v>
      </c>
      <c r="O18" s="16">
        <f t="shared" si="3"/>
        <v>0.2599832928230944</v>
      </c>
      <c r="P18" s="16">
        <f t="shared" si="3"/>
        <v>0.22129224566540442</v>
      </c>
      <c r="Q18" s="16">
        <f t="shared" si="3"/>
        <v>0.19057276282924301</v>
      </c>
      <c r="R18" s="16">
        <f t="shared" si="3"/>
        <v>0.18491457704284892</v>
      </c>
      <c r="S18" s="16">
        <f t="shared" si="3"/>
        <v>0.17784895699179482</v>
      </c>
      <c r="T18" s="16">
        <f t="shared" si="3"/>
        <v>0.17916680588215642</v>
      </c>
      <c r="U18" s="16">
        <f t="shared" si="3"/>
        <v>0.17494904792305813</v>
      </c>
      <c r="V18" s="16">
        <f t="shared" si="3"/>
        <v>0.19880361542124569</v>
      </c>
      <c r="W18" s="16">
        <f t="shared" si="3"/>
        <v>0.18343507366809969</v>
      </c>
      <c r="X18" s="16">
        <f t="shared" si="3"/>
        <v>0.20326658531103292</v>
      </c>
      <c r="Y18" s="16">
        <f t="shared" si="3"/>
        <v>0.2135530513514392</v>
      </c>
      <c r="Z18" s="16">
        <f t="shared" si="3"/>
        <v>0.22303111283436822</v>
      </c>
      <c r="AA18" s="16">
        <f t="shared" si="3"/>
        <v>0.23352551403824359</v>
      </c>
      <c r="AB18" s="16">
        <f t="shared" si="3"/>
        <v>0.27265855098094899</v>
      </c>
      <c r="AC18" s="16">
        <f t="shared" si="3"/>
        <v>0.24558967214912902</v>
      </c>
      <c r="AD18" s="16">
        <f t="shared" si="3"/>
        <v>0.23198380986441311</v>
      </c>
      <c r="AE18" s="16">
        <f t="shared" si="3"/>
        <v>0.24507571810635267</v>
      </c>
      <c r="AF18" s="16">
        <f t="shared" si="3"/>
        <v>0.23213593041971256</v>
      </c>
      <c r="AG18" s="16">
        <f t="shared" si="3"/>
        <v>0.24806715752093197</v>
      </c>
    </row>
    <row r="19" spans="1:33" x14ac:dyDescent="0.25">
      <c r="A19" s="12" t="s">
        <v>30</v>
      </c>
      <c r="B19" s="17">
        <f t="shared" si="3"/>
        <v>0.73907581551034873</v>
      </c>
      <c r="C19" s="17">
        <f t="shared" si="3"/>
        <v>0.73907583556867185</v>
      </c>
      <c r="D19" s="17">
        <f t="shared" si="3"/>
        <v>0.73907583107044827</v>
      </c>
      <c r="E19" s="17">
        <f t="shared" si="3"/>
        <v>0.73907579973259541</v>
      </c>
      <c r="F19" s="17">
        <f t="shared" si="3"/>
        <v>0.7390758158619043</v>
      </c>
      <c r="G19" s="17">
        <f t="shared" si="3"/>
        <v>0.73907581226501073</v>
      </c>
      <c r="H19" s="17">
        <f t="shared" si="3"/>
        <v>0.73193904862800241</v>
      </c>
      <c r="I19" s="17">
        <f t="shared" si="3"/>
        <v>0.73175565744347082</v>
      </c>
      <c r="J19" s="17">
        <f t="shared" si="3"/>
        <v>0.73972124953007867</v>
      </c>
      <c r="K19" s="17">
        <f t="shared" si="3"/>
        <v>0.71868060623066765</v>
      </c>
      <c r="L19" s="17">
        <f t="shared" si="3"/>
        <v>0.72241801927766403</v>
      </c>
      <c r="M19" s="17">
        <f t="shared" si="3"/>
        <v>0.7119839078567104</v>
      </c>
      <c r="N19" s="17">
        <f t="shared" si="3"/>
        <v>0.73396216752702559</v>
      </c>
      <c r="O19" s="17">
        <f t="shared" si="3"/>
        <v>0.7400167071769056</v>
      </c>
      <c r="P19" s="17">
        <f t="shared" si="3"/>
        <v>0.7787077543345956</v>
      </c>
      <c r="Q19" s="17">
        <f t="shared" si="3"/>
        <v>0.80942723717075693</v>
      </c>
      <c r="R19" s="17">
        <f t="shared" si="3"/>
        <v>0.81508542295715103</v>
      </c>
      <c r="S19" s="17">
        <f t="shared" si="3"/>
        <v>0.82215104300820507</v>
      </c>
      <c r="T19" s="17">
        <f t="shared" si="3"/>
        <v>0.82083319411784361</v>
      </c>
      <c r="U19" s="17">
        <f t="shared" si="3"/>
        <v>0.82505095207694179</v>
      </c>
      <c r="V19" s="17">
        <f t="shared" si="3"/>
        <v>0.80119638457875431</v>
      </c>
      <c r="W19" s="17">
        <f t="shared" si="3"/>
        <v>0.81656492633190036</v>
      </c>
      <c r="X19" s="17">
        <f t="shared" si="3"/>
        <v>0.79673341468896697</v>
      </c>
      <c r="Y19" s="17">
        <f t="shared" si="3"/>
        <v>0.78644694864856068</v>
      </c>
      <c r="Z19" s="17">
        <f t="shared" si="3"/>
        <v>0.77696888716563184</v>
      </c>
      <c r="AA19" s="17">
        <f t="shared" si="3"/>
        <v>0.76647448596175649</v>
      </c>
      <c r="AB19" s="17">
        <f t="shared" si="3"/>
        <v>0.72734144901905096</v>
      </c>
      <c r="AC19" s="17">
        <f t="shared" si="3"/>
        <v>0.75441032785087092</v>
      </c>
      <c r="AD19" s="17">
        <f t="shared" si="3"/>
        <v>0.76801619013558686</v>
      </c>
      <c r="AE19" s="17">
        <f t="shared" si="3"/>
        <v>0.75492428189364735</v>
      </c>
      <c r="AF19" s="17">
        <f t="shared" si="3"/>
        <v>0.76786406958028741</v>
      </c>
      <c r="AG19" s="17">
        <f t="shared" si="3"/>
        <v>0.75193284247906811</v>
      </c>
    </row>
    <row r="20" spans="1:33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spans="1:33" x14ac:dyDescent="0.25">
      <c r="A21" s="8" t="s">
        <v>11</v>
      </c>
      <c r="B21" s="21">
        <f t="shared" ref="B21:AG23" si="4">IF(B3=0,0,B3/B12)</f>
        <v>20782.171446963046</v>
      </c>
      <c r="C21" s="21">
        <f t="shared" si="4"/>
        <v>20782.171797582487</v>
      </c>
      <c r="D21" s="21">
        <f t="shared" si="4"/>
        <v>20782.170885271607</v>
      </c>
      <c r="E21" s="21">
        <f t="shared" si="4"/>
        <v>20782.171389487488</v>
      </c>
      <c r="F21" s="21">
        <f t="shared" si="4"/>
        <v>20782.171087021761</v>
      </c>
      <c r="G21" s="21">
        <f t="shared" si="4"/>
        <v>20782.171062168323</v>
      </c>
      <c r="H21" s="21">
        <f t="shared" si="4"/>
        <v>20658.935433421291</v>
      </c>
      <c r="I21" s="21">
        <f t="shared" si="4"/>
        <v>20676.157927796034</v>
      </c>
      <c r="J21" s="21">
        <f t="shared" si="4"/>
        <v>20837.528177578282</v>
      </c>
      <c r="K21" s="21">
        <f t="shared" si="4"/>
        <v>20309.501874172212</v>
      </c>
      <c r="L21" s="21">
        <f t="shared" si="4"/>
        <v>20340.319711131666</v>
      </c>
      <c r="M21" s="21">
        <f t="shared" si="4"/>
        <v>21096.985416272302</v>
      </c>
      <c r="N21" s="21">
        <f t="shared" si="4"/>
        <v>22241.311480697295</v>
      </c>
      <c r="O21" s="21">
        <f t="shared" si="4"/>
        <v>22115.825019291948</v>
      </c>
      <c r="P21" s="21">
        <f t="shared" si="4"/>
        <v>23623.13855052568</v>
      </c>
      <c r="Q21" s="21">
        <f t="shared" si="4"/>
        <v>24223.513215699415</v>
      </c>
      <c r="R21" s="21">
        <f t="shared" si="4"/>
        <v>25609.322753784585</v>
      </c>
      <c r="S21" s="21">
        <f t="shared" si="4"/>
        <v>26897.806312153141</v>
      </c>
      <c r="T21" s="21">
        <f t="shared" si="4"/>
        <v>27347.238841814073</v>
      </c>
      <c r="U21" s="21">
        <f t="shared" si="4"/>
        <v>28993.805474839752</v>
      </c>
      <c r="V21" s="21">
        <f t="shared" si="4"/>
        <v>29591.573342953285</v>
      </c>
      <c r="W21" s="21">
        <f t="shared" si="4"/>
        <v>31037.623130405791</v>
      </c>
      <c r="X21" s="21">
        <f t="shared" si="4"/>
        <v>31242.126238800371</v>
      </c>
      <c r="Y21" s="21">
        <f t="shared" si="4"/>
        <v>32271.231484970212</v>
      </c>
      <c r="Z21" s="21">
        <f t="shared" si="4"/>
        <v>32552.320169179704</v>
      </c>
      <c r="AA21" s="21">
        <f t="shared" si="4"/>
        <v>33240.319580692696</v>
      </c>
      <c r="AB21" s="21">
        <f t="shared" si="4"/>
        <v>32734.365274464766</v>
      </c>
      <c r="AC21" s="21">
        <f t="shared" si="4"/>
        <v>34245.727115507558</v>
      </c>
      <c r="AD21" s="21">
        <f t="shared" si="4"/>
        <v>34974.940102316403</v>
      </c>
      <c r="AE21" s="21">
        <f t="shared" si="4"/>
        <v>34625.734526884851</v>
      </c>
      <c r="AF21" s="21">
        <f t="shared" si="4"/>
        <v>36008.546705163695</v>
      </c>
      <c r="AG21" s="21">
        <f t="shared" si="4"/>
        <v>36442.065677516781</v>
      </c>
    </row>
    <row r="22" spans="1:33" x14ac:dyDescent="0.25">
      <c r="A22" s="10" t="s">
        <v>29</v>
      </c>
      <c r="B22" s="22">
        <f t="shared" si="4"/>
        <v>6712.5779307391203</v>
      </c>
      <c r="C22" s="22">
        <f t="shared" si="4"/>
        <v>6712.5785600118543</v>
      </c>
      <c r="D22" s="22">
        <f t="shared" si="4"/>
        <v>6712.5781496161608</v>
      </c>
      <c r="E22" s="22">
        <f t="shared" si="4"/>
        <v>6712.5775062736757</v>
      </c>
      <c r="F22" s="22">
        <f t="shared" si="4"/>
        <v>6712.5778235233593</v>
      </c>
      <c r="G22" s="22">
        <f t="shared" si="4"/>
        <v>6712.5777229615114</v>
      </c>
      <c r="H22" s="22">
        <f t="shared" si="4"/>
        <v>6712.5781552304707</v>
      </c>
      <c r="I22" s="22">
        <f t="shared" si="4"/>
        <v>6712.5779594634741</v>
      </c>
      <c r="J22" s="22">
        <f t="shared" si="4"/>
        <v>6712.577716274106</v>
      </c>
      <c r="K22" s="22">
        <f t="shared" si="4"/>
        <v>6712.5780924630944</v>
      </c>
      <c r="L22" s="22">
        <f t="shared" si="4"/>
        <v>6712.5780818092717</v>
      </c>
      <c r="M22" s="22">
        <f t="shared" si="4"/>
        <v>6973.5836370782754</v>
      </c>
      <c r="N22" s="22">
        <f t="shared" si="4"/>
        <v>7283.2326989367684</v>
      </c>
      <c r="O22" s="22">
        <f t="shared" si="4"/>
        <v>7380.1124208751107</v>
      </c>
      <c r="P22" s="22">
        <f t="shared" si="4"/>
        <v>7888.2410108867361</v>
      </c>
      <c r="Q22" s="22">
        <f t="shared" si="4"/>
        <v>8065.1803366254107</v>
      </c>
      <c r="R22" s="22">
        <f t="shared" si="4"/>
        <v>8505.8249472522639</v>
      </c>
      <c r="S22" s="22">
        <f t="shared" si="4"/>
        <v>8887.9457598949484</v>
      </c>
      <c r="T22" s="22">
        <f t="shared" si="4"/>
        <v>8824.0190266067802</v>
      </c>
      <c r="U22" s="22">
        <f t="shared" si="4"/>
        <v>9441.6038088005298</v>
      </c>
      <c r="V22" s="22">
        <f t="shared" si="4"/>
        <v>9457.8601372946468</v>
      </c>
      <c r="W22" s="22">
        <f t="shared" si="4"/>
        <v>9673.9002385112799</v>
      </c>
      <c r="X22" s="22">
        <f t="shared" si="4"/>
        <v>9783.8338603937518</v>
      </c>
      <c r="Y22" s="22">
        <f t="shared" si="4"/>
        <v>10171.487180230848</v>
      </c>
      <c r="Z22" s="22">
        <f t="shared" si="4"/>
        <v>10328.769576591216</v>
      </c>
      <c r="AA22" s="22">
        <f t="shared" si="4"/>
        <v>10610.950132545629</v>
      </c>
      <c r="AB22" s="22">
        <f t="shared" si="4"/>
        <v>10897.853525303322</v>
      </c>
      <c r="AC22" s="22">
        <f t="shared" si="4"/>
        <v>11017.898058641144</v>
      </c>
      <c r="AD22" s="22">
        <f t="shared" si="4"/>
        <v>11013.65019356017</v>
      </c>
      <c r="AE22" s="22">
        <f t="shared" si="4"/>
        <v>10773.955720004442</v>
      </c>
      <c r="AF22" s="22">
        <f t="shared" si="4"/>
        <v>11964.474588183646</v>
      </c>
      <c r="AG22" s="22">
        <f t="shared" si="4"/>
        <v>11176.679265757652</v>
      </c>
    </row>
    <row r="23" spans="1:33" x14ac:dyDescent="0.25">
      <c r="A23" s="12" t="s">
        <v>30</v>
      </c>
      <c r="B23" s="23">
        <f t="shared" si="4"/>
        <v>25749.317086529991</v>
      </c>
      <c r="C23" s="23">
        <f t="shared" si="4"/>
        <v>25749.316822121284</v>
      </c>
      <c r="D23" s="23">
        <f t="shared" si="4"/>
        <v>25749.315848476646</v>
      </c>
      <c r="E23" s="23">
        <f t="shared" si="4"/>
        <v>25749.317565012341</v>
      </c>
      <c r="F23" s="23">
        <f t="shared" si="4"/>
        <v>25749.316628311004</v>
      </c>
      <c r="G23" s="23">
        <f t="shared" si="4"/>
        <v>25749.316722832704</v>
      </c>
      <c r="H23" s="23">
        <f t="shared" si="4"/>
        <v>25766.56537497622</v>
      </c>
      <c r="I23" s="23">
        <f t="shared" si="4"/>
        <v>25794.876574163649</v>
      </c>
      <c r="J23" s="23">
        <f t="shared" si="4"/>
        <v>25807.541488475195</v>
      </c>
      <c r="K23" s="23">
        <f t="shared" si="4"/>
        <v>25631.863883438022</v>
      </c>
      <c r="L23" s="23">
        <f t="shared" si="4"/>
        <v>25576.644682679209</v>
      </c>
      <c r="M23" s="23">
        <f t="shared" si="4"/>
        <v>26810.270426404441</v>
      </c>
      <c r="N23" s="23">
        <f t="shared" si="4"/>
        <v>27663.137063979873</v>
      </c>
      <c r="O23" s="23">
        <f t="shared" si="4"/>
        <v>27292.7879800962</v>
      </c>
      <c r="P23" s="23">
        <f t="shared" si="4"/>
        <v>28094.663063386248</v>
      </c>
      <c r="Q23" s="23">
        <f t="shared" si="4"/>
        <v>28027.855345627166</v>
      </c>
      <c r="R23" s="23">
        <f t="shared" si="4"/>
        <v>29489.512453870146</v>
      </c>
      <c r="S23" s="23">
        <f t="shared" si="4"/>
        <v>30793.726583770222</v>
      </c>
      <c r="T23" s="23">
        <f t="shared" si="4"/>
        <v>31390.382019656001</v>
      </c>
      <c r="U23" s="23">
        <f t="shared" si="4"/>
        <v>33139.778590393704</v>
      </c>
      <c r="V23" s="23">
        <f t="shared" si="4"/>
        <v>34587.420870702539</v>
      </c>
      <c r="W23" s="23">
        <f t="shared" si="4"/>
        <v>35836.820299090796</v>
      </c>
      <c r="X23" s="23">
        <f t="shared" si="4"/>
        <v>36716.672351651985</v>
      </c>
      <c r="Y23" s="23">
        <f t="shared" si="4"/>
        <v>38272.231092729737</v>
      </c>
      <c r="Z23" s="23">
        <f t="shared" si="4"/>
        <v>38931.653115029403</v>
      </c>
      <c r="AA23" s="23">
        <f t="shared" si="4"/>
        <v>40134.919765732047</v>
      </c>
      <c r="AB23" s="23">
        <f t="shared" si="4"/>
        <v>40920.220294874693</v>
      </c>
      <c r="AC23" s="23">
        <f t="shared" si="4"/>
        <v>41807.281765829743</v>
      </c>
      <c r="AD23" s="23">
        <f t="shared" si="4"/>
        <v>42212.588727038303</v>
      </c>
      <c r="AE23" s="23">
        <f t="shared" si="4"/>
        <v>42368.884349205182</v>
      </c>
      <c r="AF23" s="23">
        <f t="shared" si="4"/>
        <v>43277.402317856526</v>
      </c>
      <c r="AG23" s="23">
        <f t="shared" si="4"/>
        <v>44777.268287060375</v>
      </c>
    </row>
    <row r="24" spans="1:33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spans="1:33" x14ac:dyDescent="0.25">
      <c r="A25" s="8" t="s">
        <v>1</v>
      </c>
      <c r="B25" s="21">
        <f>SUM(B26,B32)</f>
        <v>4052.0445399828031</v>
      </c>
      <c r="C25" s="21">
        <f t="shared" ref="C25:AG25" si="5">SUM(C26,C32)</f>
        <v>4147.3488392089421</v>
      </c>
      <c r="D25" s="21">
        <f t="shared" si="5"/>
        <v>4123.5550300945824</v>
      </c>
      <c r="E25" s="21">
        <f t="shared" si="5"/>
        <v>4239.2136715391225</v>
      </c>
      <c r="F25" s="21">
        <f t="shared" si="5"/>
        <v>4058.5554600171972</v>
      </c>
      <c r="G25" s="21">
        <f t="shared" si="5"/>
        <v>3868.2429922613919</v>
      </c>
      <c r="H25" s="21">
        <f t="shared" si="5"/>
        <v>4451.4951848667233</v>
      </c>
      <c r="I25" s="21">
        <f t="shared" si="5"/>
        <v>5037.2217540842648</v>
      </c>
      <c r="J25" s="21">
        <f t="shared" si="5"/>
        <v>5390.8521926053309</v>
      </c>
      <c r="K25" s="21">
        <f t="shared" si="5"/>
        <v>4610.7289767841794</v>
      </c>
      <c r="L25" s="21">
        <f t="shared" si="5"/>
        <v>5340.7423043852104</v>
      </c>
      <c r="M25" s="21">
        <f t="shared" si="5"/>
        <v>5220.4500429922609</v>
      </c>
      <c r="N25" s="21">
        <f t="shared" si="5"/>
        <v>6810.6668959587269</v>
      </c>
      <c r="O25" s="21">
        <f t="shared" si="5"/>
        <v>7440.7423903697336</v>
      </c>
      <c r="P25" s="21">
        <f t="shared" si="5"/>
        <v>7709.2194325021501</v>
      </c>
      <c r="Q25" s="21">
        <f t="shared" si="5"/>
        <v>7630.3334479793648</v>
      </c>
      <c r="R25" s="21">
        <f t="shared" si="5"/>
        <v>8261.0681857265681</v>
      </c>
      <c r="S25" s="21">
        <f t="shared" si="5"/>
        <v>9234.9814273430784</v>
      </c>
      <c r="T25" s="21">
        <f t="shared" si="5"/>
        <v>9523.9562338779033</v>
      </c>
      <c r="U25" s="21">
        <f t="shared" si="5"/>
        <v>6986.252020636286</v>
      </c>
      <c r="V25" s="21">
        <f t="shared" si="5"/>
        <v>7596.4269131556321</v>
      </c>
      <c r="W25" s="21">
        <f t="shared" si="5"/>
        <v>6749.9235597592442</v>
      </c>
      <c r="X25" s="21">
        <f t="shared" si="5"/>
        <v>6044.2343078245904</v>
      </c>
      <c r="Y25" s="21">
        <f t="shared" si="5"/>
        <v>6156.324591573516</v>
      </c>
      <c r="Z25" s="21">
        <f t="shared" si="5"/>
        <v>5380.7203783319001</v>
      </c>
      <c r="AA25" s="21">
        <f t="shared" si="5"/>
        <v>5821.295442820292</v>
      </c>
      <c r="AB25" s="21">
        <f t="shared" si="5"/>
        <v>6663.7966466036123</v>
      </c>
      <c r="AC25" s="21">
        <f t="shared" si="5"/>
        <v>7493.3091143594138</v>
      </c>
      <c r="AD25" s="21">
        <f t="shared" si="5"/>
        <v>9282.4941530524484</v>
      </c>
      <c r="AE25" s="21">
        <f t="shared" si="5"/>
        <v>8197.5016337059333</v>
      </c>
      <c r="AF25" s="21">
        <f t="shared" si="5"/>
        <v>6376.616595012898</v>
      </c>
      <c r="AG25" s="21">
        <f t="shared" si="5"/>
        <v>7575.1032674118651</v>
      </c>
    </row>
    <row r="26" spans="1:33" x14ac:dyDescent="0.25">
      <c r="A26" s="24" t="s">
        <v>29</v>
      </c>
      <c r="B26" s="25">
        <f>SUM(B27:B31)</f>
        <v>965.48084734234703</v>
      </c>
      <c r="C26" s="25">
        <f t="shared" ref="C26:AG26" si="6">SUM(C27:C31)</f>
        <v>988.1889945089722</v>
      </c>
      <c r="D26" s="25">
        <f t="shared" si="6"/>
        <v>982.51964597626932</v>
      </c>
      <c r="E26" s="25">
        <f t="shared" si="6"/>
        <v>1010.0776535912178</v>
      </c>
      <c r="F26" s="25">
        <f t="shared" si="6"/>
        <v>967.03220362385923</v>
      </c>
      <c r="G26" s="25">
        <f t="shared" si="6"/>
        <v>921.68644510299043</v>
      </c>
      <c r="H26" s="25">
        <f t="shared" si="6"/>
        <v>1086.7128237525728</v>
      </c>
      <c r="I26" s="25">
        <f t="shared" si="6"/>
        <v>1231.0102226171866</v>
      </c>
      <c r="J26" s="25">
        <f t="shared" si="6"/>
        <v>1282.8687805017867</v>
      </c>
      <c r="K26" s="25">
        <f t="shared" si="6"/>
        <v>1172.2403571943557</v>
      </c>
      <c r="L26" s="25">
        <f t="shared" si="6"/>
        <v>1340.7035909013334</v>
      </c>
      <c r="M26" s="25">
        <f t="shared" si="6"/>
        <v>1347.5443165936952</v>
      </c>
      <c r="N26" s="25">
        <f t="shared" si="6"/>
        <v>1651.7708353221506</v>
      </c>
      <c r="O26" s="25">
        <f t="shared" si="6"/>
        <v>1796.2460893853404</v>
      </c>
      <c r="P26" s="25">
        <f t="shared" si="6"/>
        <v>1657.2812018070094</v>
      </c>
      <c r="Q26" s="25">
        <f t="shared" si="6"/>
        <v>1464.7159972682057</v>
      </c>
      <c r="R26" s="25">
        <f t="shared" si="6"/>
        <v>1544.8497496569321</v>
      </c>
      <c r="S26" s="25">
        <f t="shared" si="6"/>
        <v>1672.5108603875765</v>
      </c>
      <c r="T26" s="25">
        <f t="shared" si="6"/>
        <v>1708.1007382236767</v>
      </c>
      <c r="U26" s="25">
        <f t="shared" si="6"/>
        <v>1238.2971568657213</v>
      </c>
      <c r="V26" s="25">
        <f t="shared" si="6"/>
        <v>1470.5327751308741</v>
      </c>
      <c r="W26" s="25">
        <f t="shared" si="6"/>
        <v>1212.2793980900344</v>
      </c>
      <c r="X26" s="25">
        <f t="shared" si="6"/>
        <v>1178.0749089117285</v>
      </c>
      <c r="Y26" s="25">
        <f t="shared" si="6"/>
        <v>1252.9255966519834</v>
      </c>
      <c r="Z26" s="25">
        <f t="shared" si="6"/>
        <v>1134.5770927799883</v>
      </c>
      <c r="AA26" s="25">
        <f t="shared" si="6"/>
        <v>1274.7604819125079</v>
      </c>
      <c r="AB26" s="25">
        <f t="shared" si="6"/>
        <v>1667.3341012965707</v>
      </c>
      <c r="AC26" s="25">
        <f t="shared" si="6"/>
        <v>1709.7232425887601</v>
      </c>
      <c r="AD26" s="25">
        <f t="shared" si="6"/>
        <v>2004.0652598507049</v>
      </c>
      <c r="AE26" s="25">
        <f t="shared" si="6"/>
        <v>1841.0366289437375</v>
      </c>
      <c r="AF26" s="25">
        <f t="shared" si="6"/>
        <v>1248.3003628701426</v>
      </c>
      <c r="AG26" s="25">
        <f t="shared" si="6"/>
        <v>1539.4317097464832</v>
      </c>
    </row>
    <row r="27" spans="1:33" x14ac:dyDescent="0.25">
      <c r="A27" s="26" t="s">
        <v>13</v>
      </c>
      <c r="B27" s="27">
        <v>402.32352258221721</v>
      </c>
      <c r="C27" s="27">
        <v>419.43018547143305</v>
      </c>
      <c r="D27" s="27">
        <v>459.34574729487508</v>
      </c>
      <c r="E27" s="27">
        <v>411.19361340298195</v>
      </c>
      <c r="F27" s="27">
        <v>371.27805061004409</v>
      </c>
      <c r="G27" s="27">
        <v>447.30769071073695</v>
      </c>
      <c r="H27" s="27">
        <v>418.15636672729994</v>
      </c>
      <c r="I27" s="27">
        <v>439.01815284328848</v>
      </c>
      <c r="J27" s="27">
        <v>454.23447309667847</v>
      </c>
      <c r="K27" s="27">
        <v>372.46143990047722</v>
      </c>
      <c r="L27" s="27">
        <v>510.880200855976</v>
      </c>
      <c r="M27" s="27">
        <v>507.96204424971347</v>
      </c>
      <c r="N27" s="27">
        <v>485.10561813746557</v>
      </c>
      <c r="O27" s="27">
        <v>420.7568205211536</v>
      </c>
      <c r="P27" s="27">
        <v>294.19406343106635</v>
      </c>
      <c r="Q27" s="27">
        <v>289.34677829488271</v>
      </c>
      <c r="R27" s="27">
        <v>354.30402513206343</v>
      </c>
      <c r="S27" s="27">
        <v>284.47046458124834</v>
      </c>
      <c r="T27" s="27">
        <v>196.09410943172355</v>
      </c>
      <c r="U27" s="27">
        <v>188.79995042231562</v>
      </c>
      <c r="V27" s="27">
        <v>275.99811792685648</v>
      </c>
      <c r="W27" s="27">
        <v>233.58846035691195</v>
      </c>
      <c r="X27" s="27">
        <v>282.52346915385743</v>
      </c>
      <c r="Y27" s="27">
        <v>292.86272043459064</v>
      </c>
      <c r="Z27" s="27">
        <v>356.00055415142117</v>
      </c>
      <c r="AA27" s="27">
        <v>909.59769206270425</v>
      </c>
      <c r="AB27" s="27">
        <v>927.35682573170834</v>
      </c>
      <c r="AC27" s="27">
        <v>647.25475665678721</v>
      </c>
      <c r="AD27" s="27">
        <v>772.76743353072573</v>
      </c>
      <c r="AE27" s="27">
        <v>706.29999192974026</v>
      </c>
      <c r="AF27" s="27">
        <v>767.00324659939247</v>
      </c>
      <c r="AG27" s="27">
        <v>871.6727505130558</v>
      </c>
    </row>
    <row r="28" spans="1:33" x14ac:dyDescent="0.25">
      <c r="A28" s="26" t="s">
        <v>14</v>
      </c>
      <c r="B28" s="27">
        <v>563.15732476012977</v>
      </c>
      <c r="C28" s="27">
        <v>568.75880903753921</v>
      </c>
      <c r="D28" s="27">
        <v>523.17389868139423</v>
      </c>
      <c r="E28" s="27">
        <v>598.88404018823576</v>
      </c>
      <c r="F28" s="27">
        <v>595.75415301381508</v>
      </c>
      <c r="G28" s="27">
        <v>474.37875439225348</v>
      </c>
      <c r="H28" s="27">
        <v>668.55645702527295</v>
      </c>
      <c r="I28" s="27">
        <v>791.99206977389815</v>
      </c>
      <c r="J28" s="27">
        <v>828.6343074051083</v>
      </c>
      <c r="K28" s="27">
        <v>799.77891729387852</v>
      </c>
      <c r="L28" s="27">
        <v>829.82339004535743</v>
      </c>
      <c r="M28" s="27">
        <v>839.58227234398169</v>
      </c>
      <c r="N28" s="27">
        <v>1166.6652171846849</v>
      </c>
      <c r="O28" s="27">
        <v>1375.4892688641867</v>
      </c>
      <c r="P28" s="27">
        <v>1363.0871383759431</v>
      </c>
      <c r="Q28" s="27">
        <v>1175.3692189733229</v>
      </c>
      <c r="R28" s="27">
        <v>1190.5457245248685</v>
      </c>
      <c r="S28" s="27">
        <v>1388.0403958063282</v>
      </c>
      <c r="T28" s="27">
        <v>1512.0066287919531</v>
      </c>
      <c r="U28" s="27">
        <v>1049.4972064434057</v>
      </c>
      <c r="V28" s="27">
        <v>1194.5346572040175</v>
      </c>
      <c r="W28" s="27">
        <v>978.69093773312238</v>
      </c>
      <c r="X28" s="27">
        <v>895.55143975787109</v>
      </c>
      <c r="Y28" s="27">
        <v>960.06287621739273</v>
      </c>
      <c r="Z28" s="27">
        <v>778.57653862856716</v>
      </c>
      <c r="AA28" s="27">
        <v>365.16278984980363</v>
      </c>
      <c r="AB28" s="27">
        <v>739.85154774362707</v>
      </c>
      <c r="AC28" s="27">
        <v>1060.9611734843236</v>
      </c>
      <c r="AD28" s="27">
        <v>1229.4277994305332</v>
      </c>
      <c r="AE28" s="27">
        <v>1132.6901319484944</v>
      </c>
      <c r="AF28" s="27">
        <v>480.74612063998666</v>
      </c>
      <c r="AG28" s="27">
        <v>666.56983654068051</v>
      </c>
    </row>
    <row r="29" spans="1:33" x14ac:dyDescent="0.25">
      <c r="A29" s="26" t="s">
        <v>15</v>
      </c>
      <c r="B29" s="27">
        <v>0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</row>
    <row r="30" spans="1:33" x14ac:dyDescent="0.25">
      <c r="A30" s="26" t="s">
        <v>16</v>
      </c>
      <c r="B30" s="27">
        <v>0</v>
      </c>
      <c r="C30" s="27">
        <v>0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0.12572782123521439</v>
      </c>
      <c r="AC30" s="27">
        <v>1.5073124476492776</v>
      </c>
      <c r="AD30" s="27">
        <v>1.8700268894457577</v>
      </c>
      <c r="AE30" s="27">
        <v>2.0465050655029442</v>
      </c>
      <c r="AF30" s="27">
        <v>0.55099563076340463</v>
      </c>
      <c r="AG30" s="27">
        <v>1.1891226927469807</v>
      </c>
    </row>
    <row r="31" spans="1:33" x14ac:dyDescent="0.25">
      <c r="A31" s="28" t="s">
        <v>17</v>
      </c>
      <c r="B31" s="29">
        <v>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9">
        <v>0</v>
      </c>
      <c r="AE31" s="29">
        <v>0</v>
      </c>
      <c r="AF31" s="29">
        <v>0</v>
      </c>
      <c r="AG31" s="29">
        <v>0</v>
      </c>
    </row>
    <row r="32" spans="1:33" x14ac:dyDescent="0.25">
      <c r="A32" s="24" t="s">
        <v>30</v>
      </c>
      <c r="B32" s="25">
        <f>SUM(B33:B37)</f>
        <v>3086.5636926404563</v>
      </c>
      <c r="C32" s="25">
        <f t="shared" ref="C32:AG32" si="7">SUM(C33:C37)</f>
        <v>3159.1598446999697</v>
      </c>
      <c r="D32" s="25">
        <f t="shared" si="7"/>
        <v>3141.0353841183128</v>
      </c>
      <c r="E32" s="25">
        <f t="shared" si="7"/>
        <v>3229.1360179479047</v>
      </c>
      <c r="F32" s="25">
        <f t="shared" si="7"/>
        <v>3091.5232563933378</v>
      </c>
      <c r="G32" s="25">
        <f t="shared" si="7"/>
        <v>2946.5565471584014</v>
      </c>
      <c r="H32" s="25">
        <f t="shared" si="7"/>
        <v>3364.7823611141507</v>
      </c>
      <c r="I32" s="25">
        <f t="shared" si="7"/>
        <v>3806.2115314670782</v>
      </c>
      <c r="J32" s="25">
        <f t="shared" si="7"/>
        <v>4107.9834121035437</v>
      </c>
      <c r="K32" s="25">
        <f t="shared" si="7"/>
        <v>3438.4886195898234</v>
      </c>
      <c r="L32" s="25">
        <f t="shared" si="7"/>
        <v>4000.0387134838766</v>
      </c>
      <c r="M32" s="25">
        <f t="shared" si="7"/>
        <v>3872.9057263985655</v>
      </c>
      <c r="N32" s="25">
        <f t="shared" si="7"/>
        <v>5158.8960606365763</v>
      </c>
      <c r="O32" s="25">
        <f t="shared" si="7"/>
        <v>5644.4963009843932</v>
      </c>
      <c r="P32" s="25">
        <f t="shared" si="7"/>
        <v>6051.9382306951411</v>
      </c>
      <c r="Q32" s="25">
        <f t="shared" si="7"/>
        <v>6165.6174507111591</v>
      </c>
      <c r="R32" s="25">
        <f t="shared" si="7"/>
        <v>6716.2184360696365</v>
      </c>
      <c r="S32" s="25">
        <f t="shared" si="7"/>
        <v>7562.4705669555015</v>
      </c>
      <c r="T32" s="25">
        <f t="shared" si="7"/>
        <v>7815.8554956542266</v>
      </c>
      <c r="U32" s="25">
        <f t="shared" si="7"/>
        <v>5747.9548637705648</v>
      </c>
      <c r="V32" s="25">
        <f t="shared" si="7"/>
        <v>6125.8941380247579</v>
      </c>
      <c r="W32" s="25">
        <f t="shared" si="7"/>
        <v>5537.64416166921</v>
      </c>
      <c r="X32" s="25">
        <f t="shared" si="7"/>
        <v>4866.1593989128623</v>
      </c>
      <c r="Y32" s="25">
        <f t="shared" si="7"/>
        <v>4903.3989949215329</v>
      </c>
      <c r="Z32" s="25">
        <f t="shared" si="7"/>
        <v>4246.1432855519115</v>
      </c>
      <c r="AA32" s="25">
        <f t="shared" si="7"/>
        <v>4546.5349609077839</v>
      </c>
      <c r="AB32" s="25">
        <f t="shared" si="7"/>
        <v>4996.4625453070412</v>
      </c>
      <c r="AC32" s="25">
        <f t="shared" si="7"/>
        <v>5783.5858717706542</v>
      </c>
      <c r="AD32" s="25">
        <f t="shared" si="7"/>
        <v>7278.4288932017434</v>
      </c>
      <c r="AE32" s="25">
        <f t="shared" si="7"/>
        <v>6356.4650047621953</v>
      </c>
      <c r="AF32" s="25">
        <f t="shared" si="7"/>
        <v>5128.3162321427553</v>
      </c>
      <c r="AG32" s="25">
        <f t="shared" si="7"/>
        <v>6035.6715576653814</v>
      </c>
    </row>
    <row r="33" spans="1:33" x14ac:dyDescent="0.25">
      <c r="A33" s="26" t="s">
        <v>13</v>
      </c>
      <c r="B33" s="27">
        <v>243.77854104632959</v>
      </c>
      <c r="C33" s="27">
        <v>254.14393318720835</v>
      </c>
      <c r="D33" s="27">
        <v>278.32983310065367</v>
      </c>
      <c r="E33" s="27">
        <v>249.15316217741355</v>
      </c>
      <c r="F33" s="27">
        <v>224.96726323346405</v>
      </c>
      <c r="G33" s="27">
        <v>271.03564548874709</v>
      </c>
      <c r="H33" s="27">
        <v>245.24285941199483</v>
      </c>
      <c r="I33" s="27">
        <v>256.94057458577424</v>
      </c>
      <c r="J33" s="27">
        <v>275.30121048027763</v>
      </c>
      <c r="K33" s="27">
        <v>207.50416629040842</v>
      </c>
      <c r="L33" s="27">
        <v>289.87930043379185</v>
      </c>
      <c r="M33" s="27">
        <v>278.5527450882056</v>
      </c>
      <c r="N33" s="27">
        <v>293.26927438188085</v>
      </c>
      <c r="O33" s="27">
        <v>255.86974869638721</v>
      </c>
      <c r="P33" s="27">
        <v>210.47773364545989</v>
      </c>
      <c r="Q33" s="27">
        <v>237.7097135365876</v>
      </c>
      <c r="R33" s="27">
        <v>300.95539017318163</v>
      </c>
      <c r="S33" s="27">
        <v>251.74337892692026</v>
      </c>
      <c r="T33" s="27">
        <v>175.28740389587756</v>
      </c>
      <c r="U33" s="27">
        <v>171.38921552781326</v>
      </c>
      <c r="V33" s="27">
        <v>224.60377373264467</v>
      </c>
      <c r="W33" s="27">
        <v>206.98187498272685</v>
      </c>
      <c r="X33" s="27">
        <v>226.21831932421648</v>
      </c>
      <c r="Y33" s="27">
        <v>220.96642831863369</v>
      </c>
      <c r="Z33" s="27">
        <v>254.48955762845844</v>
      </c>
      <c r="AA33" s="27">
        <v>626.80239392181875</v>
      </c>
      <c r="AB33" s="27">
        <v>535.78444683922862</v>
      </c>
      <c r="AC33" s="27">
        <v>423.95186415146674</v>
      </c>
      <c r="AD33" s="27">
        <v>545.5859628579243</v>
      </c>
      <c r="AE33" s="27">
        <v>473.77739414076666</v>
      </c>
      <c r="AF33" s="27">
        <v>615.08093224841446</v>
      </c>
      <c r="AG33" s="27">
        <v>666.62381010603224</v>
      </c>
    </row>
    <row r="34" spans="1:33" x14ac:dyDescent="0.25">
      <c r="A34" s="26" t="s">
        <v>14</v>
      </c>
      <c r="B34" s="27">
        <v>2842.7851515941265</v>
      </c>
      <c r="C34" s="27">
        <v>2905.0159115127612</v>
      </c>
      <c r="D34" s="27">
        <v>2862.7055510176592</v>
      </c>
      <c r="E34" s="27">
        <v>2979.9828557704914</v>
      </c>
      <c r="F34" s="27">
        <v>2866.5559931598737</v>
      </c>
      <c r="G34" s="27">
        <v>2675.5209016696544</v>
      </c>
      <c r="H34" s="27">
        <v>3119.539501702156</v>
      </c>
      <c r="I34" s="27">
        <v>3549.2709568813038</v>
      </c>
      <c r="J34" s="27">
        <v>3832.6822016232663</v>
      </c>
      <c r="K34" s="27">
        <v>3230.9844532994148</v>
      </c>
      <c r="L34" s="27">
        <v>3710.1594130500848</v>
      </c>
      <c r="M34" s="27">
        <v>3594.3529813103601</v>
      </c>
      <c r="N34" s="27">
        <v>4865.6267862546956</v>
      </c>
      <c r="O34" s="27">
        <v>5388.6265522880058</v>
      </c>
      <c r="P34" s="27">
        <v>5841.4604970496812</v>
      </c>
      <c r="Q34" s="27">
        <v>5927.9077371745716</v>
      </c>
      <c r="R34" s="27">
        <v>6415.263045896455</v>
      </c>
      <c r="S34" s="27">
        <v>7310.7271880285816</v>
      </c>
      <c r="T34" s="27">
        <v>7640.5680917583486</v>
      </c>
      <c r="U34" s="27">
        <v>5576.5656482427512</v>
      </c>
      <c r="V34" s="27">
        <v>5901.2903642921128</v>
      </c>
      <c r="W34" s="27">
        <v>5330.6622866864827</v>
      </c>
      <c r="X34" s="27">
        <v>4639.9410795886461</v>
      </c>
      <c r="Y34" s="27">
        <v>4682.432566602899</v>
      </c>
      <c r="Z34" s="27">
        <v>3991.6537279234531</v>
      </c>
      <c r="AA34" s="27">
        <v>3919.7325669859656</v>
      </c>
      <c r="AB34" s="27">
        <v>4460.3013327378867</v>
      </c>
      <c r="AC34" s="27">
        <v>5354.5351291811958</v>
      </c>
      <c r="AD34" s="27">
        <v>6726.051306330427</v>
      </c>
      <c r="AE34" s="27">
        <v>5875.6217339156501</v>
      </c>
      <c r="AF34" s="27">
        <v>4510.9716781562302</v>
      </c>
      <c r="AG34" s="27">
        <v>5364.3855374919931</v>
      </c>
    </row>
    <row r="35" spans="1:33" x14ac:dyDescent="0.25">
      <c r="A35" s="26" t="s">
        <v>15</v>
      </c>
      <c r="B35" s="27">
        <v>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27">
        <v>0</v>
      </c>
      <c r="AG35" s="27">
        <v>0</v>
      </c>
    </row>
    <row r="36" spans="1:33" x14ac:dyDescent="0.25">
      <c r="A36" s="26" t="s">
        <v>16</v>
      </c>
      <c r="B36" s="27">
        <v>0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  <c r="AB36" s="27">
        <v>0.37676572992557672</v>
      </c>
      <c r="AC36" s="27">
        <v>5.0988784379913064</v>
      </c>
      <c r="AD36" s="27">
        <v>6.7916240133917309</v>
      </c>
      <c r="AE36" s="27">
        <v>7.0658767057782255</v>
      </c>
      <c r="AF36" s="27">
        <v>2.2636217381101984</v>
      </c>
      <c r="AG36" s="27">
        <v>4.6622100673561997</v>
      </c>
    </row>
    <row r="37" spans="1:33" x14ac:dyDescent="0.25">
      <c r="A37" s="28" t="s">
        <v>17</v>
      </c>
      <c r="B37" s="29">
        <v>0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</row>
    <row r="38" spans="1:33" x14ac:dyDescent="0.25">
      <c r="A38" s="14" t="s">
        <v>23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spans="1:33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 spans="1:33" x14ac:dyDescent="0.25">
      <c r="A40" s="8" t="s">
        <v>18</v>
      </c>
      <c r="B40" s="21">
        <f t="shared" ref="B40:AG41" si="8">IF(B25=0,0,B25/(B3/1000))</f>
        <v>10.051232629675772</v>
      </c>
      <c r="C40" s="21">
        <f t="shared" si="8"/>
        <v>10.051232629675772</v>
      </c>
      <c r="D40" s="21">
        <f t="shared" si="8"/>
        <v>10.051232629675772</v>
      </c>
      <c r="E40" s="21">
        <f t="shared" si="8"/>
        <v>10.05123262967577</v>
      </c>
      <c r="F40" s="21">
        <f t="shared" si="8"/>
        <v>10.05123262967577</v>
      </c>
      <c r="G40" s="21">
        <f t="shared" si="8"/>
        <v>10.051232629675772</v>
      </c>
      <c r="H40" s="21">
        <f t="shared" si="8"/>
        <v>10.022626541625071</v>
      </c>
      <c r="I40" s="21">
        <f t="shared" si="8"/>
        <v>10.026644913471568</v>
      </c>
      <c r="J40" s="21">
        <f t="shared" si="8"/>
        <v>10.063972066311061</v>
      </c>
      <c r="K40" s="21">
        <f t="shared" si="8"/>
        <v>9.939627232157374</v>
      </c>
      <c r="L40" s="21">
        <f t="shared" si="8"/>
        <v>9.9470618998330949</v>
      </c>
      <c r="M40" s="21">
        <f t="shared" si="8"/>
        <v>10.025988048165921</v>
      </c>
      <c r="N40" s="21">
        <f t="shared" si="8"/>
        <v>12.811746660303442</v>
      </c>
      <c r="O40" s="21">
        <f t="shared" si="8"/>
        <v>12.953481532783634</v>
      </c>
      <c r="P40" s="21">
        <f t="shared" si="8"/>
        <v>12.560413664733495</v>
      </c>
      <c r="Q40" s="21">
        <f t="shared" si="8"/>
        <v>11.476357893869288</v>
      </c>
      <c r="R40" s="21">
        <f t="shared" si="8"/>
        <v>11.652231806053434</v>
      </c>
      <c r="S40" s="21">
        <f t="shared" si="8"/>
        <v>11.819682997762699</v>
      </c>
      <c r="T40" s="21">
        <f t="shared" si="8"/>
        <v>11.706210361905558</v>
      </c>
      <c r="U40" s="21">
        <f t="shared" si="8"/>
        <v>10.434953808347499</v>
      </c>
      <c r="V40" s="21">
        <f t="shared" si="8"/>
        <v>10.275997206099573</v>
      </c>
      <c r="W40" s="21">
        <f t="shared" si="8"/>
        <v>8.5373212865712667</v>
      </c>
      <c r="X40" s="21">
        <f t="shared" si="8"/>
        <v>8.189077060988847</v>
      </c>
      <c r="Y40" s="21">
        <f t="shared" si="8"/>
        <v>8.2052827145303588</v>
      </c>
      <c r="Z40" s="21">
        <f t="shared" si="8"/>
        <v>6.9331585070639239</v>
      </c>
      <c r="AA40" s="21">
        <f t="shared" si="8"/>
        <v>7.3143778337050804</v>
      </c>
      <c r="AB40" s="21">
        <f t="shared" si="8"/>
        <v>8.2544641169821897</v>
      </c>
      <c r="AC40" s="21">
        <f t="shared" si="8"/>
        <v>8.4539068866627431</v>
      </c>
      <c r="AD40" s="21">
        <f t="shared" si="8"/>
        <v>10.039929364950391</v>
      </c>
      <c r="AE40" s="21">
        <f t="shared" si="8"/>
        <v>8.5655357951700548</v>
      </c>
      <c r="AF40" s="21">
        <f t="shared" si="8"/>
        <v>6.8725478057137614</v>
      </c>
      <c r="AG40" s="21">
        <f t="shared" si="8"/>
        <v>7.6047866837052007</v>
      </c>
    </row>
    <row r="41" spans="1:33" x14ac:dyDescent="0.25">
      <c r="A41" s="10" t="s">
        <v>29</v>
      </c>
      <c r="B41" s="22">
        <f t="shared" si="8"/>
        <v>28.416855888034149</v>
      </c>
      <c r="C41" s="22">
        <f t="shared" si="8"/>
        <v>28.416855520189408</v>
      </c>
      <c r="D41" s="22">
        <f t="shared" si="8"/>
        <v>28.416855619551459</v>
      </c>
      <c r="E41" s="22">
        <f t="shared" si="8"/>
        <v>28.41685612083344</v>
      </c>
      <c r="F41" s="22">
        <f t="shared" si="8"/>
        <v>28.416855860173829</v>
      </c>
      <c r="G41" s="22">
        <f t="shared" si="8"/>
        <v>28.416855930347737</v>
      </c>
      <c r="H41" s="22">
        <f t="shared" si="8"/>
        <v>28.091534337167417</v>
      </c>
      <c r="I41" s="22">
        <f t="shared" si="8"/>
        <v>28.136893780477571</v>
      </c>
      <c r="J41" s="22">
        <f t="shared" si="8"/>
        <v>28.563563964788759</v>
      </c>
      <c r="K41" s="22">
        <f t="shared" si="8"/>
        <v>27.178621099553279</v>
      </c>
      <c r="L41" s="22">
        <f t="shared" si="8"/>
        <v>27.258573450596135</v>
      </c>
      <c r="M41" s="22">
        <f t="shared" si="8"/>
        <v>27.183785230979222</v>
      </c>
      <c r="N41" s="22">
        <f t="shared" si="8"/>
        <v>35.666566377617038</v>
      </c>
      <c r="O41" s="22">
        <f t="shared" si="8"/>
        <v>36.043819379706221</v>
      </c>
      <c r="P41" s="22">
        <f t="shared" si="8"/>
        <v>36.541045526740064</v>
      </c>
      <c r="Q41" s="22">
        <f t="shared" si="8"/>
        <v>34.719719573083104</v>
      </c>
      <c r="R41" s="22">
        <f t="shared" si="8"/>
        <v>35.478860297784301</v>
      </c>
      <c r="S41" s="22">
        <f t="shared" si="8"/>
        <v>36.425279503335688</v>
      </c>
      <c r="T41" s="22">
        <f t="shared" si="8"/>
        <v>36.316326337711324</v>
      </c>
      <c r="U41" s="22">
        <f t="shared" si="8"/>
        <v>32.465270326207765</v>
      </c>
      <c r="V41" s="22">
        <f t="shared" si="8"/>
        <v>31.306910615484185</v>
      </c>
      <c r="W41" s="22">
        <f t="shared" si="8"/>
        <v>26.81822117718983</v>
      </c>
      <c r="X41" s="22">
        <f t="shared" si="8"/>
        <v>25.07448920394928</v>
      </c>
      <c r="Y41" s="22">
        <f t="shared" si="8"/>
        <v>24.809763394115663</v>
      </c>
      <c r="Z41" s="22">
        <f t="shared" si="8"/>
        <v>20.65820699439486</v>
      </c>
      <c r="AA41" s="22">
        <f t="shared" si="8"/>
        <v>21.486363634717858</v>
      </c>
      <c r="AB41" s="22">
        <f t="shared" si="8"/>
        <v>22.752735416123329</v>
      </c>
      <c r="AC41" s="22">
        <f t="shared" si="8"/>
        <v>24.412214082107059</v>
      </c>
      <c r="AD41" s="22">
        <f t="shared" si="8"/>
        <v>29.671934175904489</v>
      </c>
      <c r="AE41" s="22">
        <f t="shared" si="8"/>
        <v>25.226614844358988</v>
      </c>
      <c r="AF41" s="22">
        <f t="shared" si="8"/>
        <v>17.442798215110969</v>
      </c>
      <c r="AG41" s="22">
        <f t="shared" si="8"/>
        <v>20.313269701469277</v>
      </c>
    </row>
    <row r="42" spans="1:33" x14ac:dyDescent="0.25">
      <c r="A42" s="12" t="s">
        <v>30</v>
      </c>
      <c r="B42" s="23">
        <f t="shared" ref="B42:AG42" si="9">IF(B32=0,0,B32/(B5/1000))</f>
        <v>8.3609682468728632</v>
      </c>
      <c r="C42" s="23">
        <f t="shared" si="9"/>
        <v>8.3609682807271373</v>
      </c>
      <c r="D42" s="23">
        <f t="shared" si="9"/>
        <v>8.3609682715824363</v>
      </c>
      <c r="E42" s="23">
        <f t="shared" si="9"/>
        <v>8.3609682254473778</v>
      </c>
      <c r="F42" s="23">
        <f t="shared" si="9"/>
        <v>8.3609682494369615</v>
      </c>
      <c r="G42" s="23">
        <f t="shared" si="9"/>
        <v>8.3609682429785668</v>
      </c>
      <c r="H42" s="23">
        <f t="shared" si="9"/>
        <v>8.298681715088069</v>
      </c>
      <c r="I42" s="23">
        <f t="shared" si="9"/>
        <v>8.299038573409705</v>
      </c>
      <c r="J42" s="23">
        <f t="shared" si="9"/>
        <v>8.3708999424974291</v>
      </c>
      <c r="K42" s="23">
        <f t="shared" si="9"/>
        <v>8.1724308016583009</v>
      </c>
      <c r="L42" s="23">
        <f t="shared" si="9"/>
        <v>8.2013061924890369</v>
      </c>
      <c r="M42" s="23">
        <f t="shared" si="9"/>
        <v>8.220631752379413</v>
      </c>
      <c r="N42" s="23">
        <f t="shared" si="9"/>
        <v>10.630673249360058</v>
      </c>
      <c r="O42" s="23">
        <f t="shared" si="9"/>
        <v>10.759922742496869</v>
      </c>
      <c r="P42" s="23">
        <f t="shared" si="9"/>
        <v>10.647000922041261</v>
      </c>
      <c r="Q42" s="23">
        <f t="shared" si="9"/>
        <v>9.9016276400400596</v>
      </c>
      <c r="R42" s="23">
        <f t="shared" si="9"/>
        <v>10.093112089754971</v>
      </c>
      <c r="S42" s="23">
        <f t="shared" si="9"/>
        <v>10.283394586047336</v>
      </c>
      <c r="T42" s="23">
        <f t="shared" si="9"/>
        <v>10.196178414522469</v>
      </c>
      <c r="U42" s="23">
        <f t="shared" si="9"/>
        <v>9.1040467741809987</v>
      </c>
      <c r="V42" s="23">
        <f t="shared" si="9"/>
        <v>8.8490163677905258</v>
      </c>
      <c r="W42" s="23">
        <f t="shared" si="9"/>
        <v>7.4287557768572672</v>
      </c>
      <c r="X42" s="23">
        <f t="shared" si="9"/>
        <v>7.0411603438580892</v>
      </c>
      <c r="Y42" s="23">
        <f t="shared" si="9"/>
        <v>7.0069916457015324</v>
      </c>
      <c r="Z42" s="23">
        <f t="shared" si="9"/>
        <v>5.8879054312603376</v>
      </c>
      <c r="AA42" s="23">
        <f t="shared" si="9"/>
        <v>6.1728165876791676</v>
      </c>
      <c r="AB42" s="23">
        <f t="shared" si="9"/>
        <v>6.8070259823783257</v>
      </c>
      <c r="AC42" s="23">
        <f t="shared" si="9"/>
        <v>7.0848039139875905</v>
      </c>
      <c r="AD42" s="23">
        <f t="shared" si="9"/>
        <v>8.4927479309443807</v>
      </c>
      <c r="AE42" s="23">
        <f t="shared" si="9"/>
        <v>7.1901384802702966</v>
      </c>
      <c r="AF42" s="23">
        <f t="shared" si="9"/>
        <v>5.9891104830718103</v>
      </c>
      <c r="AG42" s="23">
        <f t="shared" si="9"/>
        <v>6.5582869498484353</v>
      </c>
    </row>
    <row r="43" spans="1:33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 spans="1:33" x14ac:dyDescent="0.25">
      <c r="A44" s="8" t="s">
        <v>5</v>
      </c>
      <c r="B44" s="30">
        <f t="shared" ref="B44:AG45" si="10">IF(B25=0,0,B25/B$25)</f>
        <v>1</v>
      </c>
      <c r="C44" s="30">
        <f t="shared" si="10"/>
        <v>1</v>
      </c>
      <c r="D44" s="30">
        <f t="shared" si="10"/>
        <v>1</v>
      </c>
      <c r="E44" s="30">
        <f t="shared" si="10"/>
        <v>1</v>
      </c>
      <c r="F44" s="30">
        <f t="shared" si="10"/>
        <v>1</v>
      </c>
      <c r="G44" s="30">
        <f t="shared" si="10"/>
        <v>1</v>
      </c>
      <c r="H44" s="30">
        <f t="shared" si="10"/>
        <v>1</v>
      </c>
      <c r="I44" s="30">
        <f t="shared" si="10"/>
        <v>1</v>
      </c>
      <c r="J44" s="30">
        <f t="shared" si="10"/>
        <v>1</v>
      </c>
      <c r="K44" s="30">
        <f t="shared" si="10"/>
        <v>1</v>
      </c>
      <c r="L44" s="30">
        <f t="shared" si="10"/>
        <v>1</v>
      </c>
      <c r="M44" s="30">
        <f t="shared" si="10"/>
        <v>1</v>
      </c>
      <c r="N44" s="30">
        <f t="shared" si="10"/>
        <v>1</v>
      </c>
      <c r="O44" s="30">
        <f t="shared" si="10"/>
        <v>1</v>
      </c>
      <c r="P44" s="30">
        <f t="shared" si="10"/>
        <v>1</v>
      </c>
      <c r="Q44" s="30">
        <f t="shared" si="10"/>
        <v>1</v>
      </c>
      <c r="R44" s="30">
        <f t="shared" si="10"/>
        <v>1</v>
      </c>
      <c r="S44" s="30">
        <f t="shared" si="10"/>
        <v>1</v>
      </c>
      <c r="T44" s="30">
        <f t="shared" si="10"/>
        <v>1</v>
      </c>
      <c r="U44" s="30">
        <f t="shared" si="10"/>
        <v>1</v>
      </c>
      <c r="V44" s="30">
        <f t="shared" si="10"/>
        <v>1</v>
      </c>
      <c r="W44" s="30">
        <f t="shared" si="10"/>
        <v>1</v>
      </c>
      <c r="X44" s="30">
        <f t="shared" si="10"/>
        <v>1</v>
      </c>
      <c r="Y44" s="30">
        <f t="shared" si="10"/>
        <v>1</v>
      </c>
      <c r="Z44" s="30">
        <f t="shared" si="10"/>
        <v>1</v>
      </c>
      <c r="AA44" s="30">
        <f t="shared" si="10"/>
        <v>1</v>
      </c>
      <c r="AB44" s="30">
        <f t="shared" si="10"/>
        <v>1</v>
      </c>
      <c r="AC44" s="30">
        <f t="shared" si="10"/>
        <v>1</v>
      </c>
      <c r="AD44" s="30">
        <f t="shared" si="10"/>
        <v>1</v>
      </c>
      <c r="AE44" s="30">
        <f t="shared" si="10"/>
        <v>1</v>
      </c>
      <c r="AF44" s="30">
        <f t="shared" si="10"/>
        <v>1</v>
      </c>
      <c r="AG44" s="30">
        <f t="shared" si="10"/>
        <v>1</v>
      </c>
    </row>
    <row r="45" spans="1:33" x14ac:dyDescent="0.25">
      <c r="A45" s="10" t="s">
        <v>29</v>
      </c>
      <c r="B45" s="31">
        <f t="shared" si="10"/>
        <v>0.23827004807465529</v>
      </c>
      <c r="C45" s="31">
        <f t="shared" si="10"/>
        <v>0.2382700449903456</v>
      </c>
      <c r="D45" s="31">
        <f t="shared" si="10"/>
        <v>0.23827004582347799</v>
      </c>
      <c r="E45" s="31">
        <f t="shared" si="10"/>
        <v>0.23827005002663407</v>
      </c>
      <c r="F45" s="31">
        <f t="shared" si="10"/>
        <v>0.23827004784105171</v>
      </c>
      <c r="G45" s="31">
        <f t="shared" si="10"/>
        <v>0.23827004842944691</v>
      </c>
      <c r="H45" s="31">
        <f t="shared" si="10"/>
        <v>0.24412310440028226</v>
      </c>
      <c r="I45" s="31">
        <f t="shared" si="10"/>
        <v>0.24438277342447007</v>
      </c>
      <c r="J45" s="31">
        <f t="shared" si="10"/>
        <v>0.23797142541980776</v>
      </c>
      <c r="K45" s="31">
        <f t="shared" si="10"/>
        <v>0.25424187001595394</v>
      </c>
      <c r="L45" s="31">
        <f t="shared" si="10"/>
        <v>0.25103319248346806</v>
      </c>
      <c r="M45" s="31">
        <f t="shared" si="10"/>
        <v>0.25812799768146211</v>
      </c>
      <c r="N45" s="31">
        <f t="shared" si="10"/>
        <v>0.24252703304316184</v>
      </c>
      <c r="O45" s="31">
        <f t="shared" si="10"/>
        <v>0.24140683753682329</v>
      </c>
      <c r="P45" s="31">
        <f t="shared" si="10"/>
        <v>0.2149739304111509</v>
      </c>
      <c r="Q45" s="31">
        <f t="shared" si="10"/>
        <v>0.19195963154874784</v>
      </c>
      <c r="R45" s="31">
        <f t="shared" si="10"/>
        <v>0.18700363136163381</v>
      </c>
      <c r="S45" s="31">
        <f t="shared" si="10"/>
        <v>0.18110603400192879</v>
      </c>
      <c r="T45" s="31">
        <f t="shared" si="10"/>
        <v>0.17934781473981881</v>
      </c>
      <c r="U45" s="31">
        <f t="shared" si="10"/>
        <v>0.17724770781357255</v>
      </c>
      <c r="V45" s="31">
        <f t="shared" si="10"/>
        <v>0.1935821659238475</v>
      </c>
      <c r="W45" s="31">
        <f t="shared" si="10"/>
        <v>0.17959898173028702</v>
      </c>
      <c r="X45" s="31">
        <f t="shared" si="10"/>
        <v>0.19490887495652615</v>
      </c>
      <c r="Y45" s="31">
        <f t="shared" si="10"/>
        <v>0.203518443190427</v>
      </c>
      <c r="Z45" s="31">
        <f t="shared" si="10"/>
        <v>0.21085970149069955</v>
      </c>
      <c r="AA45" s="31">
        <f t="shared" si="10"/>
        <v>0.21898226854037045</v>
      </c>
      <c r="AB45" s="31">
        <f t="shared" si="10"/>
        <v>0.25020783041847072</v>
      </c>
      <c r="AC45" s="31">
        <f t="shared" si="10"/>
        <v>0.22816665060732924</v>
      </c>
      <c r="AD45" s="31">
        <f t="shared" si="10"/>
        <v>0.21589728221823762</v>
      </c>
      <c r="AE45" s="31">
        <f t="shared" si="10"/>
        <v>0.22458508838520844</v>
      </c>
      <c r="AF45" s="31">
        <f t="shared" si="10"/>
        <v>0.19576217956187433</v>
      </c>
      <c r="AG45" s="31">
        <f t="shared" si="10"/>
        <v>0.20322253775326427</v>
      </c>
    </row>
    <row r="46" spans="1:33" x14ac:dyDescent="0.25">
      <c r="A46" s="12" t="s">
        <v>30</v>
      </c>
      <c r="B46" s="32">
        <f t="shared" ref="B46:AG46" si="11">IF(B32=0,0,B32/B$25)</f>
        <v>0.76172995192534476</v>
      </c>
      <c r="C46" s="32">
        <f t="shared" si="11"/>
        <v>0.76172995500965435</v>
      </c>
      <c r="D46" s="32">
        <f t="shared" si="11"/>
        <v>0.7617299541765219</v>
      </c>
      <c r="E46" s="32">
        <f t="shared" si="11"/>
        <v>0.76172994997336596</v>
      </c>
      <c r="F46" s="32">
        <f t="shared" si="11"/>
        <v>0.76172995215894823</v>
      </c>
      <c r="G46" s="32">
        <f t="shared" si="11"/>
        <v>0.76172995157055312</v>
      </c>
      <c r="H46" s="32">
        <f t="shared" si="11"/>
        <v>0.75587689559971782</v>
      </c>
      <c r="I46" s="32">
        <f t="shared" si="11"/>
        <v>0.75561722657552988</v>
      </c>
      <c r="J46" s="32">
        <f t="shared" si="11"/>
        <v>0.76202857458019213</v>
      </c>
      <c r="K46" s="32">
        <f t="shared" si="11"/>
        <v>0.745758129984046</v>
      </c>
      <c r="L46" s="32">
        <f t="shared" si="11"/>
        <v>0.74896680751653189</v>
      </c>
      <c r="M46" s="32">
        <f t="shared" si="11"/>
        <v>0.74187200231853778</v>
      </c>
      <c r="N46" s="32">
        <f t="shared" si="11"/>
        <v>0.75747296695683819</v>
      </c>
      <c r="O46" s="32">
        <f t="shared" si="11"/>
        <v>0.75859316246317676</v>
      </c>
      <c r="P46" s="32">
        <f t="shared" si="11"/>
        <v>0.78502606958884913</v>
      </c>
      <c r="Q46" s="32">
        <f t="shared" si="11"/>
        <v>0.80804036845125216</v>
      </c>
      <c r="R46" s="32">
        <f t="shared" si="11"/>
        <v>0.81299636863836622</v>
      </c>
      <c r="S46" s="32">
        <f t="shared" si="11"/>
        <v>0.81889396599807118</v>
      </c>
      <c r="T46" s="32">
        <f t="shared" si="11"/>
        <v>0.82065218526018124</v>
      </c>
      <c r="U46" s="32">
        <f t="shared" si="11"/>
        <v>0.82275229218642743</v>
      </c>
      <c r="V46" s="32">
        <f t="shared" si="11"/>
        <v>0.80641783407615253</v>
      </c>
      <c r="W46" s="32">
        <f t="shared" si="11"/>
        <v>0.82040101826971301</v>
      </c>
      <c r="X46" s="32">
        <f t="shared" si="11"/>
        <v>0.80509112504347391</v>
      </c>
      <c r="Y46" s="32">
        <f t="shared" si="11"/>
        <v>0.796481556809573</v>
      </c>
      <c r="Z46" s="32">
        <f t="shared" si="11"/>
        <v>0.78914029850930045</v>
      </c>
      <c r="AA46" s="32">
        <f t="shared" si="11"/>
        <v>0.78101773145962949</v>
      </c>
      <c r="AB46" s="32">
        <f t="shared" si="11"/>
        <v>0.74979216958152917</v>
      </c>
      <c r="AC46" s="32">
        <f t="shared" si="11"/>
        <v>0.77183334939267079</v>
      </c>
      <c r="AD46" s="32">
        <f t="shared" si="11"/>
        <v>0.78410271778176244</v>
      </c>
      <c r="AE46" s="32">
        <f t="shared" si="11"/>
        <v>0.77541491161479148</v>
      </c>
      <c r="AF46" s="32">
        <f t="shared" si="11"/>
        <v>0.80423782043812564</v>
      </c>
      <c r="AG46" s="32">
        <f t="shared" si="11"/>
        <v>0.79677746224673573</v>
      </c>
    </row>
    <row r="47" spans="1:33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 spans="1:33" x14ac:dyDescent="0.25">
      <c r="A48" s="8" t="s">
        <v>4</v>
      </c>
      <c r="B48" s="21">
        <f t="shared" ref="B48:AG49" si="12">IF(B25=0,0,100*B25/B12)</f>
        <v>20888.64397632311</v>
      </c>
      <c r="C48" s="21">
        <f t="shared" si="12"/>
        <v>20888.644328738872</v>
      </c>
      <c r="D48" s="21">
        <f t="shared" si="12"/>
        <v>20888.643411753979</v>
      </c>
      <c r="E48" s="21">
        <f t="shared" si="12"/>
        <v>20888.643918553091</v>
      </c>
      <c r="F48" s="21">
        <f t="shared" si="12"/>
        <v>20888.643614537748</v>
      </c>
      <c r="G48" s="21">
        <f t="shared" si="12"/>
        <v>20888.643589556981</v>
      </c>
      <c r="H48" s="21">
        <f t="shared" si="12"/>
        <v>20705.679459672687</v>
      </c>
      <c r="I48" s="21">
        <f t="shared" si="12"/>
        <v>20731.249371687096</v>
      </c>
      <c r="J48" s="21">
        <f t="shared" si="12"/>
        <v>20970.830151011745</v>
      </c>
      <c r="K48" s="21">
        <f t="shared" si="12"/>
        <v>20186.887790007335</v>
      </c>
      <c r="L48" s="21">
        <f t="shared" si="12"/>
        <v>20232.641922902185</v>
      </c>
      <c r="M48" s="21">
        <f t="shared" si="12"/>
        <v>21151.81236358768</v>
      </c>
      <c r="N48" s="21">
        <f t="shared" si="12"/>
        <v>28495.004808359216</v>
      </c>
      <c r="O48" s="21">
        <f t="shared" si="12"/>
        <v>28647.693096967247</v>
      </c>
      <c r="P48" s="21">
        <f t="shared" si="12"/>
        <v>29671.639225391544</v>
      </c>
      <c r="Q48" s="21">
        <f t="shared" si="12"/>
        <v>27799.770711023903</v>
      </c>
      <c r="R48" s="21">
        <f t="shared" si="12"/>
        <v>29840.576512313673</v>
      </c>
      <c r="S48" s="21">
        <f t="shared" si="12"/>
        <v>31792.354394487065</v>
      </c>
      <c r="T48" s="21">
        <f t="shared" si="12"/>
        <v>32013.253069955004</v>
      </c>
      <c r="U48" s="21">
        <f t="shared" si="12"/>
        <v>30254.90208581656</v>
      </c>
      <c r="V48" s="21">
        <f t="shared" si="12"/>
        <v>30408.292499627853</v>
      </c>
      <c r="W48" s="21">
        <f t="shared" si="12"/>
        <v>26497.816063579008</v>
      </c>
      <c r="X48" s="21">
        <f t="shared" si="12"/>
        <v>25584.417931867785</v>
      </c>
      <c r="Y48" s="21">
        <f t="shared" si="12"/>
        <v>26479.457788023399</v>
      </c>
      <c r="Z48" s="21">
        <f t="shared" si="12"/>
        <v>22569.039550561687</v>
      </c>
      <c r="AA48" s="21">
        <f t="shared" si="12"/>
        <v>24313.225672629163</v>
      </c>
      <c r="AB48" s="21">
        <f t="shared" si="12"/>
        <v>27020.464355025724</v>
      </c>
      <c r="AC48" s="21">
        <f t="shared" si="12"/>
        <v>28951.018830056237</v>
      </c>
      <c r="AD48" s="21">
        <f t="shared" si="12"/>
        <v>35114.592817062738</v>
      </c>
      <c r="AE48" s="21">
        <f t="shared" si="12"/>
        <v>29658.796852408788</v>
      </c>
      <c r="AF48" s="21">
        <f t="shared" si="12"/>
        <v>24747.045864551426</v>
      </c>
      <c r="AG48" s="21">
        <f t="shared" si="12"/>
        <v>27713.413579108998</v>
      </c>
    </row>
    <row r="49" spans="1:33" x14ac:dyDescent="0.25">
      <c r="A49" s="10" t="s">
        <v>29</v>
      </c>
      <c r="B49" s="22">
        <f t="shared" si="12"/>
        <v>19075.035969501208</v>
      </c>
      <c r="C49" s="22">
        <f t="shared" si="12"/>
        <v>19075.037510777791</v>
      </c>
      <c r="D49" s="22">
        <f t="shared" si="12"/>
        <v>19075.036411259836</v>
      </c>
      <c r="E49" s="22">
        <f t="shared" si="12"/>
        <v>19075.034919572197</v>
      </c>
      <c r="F49" s="22">
        <f t="shared" si="12"/>
        <v>19075.035646126264</v>
      </c>
      <c r="G49" s="22">
        <f t="shared" si="12"/>
        <v>19075.035407465894</v>
      </c>
      <c r="H49" s="22">
        <f t="shared" si="12"/>
        <v>18856.66197385767</v>
      </c>
      <c r="I49" s="22">
        <f t="shared" si="12"/>
        <v>18887.109303859866</v>
      </c>
      <c r="J49" s="22">
        <f t="shared" si="12"/>
        <v>19173.514296741108</v>
      </c>
      <c r="K49" s="22">
        <f t="shared" si="12"/>
        <v>18243.861657621659</v>
      </c>
      <c r="L49" s="22">
        <f t="shared" si="12"/>
        <v>18297.530268585971</v>
      </c>
      <c r="M49" s="22">
        <f t="shared" si="12"/>
        <v>18956.839988060681</v>
      </c>
      <c r="N49" s="22">
        <f t="shared" si="12"/>
        <v>25976.790250025919</v>
      </c>
      <c r="O49" s="22">
        <f t="shared" si="12"/>
        <v>26600.74390999489</v>
      </c>
      <c r="P49" s="22">
        <f t="shared" si="12"/>
        <v>28824.457390471027</v>
      </c>
      <c r="Q49" s="22">
        <f t="shared" si="12"/>
        <v>28002.079959397823</v>
      </c>
      <c r="R49" s="22">
        <f t="shared" si="12"/>
        <v>30177.697502097155</v>
      </c>
      <c r="S49" s="22">
        <f t="shared" si="12"/>
        <v>32374.59085146608</v>
      </c>
      <c r="T49" s="22">
        <f t="shared" si="12"/>
        <v>32045.595458042568</v>
      </c>
      <c r="U49" s="22">
        <f t="shared" si="12"/>
        <v>30652.421996566201</v>
      </c>
      <c r="V49" s="22">
        <f t="shared" si="12"/>
        <v>29609.638193203446</v>
      </c>
      <c r="W49" s="22">
        <f t="shared" si="12"/>
        <v>25943.679624246492</v>
      </c>
      <c r="X49" s="22">
        <f t="shared" si="12"/>
        <v>24532.463650567654</v>
      </c>
      <c r="Y49" s="22">
        <f t="shared" si="12"/>
        <v>25235.219030780809</v>
      </c>
      <c r="Z49" s="22">
        <f t="shared" si="12"/>
        <v>21337.385991062947</v>
      </c>
      <c r="AA49" s="22">
        <f t="shared" si="12"/>
        <v>22799.073305773305</v>
      </c>
      <c r="AB49" s="22">
        <f t="shared" si="12"/>
        <v>24795.597786489343</v>
      </c>
      <c r="AC49" s="22">
        <f t="shared" si="12"/>
        <v>26897.128614237932</v>
      </c>
      <c r="AD49" s="22">
        <f t="shared" si="12"/>
        <v>32679.630357975511</v>
      </c>
      <c r="AE49" s="22">
        <f t="shared" si="12"/>
        <v>27179.043129873051</v>
      </c>
      <c r="AF49" s="22">
        <f t="shared" si="12"/>
        <v>20869.391599151026</v>
      </c>
      <c r="AG49" s="22">
        <f t="shared" si="12"/>
        <v>22703.490029215478</v>
      </c>
    </row>
    <row r="50" spans="1:33" x14ac:dyDescent="0.25">
      <c r="A50" s="12" t="s">
        <v>30</v>
      </c>
      <c r="B50" s="23">
        <f t="shared" ref="B50:AG50" si="13">IF(B32=0,0,100*B32/B14)</f>
        <v>21528.92225391381</v>
      </c>
      <c r="C50" s="23">
        <f t="shared" si="13"/>
        <v>21528.922120014973</v>
      </c>
      <c r="D50" s="23">
        <f t="shared" si="13"/>
        <v>21528.921282406794</v>
      </c>
      <c r="E50" s="23">
        <f t="shared" si="13"/>
        <v>21528.922598802223</v>
      </c>
      <c r="F50" s="23">
        <f t="shared" si="13"/>
        <v>21528.92187740075</v>
      </c>
      <c r="G50" s="23">
        <f t="shared" si="13"/>
        <v>21528.921939800119</v>
      </c>
      <c r="H50" s="23">
        <f t="shared" si="13"/>
        <v>21382.852493793653</v>
      </c>
      <c r="I50" s="23">
        <f t="shared" si="13"/>
        <v>21407.267568532647</v>
      </c>
      <c r="J50" s="23">
        <f t="shared" si="13"/>
        <v>21603.234756187703</v>
      </c>
      <c r="K50" s="23">
        <f t="shared" si="13"/>
        <v>20947.463390492187</v>
      </c>
      <c r="L50" s="23">
        <f t="shared" si="13"/>
        <v>20976.189441914878</v>
      </c>
      <c r="M50" s="23">
        <f t="shared" si="13"/>
        <v>22039.736035717906</v>
      </c>
      <c r="N50" s="23">
        <f t="shared" si="13"/>
        <v>29407.777117943158</v>
      </c>
      <c r="O50" s="23">
        <f t="shared" si="13"/>
        <v>29366.829009318222</v>
      </c>
      <c r="P50" s="23">
        <f t="shared" si="13"/>
        <v>29912.390354031191</v>
      </c>
      <c r="Q50" s="23">
        <f t="shared" si="13"/>
        <v>27752.138718130649</v>
      </c>
      <c r="R50" s="23">
        <f t="shared" si="13"/>
        <v>29764.095466913655</v>
      </c>
      <c r="S50" s="23">
        <f t="shared" si="13"/>
        <v>31666.404123576467</v>
      </c>
      <c r="T50" s="23">
        <f t="shared" si="13"/>
        <v>32006.193557243074</v>
      </c>
      <c r="U50" s="23">
        <f t="shared" si="13"/>
        <v>30170.609437294632</v>
      </c>
      <c r="V50" s="23">
        <f t="shared" si="13"/>
        <v>30606.465340450643</v>
      </c>
      <c r="W50" s="23">
        <f t="shared" si="13"/>
        <v>26622.298582106658</v>
      </c>
      <c r="X50" s="23">
        <f t="shared" si="13"/>
        <v>25852.797732088267</v>
      </c>
      <c r="Y50" s="23">
        <f t="shared" si="13"/>
        <v>26817.320352911571</v>
      </c>
      <c r="Z50" s="23">
        <f t="shared" si="13"/>
        <v>22922.589182392505</v>
      </c>
      <c r="AA50" s="23">
        <f t="shared" si="13"/>
        <v>24774.549847508326</v>
      </c>
      <c r="AB50" s="23">
        <f t="shared" si="13"/>
        <v>27854.500275185688</v>
      </c>
      <c r="AC50" s="23">
        <f t="shared" si="13"/>
        <v>29619.639348773257</v>
      </c>
      <c r="AD50" s="23">
        <f t="shared" si="13"/>
        <v>35850.087557136067</v>
      </c>
      <c r="AE50" s="23">
        <f t="shared" si="13"/>
        <v>30463.814572534211</v>
      </c>
      <c r="AF50" s="23">
        <f t="shared" si="13"/>
        <v>25919.314390199077</v>
      </c>
      <c r="AG50" s="23">
        <f t="shared" si="13"/>
        <v>29366.217425689021</v>
      </c>
    </row>
    <row r="51" spans="1:33" x14ac:dyDescent="0.25">
      <c r="A51" s="14" t="s">
        <v>24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 spans="1:33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 spans="1:33" x14ac:dyDescent="0.25">
      <c r="A53" s="8" t="s">
        <v>9</v>
      </c>
      <c r="B53" s="21">
        <v>6027.9662302455508</v>
      </c>
      <c r="C53" s="21">
        <v>6027.9663252097816</v>
      </c>
      <c r="D53" s="21">
        <v>6027.9660947934462</v>
      </c>
      <c r="E53" s="21">
        <v>6027.9662213677866</v>
      </c>
      <c r="F53" s="21">
        <v>6027.9661461949363</v>
      </c>
      <c r="G53" s="21">
        <v>6027.96613764618</v>
      </c>
      <c r="H53" s="21">
        <v>6044.3640135036821</v>
      </c>
      <c r="I53" s="21">
        <v>6042.0722186269586</v>
      </c>
      <c r="J53" s="21">
        <v>6020.600601949478</v>
      </c>
      <c r="K53" s="21">
        <v>6090.8588585564266</v>
      </c>
      <c r="L53" s="21">
        <v>6086.758316881288</v>
      </c>
      <c r="M53" s="21">
        <v>6344.3807903482048</v>
      </c>
      <c r="N53" s="21">
        <v>6471.8552256252042</v>
      </c>
      <c r="O53" s="21">
        <v>6425.6844235448589</v>
      </c>
      <c r="P53" s="21">
        <v>6499.5536570582162</v>
      </c>
      <c r="Q53" s="21">
        <v>6387.6760295183285</v>
      </c>
      <c r="R53" s="21">
        <v>6656.5633819411942</v>
      </c>
      <c r="S53" s="21">
        <v>6862.2980583565095</v>
      </c>
      <c r="T53" s="21">
        <v>6938.2176771230916</v>
      </c>
      <c r="U53" s="21">
        <v>7260.8898955975128</v>
      </c>
      <c r="V53" s="21">
        <v>7565.7655027855426</v>
      </c>
      <c r="W53" s="21">
        <v>7670.2560326395896</v>
      </c>
      <c r="X53" s="21">
        <v>7907.4612876236934</v>
      </c>
      <c r="Y53" s="21">
        <v>8223.3502033393979</v>
      </c>
      <c r="Z53" s="21">
        <v>8398.1408322507759</v>
      </c>
      <c r="AA53" s="21">
        <v>8663.3629086625915</v>
      </c>
      <c r="AB53" s="21">
        <v>9055.8252923356395</v>
      </c>
      <c r="AC53" s="21">
        <v>9028.4221630163884</v>
      </c>
      <c r="AD53" s="21">
        <v>9009.9436907562122</v>
      </c>
      <c r="AE53" s="21">
        <v>8931.5775924946065</v>
      </c>
      <c r="AF53" s="21">
        <v>8864.8429462750137</v>
      </c>
      <c r="AG53" s="21">
        <v>8930.8379177491297</v>
      </c>
    </row>
    <row r="54" spans="1:33" x14ac:dyDescent="0.25">
      <c r="A54" s="10" t="s">
        <v>29</v>
      </c>
      <c r="B54" s="22">
        <v>7900.0462671362684</v>
      </c>
      <c r="C54" s="22">
        <v>7900.0468966395556</v>
      </c>
      <c r="D54" s="22">
        <v>7900.046486093489</v>
      </c>
      <c r="E54" s="22">
        <v>7900.0458425151783</v>
      </c>
      <c r="F54" s="22">
        <v>7900.0461598811926</v>
      </c>
      <c r="G54" s="22">
        <v>7900.0460592824666</v>
      </c>
      <c r="H54" s="22">
        <v>7900.0464917098752</v>
      </c>
      <c r="I54" s="22">
        <v>7900.0462958711068</v>
      </c>
      <c r="J54" s="22">
        <v>7900.0460525925391</v>
      </c>
      <c r="K54" s="22">
        <v>7900.0464289194115</v>
      </c>
      <c r="L54" s="22">
        <v>7900.0464182617206</v>
      </c>
      <c r="M54" s="22">
        <v>8160.3973658513269</v>
      </c>
      <c r="N54" s="22">
        <v>8467.3839500011163</v>
      </c>
      <c r="O54" s="22">
        <v>8563.0252763864828</v>
      </c>
      <c r="P54" s="22">
        <v>9061.6407531266996</v>
      </c>
      <c r="Q54" s="22">
        <v>9234.1232175787536</v>
      </c>
      <c r="R54" s="22">
        <v>9661.2355244569062</v>
      </c>
      <c r="S54" s="22">
        <v>10028.936497219192</v>
      </c>
      <c r="T54" s="22">
        <v>9967.5899980629165</v>
      </c>
      <c r="U54" s="22">
        <v>10557.536747768872</v>
      </c>
      <c r="V54" s="22">
        <v>10572.985811795137</v>
      </c>
      <c r="W54" s="22">
        <v>10777.922561763686</v>
      </c>
      <c r="X54" s="22">
        <v>10881.941930932478</v>
      </c>
      <c r="Y54" s="22">
        <v>11247.357066839744</v>
      </c>
      <c r="Z54" s="22">
        <v>11395.01747942572</v>
      </c>
      <c r="AA54" s="22">
        <v>11659.094640750674</v>
      </c>
      <c r="AB54" s="22">
        <v>11926.513842213071</v>
      </c>
      <c r="AC54" s="22">
        <v>12038.091291020017</v>
      </c>
      <c r="AD54" s="22">
        <v>12034.146163166464</v>
      </c>
      <c r="AE54" s="22">
        <v>11757.942558769531</v>
      </c>
      <c r="AF54" s="22">
        <v>11322.044789794885</v>
      </c>
      <c r="AG54" s="22">
        <v>11673.533198610558</v>
      </c>
    </row>
    <row r="55" spans="1:33" x14ac:dyDescent="0.25">
      <c r="A55" s="12" t="s">
        <v>30</v>
      </c>
      <c r="B55" s="23">
        <v>5367.0449192325987</v>
      </c>
      <c r="C55" s="23">
        <v>5367.0448942275461</v>
      </c>
      <c r="D55" s="23">
        <v>5367.0447119878527</v>
      </c>
      <c r="E55" s="23">
        <v>5367.0450030549673</v>
      </c>
      <c r="F55" s="23">
        <v>5367.0448445789862</v>
      </c>
      <c r="G55" s="23">
        <v>5367.0448562001875</v>
      </c>
      <c r="H55" s="23">
        <v>5364.7500326883037</v>
      </c>
      <c r="I55" s="23">
        <v>5360.982800639189</v>
      </c>
      <c r="J55" s="23">
        <v>5359.2978290731908</v>
      </c>
      <c r="K55" s="23">
        <v>5382.6728492261991</v>
      </c>
      <c r="L55" s="23">
        <v>5390.0202935070884</v>
      </c>
      <c r="M55" s="23">
        <v>5609.754639992695</v>
      </c>
      <c r="N55" s="23">
        <v>5748.5398287849712</v>
      </c>
      <c r="O55" s="23">
        <v>5674.7920350109198</v>
      </c>
      <c r="P55" s="23">
        <v>5771.4627860949176</v>
      </c>
      <c r="Q55" s="23">
        <v>5717.5042339999509</v>
      </c>
      <c r="R55" s="23">
        <v>5974.9076158866801</v>
      </c>
      <c r="S55" s="23">
        <v>6177.2860422418107</v>
      </c>
      <c r="T55" s="23">
        <v>6276.9834989001756</v>
      </c>
      <c r="U55" s="23">
        <v>6561.8479434925484</v>
      </c>
      <c r="V55" s="23">
        <v>6819.5735811711784</v>
      </c>
      <c r="W55" s="23">
        <v>6972.142483645368</v>
      </c>
      <c r="X55" s="23">
        <v>7148.5970147160824</v>
      </c>
      <c r="Y55" s="23">
        <v>7402.2065850471299</v>
      </c>
      <c r="Z55" s="23">
        <v>7537.8789289909737</v>
      </c>
      <c r="AA55" s="23">
        <v>7750.6387339254143</v>
      </c>
      <c r="AB55" s="23">
        <v>7979.6900309906187</v>
      </c>
      <c r="AC55" s="23">
        <v>8048.6587277391891</v>
      </c>
      <c r="AD55" s="23">
        <v>8096.465537089618</v>
      </c>
      <c r="AE55" s="23">
        <v>8014.0373300421052</v>
      </c>
      <c r="AF55" s="23">
        <v>8121.9968374757054</v>
      </c>
      <c r="AG55" s="23">
        <v>8026.006284080584</v>
      </c>
    </row>
    <row r="56" spans="1:33" x14ac:dyDescent="0.25">
      <c r="A56" s="14" t="s">
        <v>25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 spans="1:33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 spans="1:33" x14ac:dyDescent="0.25">
      <c r="A58" s="8" t="s">
        <v>6</v>
      </c>
      <c r="B58" s="18">
        <f t="shared" ref="B58:AG60" si="14">IF(B48=0,0,B48/B53)</f>
        <v>3.4652888185593245</v>
      </c>
      <c r="C58" s="18">
        <f t="shared" si="14"/>
        <v>3.4652888224308249</v>
      </c>
      <c r="D58" s="18">
        <f t="shared" si="14"/>
        <v>3.4652888027681827</v>
      </c>
      <c r="E58" s="18">
        <f t="shared" si="14"/>
        <v>3.465288814079206</v>
      </c>
      <c r="F58" s="18">
        <f t="shared" si="14"/>
        <v>3.4652888068595731</v>
      </c>
      <c r="G58" s="18">
        <f t="shared" si="14"/>
        <v>3.4652888076298396</v>
      </c>
      <c r="H58" s="18">
        <f t="shared" si="14"/>
        <v>3.4256175527175787</v>
      </c>
      <c r="I58" s="18">
        <f t="shared" si="14"/>
        <v>3.4311488875911196</v>
      </c>
      <c r="J58" s="18">
        <f t="shared" si="14"/>
        <v>3.4831790941623604</v>
      </c>
      <c r="K58" s="18">
        <f t="shared" si="14"/>
        <v>3.3142924928639306</v>
      </c>
      <c r="L58" s="18">
        <f t="shared" si="14"/>
        <v>3.3240422684087965</v>
      </c>
      <c r="M58" s="18">
        <f t="shared" si="14"/>
        <v>3.3339443300386744</v>
      </c>
      <c r="N58" s="18">
        <f t="shared" si="14"/>
        <v>4.402911346893811</v>
      </c>
      <c r="O58" s="18">
        <f t="shared" si="14"/>
        <v>4.4583099960522441</v>
      </c>
      <c r="P58" s="18">
        <f t="shared" si="14"/>
        <v>4.5651810556513386</v>
      </c>
      <c r="Q58" s="18">
        <f t="shared" si="14"/>
        <v>4.3520946557961526</v>
      </c>
      <c r="R58" s="18">
        <f t="shared" si="14"/>
        <v>4.4828802491791988</v>
      </c>
      <c r="S58" s="18">
        <f t="shared" si="14"/>
        <v>4.6329019993196265</v>
      </c>
      <c r="T58" s="18">
        <f t="shared" si="14"/>
        <v>4.6140456468395481</v>
      </c>
      <c r="U58" s="18">
        <f t="shared" si="14"/>
        <v>4.1668311351423988</v>
      </c>
      <c r="V58" s="18">
        <f t="shared" si="14"/>
        <v>4.0191957427747678</v>
      </c>
      <c r="W58" s="18">
        <f t="shared" si="14"/>
        <v>3.4546195004210611</v>
      </c>
      <c r="X58" s="18">
        <f t="shared" si="14"/>
        <v>3.235478113805129</v>
      </c>
      <c r="Y58" s="18">
        <f t="shared" si="14"/>
        <v>3.2200328495398907</v>
      </c>
      <c r="Z58" s="18">
        <f t="shared" si="14"/>
        <v>2.6873852202967861</v>
      </c>
      <c r="AA58" s="18">
        <f t="shared" si="14"/>
        <v>2.8064420166813169</v>
      </c>
      <c r="AB58" s="18">
        <f t="shared" si="14"/>
        <v>2.9837660823574392</v>
      </c>
      <c r="AC58" s="18">
        <f t="shared" si="14"/>
        <v>3.2066532011152349</v>
      </c>
      <c r="AD58" s="18">
        <f t="shared" si="14"/>
        <v>3.8973154574860103</v>
      </c>
      <c r="AE58" s="18">
        <f t="shared" si="14"/>
        <v>3.3206672108331348</v>
      </c>
      <c r="AF58" s="18">
        <f t="shared" si="14"/>
        <v>2.7915943931020322</v>
      </c>
      <c r="AG58" s="18">
        <f t="shared" si="14"/>
        <v>3.1031146051851879</v>
      </c>
    </row>
    <row r="59" spans="1:33" x14ac:dyDescent="0.25">
      <c r="A59" s="10" t="s">
        <v>29</v>
      </c>
      <c r="B59" s="19">
        <f t="shared" si="14"/>
        <v>2.4145473740897248</v>
      </c>
      <c r="C59" s="19">
        <f t="shared" si="14"/>
        <v>2.4145473767873127</v>
      </c>
      <c r="D59" s="19">
        <f t="shared" si="14"/>
        <v>2.4145473630867573</v>
      </c>
      <c r="E59" s="19">
        <f t="shared" si="14"/>
        <v>2.4145473709680627</v>
      </c>
      <c r="F59" s="19">
        <f t="shared" si="14"/>
        <v>2.4145473659375591</v>
      </c>
      <c r="G59" s="19">
        <f t="shared" si="14"/>
        <v>2.4145473664742672</v>
      </c>
      <c r="H59" s="19">
        <f t="shared" si="14"/>
        <v>2.3869051901967175</v>
      </c>
      <c r="I59" s="19">
        <f t="shared" si="14"/>
        <v>2.3907593191866554</v>
      </c>
      <c r="J59" s="19">
        <f t="shared" si="14"/>
        <v>2.4270129780381446</v>
      </c>
      <c r="K59" s="19">
        <f t="shared" si="14"/>
        <v>2.3093360047653673</v>
      </c>
      <c r="L59" s="19">
        <f t="shared" si="14"/>
        <v>2.3161294630230858</v>
      </c>
      <c r="M59" s="19">
        <f t="shared" si="14"/>
        <v>2.3230290313299009</v>
      </c>
      <c r="N59" s="19">
        <f t="shared" si="14"/>
        <v>3.0678649277528622</v>
      </c>
      <c r="O59" s="19">
        <f t="shared" si="14"/>
        <v>3.1064656533654609</v>
      </c>
      <c r="P59" s="19">
        <f t="shared" si="14"/>
        <v>3.1809313760893918</v>
      </c>
      <c r="Q59" s="19">
        <f t="shared" si="14"/>
        <v>3.0324568234145945</v>
      </c>
      <c r="R59" s="19">
        <f t="shared" si="14"/>
        <v>3.1235857386670589</v>
      </c>
      <c r="S59" s="19">
        <f t="shared" si="14"/>
        <v>3.2281180422712672</v>
      </c>
      <c r="T59" s="19">
        <f t="shared" si="14"/>
        <v>3.214979294319916</v>
      </c>
      <c r="U59" s="19">
        <f t="shared" si="14"/>
        <v>2.9033687240580988</v>
      </c>
      <c r="V59" s="19">
        <f t="shared" si="14"/>
        <v>2.8004991891856292</v>
      </c>
      <c r="W59" s="19">
        <f t="shared" si="14"/>
        <v>2.4071131960333085</v>
      </c>
      <c r="X59" s="19">
        <f t="shared" si="14"/>
        <v>2.2544196436881241</v>
      </c>
      <c r="Y59" s="19">
        <f t="shared" si="14"/>
        <v>2.2436576771605368</v>
      </c>
      <c r="Z59" s="19">
        <f t="shared" si="14"/>
        <v>1.8725189346649689</v>
      </c>
      <c r="AA59" s="19">
        <f t="shared" si="14"/>
        <v>1.955475447131749</v>
      </c>
      <c r="AB59" s="19">
        <f t="shared" si="14"/>
        <v>2.0790314851878207</v>
      </c>
      <c r="AC59" s="19">
        <f t="shared" si="14"/>
        <v>2.234334992483586</v>
      </c>
      <c r="AD59" s="19">
        <f t="shared" si="14"/>
        <v>2.7155753233245372</v>
      </c>
      <c r="AE59" s="19">
        <f t="shared" si="14"/>
        <v>2.3115475342751921</v>
      </c>
      <c r="AF59" s="19">
        <f t="shared" si="14"/>
        <v>1.8432528740710894</v>
      </c>
      <c r="AG59" s="19">
        <f t="shared" si="14"/>
        <v>1.9448687593502334</v>
      </c>
    </row>
    <row r="60" spans="1:33" x14ac:dyDescent="0.25">
      <c r="A60" s="12" t="s">
        <v>30</v>
      </c>
      <c r="B60" s="20">
        <f t="shared" si="14"/>
        <v>4.0113176949135916</v>
      </c>
      <c r="C60" s="20">
        <f t="shared" si="14"/>
        <v>4.0113176886539774</v>
      </c>
      <c r="D60" s="20">
        <f t="shared" si="14"/>
        <v>4.0113176687944687</v>
      </c>
      <c r="E60" s="20">
        <f t="shared" si="14"/>
        <v>4.0113176965253281</v>
      </c>
      <c r="F60" s="20">
        <f t="shared" si="14"/>
        <v>4.0113176805567701</v>
      </c>
      <c r="G60" s="20">
        <f t="shared" si="14"/>
        <v>4.0113176834975022</v>
      </c>
      <c r="H60" s="20">
        <f t="shared" si="14"/>
        <v>3.9858059301000828</v>
      </c>
      <c r="I60" s="20">
        <f t="shared" si="14"/>
        <v>3.9931610237548725</v>
      </c>
      <c r="J60" s="20">
        <f t="shared" si="14"/>
        <v>4.0309823124578346</v>
      </c>
      <c r="K60" s="20">
        <f t="shared" si="14"/>
        <v>3.8916471383735587</v>
      </c>
      <c r="L60" s="20">
        <f t="shared" si="14"/>
        <v>3.8916717006025299</v>
      </c>
      <c r="M60" s="20">
        <f t="shared" si="14"/>
        <v>3.9288235315308917</v>
      </c>
      <c r="N60" s="20">
        <f t="shared" si="14"/>
        <v>5.1156951145555301</v>
      </c>
      <c r="O60" s="20">
        <f t="shared" si="14"/>
        <v>5.1749612722612683</v>
      </c>
      <c r="P60" s="20">
        <f t="shared" si="14"/>
        <v>5.1828091876635813</v>
      </c>
      <c r="Q60" s="20">
        <f t="shared" si="14"/>
        <v>4.8538903658520471</v>
      </c>
      <c r="R60" s="20">
        <f t="shared" si="14"/>
        <v>4.9815155949480978</v>
      </c>
      <c r="S60" s="20">
        <f t="shared" si="14"/>
        <v>5.1262648203488972</v>
      </c>
      <c r="T60" s="20">
        <f t="shared" si="14"/>
        <v>5.0989768513571931</v>
      </c>
      <c r="U60" s="20">
        <f t="shared" si="14"/>
        <v>4.5978830501878871</v>
      </c>
      <c r="V60" s="20">
        <f t="shared" si="14"/>
        <v>4.4880321293042424</v>
      </c>
      <c r="W60" s="20">
        <f t="shared" si="14"/>
        <v>3.8183813145750936</v>
      </c>
      <c r="X60" s="20">
        <f t="shared" si="14"/>
        <v>3.6164855395915825</v>
      </c>
      <c r="Y60" s="20">
        <f t="shared" si="14"/>
        <v>3.6228819129533689</v>
      </c>
      <c r="Z60" s="20">
        <f t="shared" si="14"/>
        <v>3.040986648675311</v>
      </c>
      <c r="AA60" s="20">
        <f t="shared" si="14"/>
        <v>3.196452666419265</v>
      </c>
      <c r="AB60" s="20">
        <f t="shared" si="14"/>
        <v>3.490674470688401</v>
      </c>
      <c r="AC60" s="20">
        <f t="shared" si="14"/>
        <v>3.6800714691369705</v>
      </c>
      <c r="AD60" s="20">
        <f t="shared" si="14"/>
        <v>4.427868851279376</v>
      </c>
      <c r="AE60" s="20">
        <f t="shared" si="14"/>
        <v>3.8013067968045209</v>
      </c>
      <c r="AF60" s="20">
        <f t="shared" si="14"/>
        <v>3.1912490128787998</v>
      </c>
      <c r="AG60" s="20">
        <f t="shared" si="14"/>
        <v>3.6588829345843275</v>
      </c>
    </row>
    <row r="61" spans="1:33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 spans="1:33" x14ac:dyDescent="0.25">
      <c r="A62" s="8" t="s">
        <v>0</v>
      </c>
      <c r="B62" s="33">
        <f t="shared" ref="B62:AG63" si="15">IF(B66=0,0,B66/B25)</f>
        <v>3.2185527649741354</v>
      </c>
      <c r="C62" s="33">
        <f t="shared" si="15"/>
        <v>3.2181438134019476</v>
      </c>
      <c r="D62" s="33">
        <f t="shared" si="15"/>
        <v>3.2158665408997429</v>
      </c>
      <c r="E62" s="33">
        <f t="shared" si="15"/>
        <v>3.2190611859877007</v>
      </c>
      <c r="F62" s="33">
        <f t="shared" si="15"/>
        <v>3.2202853682094621</v>
      </c>
      <c r="G62" s="33">
        <f t="shared" si="15"/>
        <v>3.2149256918655444</v>
      </c>
      <c r="H62" s="33">
        <f t="shared" si="15"/>
        <v>3.2199927798751857</v>
      </c>
      <c r="I62" s="33">
        <f t="shared" si="15"/>
        <v>3.2214939629772239</v>
      </c>
      <c r="J62" s="33">
        <f t="shared" si="15"/>
        <v>3.2218856255908443</v>
      </c>
      <c r="K62" s="33">
        <f t="shared" si="15"/>
        <v>3.2232040392634937</v>
      </c>
      <c r="L62" s="33">
        <f t="shared" si="15"/>
        <v>3.2198676421740484</v>
      </c>
      <c r="M62" s="33">
        <f t="shared" si="15"/>
        <v>3.2197673042314219</v>
      </c>
      <c r="N62" s="33">
        <f t="shared" si="15"/>
        <v>3.2247927199129749</v>
      </c>
      <c r="O62" s="33">
        <f t="shared" si="15"/>
        <v>3.2280191708943837</v>
      </c>
      <c r="P62" s="33">
        <f t="shared" si="15"/>
        <v>3.2315384871531938</v>
      </c>
      <c r="Q62" s="33">
        <f t="shared" si="15"/>
        <v>3.2310396532524739</v>
      </c>
      <c r="R62" s="33">
        <f t="shared" si="15"/>
        <v>3.2296241421730207</v>
      </c>
      <c r="S62" s="33">
        <f t="shared" si="15"/>
        <v>3.2325609138110267</v>
      </c>
      <c r="T62" s="33">
        <f t="shared" si="15"/>
        <v>3.2351955540784996</v>
      </c>
      <c r="U62" s="33">
        <f t="shared" si="15"/>
        <v>3.2332133935905096</v>
      </c>
      <c r="V62" s="33">
        <f t="shared" si="15"/>
        <v>3.2313875392349343</v>
      </c>
      <c r="W62" s="33">
        <f t="shared" si="15"/>
        <v>3.2315651517952926</v>
      </c>
      <c r="X62" s="33">
        <f t="shared" si="15"/>
        <v>3.2289539347564271</v>
      </c>
      <c r="Y62" s="33">
        <f t="shared" si="15"/>
        <v>3.2290514987415628</v>
      </c>
      <c r="Z62" s="33">
        <f t="shared" si="15"/>
        <v>3.2249072320869177</v>
      </c>
      <c r="AA62" s="33">
        <f t="shared" si="15"/>
        <v>3.2041178121623486</v>
      </c>
      <c r="AB62" s="33">
        <f t="shared" si="15"/>
        <v>3.210179788145699</v>
      </c>
      <c r="AC62" s="33">
        <f t="shared" si="15"/>
        <v>3.2200456855199029</v>
      </c>
      <c r="AD62" s="33">
        <f t="shared" si="15"/>
        <v>3.2201281517479572</v>
      </c>
      <c r="AE62" s="33">
        <f t="shared" si="15"/>
        <v>3.2197023258009403</v>
      </c>
      <c r="AF62" s="33">
        <f t="shared" si="15"/>
        <v>3.210243462373104</v>
      </c>
      <c r="AG62" s="33">
        <f t="shared" si="15"/>
        <v>3.211836928917891</v>
      </c>
    </row>
    <row r="63" spans="1:33" x14ac:dyDescent="0.25">
      <c r="A63" s="10" t="s">
        <v>29</v>
      </c>
      <c r="B63" s="34">
        <f t="shared" si="15"/>
        <v>3.1830089992724862</v>
      </c>
      <c r="C63" s="34">
        <f t="shared" si="15"/>
        <v>3.1819402478526295</v>
      </c>
      <c r="D63" s="34">
        <f t="shared" si="15"/>
        <v>3.1759888381188328</v>
      </c>
      <c r="E63" s="34">
        <f t="shared" si="15"/>
        <v>3.184337703747643</v>
      </c>
      <c r="F63" s="34">
        <f t="shared" si="15"/>
        <v>3.1875369737176964</v>
      </c>
      <c r="G63" s="34">
        <f t="shared" si="15"/>
        <v>3.173530029118738</v>
      </c>
      <c r="H63" s="34">
        <f t="shared" si="15"/>
        <v>3.1874189028165425</v>
      </c>
      <c r="I63" s="34">
        <f t="shared" si="15"/>
        <v>3.1913092958826632</v>
      </c>
      <c r="J63" s="34">
        <f t="shared" si="15"/>
        <v>3.1916623482429167</v>
      </c>
      <c r="K63" s="34">
        <f t="shared" si="15"/>
        <v>3.1966835756173761</v>
      </c>
      <c r="L63" s="34">
        <f t="shared" si="15"/>
        <v>3.1879351300595804</v>
      </c>
      <c r="M63" s="34">
        <f t="shared" si="15"/>
        <v>3.1885015948146953</v>
      </c>
      <c r="N63" s="34">
        <f t="shared" si="15"/>
        <v>3.2000059448303864</v>
      </c>
      <c r="O63" s="34">
        <f t="shared" si="15"/>
        <v>3.2082192527676332</v>
      </c>
      <c r="P63" s="34">
        <f t="shared" si="15"/>
        <v>3.2160567972306962</v>
      </c>
      <c r="Q63" s="34">
        <f t="shared" si="15"/>
        <v>3.2132895648587123</v>
      </c>
      <c r="R63" s="34">
        <f t="shared" si="15"/>
        <v>3.2088958446045468</v>
      </c>
      <c r="S63" s="34">
        <f t="shared" si="15"/>
        <v>3.2170833878388523</v>
      </c>
      <c r="T63" s="34">
        <f t="shared" si="15"/>
        <v>3.224721591625928</v>
      </c>
      <c r="U63" s="34">
        <f t="shared" si="15"/>
        <v>3.2192973730781946</v>
      </c>
      <c r="V63" s="34">
        <f t="shared" si="15"/>
        <v>3.2145728514309937</v>
      </c>
      <c r="W63" s="34">
        <f t="shared" si="15"/>
        <v>3.2139609464807339</v>
      </c>
      <c r="X63" s="34">
        <f t="shared" si="15"/>
        <v>3.2074489015727297</v>
      </c>
      <c r="Y63" s="34">
        <f t="shared" si="15"/>
        <v>3.2082882240179171</v>
      </c>
      <c r="Z63" s="34">
        <f t="shared" si="15"/>
        <v>3.1972308326051331</v>
      </c>
      <c r="AA63" s="34">
        <f t="shared" si="15"/>
        <v>3.1419968215011305</v>
      </c>
      <c r="AB63" s="34">
        <f t="shared" si="15"/>
        <v>3.1636701074614764</v>
      </c>
      <c r="AC63" s="34">
        <f t="shared" si="15"/>
        <v>3.1874917015659148</v>
      </c>
      <c r="AD63" s="34">
        <f t="shared" si="15"/>
        <v>3.1864748736628203</v>
      </c>
      <c r="AE63" s="34">
        <f t="shared" si="15"/>
        <v>3.1865861406693723</v>
      </c>
      <c r="AF63" s="34">
        <f t="shared" si="15"/>
        <v>3.1552961024046451</v>
      </c>
      <c r="AG63" s="34">
        <f t="shared" si="15"/>
        <v>3.161661486470686</v>
      </c>
    </row>
    <row r="64" spans="1:33" x14ac:dyDescent="0.25">
      <c r="A64" s="12" t="s">
        <v>30</v>
      </c>
      <c r="B64" s="35">
        <f t="shared" ref="B64:AG64" si="16">IF(B68=0,0,B68/B32)</f>
        <v>3.2296708977731412</v>
      </c>
      <c r="C64" s="35">
        <f t="shared" si="16"/>
        <v>3.2294683321969813</v>
      </c>
      <c r="D64" s="35">
        <f t="shared" si="16"/>
        <v>3.2283403342918051</v>
      </c>
      <c r="E64" s="35">
        <f t="shared" si="16"/>
        <v>3.2299227332469713</v>
      </c>
      <c r="F64" s="35">
        <f t="shared" si="16"/>
        <v>3.230529105507904</v>
      </c>
      <c r="G64" s="35">
        <f t="shared" si="16"/>
        <v>3.2278743051465559</v>
      </c>
      <c r="H64" s="35">
        <f t="shared" si="16"/>
        <v>3.2305130590849367</v>
      </c>
      <c r="I64" s="35">
        <f t="shared" si="16"/>
        <v>3.2312563299535491</v>
      </c>
      <c r="J64" s="35">
        <f t="shared" si="16"/>
        <v>3.2313239545869807</v>
      </c>
      <c r="K64" s="35">
        <f t="shared" si="16"/>
        <v>3.2322453249028786</v>
      </c>
      <c r="L64" s="35">
        <f t="shared" si="16"/>
        <v>3.2305705470019572</v>
      </c>
      <c r="M64" s="35">
        <f t="shared" si="16"/>
        <v>3.2306459395520801</v>
      </c>
      <c r="N64" s="35">
        <f t="shared" si="16"/>
        <v>3.2327289279121056</v>
      </c>
      <c r="O64" s="35">
        <f t="shared" si="16"/>
        <v>3.2343200919347828</v>
      </c>
      <c r="P64" s="35">
        <f t="shared" si="16"/>
        <v>3.2357780402852181</v>
      </c>
      <c r="Q64" s="35">
        <f t="shared" si="16"/>
        <v>3.2352563985551313</v>
      </c>
      <c r="R64" s="35">
        <f t="shared" si="16"/>
        <v>3.2343920194560907</v>
      </c>
      <c r="S64" s="35">
        <f t="shared" si="16"/>
        <v>3.2359839129554473</v>
      </c>
      <c r="T64" s="35">
        <f t="shared" si="16"/>
        <v>3.2374845655638467</v>
      </c>
      <c r="U64" s="35">
        <f t="shared" si="16"/>
        <v>3.2362113587874699</v>
      </c>
      <c r="V64" s="35">
        <f t="shared" si="16"/>
        <v>3.2354239376711731</v>
      </c>
      <c r="W64" s="35">
        <f t="shared" si="16"/>
        <v>3.2354189955598138</v>
      </c>
      <c r="X64" s="35">
        <f t="shared" si="16"/>
        <v>3.2341602048212112</v>
      </c>
      <c r="Y64" s="35">
        <f t="shared" si="16"/>
        <v>3.2343569691710581</v>
      </c>
      <c r="Z64" s="35">
        <f t="shared" si="16"/>
        <v>3.2323024156101652</v>
      </c>
      <c r="AA64" s="35">
        <f t="shared" si="16"/>
        <v>3.2215353366448536</v>
      </c>
      <c r="AB64" s="35">
        <f t="shared" si="16"/>
        <v>3.2257002040283433</v>
      </c>
      <c r="AC64" s="35">
        <f t="shared" si="16"/>
        <v>3.22966917935902</v>
      </c>
      <c r="AD64" s="35">
        <f t="shared" si="16"/>
        <v>3.2293943500553297</v>
      </c>
      <c r="AE64" s="35">
        <f t="shared" si="16"/>
        <v>3.229293837717143</v>
      </c>
      <c r="AF64" s="35">
        <f t="shared" si="16"/>
        <v>3.2236183804324616</v>
      </c>
      <c r="AG64" s="35">
        <f t="shared" si="16"/>
        <v>3.2246344554923265</v>
      </c>
    </row>
    <row r="65" spans="1:33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 spans="1:33" x14ac:dyDescent="0.25">
      <c r="A66" s="8" t="s">
        <v>2</v>
      </c>
      <c r="B66" s="9">
        <f t="shared" ref="B66:AG66" si="17">SUM(B67:B68)</f>
        <v>13041.71915796</v>
      </c>
      <c r="C66" s="9">
        <f t="shared" si="17"/>
        <v>13346.765008920005</v>
      </c>
      <c r="D66" s="9">
        <f t="shared" si="17"/>
        <v>13260.80265084</v>
      </c>
      <c r="E66" s="9">
        <f t="shared" si="17"/>
        <v>13646.288189160003</v>
      </c>
      <c r="F66" s="9">
        <f t="shared" si="17"/>
        <v>13069.706763960003</v>
      </c>
      <c r="G66" s="9">
        <f t="shared" si="17"/>
        <v>12436.113778199999</v>
      </c>
      <c r="H66" s="9">
        <f t="shared" si="17"/>
        <v>14333.782354920004</v>
      </c>
      <c r="I66" s="9">
        <f t="shared" si="17"/>
        <v>16227.379470960002</v>
      </c>
      <c r="J66" s="9">
        <f t="shared" si="17"/>
        <v>17368.709189040001</v>
      </c>
      <c r="K66" s="9">
        <f t="shared" si="17"/>
        <v>14861.320261920002</v>
      </c>
      <c r="L66" s="9">
        <f t="shared" si="17"/>
        <v>17196.483331080002</v>
      </c>
      <c r="M66" s="9">
        <f t="shared" si="17"/>
        <v>16808.634361800003</v>
      </c>
      <c r="N66" s="9">
        <f t="shared" si="17"/>
        <v>21962.98902384</v>
      </c>
      <c r="O66" s="9">
        <f t="shared" si="17"/>
        <v>24018.859081800001</v>
      </c>
      <c r="P66" s="9">
        <f t="shared" si="17"/>
        <v>24912.639302040003</v>
      </c>
      <c r="Q66" s="9">
        <f t="shared" si="17"/>
        <v>24653.909937960001</v>
      </c>
      <c r="R66" s="9">
        <f t="shared" si="17"/>
        <v>26680.145252760001</v>
      </c>
      <c r="S66" s="9">
        <f t="shared" si="17"/>
        <v>29852.640001800002</v>
      </c>
      <c r="T66" s="9">
        <f t="shared" si="17"/>
        <v>30811.860865080005</v>
      </c>
      <c r="U66" s="9">
        <f t="shared" si="17"/>
        <v>22588.043604120001</v>
      </c>
      <c r="V66" s="9">
        <f t="shared" si="17"/>
        <v>24546.999269880005</v>
      </c>
      <c r="W66" s="9">
        <f t="shared" si="17"/>
        <v>21812.817753000003</v>
      </c>
      <c r="X66" s="9">
        <f t="shared" si="17"/>
        <v>19516.554150840002</v>
      </c>
      <c r="Y66" s="9">
        <f t="shared" si="17"/>
        <v>19879.089149160001</v>
      </c>
      <c r="Z66" s="9">
        <f t="shared" si="17"/>
        <v>17352.324061920001</v>
      </c>
      <c r="AA66" s="9">
        <f t="shared" si="17"/>
        <v>18652.116418200003</v>
      </c>
      <c r="AB66" s="9">
        <f t="shared" si="17"/>
        <v>21391.985307240004</v>
      </c>
      <c r="AC66" s="9">
        <f t="shared" si="17"/>
        <v>24128.797683959994</v>
      </c>
      <c r="AD66" s="9">
        <f t="shared" si="17"/>
        <v>29890.820740679999</v>
      </c>
      <c r="AE66" s="9">
        <f t="shared" si="17"/>
        <v>26393.515075800002</v>
      </c>
      <c r="AF66" s="9">
        <f t="shared" si="17"/>
        <v>20470.491736199998</v>
      </c>
      <c r="AG66" s="9">
        <f t="shared" si="17"/>
        <v>24329.996414640005</v>
      </c>
    </row>
    <row r="67" spans="1:33" x14ac:dyDescent="0.25">
      <c r="A67" s="10" t="s">
        <v>29</v>
      </c>
      <c r="B67" s="11">
        <v>3073.1342257159158</v>
      </c>
      <c r="C67" s="11">
        <v>3144.3583341131198</v>
      </c>
      <c r="D67" s="11">
        <v>3120.4714288530986</v>
      </c>
      <c r="E67" s="11">
        <v>3216.4283560434656</v>
      </c>
      <c r="F67" s="11">
        <v>3082.4509038267515</v>
      </c>
      <c r="G67" s="11">
        <v>2924.9996109660392</v>
      </c>
      <c r="H67" s="11">
        <v>3463.8089963620923</v>
      </c>
      <c r="I67" s="11">
        <v>3928.5343667648144</v>
      </c>
      <c r="J67" s="11">
        <v>4094.4839844638591</v>
      </c>
      <c r="K67" s="11">
        <v>3747.2814965190432</v>
      </c>
      <c r="L67" s="11">
        <v>4274.0760764313891</v>
      </c>
      <c r="M67" s="11">
        <v>4296.6472025424755</v>
      </c>
      <c r="N67" s="11">
        <v>5285.6764925283351</v>
      </c>
      <c r="O67" s="11">
        <v>5762.7512866746201</v>
      </c>
      <c r="P67" s="11">
        <v>5329.9104739940894</v>
      </c>
      <c r="Q67" s="11">
        <v>4706.5566295035478</v>
      </c>
      <c r="R67" s="11">
        <v>4957.2619422125035</v>
      </c>
      <c r="S67" s="11">
        <v>5380.6069049329381</v>
      </c>
      <c r="T67" s="11">
        <v>5508.1493312220773</v>
      </c>
      <c r="U67" s="11">
        <v>3986.4467841880137</v>
      </c>
      <c r="V67" s="11">
        <v>4727.1347360751861</v>
      </c>
      <c r="W67" s="11">
        <v>3896.2186416845416</v>
      </c>
      <c r="X67" s="11">
        <v>3778.615072559317</v>
      </c>
      <c r="Y67" s="11">
        <v>4019.7464373091811</v>
      </c>
      <c r="Z67" s="11">
        <v>3627.5048630036736</v>
      </c>
      <c r="AA67" s="11">
        <v>4005.2933823443491</v>
      </c>
      <c r="AB67" s="11">
        <v>5274.895055423106</v>
      </c>
      <c r="AC67" s="11">
        <v>5449.7286477260404</v>
      </c>
      <c r="AD67" s="11">
        <v>6385.9035956948219</v>
      </c>
      <c r="AE67" s="11">
        <v>5866.6218062567759</v>
      </c>
      <c r="AF67" s="11">
        <v>3938.7572695944655</v>
      </c>
      <c r="AG67" s="11">
        <v>4867.1619477571758</v>
      </c>
    </row>
    <row r="68" spans="1:33" x14ac:dyDescent="0.25">
      <c r="A68" s="12" t="s">
        <v>30</v>
      </c>
      <c r="B68" s="13">
        <v>9968.5849322440845</v>
      </c>
      <c r="C68" s="13">
        <v>10202.406674806885</v>
      </c>
      <c r="D68" s="13">
        <v>10140.331221986902</v>
      </c>
      <c r="E68" s="13">
        <v>10429.859833116538</v>
      </c>
      <c r="F68" s="13">
        <v>9987.2558601332512</v>
      </c>
      <c r="G68" s="13">
        <v>9511.11416723396</v>
      </c>
      <c r="H68" s="13">
        <v>10869.973358557911</v>
      </c>
      <c r="I68" s="13">
        <v>12298.845104195188</v>
      </c>
      <c r="J68" s="13">
        <v>13274.225204576142</v>
      </c>
      <c r="K68" s="13">
        <v>11114.038765400959</v>
      </c>
      <c r="L68" s="13">
        <v>12922.407254648613</v>
      </c>
      <c r="M68" s="13">
        <v>12511.987159257525</v>
      </c>
      <c r="N68" s="13">
        <v>16677.312531311665</v>
      </c>
      <c r="O68" s="13">
        <v>18256.107795125383</v>
      </c>
      <c r="P68" s="13">
        <v>19582.728828045914</v>
      </c>
      <c r="Q68" s="13">
        <v>19947.353308456455</v>
      </c>
      <c r="R68" s="13">
        <v>21722.883310547499</v>
      </c>
      <c r="S68" s="13">
        <v>24472.033096867064</v>
      </c>
      <c r="T68" s="13">
        <v>25303.711533857928</v>
      </c>
      <c r="U68" s="13">
        <v>18601.596819931987</v>
      </c>
      <c r="V68" s="13">
        <v>19819.864533804819</v>
      </c>
      <c r="W68" s="13">
        <v>17916.599111315463</v>
      </c>
      <c r="X68" s="13">
        <v>15737.939078280684</v>
      </c>
      <c r="Y68" s="13">
        <v>15859.342711850821</v>
      </c>
      <c r="Z68" s="13">
        <v>13724.819198916328</v>
      </c>
      <c r="AA68" s="13">
        <v>14646.823035855654</v>
      </c>
      <c r="AB68" s="13">
        <v>16117.090251816899</v>
      </c>
      <c r="AC68" s="13">
        <v>18679.069036233952</v>
      </c>
      <c r="AD68" s="13">
        <v>23504.917144985178</v>
      </c>
      <c r="AE68" s="13">
        <v>20526.893269543227</v>
      </c>
      <c r="AF68" s="13">
        <v>16531.734466605532</v>
      </c>
      <c r="AG68" s="13">
        <v>19462.834466882829</v>
      </c>
    </row>
    <row r="69" spans="1:33" x14ac:dyDescent="0.25">
      <c r="A69" s="14" t="s">
        <v>24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 spans="1:33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 spans="1:33" x14ac:dyDescent="0.25">
      <c r="A71" s="8" t="s">
        <v>7</v>
      </c>
      <c r="B71" s="9">
        <f t="shared" ref="B71:AG73" si="18">IF(B66=0,0,100*B66/B12)</f>
        <v>67231.202826555062</v>
      </c>
      <c r="C71" s="9">
        <f t="shared" si="18"/>
        <v>67222.661516884662</v>
      </c>
      <c r="D71" s="9">
        <f t="shared" si="18"/>
        <v>67175.089432645473</v>
      </c>
      <c r="E71" s="9">
        <f t="shared" si="18"/>
        <v>67241.822866132279</v>
      </c>
      <c r="F71" s="9">
        <f t="shared" si="18"/>
        <v>67267.393393637918</v>
      </c>
      <c r="G71" s="9">
        <f t="shared" si="18"/>
        <v>67155.436944289235</v>
      </c>
      <c r="H71" s="9">
        <f t="shared" si="18"/>
        <v>66672.138362555997</v>
      </c>
      <c r="I71" s="9">
        <f t="shared" si="18"/>
        <v>66785.594695865337</v>
      </c>
      <c r="J71" s="9">
        <f t="shared" si="18"/>
        <v>67565.616220251803</v>
      </c>
      <c r="K71" s="9">
        <f t="shared" si="18"/>
        <v>65066.458264910536</v>
      </c>
      <c r="L71" s="9">
        <f t="shared" si="18"/>
        <v>65146.42904324687</v>
      </c>
      <c r="M71" s="9">
        <f t="shared" si="18"/>
        <v>68103.913873517566</v>
      </c>
      <c r="N71" s="9">
        <f t="shared" si="18"/>
        <v>91890.484059882016</v>
      </c>
      <c r="O71" s="9">
        <f t="shared" si="18"/>
        <v>92475.302518908982</v>
      </c>
      <c r="P71" s="9">
        <f t="shared" si="18"/>
        <v>95885.044133777163</v>
      </c>
      <c r="Q71" s="9">
        <f t="shared" si="18"/>
        <v>89822.161518644964</v>
      </c>
      <c r="R71" s="9">
        <f t="shared" si="18"/>
        <v>96373.846320529439</v>
      </c>
      <c r="S71" s="9">
        <f t="shared" si="18"/>
        <v>102770.72217364714</v>
      </c>
      <c r="T71" s="9">
        <f t="shared" si="18"/>
        <v>103569.13400350833</v>
      </c>
      <c r="U71" s="9">
        <f t="shared" si="18"/>
        <v>97820.554645631564</v>
      </c>
      <c r="V71" s="9">
        <f t="shared" si="18"/>
        <v>98260.977472708561</v>
      </c>
      <c r="W71" s="9">
        <f t="shared" si="18"/>
        <v>85629.418989743441</v>
      </c>
      <c r="X71" s="9">
        <f t="shared" si="18"/>
        <v>82610.906949557393</v>
      </c>
      <c r="Y71" s="9">
        <f t="shared" si="18"/>
        <v>85503.532856280901</v>
      </c>
      <c r="Z71" s="9">
        <f t="shared" si="18"/>
        <v>72783.058867862055</v>
      </c>
      <c r="AA71" s="9">
        <f t="shared" si="18"/>
        <v>77902.439448794001</v>
      </c>
      <c r="AB71" s="9">
        <f t="shared" si="18"/>
        <v>86740.548538814881</v>
      </c>
      <c r="AC71" s="9">
        <f t="shared" si="18"/>
        <v>93223.603275128058</v>
      </c>
      <c r="AD71" s="9">
        <f t="shared" si="18"/>
        <v>113073.48886739033</v>
      </c>
      <c r="AE71" s="9">
        <f t="shared" si="18"/>
        <v>95492.497206158179</v>
      </c>
      <c r="AF71" s="9">
        <f t="shared" si="18"/>
        <v>79444.042199723568</v>
      </c>
      <c r="AG71" s="9">
        <f t="shared" si="18"/>
        <v>89010.965159756815</v>
      </c>
    </row>
    <row r="72" spans="1:33" x14ac:dyDescent="0.25">
      <c r="A72" s="10" t="s">
        <v>29</v>
      </c>
      <c r="B72" s="11">
        <f t="shared" si="18"/>
        <v>60716.011152368716</v>
      </c>
      <c r="C72" s="11">
        <f t="shared" si="18"/>
        <v>60695.629584842485</v>
      </c>
      <c r="D72" s="11">
        <f t="shared" si="18"/>
        <v>60582.102728871563</v>
      </c>
      <c r="E72" s="11">
        <f t="shared" si="18"/>
        <v>60741.352894696633</v>
      </c>
      <c r="F72" s="11">
        <f t="shared" si="18"/>
        <v>60802.381397010504</v>
      </c>
      <c r="G72" s="11">
        <f t="shared" si="18"/>
        <v>60535.197672096197</v>
      </c>
      <c r="H72" s="11">
        <f t="shared" si="18"/>
        <v>60104.08081949583</v>
      </c>
      <c r="I72" s="11">
        <f t="shared" si="18"/>
        <v>60274.607493759926</v>
      </c>
      <c r="J72" s="11">
        <f t="shared" si="18"/>
        <v>61195.383664405861</v>
      </c>
      <c r="K72" s="11">
        <f t="shared" si="18"/>
        <v>58319.852916754746</v>
      </c>
      <c r="L72" s="11">
        <f t="shared" si="18"/>
        <v>58331.339536553736</v>
      </c>
      <c r="M72" s="11">
        <f t="shared" si="18"/>
        <v>60443.914534578464</v>
      </c>
      <c r="N72" s="11">
        <f t="shared" si="18"/>
        <v>83125.883227694969</v>
      </c>
      <c r="O72" s="11">
        <f t="shared" si="18"/>
        <v>85341.018749986979</v>
      </c>
      <c r="P72" s="11">
        <f t="shared" si="18"/>
        <v>92701.092117110937</v>
      </c>
      <c r="Q72" s="11">
        <f t="shared" si="18"/>
        <v>89978.791327872314</v>
      </c>
      <c r="R72" s="11">
        <f t="shared" si="18"/>
        <v>96837.088114212573</v>
      </c>
      <c r="S72" s="11">
        <f t="shared" si="18"/>
        <v>104151.75841633121</v>
      </c>
      <c r="T72" s="11">
        <f t="shared" si="18"/>
        <v>103338.12359005964</v>
      </c>
      <c r="U72" s="11">
        <f t="shared" si="18"/>
        <v>98679.261612029833</v>
      </c>
      <c r="V72" s="11">
        <f t="shared" si="18"/>
        <v>95182.339076566059</v>
      </c>
      <c r="W72" s="11">
        <f t="shared" si="18"/>
        <v>83381.973120336188</v>
      </c>
      <c r="X72" s="11">
        <f t="shared" si="18"/>
        <v>78686.623588886141</v>
      </c>
      <c r="Y72" s="11">
        <f t="shared" si="18"/>
        <v>80961.856046966903</v>
      </c>
      <c r="Z72" s="11">
        <f t="shared" si="18"/>
        <v>68220.548377823288</v>
      </c>
      <c r="AA72" s="11">
        <f t="shared" si="18"/>
        <v>71634.615859910991</v>
      </c>
      <c r="AB72" s="11">
        <f t="shared" si="18"/>
        <v>78445.091513754291</v>
      </c>
      <c r="AC72" s="11">
        <f t="shared" si="18"/>
        <v>85734.37425383454</v>
      </c>
      <c r="AD72" s="11">
        <f t="shared" si="18"/>
        <v>104132.82101627767</v>
      </c>
      <c r="AE72" s="11">
        <f t="shared" si="18"/>
        <v>86608.36215430859</v>
      </c>
      <c r="AF72" s="11">
        <f t="shared" si="18"/>
        <v>65849.109972357473</v>
      </c>
      <c r="AG72" s="11">
        <f t="shared" si="18"/>
        <v>71780.750033841803</v>
      </c>
    </row>
    <row r="73" spans="1:33" x14ac:dyDescent="0.25">
      <c r="A73" s="12" t="s">
        <v>30</v>
      </c>
      <c r="B73" s="13">
        <f t="shared" si="18"/>
        <v>69531.333663885976</v>
      </c>
      <c r="C73" s="13">
        <f t="shared" si="18"/>
        <v>69526.972212923458</v>
      </c>
      <c r="D73" s="13">
        <f t="shared" si="18"/>
        <v>69502.684929787123</v>
      </c>
      <c r="E73" s="13">
        <f t="shared" si="18"/>
        <v>69536.756524185766</v>
      </c>
      <c r="F73" s="13">
        <f t="shared" si="18"/>
        <v>69549.808735148981</v>
      </c>
      <c r="G73" s="13">
        <f t="shared" si="18"/>
        <v>69492.653946986757</v>
      </c>
      <c r="H73" s="13">
        <f t="shared" si="18"/>
        <v>69077.584221687299</v>
      </c>
      <c r="I73" s="13">
        <f t="shared" si="18"/>
        <v>69172.368837830451</v>
      </c>
      <c r="J73" s="13">
        <f t="shared" si="18"/>
        <v>69807.049964235368</v>
      </c>
      <c r="K73" s="13">
        <f t="shared" si="18"/>
        <v>67707.340612492582</v>
      </c>
      <c r="L73" s="13">
        <f t="shared" si="18"/>
        <v>67765.059799383627</v>
      </c>
      <c r="M73" s="13">
        <f t="shared" si="18"/>
        <v>71202.583732591724</v>
      </c>
      <c r="N73" s="13">
        <f t="shared" si="18"/>
        <v>95067.371794766543</v>
      </c>
      <c r="O73" s="13">
        <f t="shared" si="18"/>
        <v>94981.72510125117</v>
      </c>
      <c r="P73" s="13">
        <f t="shared" si="18"/>
        <v>96789.855840013508</v>
      </c>
      <c r="Q73" s="13">
        <f t="shared" si="18"/>
        <v>89785.284361421785</v>
      </c>
      <c r="R73" s="13">
        <f t="shared" si="18"/>
        <v>96268.752844514733</v>
      </c>
      <c r="S73" s="13">
        <f t="shared" si="18"/>
        <v>102471.9743250395</v>
      </c>
      <c r="T73" s="13">
        <f t="shared" si="18"/>
        <v>103619.55764402349</v>
      </c>
      <c r="U73" s="13">
        <f t="shared" si="18"/>
        <v>97638.468962513318</v>
      </c>
      <c r="V73" s="13">
        <f t="shared" si="18"/>
        <v>99024.890609997092</v>
      </c>
      <c r="W73" s="13">
        <f t="shared" si="18"/>
        <v>86134.290538012981</v>
      </c>
      <c r="X73" s="13">
        <f t="shared" si="18"/>
        <v>83612.08960841193</v>
      </c>
      <c r="Y73" s="13">
        <f t="shared" si="18"/>
        <v>86736.786977932396</v>
      </c>
      <c r="Z73" s="13">
        <f t="shared" si="18"/>
        <v>74092.740386286736</v>
      </c>
      <c r="AA73" s="13">
        <f t="shared" si="18"/>
        <v>79812.087783217445</v>
      </c>
      <c r="AB73" s="13">
        <f t="shared" si="18"/>
        <v>89850.267220774025</v>
      </c>
      <c r="AC73" s="13">
        <f t="shared" si="18"/>
        <v>95661.63630846265</v>
      </c>
      <c r="AD73" s="13">
        <f t="shared" si="18"/>
        <v>115774.07020600409</v>
      </c>
      <c r="AE73" s="13">
        <f t="shared" si="18"/>
        <v>98376.608672442409</v>
      </c>
      <c r="AF73" s="13">
        <f t="shared" si="18"/>
        <v>83553.978276453345</v>
      </c>
      <c r="AG73" s="13">
        <f t="shared" si="18"/>
        <v>94695.316538355983</v>
      </c>
    </row>
    <row r="74" spans="1:33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 spans="1:33" x14ac:dyDescent="0.25">
      <c r="A75" s="8" t="s">
        <v>19</v>
      </c>
      <c r="B75" s="21">
        <f t="shared" ref="B75:AG77" si="19">IF(B66=0,0,1000*B66/B3)</f>
        <v>32.350422571641204</v>
      </c>
      <c r="C75" s="21">
        <f t="shared" si="19"/>
        <v>32.346312104254871</v>
      </c>
      <c r="D75" s="21">
        <f t="shared" si="19"/>
        <v>32.32342270857405</v>
      </c>
      <c r="E75" s="21">
        <f t="shared" si="19"/>
        <v>32.35553282952236</v>
      </c>
      <c r="F75" s="21">
        <f t="shared" si="19"/>
        <v>32.367837369814396</v>
      </c>
      <c r="G75" s="21">
        <f t="shared" si="19"/>
        <v>32.313966016061912</v>
      </c>
      <c r="H75" s="21">
        <f t="shared" si="19"/>
        <v>32.27278509941813</v>
      </c>
      <c r="I75" s="21">
        <f t="shared" si="19"/>
        <v>32.300776057664947</v>
      </c>
      <c r="J75" s="21">
        <f t="shared" si="19"/>
        <v>32.424966936795393</v>
      </c>
      <c r="K75" s="21">
        <f t="shared" si="19"/>
        <v>32.03744664346307</v>
      </c>
      <c r="L75" s="21">
        <f t="shared" si="19"/>
        <v>32.028222745974894</v>
      </c>
      <c r="M75" s="21">
        <f t="shared" si="19"/>
        <v>32.28134851009964</v>
      </c>
      <c r="N75" s="21">
        <f t="shared" si="19"/>
        <v>41.315227359515902</v>
      </c>
      <c r="O75" s="21">
        <f t="shared" si="19"/>
        <v>41.814086717651932</v>
      </c>
      <c r="P75" s="21">
        <f t="shared" si="19"/>
        <v>40.589460172151192</v>
      </c>
      <c r="Q75" s="21">
        <f t="shared" si="19"/>
        <v>37.08056743000872</v>
      </c>
      <c r="R75" s="21">
        <f t="shared" si="19"/>
        <v>37.632329151026518</v>
      </c>
      <c r="S75" s="21">
        <f t="shared" si="19"/>
        <v>38.207845272204445</v>
      </c>
      <c r="T75" s="21">
        <f t="shared" si="19"/>
        <v>37.87187971794453</v>
      </c>
      <c r="U75" s="21">
        <f t="shared" si="19"/>
        <v>33.738432414647434</v>
      </c>
      <c r="V75" s="21">
        <f t="shared" si="19"/>
        <v>33.205729325003155</v>
      </c>
      <c r="W75" s="21">
        <f t="shared" si="19"/>
        <v>27.588909959363857</v>
      </c>
      <c r="X75" s="21">
        <f t="shared" si="19"/>
        <v>26.44215259810354</v>
      </c>
      <c r="Y75" s="21">
        <f t="shared" si="19"/>
        <v>26.495280446952492</v>
      </c>
      <c r="Z75" s="21">
        <f t="shared" si="19"/>
        <v>22.358793010635388</v>
      </c>
      <c r="AA75" s="21">
        <f t="shared" si="19"/>
        <v>23.436128301859899</v>
      </c>
      <c r="AB75" s="21">
        <f t="shared" si="19"/>
        <v>26.49831387031016</v>
      </c>
      <c r="AC75" s="21">
        <f t="shared" si="19"/>
        <v>27.221966396185362</v>
      </c>
      <c r="AD75" s="21">
        <f t="shared" si="19"/>
        <v>32.329859189637737</v>
      </c>
      <c r="AE75" s="21">
        <f t="shared" si="19"/>
        <v>27.578475521440236</v>
      </c>
      <c r="AF75" s="21">
        <f t="shared" si="19"/>
        <v>22.062551663139224</v>
      </c>
      <c r="AG75" s="21">
        <f t="shared" si="19"/>
        <v>24.425334707267385</v>
      </c>
    </row>
    <row r="76" spans="1:33" x14ac:dyDescent="0.25">
      <c r="A76" s="10" t="s">
        <v>29</v>
      </c>
      <c r="B76" s="22">
        <f t="shared" si="19"/>
        <v>90.451108022642032</v>
      </c>
      <c r="C76" s="22">
        <f t="shared" si="19"/>
        <v>90.420736297103844</v>
      </c>
      <c r="D76" s="22">
        <f t="shared" si="19"/>
        <v>90.251616262129886</v>
      </c>
      <c r="E76" s="22">
        <f t="shared" si="19"/>
        <v>90.488866367541902</v>
      </c>
      <c r="F76" s="22">
        <f t="shared" si="19"/>
        <v>90.57977873111048</v>
      </c>
      <c r="G76" s="22">
        <f t="shared" si="19"/>
        <v>90.181745628099449</v>
      </c>
      <c r="H76" s="22">
        <f t="shared" si="19"/>
        <v>89.539487555407405</v>
      </c>
      <c r="I76" s="22">
        <f t="shared" si="19"/>
        <v>89.793530678901178</v>
      </c>
      <c r="J76" s="22">
        <f t="shared" si="19"/>
        <v>91.165251638044438</v>
      </c>
      <c r="K76" s="22">
        <f t="shared" si="19"/>
        <v>86.881451676869844</v>
      </c>
      <c r="L76" s="22">
        <f t="shared" si="19"/>
        <v>86.898563898464815</v>
      </c>
      <c r="M76" s="22">
        <f t="shared" si="19"/>
        <v>86.67554256207741</v>
      </c>
      <c r="N76" s="22">
        <f t="shared" si="19"/>
        <v>114.13322444006212</v>
      </c>
      <c r="O76" s="22">
        <f t="shared" si="19"/>
        <v>115.63647527725263</v>
      </c>
      <c r="P76" s="22">
        <f t="shared" si="19"/>
        <v>117.5180778441887</v>
      </c>
      <c r="Q76" s="22">
        <f t="shared" si="19"/>
        <v>111.56451259900874</v>
      </c>
      <c r="R76" s="22">
        <f t="shared" si="19"/>
        <v>113.84796738086527</v>
      </c>
      <c r="S76" s="22">
        <f t="shared" si="19"/>
        <v>117.18316158756831</v>
      </c>
      <c r="T76" s="22">
        <f t="shared" si="19"/>
        <v>117.11004166975106</v>
      </c>
      <c r="U76" s="22">
        <f t="shared" si="19"/>
        <v>104.5153594774341</v>
      </c>
      <c r="V76" s="22">
        <f t="shared" si="19"/>
        <v>100.63834492671224</v>
      </c>
      <c r="W76" s="22">
        <f t="shared" si="19"/>
        <v>86.19271551757069</v>
      </c>
      <c r="X76" s="22">
        <f t="shared" si="19"/>
        <v>80.42514285470439</v>
      </c>
      <c r="Y76" s="22">
        <f t="shared" si="19"/>
        <v>79.596871738012084</v>
      </c>
      <c r="Z76" s="22">
        <f t="shared" si="19"/>
        <v>66.049056348818269</v>
      </c>
      <c r="AA76" s="22">
        <f t="shared" si="19"/>
        <v>67.510086245900993</v>
      </c>
      <c r="AB76" s="22">
        <f t="shared" si="19"/>
        <v>71.982148898969442</v>
      </c>
      <c r="AC76" s="22">
        <f t="shared" si="19"/>
        <v>77.813729803566815</v>
      </c>
      <c r="AD76" s="22">
        <f t="shared" si="19"/>
        <v>94.548872704496773</v>
      </c>
      <c r="AE76" s="22">
        <f t="shared" si="19"/>
        <v>80.386781239038612</v>
      </c>
      <c r="AF76" s="22">
        <f t="shared" si="19"/>
        <v>55.037193223170341</v>
      </c>
      <c r="AG76" s="22">
        <f t="shared" si="19"/>
        <v>64.22368247942731</v>
      </c>
    </row>
    <row r="77" spans="1:33" x14ac:dyDescent="0.25">
      <c r="A77" s="12" t="s">
        <v>30</v>
      </c>
      <c r="B77" s="23">
        <f t="shared" si="19"/>
        <v>27.003175824130608</v>
      </c>
      <c r="C77" s="23">
        <f t="shared" si="19"/>
        <v>27.001482289111731</v>
      </c>
      <c r="D77" s="23">
        <f t="shared" si="19"/>
        <v>26.992051104883615</v>
      </c>
      <c r="E77" s="23">
        <f t="shared" si="19"/>
        <v>27.005281343328072</v>
      </c>
      <c r="F77" s="23">
        <f t="shared" si="19"/>
        <v>27.010351280033571</v>
      </c>
      <c r="G77" s="23">
        <f t="shared" si="19"/>
        <v>26.988154557656863</v>
      </c>
      <c r="H77" s="23">
        <f t="shared" si="19"/>
        <v>26.808999653781381</v>
      </c>
      <c r="I77" s="23">
        <f t="shared" si="19"/>
        <v>26.816320922858779</v>
      </c>
      <c r="J77" s="23">
        <f t="shared" si="19"/>
        <v>27.049089505642723</v>
      </c>
      <c r="K77" s="23">
        <f t="shared" si="19"/>
        <v>26.415301251752329</v>
      </c>
      <c r="L77" s="23">
        <f t="shared" si="19"/>
        <v>26.494898232399848</v>
      </c>
      <c r="M77" s="23">
        <f t="shared" si="19"/>
        <v>26.557950591377448</v>
      </c>
      <c r="N77" s="23">
        <f t="shared" si="19"/>
        <v>34.366084936387644</v>
      </c>
      <c r="O77" s="23">
        <f t="shared" si="19"/>
        <v>34.801034313723626</v>
      </c>
      <c r="P77" s="23">
        <f t="shared" si="19"/>
        <v>34.451331778437584</v>
      </c>
      <c r="Q77" s="23">
        <f t="shared" si="19"/>
        <v>32.034304178549945</v>
      </c>
      <c r="R77" s="23">
        <f t="shared" si="19"/>
        <v>32.645081194579262</v>
      </c>
      <c r="S77" s="23">
        <f t="shared" si="19"/>
        <v>33.276899451022324</v>
      </c>
      <c r="T77" s="23">
        <f t="shared" si="19"/>
        <v>33.009970244751749</v>
      </c>
      <c r="U77" s="23">
        <f t="shared" si="19"/>
        <v>29.462619581536977</v>
      </c>
      <c r="V77" s="23">
        <f t="shared" si="19"/>
        <v>28.630319381193484</v>
      </c>
      <c r="W77" s="23">
        <f t="shared" si="19"/>
        <v>24.035137553818707</v>
      </c>
      <c r="X77" s="23">
        <f t="shared" si="19"/>
        <v>22.772240579871063</v>
      </c>
      <c r="Y77" s="23">
        <f t="shared" si="19"/>
        <v>22.663112262198133</v>
      </c>
      <c r="Z77" s="23">
        <f t="shared" si="19"/>
        <v>19.031490948346999</v>
      </c>
      <c r="AA77" s="23">
        <f t="shared" si="19"/>
        <v>19.885946763835943</v>
      </c>
      <c r="AB77" s="23">
        <f t="shared" si="19"/>
        <v>21.957425100183997</v>
      </c>
      <c r="AC77" s="23">
        <f t="shared" si="19"/>
        <v>22.88157284280787</v>
      </c>
      <c r="AD77" s="23">
        <f t="shared" si="19"/>
        <v>27.426432184635871</v>
      </c>
      <c r="AE77" s="23">
        <f t="shared" si="19"/>
        <v>23.219069886669772</v>
      </c>
      <c r="AF77" s="23">
        <f t="shared" si="19"/>
        <v>19.306606635671027</v>
      </c>
      <c r="AG77" s="23">
        <f t="shared" si="19"/>
        <v>21.148078067486939</v>
      </c>
    </row>
    <row r="78" spans="1:33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spans="1:33" x14ac:dyDescent="0.25">
      <c r="A79" s="8" t="s">
        <v>8</v>
      </c>
      <c r="B79" s="36">
        <f t="shared" ref="B79:AG81" si="20">IF(B66=0,0,B66/B$66)</f>
        <v>1</v>
      </c>
      <c r="C79" s="36">
        <f t="shared" si="20"/>
        <v>1</v>
      </c>
      <c r="D79" s="36">
        <f t="shared" si="20"/>
        <v>1</v>
      </c>
      <c r="E79" s="36">
        <f t="shared" si="20"/>
        <v>1</v>
      </c>
      <c r="F79" s="36">
        <f t="shared" si="20"/>
        <v>1</v>
      </c>
      <c r="G79" s="36">
        <f t="shared" si="20"/>
        <v>1</v>
      </c>
      <c r="H79" s="36">
        <f t="shared" si="20"/>
        <v>1</v>
      </c>
      <c r="I79" s="36">
        <f t="shared" si="20"/>
        <v>1</v>
      </c>
      <c r="J79" s="36">
        <f t="shared" si="20"/>
        <v>1</v>
      </c>
      <c r="K79" s="36">
        <f t="shared" si="20"/>
        <v>1</v>
      </c>
      <c r="L79" s="36">
        <f t="shared" si="20"/>
        <v>1</v>
      </c>
      <c r="M79" s="36">
        <f t="shared" si="20"/>
        <v>1</v>
      </c>
      <c r="N79" s="36">
        <f t="shared" si="20"/>
        <v>1</v>
      </c>
      <c r="O79" s="36">
        <f t="shared" si="20"/>
        <v>1</v>
      </c>
      <c r="P79" s="36">
        <f t="shared" si="20"/>
        <v>1</v>
      </c>
      <c r="Q79" s="36">
        <f t="shared" si="20"/>
        <v>1</v>
      </c>
      <c r="R79" s="36">
        <f t="shared" si="20"/>
        <v>1</v>
      </c>
      <c r="S79" s="36">
        <f t="shared" si="20"/>
        <v>1</v>
      </c>
      <c r="T79" s="36">
        <f t="shared" si="20"/>
        <v>1</v>
      </c>
      <c r="U79" s="36">
        <f t="shared" si="20"/>
        <v>1</v>
      </c>
      <c r="V79" s="36">
        <f t="shared" si="20"/>
        <v>1</v>
      </c>
      <c r="W79" s="36">
        <f t="shared" si="20"/>
        <v>1</v>
      </c>
      <c r="X79" s="36">
        <f t="shared" si="20"/>
        <v>1</v>
      </c>
      <c r="Y79" s="36">
        <f t="shared" si="20"/>
        <v>1</v>
      </c>
      <c r="Z79" s="36">
        <f t="shared" si="20"/>
        <v>1</v>
      </c>
      <c r="AA79" s="36">
        <f t="shared" si="20"/>
        <v>1</v>
      </c>
      <c r="AB79" s="36">
        <f t="shared" si="20"/>
        <v>1</v>
      </c>
      <c r="AC79" s="36">
        <f t="shared" si="20"/>
        <v>1</v>
      </c>
      <c r="AD79" s="36">
        <f t="shared" si="20"/>
        <v>1</v>
      </c>
      <c r="AE79" s="36">
        <f t="shared" si="20"/>
        <v>1</v>
      </c>
      <c r="AF79" s="36">
        <f t="shared" si="20"/>
        <v>1</v>
      </c>
      <c r="AG79" s="36">
        <f t="shared" si="20"/>
        <v>1</v>
      </c>
    </row>
    <row r="80" spans="1:33" x14ac:dyDescent="0.25">
      <c r="A80" s="10" t="s">
        <v>29</v>
      </c>
      <c r="B80" s="37">
        <f t="shared" si="20"/>
        <v>0.2356387366185716</v>
      </c>
      <c r="C80" s="37">
        <f t="shared" si="20"/>
        <v>0.2355895478800788</v>
      </c>
      <c r="D80" s="37">
        <f t="shared" si="20"/>
        <v>0.23531542629928465</v>
      </c>
      <c r="E80" s="37">
        <f t="shared" si="20"/>
        <v>0.23569987028402722</v>
      </c>
      <c r="F80" s="37">
        <f t="shared" si="20"/>
        <v>0.23584698260611908</v>
      </c>
      <c r="G80" s="37">
        <f t="shared" si="20"/>
        <v>0.23520206256824736</v>
      </c>
      <c r="H80" s="37">
        <f t="shared" si="20"/>
        <v>0.24165352246841923</v>
      </c>
      <c r="I80" s="37">
        <f t="shared" si="20"/>
        <v>0.24209296231687891</v>
      </c>
      <c r="J80" s="37">
        <f t="shared" si="20"/>
        <v>0.23573910645285948</v>
      </c>
      <c r="K80" s="37">
        <f t="shared" si="20"/>
        <v>0.25214997257820448</v>
      </c>
      <c r="L80" s="37">
        <f t="shared" si="20"/>
        <v>0.24854361174570228</v>
      </c>
      <c r="M80" s="37">
        <f t="shared" si="20"/>
        <v>0.25562143301226264</v>
      </c>
      <c r="N80" s="37">
        <f t="shared" si="20"/>
        <v>0.24066289368860183</v>
      </c>
      <c r="O80" s="37">
        <f t="shared" si="20"/>
        <v>0.23992610419373644</v>
      </c>
      <c r="P80" s="37">
        <f t="shared" si="20"/>
        <v>0.21394403095450601</v>
      </c>
      <c r="Q80" s="37">
        <f t="shared" si="20"/>
        <v>0.19090507920842165</v>
      </c>
      <c r="R80" s="37">
        <f t="shared" si="20"/>
        <v>0.18580340906126386</v>
      </c>
      <c r="S80" s="37">
        <f t="shared" si="20"/>
        <v>0.18023889694876258</v>
      </c>
      <c r="T80" s="37">
        <f t="shared" si="20"/>
        <v>0.17876717525570246</v>
      </c>
      <c r="U80" s="37">
        <f t="shared" si="20"/>
        <v>0.17648481887386192</v>
      </c>
      <c r="V80" s="37">
        <f t="shared" si="20"/>
        <v>0.19257485137401456</v>
      </c>
      <c r="W80" s="37">
        <f t="shared" si="20"/>
        <v>0.17862060215254305</v>
      </c>
      <c r="X80" s="37">
        <f t="shared" si="20"/>
        <v>0.1936107697780596</v>
      </c>
      <c r="Y80" s="37">
        <f t="shared" si="20"/>
        <v>0.2022097897518125</v>
      </c>
      <c r="Z80" s="37">
        <f t="shared" si="20"/>
        <v>0.20905008747296858</v>
      </c>
      <c r="AA80" s="37">
        <f t="shared" si="20"/>
        <v>0.2147366707638679</v>
      </c>
      <c r="AB80" s="37">
        <f t="shared" si="20"/>
        <v>0.24658277292467315</v>
      </c>
      <c r="AC80" s="37">
        <f t="shared" si="20"/>
        <v>0.22585993380635103</v>
      </c>
      <c r="AD80" s="37">
        <f t="shared" si="20"/>
        <v>0.21364095857708945</v>
      </c>
      <c r="AE80" s="37">
        <f t="shared" si="20"/>
        <v>0.22227512286288209</v>
      </c>
      <c r="AF80" s="37">
        <f t="shared" si="20"/>
        <v>0.19241146330789752</v>
      </c>
      <c r="AG80" s="37">
        <f t="shared" si="20"/>
        <v>0.20004778729965103</v>
      </c>
    </row>
    <row r="81" spans="1:33" x14ac:dyDescent="0.25">
      <c r="A81" s="12" t="s">
        <v>30</v>
      </c>
      <c r="B81" s="38">
        <f t="shared" si="20"/>
        <v>0.7643612633814284</v>
      </c>
      <c r="C81" s="38">
        <f t="shared" si="20"/>
        <v>0.7644104521199212</v>
      </c>
      <c r="D81" s="38">
        <f t="shared" si="20"/>
        <v>0.76468457370071541</v>
      </c>
      <c r="E81" s="38">
        <f t="shared" si="20"/>
        <v>0.76430012971597283</v>
      </c>
      <c r="F81" s="38">
        <f t="shared" si="20"/>
        <v>0.76415301739388097</v>
      </c>
      <c r="G81" s="38">
        <f t="shared" si="20"/>
        <v>0.76479793743175273</v>
      </c>
      <c r="H81" s="38">
        <f t="shared" si="20"/>
        <v>0.75834647753158069</v>
      </c>
      <c r="I81" s="38">
        <f t="shared" si="20"/>
        <v>0.75790703768312107</v>
      </c>
      <c r="J81" s="38">
        <f t="shared" si="20"/>
        <v>0.76426089354714055</v>
      </c>
      <c r="K81" s="38">
        <f t="shared" si="20"/>
        <v>0.74785002742179552</v>
      </c>
      <c r="L81" s="38">
        <f t="shared" si="20"/>
        <v>0.75145638825429772</v>
      </c>
      <c r="M81" s="38">
        <f t="shared" si="20"/>
        <v>0.7443785669877373</v>
      </c>
      <c r="N81" s="38">
        <f t="shared" si="20"/>
        <v>0.75933710631139817</v>
      </c>
      <c r="O81" s="38">
        <f t="shared" si="20"/>
        <v>0.76007389580626361</v>
      </c>
      <c r="P81" s="38">
        <f t="shared" si="20"/>
        <v>0.78605596904549402</v>
      </c>
      <c r="Q81" s="38">
        <f t="shared" si="20"/>
        <v>0.80909492079157841</v>
      </c>
      <c r="R81" s="38">
        <f t="shared" si="20"/>
        <v>0.8141965909387362</v>
      </c>
      <c r="S81" s="38">
        <f t="shared" si="20"/>
        <v>0.81976110305123739</v>
      </c>
      <c r="T81" s="38">
        <f t="shared" si="20"/>
        <v>0.82123282474429748</v>
      </c>
      <c r="U81" s="38">
        <f t="shared" si="20"/>
        <v>0.82351518112613808</v>
      </c>
      <c r="V81" s="38">
        <f t="shared" si="20"/>
        <v>0.80742514862598547</v>
      </c>
      <c r="W81" s="38">
        <f t="shared" si="20"/>
        <v>0.82137939784745706</v>
      </c>
      <c r="X81" s="38">
        <f t="shared" si="20"/>
        <v>0.80638923022194031</v>
      </c>
      <c r="Y81" s="38">
        <f t="shared" si="20"/>
        <v>0.79779021024818753</v>
      </c>
      <c r="Z81" s="38">
        <f t="shared" si="20"/>
        <v>0.79094991252703151</v>
      </c>
      <c r="AA81" s="38">
        <f t="shared" si="20"/>
        <v>0.78526332923613207</v>
      </c>
      <c r="AB81" s="38">
        <f t="shared" si="20"/>
        <v>0.75341722707532688</v>
      </c>
      <c r="AC81" s="38">
        <f t="shared" si="20"/>
        <v>0.77414006619364883</v>
      </c>
      <c r="AD81" s="38">
        <f t="shared" si="20"/>
        <v>0.78635904142291058</v>
      </c>
      <c r="AE81" s="38">
        <f t="shared" si="20"/>
        <v>0.77772487713711791</v>
      </c>
      <c r="AF81" s="38">
        <f t="shared" si="20"/>
        <v>0.80758853669210251</v>
      </c>
      <c r="AG81" s="38">
        <f t="shared" si="20"/>
        <v>0.79995221270034889</v>
      </c>
    </row>
    <row r="82" spans="1:33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 spans="1:33" x14ac:dyDescent="0.25">
      <c r="A83" s="8" t="s">
        <v>26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>
        <f>SUM(AD84:AD85)</f>
        <v>22638.104698464449</v>
      </c>
      <c r="AE83" s="9">
        <f t="shared" ref="AE83:AG83" si="21">SUM(AE84:AE85)</f>
        <v>23389.154961667737</v>
      </c>
      <c r="AF83" s="9">
        <f t="shared" si="21"/>
        <v>18690.243541200645</v>
      </c>
      <c r="AG83" s="9">
        <f t="shared" si="21"/>
        <v>19844.831388416085</v>
      </c>
    </row>
    <row r="84" spans="1:33" x14ac:dyDescent="0.25">
      <c r="A84" s="10" t="s">
        <v>29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>
        <v>6385.9035956948219</v>
      </c>
      <c r="AE84" s="11">
        <v>5866.6218062567759</v>
      </c>
      <c r="AF84" s="11">
        <v>3938.7572695944655</v>
      </c>
      <c r="AG84" s="11">
        <v>4867.1619477571758</v>
      </c>
    </row>
    <row r="85" spans="1:33" x14ac:dyDescent="0.25">
      <c r="A85" s="12" t="s">
        <v>30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>
        <v>16252.201102769628</v>
      </c>
      <c r="AE85" s="13">
        <v>17522.533155410962</v>
      </c>
      <c r="AF85" s="13">
        <v>14751.486271606182</v>
      </c>
      <c r="AG85" s="13">
        <v>14977.669440658909</v>
      </c>
    </row>
    <row r="86" spans="1:33" x14ac:dyDescent="0.25">
      <c r="A86" s="14" t="s">
        <v>36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spans="1:33" x14ac:dyDescent="0.25">
      <c r="A87" s="14" t="s">
        <v>28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spans="1:33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spans="1:33" x14ac:dyDescent="0.25">
      <c r="A89" s="8" t="s">
        <v>69</v>
      </c>
      <c r="B89" s="9">
        <v>13312.50452</v>
      </c>
      <c r="C89" s="9">
        <v>13454.25</v>
      </c>
      <c r="D89" s="9">
        <v>13300.92</v>
      </c>
      <c r="E89" s="9">
        <v>13825.11</v>
      </c>
      <c r="F89" s="9">
        <v>14226.162410000001</v>
      </c>
      <c r="G89" s="9">
        <v>12968.633</v>
      </c>
      <c r="H89" s="9">
        <v>15878.658649999999</v>
      </c>
      <c r="I89" s="9">
        <v>17701.44224</v>
      </c>
      <c r="J89" s="9">
        <v>18541.714349999998</v>
      </c>
      <c r="K89" s="9">
        <v>14956.36673</v>
      </c>
      <c r="L89" s="9">
        <v>16199.850990000001</v>
      </c>
      <c r="M89" s="9">
        <v>16312.03889</v>
      </c>
      <c r="N89" s="9">
        <v>22873.99912</v>
      </c>
      <c r="O89" s="9">
        <v>23210.135559999999</v>
      </c>
      <c r="P89" s="9">
        <v>24501.523369999999</v>
      </c>
      <c r="Q89" s="9">
        <v>25219.314490000001</v>
      </c>
      <c r="R89" s="9">
        <v>27572.073799999998</v>
      </c>
      <c r="S89" s="9">
        <v>30747.700799999999</v>
      </c>
      <c r="T89" s="9">
        <v>31262.345580000001</v>
      </c>
      <c r="U89" s="9">
        <v>22903.9238</v>
      </c>
      <c r="V89" s="9">
        <v>24882.0795</v>
      </c>
      <c r="W89" s="9">
        <v>22124.664410000001</v>
      </c>
      <c r="X89" s="9">
        <v>19811.395759999999</v>
      </c>
      <c r="Y89" s="9">
        <v>20158.822230000002</v>
      </c>
      <c r="Z89" s="9">
        <v>17590.057219999999</v>
      </c>
      <c r="AA89" s="9">
        <v>18872.64198</v>
      </c>
      <c r="AB89" s="9">
        <v>21656.779399999999</v>
      </c>
      <c r="AC89" s="9">
        <v>24450.29333</v>
      </c>
      <c r="AD89" s="9">
        <v>30289.41776</v>
      </c>
      <c r="AE89" s="9">
        <v>26744.787660000002</v>
      </c>
      <c r="AF89" s="9">
        <v>20470.491590000001</v>
      </c>
      <c r="AG89" s="9">
        <v>25558.593209999999</v>
      </c>
    </row>
    <row r="90" spans="1:33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 spans="1:33" x14ac:dyDescent="0.25">
      <c r="A91" s="8" t="s">
        <v>70</v>
      </c>
      <c r="B91" s="9">
        <f>B89-B$66</f>
        <v>270.78536204000011</v>
      </c>
      <c r="C91" s="9">
        <f t="shared" ref="C91:AG91" si="22">C89-C$66</f>
        <v>107.48499107999487</v>
      </c>
      <c r="D91" s="9">
        <f t="shared" si="22"/>
        <v>40.117349160000231</v>
      </c>
      <c r="E91" s="9">
        <f t="shared" si="22"/>
        <v>178.82181083999785</v>
      </c>
      <c r="F91" s="9">
        <f t="shared" si="22"/>
        <v>1156.4556460399981</v>
      </c>
      <c r="G91" s="9">
        <f t="shared" si="22"/>
        <v>532.51922180000111</v>
      </c>
      <c r="H91" s="9">
        <f t="shared" si="22"/>
        <v>1544.8762950799955</v>
      </c>
      <c r="I91" s="9">
        <f t="shared" si="22"/>
        <v>1474.0627690399979</v>
      </c>
      <c r="J91" s="9">
        <f t="shared" si="22"/>
        <v>1173.0051609599977</v>
      </c>
      <c r="K91" s="9">
        <f t="shared" si="22"/>
        <v>95.046468079997794</v>
      </c>
      <c r="L91" s="9">
        <f t="shared" si="22"/>
        <v>-996.63234108000142</v>
      </c>
      <c r="M91" s="9">
        <f t="shared" si="22"/>
        <v>-496.595471800003</v>
      </c>
      <c r="N91" s="9">
        <f t="shared" si="22"/>
        <v>911.0100961600001</v>
      </c>
      <c r="O91" s="9">
        <f t="shared" si="22"/>
        <v>-808.72352180000235</v>
      </c>
      <c r="P91" s="9">
        <f t="shared" si="22"/>
        <v>-411.11593204000383</v>
      </c>
      <c r="Q91" s="9">
        <f t="shared" si="22"/>
        <v>565.40455203999954</v>
      </c>
      <c r="R91" s="9">
        <f t="shared" si="22"/>
        <v>891.92854723999699</v>
      </c>
      <c r="S91" s="9">
        <f t="shared" si="22"/>
        <v>895.0607981999965</v>
      </c>
      <c r="T91" s="9">
        <f t="shared" si="22"/>
        <v>450.48471491999589</v>
      </c>
      <c r="U91" s="9">
        <f t="shared" si="22"/>
        <v>315.88019587999952</v>
      </c>
      <c r="V91" s="9">
        <f t="shared" si="22"/>
        <v>335.08023011999467</v>
      </c>
      <c r="W91" s="9">
        <f t="shared" si="22"/>
        <v>311.84665699999823</v>
      </c>
      <c r="X91" s="9">
        <f t="shared" si="22"/>
        <v>294.84160915999746</v>
      </c>
      <c r="Y91" s="9">
        <f t="shared" si="22"/>
        <v>279.73308084000018</v>
      </c>
      <c r="Z91" s="9">
        <f t="shared" si="22"/>
        <v>237.73315807999825</v>
      </c>
      <c r="AA91" s="9">
        <f t="shared" si="22"/>
        <v>220.52556179999738</v>
      </c>
      <c r="AB91" s="9">
        <f t="shared" si="22"/>
        <v>264.79409275999569</v>
      </c>
      <c r="AC91" s="9">
        <f t="shared" si="22"/>
        <v>321.49564604000625</v>
      </c>
      <c r="AD91" s="9">
        <f t="shared" si="22"/>
        <v>398.59701932000098</v>
      </c>
      <c r="AE91" s="9">
        <f t="shared" si="22"/>
        <v>351.27258419999998</v>
      </c>
      <c r="AF91" s="9">
        <f t="shared" si="22"/>
        <v>-1.4619999637943693E-4</v>
      </c>
      <c r="AG91" s="9">
        <f t="shared" si="22"/>
        <v>1228.5967953599938</v>
      </c>
    </row>
    <row r="92" spans="1:33" x14ac:dyDescent="0.25">
      <c r="A92" s="10" t="s">
        <v>29</v>
      </c>
      <c r="B92" s="11">
        <f>IF(B$66=0,50%,B$67/B$66)*B91</f>
        <v>63.807520605908138</v>
      </c>
      <c r="C92" s="11">
        <f t="shared" ref="C92:AG92" si="23">IF(C$66=0,50%,C$67/C$66)*C91</f>
        <v>25.322340452430293</v>
      </c>
      <c r="D92" s="11">
        <f t="shared" si="23"/>
        <v>9.4402311195827036</v>
      </c>
      <c r="E92" s="11">
        <f t="shared" si="23"/>
        <v>42.148277618942345</v>
      </c>
      <c r="F92" s="11">
        <f t="shared" si="23"/>
        <v>272.74657463634361</v>
      </c>
      <c r="G92" s="11">
        <f t="shared" si="23"/>
        <v>125.24961932459826</v>
      </c>
      <c r="H92" s="11">
        <f t="shared" si="23"/>
        <v>373.32479848404193</v>
      </c>
      <c r="I92" s="11">
        <f t="shared" si="23"/>
        <v>356.86022239791436</v>
      </c>
      <c r="J92" s="11">
        <f t="shared" si="23"/>
        <v>276.52318850930249</v>
      </c>
      <c r="K92" s="11">
        <f t="shared" si="23"/>
        <v>23.965964320026632</v>
      </c>
      <c r="L92" s="11">
        <f t="shared" si="23"/>
        <v>-247.7066016345982</v>
      </c>
      <c r="M92" s="11">
        <f t="shared" si="23"/>
        <v>-126.94044612891743</v>
      </c>
      <c r="N92" s="11">
        <f t="shared" si="23"/>
        <v>219.24632592139704</v>
      </c>
      <c r="O92" s="11">
        <f t="shared" si="23"/>
        <v>-194.03388395531286</v>
      </c>
      <c r="P92" s="11">
        <f t="shared" si="23"/>
        <v>-87.955799690257166</v>
      </c>
      <c r="Q92" s="11">
        <f t="shared" si="23"/>
        <v>107.93860079199827</v>
      </c>
      <c r="R92" s="11">
        <f t="shared" si="23"/>
        <v>165.72336471625198</v>
      </c>
      <c r="S92" s="11">
        <f t="shared" si="23"/>
        <v>161.32477096964635</v>
      </c>
      <c r="T92" s="11">
        <f t="shared" si="23"/>
        <v>80.53187998211807</v>
      </c>
      <c r="U92" s="11">
        <f t="shared" si="23"/>
        <v>55.748059155721741</v>
      </c>
      <c r="V92" s="11">
        <f t="shared" si="23"/>
        <v>64.528025513728565</v>
      </c>
      <c r="W92" s="11">
        <f t="shared" si="23"/>
        <v>55.70223765259724</v>
      </c>
      <c r="X92" s="11">
        <f t="shared" si="23"/>
        <v>57.0845109120689</v>
      </c>
      <c r="Y92" s="11">
        <f t="shared" si="23"/>
        <v>56.564767463283211</v>
      </c>
      <c r="Z92" s="11">
        <f t="shared" si="23"/>
        <v>49.698137491848698</v>
      </c>
      <c r="AA92" s="11">
        <f t="shared" si="23"/>
        <v>47.354924959263045</v>
      </c>
      <c r="AB92" s="11">
        <f t="shared" si="23"/>
        <v>65.293661646832859</v>
      </c>
      <c r="AC92" s="11">
        <f t="shared" si="23"/>
        <v>72.612985333625872</v>
      </c>
      <c r="AD92" s="11">
        <f t="shared" si="23"/>
        <v>85.156649293495647</v>
      </c>
      <c r="AE92" s="11">
        <f t="shared" si="23"/>
        <v>78.079156811417093</v>
      </c>
      <c r="AF92" s="11">
        <f t="shared" si="23"/>
        <v>-2.8130555238976778E-5</v>
      </c>
      <c r="AG92" s="11">
        <f t="shared" si="23"/>
        <v>245.77807039520894</v>
      </c>
    </row>
    <row r="93" spans="1:33" x14ac:dyDescent="0.25">
      <c r="A93" s="12" t="s">
        <v>30</v>
      </c>
      <c r="B93" s="13">
        <f>B91-B92</f>
        <v>206.97784143409197</v>
      </c>
      <c r="C93" s="13">
        <f t="shared" ref="C93:AG93" si="24">C91-C92</f>
        <v>82.162650627564574</v>
      </c>
      <c r="D93" s="13">
        <f t="shared" si="24"/>
        <v>30.677118040417525</v>
      </c>
      <c r="E93" s="13">
        <f t="shared" si="24"/>
        <v>136.67353322105549</v>
      </c>
      <c r="F93" s="13">
        <f t="shared" si="24"/>
        <v>883.70907140365443</v>
      </c>
      <c r="G93" s="13">
        <f t="shared" si="24"/>
        <v>407.26960247540285</v>
      </c>
      <c r="H93" s="13">
        <f t="shared" si="24"/>
        <v>1171.5514965959537</v>
      </c>
      <c r="I93" s="13">
        <f t="shared" si="24"/>
        <v>1117.2025466420835</v>
      </c>
      <c r="J93" s="13">
        <f t="shared" si="24"/>
        <v>896.48197245069525</v>
      </c>
      <c r="K93" s="13">
        <f t="shared" si="24"/>
        <v>71.080503759971165</v>
      </c>
      <c r="L93" s="13">
        <f t="shared" si="24"/>
        <v>-748.92573944540322</v>
      </c>
      <c r="M93" s="13">
        <f t="shared" si="24"/>
        <v>-369.65502567108558</v>
      </c>
      <c r="N93" s="13">
        <f t="shared" si="24"/>
        <v>691.763770238603</v>
      </c>
      <c r="O93" s="13">
        <f t="shared" si="24"/>
        <v>-614.68963784468951</v>
      </c>
      <c r="P93" s="13">
        <f t="shared" si="24"/>
        <v>-323.16013234974668</v>
      </c>
      <c r="Q93" s="13">
        <f t="shared" si="24"/>
        <v>457.46595124800126</v>
      </c>
      <c r="R93" s="13">
        <f t="shared" si="24"/>
        <v>726.20518252374495</v>
      </c>
      <c r="S93" s="13">
        <f t="shared" si="24"/>
        <v>733.73602723035015</v>
      </c>
      <c r="T93" s="13">
        <f t="shared" si="24"/>
        <v>369.95283493787781</v>
      </c>
      <c r="U93" s="13">
        <f t="shared" si="24"/>
        <v>260.13213672427776</v>
      </c>
      <c r="V93" s="13">
        <f t="shared" si="24"/>
        <v>270.55220460626612</v>
      </c>
      <c r="W93" s="13">
        <f t="shared" si="24"/>
        <v>256.14441934740097</v>
      </c>
      <c r="X93" s="13">
        <f t="shared" si="24"/>
        <v>237.75709824792855</v>
      </c>
      <c r="Y93" s="13">
        <f t="shared" si="24"/>
        <v>223.16831337671698</v>
      </c>
      <c r="Z93" s="13">
        <f t="shared" si="24"/>
        <v>188.03502058814956</v>
      </c>
      <c r="AA93" s="13">
        <f t="shared" si="24"/>
        <v>173.17063684073435</v>
      </c>
      <c r="AB93" s="13">
        <f t="shared" si="24"/>
        <v>199.50043111316285</v>
      </c>
      <c r="AC93" s="13">
        <f t="shared" si="24"/>
        <v>248.88266070638036</v>
      </c>
      <c r="AD93" s="13">
        <f t="shared" si="24"/>
        <v>313.44037002650532</v>
      </c>
      <c r="AE93" s="13">
        <f t="shared" si="24"/>
        <v>273.1934273885829</v>
      </c>
      <c r="AF93" s="13">
        <f t="shared" si="24"/>
        <v>-1.1806944114046015E-4</v>
      </c>
      <c r="AG93" s="13">
        <f t="shared" si="24"/>
        <v>982.81872496478491</v>
      </c>
    </row>
    <row r="94" spans="1:33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 spans="1:33" x14ac:dyDescent="0.25">
      <c r="A95" s="8" t="s">
        <v>31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</row>
    <row r="96" spans="1:33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</row>
    <row r="97" spans="1:33" x14ac:dyDescent="0.25">
      <c r="A97" s="8" t="s">
        <v>32</v>
      </c>
      <c r="B97" s="9">
        <f t="shared" ref="B97:AG97" si="25">SUM(B98:B99)</f>
        <v>168.68098260869567</v>
      </c>
      <c r="C97" s="9">
        <f t="shared" si="25"/>
        <v>172.6483652173913</v>
      </c>
      <c r="D97" s="9">
        <f t="shared" si="25"/>
        <v>171.65786956521737</v>
      </c>
      <c r="E97" s="9">
        <f t="shared" si="25"/>
        <v>176.47257391304348</v>
      </c>
      <c r="F97" s="9">
        <f t="shared" si="25"/>
        <v>168.95202608695652</v>
      </c>
      <c r="G97" s="9">
        <f t="shared" si="25"/>
        <v>161.02958260869565</v>
      </c>
      <c r="H97" s="9">
        <f t="shared" si="25"/>
        <v>186.94703478260871</v>
      </c>
      <c r="I97" s="9">
        <f t="shared" si="25"/>
        <v>211.28455652173912</v>
      </c>
      <c r="J97" s="9">
        <f t="shared" si="25"/>
        <v>223.53419130434781</v>
      </c>
      <c r="K97" s="9">
        <f t="shared" si="25"/>
        <v>198.61058260869564</v>
      </c>
      <c r="L97" s="9">
        <f t="shared" si="25"/>
        <v>229.53620000000001</v>
      </c>
      <c r="M97" s="9">
        <f t="shared" si="25"/>
        <v>214.78487565217392</v>
      </c>
      <c r="N97" s="9">
        <f t="shared" si="25"/>
        <v>208.74229913043479</v>
      </c>
      <c r="O97" s="9">
        <f t="shared" si="25"/>
        <v>226.2354704347826</v>
      </c>
      <c r="P97" s="9">
        <f t="shared" si="25"/>
        <v>228.85938260869568</v>
      </c>
      <c r="Q97" s="9">
        <f t="shared" si="25"/>
        <v>239.61159043478261</v>
      </c>
      <c r="R97" s="9">
        <f t="shared" si="25"/>
        <v>240.73052173913044</v>
      </c>
      <c r="S97" s="9">
        <f t="shared" si="25"/>
        <v>252.58961739130433</v>
      </c>
      <c r="T97" s="9">
        <f t="shared" si="25"/>
        <v>258.69601739130439</v>
      </c>
      <c r="U97" s="9">
        <f t="shared" si="25"/>
        <v>235.74239739130434</v>
      </c>
      <c r="V97" s="9">
        <f t="shared" si="25"/>
        <v>223.12366608695652</v>
      </c>
      <c r="W97" s="9">
        <f t="shared" si="25"/>
        <v>221.67013652173912</v>
      </c>
      <c r="X97" s="9">
        <f t="shared" si="25"/>
        <v>207.14258956521741</v>
      </c>
      <c r="Y97" s="9">
        <f t="shared" si="25"/>
        <v>202.16900869565217</v>
      </c>
      <c r="Z97" s="9">
        <f t="shared" si="25"/>
        <v>207.31441739130437</v>
      </c>
      <c r="AA97" s="9">
        <f t="shared" si="25"/>
        <v>208.57741478260868</v>
      </c>
      <c r="AB97" s="9">
        <f t="shared" si="25"/>
        <v>214.45248695652174</v>
      </c>
      <c r="AC97" s="9">
        <f t="shared" si="25"/>
        <v>225.06706956521739</v>
      </c>
      <c r="AD97" s="9">
        <f t="shared" si="25"/>
        <v>229.86844695018701</v>
      </c>
      <c r="AE97" s="9">
        <f t="shared" si="25"/>
        <v>240.34226086956522</v>
      </c>
      <c r="AF97" s="9">
        <f t="shared" si="25"/>
        <v>224.81091067908369</v>
      </c>
      <c r="AG97" s="9">
        <f t="shared" si="25"/>
        <v>237.76116647702804</v>
      </c>
    </row>
    <row r="98" spans="1:33" x14ac:dyDescent="0.25">
      <c r="A98" s="10" t="s">
        <v>29</v>
      </c>
      <c r="B98" s="11">
        <v>44.012947826086958</v>
      </c>
      <c r="C98" s="11">
        <v>45.048130434782607</v>
      </c>
      <c r="D98" s="11">
        <v>44.789686956521734</v>
      </c>
      <c r="E98" s="11">
        <v>46.045965217391306</v>
      </c>
      <c r="F98" s="11">
        <v>44.083669565217392</v>
      </c>
      <c r="G98" s="11">
        <v>42.016513043478255</v>
      </c>
      <c r="H98" s="11">
        <v>50.113199999999999</v>
      </c>
      <c r="I98" s="11">
        <v>56.675886956521737</v>
      </c>
      <c r="J98" s="11">
        <v>58.181199999999997</v>
      </c>
      <c r="K98" s="11">
        <v>55.873008695652175</v>
      </c>
      <c r="L98" s="11">
        <v>63.715113043478262</v>
      </c>
      <c r="M98" s="11">
        <v>61.981588695652178</v>
      </c>
      <c r="N98" s="11">
        <v>56.197733913043479</v>
      </c>
      <c r="O98" s="11">
        <v>59.099357391304352</v>
      </c>
      <c r="P98" s="11">
        <v>52.727846086956518</v>
      </c>
      <c r="Q98" s="11">
        <v>46.356334782608691</v>
      </c>
      <c r="R98" s="11">
        <v>44.514582608695648</v>
      </c>
      <c r="S98" s="11">
        <v>44.922800000000002</v>
      </c>
      <c r="T98" s="11">
        <v>46.349739130434784</v>
      </c>
      <c r="U98" s="11">
        <v>39.97822782608695</v>
      </c>
      <c r="V98" s="11">
        <v>43.186078260869564</v>
      </c>
      <c r="W98" s="11">
        <v>40.632478260869561</v>
      </c>
      <c r="X98" s="11">
        <v>41.757443478260868</v>
      </c>
      <c r="Y98" s="11">
        <v>43.17380869565217</v>
      </c>
      <c r="Z98" s="11">
        <v>46.237565217391307</v>
      </c>
      <c r="AA98" s="11">
        <v>48.997979999999998</v>
      </c>
      <c r="AB98" s="11">
        <v>58.472304347826082</v>
      </c>
      <c r="AC98" s="11">
        <v>55.274147826086953</v>
      </c>
      <c r="AD98" s="11">
        <v>53.32582086323049</v>
      </c>
      <c r="AE98" s="11">
        <v>58.902052173913042</v>
      </c>
      <c r="AF98" s="11">
        <v>52.64590074376698</v>
      </c>
      <c r="AG98" s="11">
        <v>58.980002702113246</v>
      </c>
    </row>
    <row r="99" spans="1:33" x14ac:dyDescent="0.25">
      <c r="A99" s="12" t="s">
        <v>30</v>
      </c>
      <c r="B99" s="13">
        <v>124.6680347826087</v>
      </c>
      <c r="C99" s="13">
        <v>127.60023478260869</v>
      </c>
      <c r="D99" s="13">
        <v>126.86818260869565</v>
      </c>
      <c r="E99" s="13">
        <v>130.42660869565216</v>
      </c>
      <c r="F99" s="13">
        <v>124.86835652173913</v>
      </c>
      <c r="G99" s="13">
        <v>119.01306956521739</v>
      </c>
      <c r="H99" s="13">
        <v>136.8338347826087</v>
      </c>
      <c r="I99" s="13">
        <v>154.60866956521738</v>
      </c>
      <c r="J99" s="13">
        <v>165.35299130434782</v>
      </c>
      <c r="K99" s="13">
        <v>142.73757391304346</v>
      </c>
      <c r="L99" s="13">
        <v>165.82108695652175</v>
      </c>
      <c r="M99" s="13">
        <v>152.80328695652173</v>
      </c>
      <c r="N99" s="13">
        <v>152.54456521739132</v>
      </c>
      <c r="O99" s="13">
        <v>167.13611304347825</v>
      </c>
      <c r="P99" s="13">
        <v>176.13153652173915</v>
      </c>
      <c r="Q99" s="13">
        <v>193.25525565217393</v>
      </c>
      <c r="R99" s="13">
        <v>196.21593913043478</v>
      </c>
      <c r="S99" s="13">
        <v>207.66681739130433</v>
      </c>
      <c r="T99" s="13">
        <v>212.34627826086958</v>
      </c>
      <c r="U99" s="13">
        <v>195.7641695652174</v>
      </c>
      <c r="V99" s="13">
        <v>179.93758782608697</v>
      </c>
      <c r="W99" s="13">
        <v>181.03765826086956</v>
      </c>
      <c r="X99" s="13">
        <v>165.38514608695652</v>
      </c>
      <c r="Y99" s="13">
        <v>158.99519999999998</v>
      </c>
      <c r="Z99" s="13">
        <v>161.07685217391307</v>
      </c>
      <c r="AA99" s="13">
        <v>159.57943478260867</v>
      </c>
      <c r="AB99" s="13">
        <v>155.98018260869566</v>
      </c>
      <c r="AC99" s="13">
        <v>169.79292173913043</v>
      </c>
      <c r="AD99" s="13">
        <v>176.54262608695652</v>
      </c>
      <c r="AE99" s="13">
        <v>181.44020869565219</v>
      </c>
      <c r="AF99" s="13">
        <v>172.1650099353167</v>
      </c>
      <c r="AG99" s="13">
        <v>178.7811637749148</v>
      </c>
    </row>
    <row r="100" spans="1:33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spans="1:33" x14ac:dyDescent="0.25">
      <c r="A101" s="8" t="s">
        <v>33</v>
      </c>
      <c r="B101" s="9">
        <f t="shared" ref="B101:AG101" si="26">SUM(B102:B103)</f>
        <v>0</v>
      </c>
      <c r="C101" s="9">
        <f t="shared" si="26"/>
        <v>8.7868392546586342</v>
      </c>
      <c r="D101" s="9">
        <f t="shared" si="26"/>
        <v>3.8289609937890905</v>
      </c>
      <c r="E101" s="9">
        <f t="shared" si="26"/>
        <v>9.6341609937890915</v>
      </c>
      <c r="F101" s="9">
        <f t="shared" si="26"/>
        <v>0</v>
      </c>
      <c r="G101" s="9">
        <f t="shared" si="26"/>
        <v>0</v>
      </c>
      <c r="H101" s="9">
        <f t="shared" si="26"/>
        <v>30.736908819876049</v>
      </c>
      <c r="I101" s="9">
        <f t="shared" si="26"/>
        <v>29.156978385093424</v>
      </c>
      <c r="J101" s="9">
        <f t="shared" si="26"/>
        <v>17.069091428571674</v>
      </c>
      <c r="K101" s="9">
        <f t="shared" si="26"/>
        <v>0.55612968944087005</v>
      </c>
      <c r="L101" s="9">
        <f t="shared" si="26"/>
        <v>35.745074037267372</v>
      </c>
      <c r="M101" s="9">
        <f t="shared" si="26"/>
        <v>0</v>
      </c>
      <c r="N101" s="9">
        <f t="shared" si="26"/>
        <v>3.5550924223607296</v>
      </c>
      <c r="O101" s="9">
        <f t="shared" si="26"/>
        <v>22.611536645963135</v>
      </c>
      <c r="P101" s="9">
        <f t="shared" si="26"/>
        <v>13.230544596273745</v>
      </c>
      <c r="Q101" s="9">
        <f t="shared" si="26"/>
        <v>21.358840248447649</v>
      </c>
      <c r="R101" s="9">
        <f t="shared" si="26"/>
        <v>6.5226273291928596</v>
      </c>
      <c r="S101" s="9">
        <f t="shared" si="26"/>
        <v>16.771728695652719</v>
      </c>
      <c r="T101" s="9">
        <f t="shared" si="26"/>
        <v>10.925856645963004</v>
      </c>
      <c r="U101" s="9">
        <f t="shared" si="26"/>
        <v>0</v>
      </c>
      <c r="V101" s="9">
        <f t="shared" si="26"/>
        <v>4.5477129192544883</v>
      </c>
      <c r="W101" s="9">
        <f t="shared" si="26"/>
        <v>5.8613724223605077</v>
      </c>
      <c r="X101" s="9">
        <f t="shared" si="26"/>
        <v>2.6388972670805595</v>
      </c>
      <c r="Y101" s="9">
        <f t="shared" si="26"/>
        <v>2.6738780124223069</v>
      </c>
      <c r="Z101" s="9">
        <f t="shared" si="26"/>
        <v>9.9648653416152033</v>
      </c>
      <c r="AA101" s="9">
        <f t="shared" si="26"/>
        <v>6.38136273291967</v>
      </c>
      <c r="AB101" s="9">
        <f t="shared" si="26"/>
        <v>12.492464878433024</v>
      </c>
      <c r="AC101" s="9">
        <f t="shared" si="26"/>
        <v>18.067580109662568</v>
      </c>
      <c r="AD101" s="9">
        <f t="shared" si="26"/>
        <v>10.312675000402377</v>
      </c>
      <c r="AE101" s="9">
        <f t="shared" si="26"/>
        <v>15.293270565341192</v>
      </c>
      <c r="AF101" s="9">
        <f t="shared" si="26"/>
        <v>0</v>
      </c>
      <c r="AG101" s="9">
        <f t="shared" si="26"/>
        <v>17.76971244390737</v>
      </c>
    </row>
    <row r="102" spans="1:33" x14ac:dyDescent="0.25">
      <c r="A102" s="10" t="s">
        <v>29</v>
      </c>
      <c r="B102" s="11">
        <v>0</v>
      </c>
      <c r="C102" s="11">
        <v>2.2926954037266496</v>
      </c>
      <c r="D102" s="11">
        <v>0.99906931677013411</v>
      </c>
      <c r="E102" s="11">
        <v>2.5137910559005641</v>
      </c>
      <c r="F102" s="11">
        <v>0</v>
      </c>
      <c r="G102" s="11">
        <v>0</v>
      </c>
      <c r="H102" s="11">
        <v>9.3541997515527466</v>
      </c>
      <c r="I102" s="11">
        <v>7.8201997515527406</v>
      </c>
      <c r="J102" s="11">
        <v>2.762825838509257</v>
      </c>
      <c r="K102" s="11">
        <v>0</v>
      </c>
      <c r="L102" s="11">
        <v>9.0996171428570936</v>
      </c>
      <c r="M102" s="11">
        <v>0</v>
      </c>
      <c r="N102" s="11">
        <v>0</v>
      </c>
      <c r="O102" s="11">
        <v>4.4580449689442148</v>
      </c>
      <c r="P102" s="11">
        <v>0</v>
      </c>
      <c r="Q102" s="11">
        <v>0</v>
      </c>
      <c r="R102" s="11">
        <v>0</v>
      </c>
      <c r="S102" s="11">
        <v>1.6657667080746492</v>
      </c>
      <c r="T102" s="11">
        <v>2.6844519254657779</v>
      </c>
      <c r="U102" s="11">
        <v>0</v>
      </c>
      <c r="V102" s="11">
        <v>4.4653632298136197</v>
      </c>
      <c r="W102" s="11">
        <v>0.5261808695650434</v>
      </c>
      <c r="X102" s="11">
        <v>2.3824780124222995</v>
      </c>
      <c r="Y102" s="11">
        <v>2.6738780124223069</v>
      </c>
      <c r="Z102" s="11">
        <v>4.3212693167701381</v>
      </c>
      <c r="AA102" s="11">
        <v>4.3168362732920471</v>
      </c>
      <c r="AB102" s="11">
        <v>10.754286610466664</v>
      </c>
      <c r="AC102" s="11">
        <v>4.0706300241243623E-2</v>
      </c>
      <c r="AD102" s="11">
        <v>1.0268016442967001E-3</v>
      </c>
      <c r="AE102" s="11">
        <v>6.8337441057135582</v>
      </c>
      <c r="AF102" s="11">
        <v>0</v>
      </c>
      <c r="AG102" s="11">
        <v>7.5916147533772707</v>
      </c>
    </row>
    <row r="103" spans="1:33" x14ac:dyDescent="0.25">
      <c r="A103" s="12" t="s">
        <v>30</v>
      </c>
      <c r="B103" s="13">
        <v>0</v>
      </c>
      <c r="C103" s="13">
        <v>6.4941438509319847</v>
      </c>
      <c r="D103" s="13">
        <v>2.8298916770189564</v>
      </c>
      <c r="E103" s="13">
        <v>7.1203699378885279</v>
      </c>
      <c r="F103" s="13">
        <v>0</v>
      </c>
      <c r="G103" s="13">
        <v>0</v>
      </c>
      <c r="H103" s="13">
        <v>21.382709068323301</v>
      </c>
      <c r="I103" s="13">
        <v>21.336778633540685</v>
      </c>
      <c r="J103" s="13">
        <v>14.306265590062416</v>
      </c>
      <c r="K103" s="13">
        <v>0.55612968944087005</v>
      </c>
      <c r="L103" s="13">
        <v>26.645456894410277</v>
      </c>
      <c r="M103" s="13">
        <v>0</v>
      </c>
      <c r="N103" s="13">
        <v>3.5550924223607296</v>
      </c>
      <c r="O103" s="13">
        <v>18.15349167701892</v>
      </c>
      <c r="P103" s="13">
        <v>13.230544596273745</v>
      </c>
      <c r="Q103" s="13">
        <v>21.358840248447649</v>
      </c>
      <c r="R103" s="13">
        <v>6.5226273291928596</v>
      </c>
      <c r="S103" s="13">
        <v>15.10596198757807</v>
      </c>
      <c r="T103" s="13">
        <v>8.2414047204972256</v>
      </c>
      <c r="U103" s="13">
        <v>0</v>
      </c>
      <c r="V103" s="13">
        <v>8.2349689440868623E-2</v>
      </c>
      <c r="W103" s="13">
        <v>5.3351915527954645</v>
      </c>
      <c r="X103" s="13">
        <v>0.25641925465825999</v>
      </c>
      <c r="Y103" s="13">
        <v>0</v>
      </c>
      <c r="Z103" s="13">
        <v>5.6435960248450652</v>
      </c>
      <c r="AA103" s="13">
        <v>2.0645264596276229</v>
      </c>
      <c r="AB103" s="13">
        <v>1.7381782679663604</v>
      </c>
      <c r="AC103" s="13">
        <v>18.026873809421325</v>
      </c>
      <c r="AD103" s="13">
        <v>10.31164819875808</v>
      </c>
      <c r="AE103" s="13">
        <v>8.4595264596276341</v>
      </c>
      <c r="AF103" s="13">
        <v>0</v>
      </c>
      <c r="AG103" s="13">
        <v>10.178097690530098</v>
      </c>
    </row>
  </sheetData>
  <pageMargins left="0.7" right="0.7" top="0.75" bottom="0.75" header="0.3" footer="0.3"/>
  <pageSetup paperSize="9" scale="89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AG103"/>
  <sheetViews>
    <sheetView showGridLines="0" zoomScaleNormal="100" workbookViewId="0">
      <pane xSplit="1" ySplit="1" topLeftCell="M2" activePane="bottomRight" state="frozen"/>
      <selection activeCell="AG2" sqref="AG2"/>
      <selection pane="topRight" activeCell="AG2" sqref="AG2"/>
      <selection pane="bottomLeft" activeCell="AG2" sqref="AG2"/>
      <selection pane="bottomRight" activeCell="AG2" sqref="AG2"/>
    </sheetView>
  </sheetViews>
  <sheetFormatPr defaultRowHeight="11.25" x14ac:dyDescent="0.25"/>
  <cols>
    <col min="1" max="1" width="43.7109375" style="1" customWidth="1"/>
    <col min="2" max="12" width="10.42578125" style="2" customWidth="1"/>
    <col min="13" max="33" width="10.42578125" style="1" customWidth="1"/>
    <col min="34" max="16384" width="9.140625" style="1"/>
  </cols>
  <sheetData>
    <row r="1" spans="1:33" ht="12.75" x14ac:dyDescent="0.25">
      <c r="A1" s="3" t="s">
        <v>41</v>
      </c>
      <c r="B1" s="4">
        <v>1990</v>
      </c>
      <c r="C1" s="4">
        <v>1991</v>
      </c>
      <c r="D1" s="4">
        <v>1992</v>
      </c>
      <c r="E1" s="4">
        <v>1993</v>
      </c>
      <c r="F1" s="4">
        <v>1994</v>
      </c>
      <c r="G1" s="4">
        <v>1995</v>
      </c>
      <c r="H1" s="4">
        <v>1996</v>
      </c>
      <c r="I1" s="4">
        <v>1997</v>
      </c>
      <c r="J1" s="4">
        <v>1998</v>
      </c>
      <c r="K1" s="4">
        <v>1999</v>
      </c>
      <c r="L1" s="4">
        <v>2000</v>
      </c>
      <c r="M1" s="4">
        <v>2001</v>
      </c>
      <c r="N1" s="4">
        <v>2002</v>
      </c>
      <c r="O1" s="4">
        <v>2003</v>
      </c>
      <c r="P1" s="4">
        <v>2004</v>
      </c>
      <c r="Q1" s="4">
        <v>2005</v>
      </c>
      <c r="R1" s="4">
        <v>2006</v>
      </c>
      <c r="S1" s="4">
        <v>2007</v>
      </c>
      <c r="T1" s="4">
        <v>2008</v>
      </c>
      <c r="U1" s="4">
        <v>2009</v>
      </c>
      <c r="V1" s="4">
        <v>2010</v>
      </c>
      <c r="W1" s="4">
        <v>2011</v>
      </c>
      <c r="X1" s="4">
        <v>2012</v>
      </c>
      <c r="Y1" s="4">
        <v>2013</v>
      </c>
      <c r="Z1" s="4">
        <v>2014</v>
      </c>
      <c r="AA1" s="4">
        <v>2015</v>
      </c>
      <c r="AB1" s="4">
        <v>2016</v>
      </c>
      <c r="AC1" s="4">
        <v>2017</v>
      </c>
      <c r="AD1" s="4">
        <v>2018</v>
      </c>
      <c r="AE1" s="4">
        <v>2019</v>
      </c>
      <c r="AF1" s="4">
        <v>2020</v>
      </c>
      <c r="AG1" s="4">
        <v>2021</v>
      </c>
    </row>
    <row r="2" spans="1:33" x14ac:dyDescent="0.25">
      <c r="A2" s="5"/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x14ac:dyDescent="0.25">
      <c r="A3" s="8" t="s">
        <v>20</v>
      </c>
      <c r="B3" s="9">
        <f t="shared" ref="B3:AG3" si="0">SUM(B4:B5)</f>
        <v>23931.840336328372</v>
      </c>
      <c r="C3" s="9">
        <f t="shared" si="0"/>
        <v>121739.58538503604</v>
      </c>
      <c r="D3" s="9">
        <f t="shared" si="0"/>
        <v>112000.52554271005</v>
      </c>
      <c r="E3" s="9">
        <f t="shared" si="0"/>
        <v>108141.09696413012</v>
      </c>
      <c r="F3" s="9">
        <f t="shared" si="0"/>
        <v>108874.04032006295</v>
      </c>
      <c r="G3" s="9">
        <f t="shared" si="0"/>
        <v>113191.31451900001</v>
      </c>
      <c r="H3" s="9">
        <f t="shared" si="0"/>
        <v>99169.059507999991</v>
      </c>
      <c r="I3" s="9">
        <f t="shared" si="0"/>
        <v>3912.0104490000003</v>
      </c>
      <c r="J3" s="9">
        <f t="shared" si="0"/>
        <v>30108.073308999999</v>
      </c>
      <c r="K3" s="9">
        <f t="shared" si="0"/>
        <v>3537.6223930000001</v>
      </c>
      <c r="L3" s="9">
        <f t="shared" si="0"/>
        <v>28461.815849999999</v>
      </c>
      <c r="M3" s="9">
        <f t="shared" si="0"/>
        <v>42274.941124999998</v>
      </c>
      <c r="N3" s="9">
        <f t="shared" si="0"/>
        <v>41103.690401</v>
      </c>
      <c r="O3" s="9">
        <f t="shared" si="0"/>
        <v>47131.873369000008</v>
      </c>
      <c r="P3" s="9">
        <f t="shared" si="0"/>
        <v>48088.492197999993</v>
      </c>
      <c r="Q3" s="9">
        <f t="shared" si="0"/>
        <v>50414.280232999998</v>
      </c>
      <c r="R3" s="9">
        <f t="shared" si="0"/>
        <v>54577.504864999995</v>
      </c>
      <c r="S3" s="9">
        <f t="shared" si="0"/>
        <v>39533.332917</v>
      </c>
      <c r="T3" s="9">
        <f t="shared" si="0"/>
        <v>39031.284270999997</v>
      </c>
      <c r="U3" s="9">
        <f t="shared" si="0"/>
        <v>33276.079912000001</v>
      </c>
      <c r="V3" s="9">
        <f t="shared" si="0"/>
        <v>34149.972772000001</v>
      </c>
      <c r="W3" s="9">
        <f t="shared" si="0"/>
        <v>32107.797025</v>
      </c>
      <c r="X3" s="9">
        <f t="shared" si="0"/>
        <v>31559.266976999999</v>
      </c>
      <c r="Y3" s="9">
        <f t="shared" si="0"/>
        <v>43158.272568999993</v>
      </c>
      <c r="Z3" s="9">
        <f t="shared" si="0"/>
        <v>44637.227810999997</v>
      </c>
      <c r="AA3" s="9">
        <f t="shared" si="0"/>
        <v>43390.032032000003</v>
      </c>
      <c r="AB3" s="9">
        <f t="shared" si="0"/>
        <v>47686.152481999998</v>
      </c>
      <c r="AC3" s="9">
        <f t="shared" si="0"/>
        <v>48029.495503999999</v>
      </c>
      <c r="AD3" s="9">
        <f t="shared" si="0"/>
        <v>47467.022390999999</v>
      </c>
      <c r="AE3" s="9">
        <f t="shared" si="0"/>
        <v>50915.292296999993</v>
      </c>
      <c r="AF3" s="9">
        <f t="shared" si="0"/>
        <v>38524.078609000004</v>
      </c>
      <c r="AG3" s="9">
        <f t="shared" si="0"/>
        <v>45404.572746999998</v>
      </c>
    </row>
    <row r="4" spans="1:33" x14ac:dyDescent="0.25">
      <c r="A4" s="10" t="s">
        <v>29</v>
      </c>
      <c r="B4" s="11">
        <v>5330.0592792339021</v>
      </c>
      <c r="C4" s="11">
        <v>27113.6359599811</v>
      </c>
      <c r="D4" s="11">
        <v>24944.568911476472</v>
      </c>
      <c r="E4" s="11">
        <v>24085.00346148582</v>
      </c>
      <c r="F4" s="11">
        <v>24248.243374528047</v>
      </c>
      <c r="G4" s="11">
        <v>25209.779431999999</v>
      </c>
      <c r="H4" s="11">
        <v>22764.845367999998</v>
      </c>
      <c r="I4" s="11">
        <v>898.57986300000005</v>
      </c>
      <c r="J4" s="11">
        <v>6684.8210710000003</v>
      </c>
      <c r="K4" s="11">
        <v>857.85010499999999</v>
      </c>
      <c r="L4" s="11">
        <v>6801.1359659999998</v>
      </c>
      <c r="M4" s="11">
        <v>9904.2685430000001</v>
      </c>
      <c r="N4" s="11">
        <v>10044.867182</v>
      </c>
      <c r="O4" s="11">
        <v>7254.067153</v>
      </c>
      <c r="P4" s="11">
        <v>6609.9567299999999</v>
      </c>
      <c r="Q4" s="11">
        <v>6715.6699619999999</v>
      </c>
      <c r="R4" s="11">
        <v>8568.1017780000002</v>
      </c>
      <c r="S4" s="11">
        <v>4040.0720379999998</v>
      </c>
      <c r="T4" s="11">
        <v>5102.6238890000004</v>
      </c>
      <c r="U4" s="11">
        <v>9422.0155740000009</v>
      </c>
      <c r="V4" s="11">
        <v>7952.7138000000004</v>
      </c>
      <c r="W4" s="11">
        <v>9634.1764210000001</v>
      </c>
      <c r="X4" s="11">
        <v>9022.7573999999986</v>
      </c>
      <c r="Y4" s="11">
        <v>12692.614036999999</v>
      </c>
      <c r="Z4" s="11">
        <v>10726.698391</v>
      </c>
      <c r="AA4" s="11">
        <v>8708.6275270000006</v>
      </c>
      <c r="AB4" s="11">
        <v>11836.200758000001</v>
      </c>
      <c r="AC4" s="11">
        <v>13279.330486999999</v>
      </c>
      <c r="AD4" s="11">
        <v>14782.834084</v>
      </c>
      <c r="AE4" s="11">
        <v>14505.801914</v>
      </c>
      <c r="AF4" s="11">
        <v>11232.519242999999</v>
      </c>
      <c r="AG4" s="11">
        <v>10739.145908999999</v>
      </c>
    </row>
    <row r="5" spans="1:33" x14ac:dyDescent="0.25">
      <c r="A5" s="12" t="s">
        <v>30</v>
      </c>
      <c r="B5" s="13">
        <v>18601.781057094471</v>
      </c>
      <c r="C5" s="13">
        <v>94625.949425054947</v>
      </c>
      <c r="D5" s="13">
        <v>87055.956631233581</v>
      </c>
      <c r="E5" s="13">
        <v>84056.093502644304</v>
      </c>
      <c r="F5" s="13">
        <v>84625.796945534908</v>
      </c>
      <c r="G5" s="13">
        <v>87981.535087000011</v>
      </c>
      <c r="H5" s="13">
        <v>76404.214139999996</v>
      </c>
      <c r="I5" s="13">
        <v>3013.4305860000004</v>
      </c>
      <c r="J5" s="13">
        <v>23423.252237999997</v>
      </c>
      <c r="K5" s="13">
        <v>2679.7722880000001</v>
      </c>
      <c r="L5" s="13">
        <v>21660.679884000001</v>
      </c>
      <c r="M5" s="13">
        <v>32370.672581999999</v>
      </c>
      <c r="N5" s="13">
        <v>31058.823219000002</v>
      </c>
      <c r="O5" s="13">
        <v>39877.806216000004</v>
      </c>
      <c r="P5" s="13">
        <v>41478.535467999995</v>
      </c>
      <c r="Q5" s="13">
        <v>43698.610270999998</v>
      </c>
      <c r="R5" s="13">
        <v>46009.403086999999</v>
      </c>
      <c r="S5" s="13">
        <v>35493.260879000001</v>
      </c>
      <c r="T5" s="13">
        <v>33928.660381999995</v>
      </c>
      <c r="U5" s="13">
        <v>23854.064338</v>
      </c>
      <c r="V5" s="13">
        <v>26197.258972000003</v>
      </c>
      <c r="W5" s="13">
        <v>22473.620604</v>
      </c>
      <c r="X5" s="13">
        <v>22536.509577000001</v>
      </c>
      <c r="Y5" s="13">
        <v>30465.658531999998</v>
      </c>
      <c r="Z5" s="13">
        <v>33910.529419999999</v>
      </c>
      <c r="AA5" s="13">
        <v>34681.404504999999</v>
      </c>
      <c r="AB5" s="13">
        <v>35849.951723999999</v>
      </c>
      <c r="AC5" s="13">
        <v>34750.165016999999</v>
      </c>
      <c r="AD5" s="13">
        <v>32684.188307</v>
      </c>
      <c r="AE5" s="13">
        <v>36409.490382999997</v>
      </c>
      <c r="AF5" s="13">
        <v>27291.559366000001</v>
      </c>
      <c r="AG5" s="13">
        <v>34665.426837999999</v>
      </c>
    </row>
    <row r="6" spans="1:33" x14ac:dyDescent="0.25">
      <c r="A6" s="14" t="s">
        <v>34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3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 x14ac:dyDescent="0.25">
      <c r="A8" s="8" t="s">
        <v>10</v>
      </c>
      <c r="B8" s="15">
        <f t="shared" ref="B8:AG10" si="1">IF(B3=0,0,B3/B$3)</f>
        <v>1</v>
      </c>
      <c r="C8" s="15">
        <f t="shared" si="1"/>
        <v>1</v>
      </c>
      <c r="D8" s="15">
        <f t="shared" si="1"/>
        <v>1</v>
      </c>
      <c r="E8" s="15">
        <f t="shared" si="1"/>
        <v>1</v>
      </c>
      <c r="F8" s="15">
        <f t="shared" si="1"/>
        <v>1</v>
      </c>
      <c r="G8" s="15">
        <f t="shared" si="1"/>
        <v>1</v>
      </c>
      <c r="H8" s="15">
        <f t="shared" si="1"/>
        <v>1</v>
      </c>
      <c r="I8" s="15">
        <f t="shared" si="1"/>
        <v>1</v>
      </c>
      <c r="J8" s="15">
        <f t="shared" si="1"/>
        <v>1</v>
      </c>
      <c r="K8" s="15">
        <f t="shared" si="1"/>
        <v>1</v>
      </c>
      <c r="L8" s="15">
        <f t="shared" si="1"/>
        <v>1</v>
      </c>
      <c r="M8" s="15">
        <f t="shared" si="1"/>
        <v>1</v>
      </c>
      <c r="N8" s="15">
        <f t="shared" si="1"/>
        <v>1</v>
      </c>
      <c r="O8" s="15">
        <f t="shared" si="1"/>
        <v>1</v>
      </c>
      <c r="P8" s="15">
        <f t="shared" si="1"/>
        <v>1</v>
      </c>
      <c r="Q8" s="15">
        <f t="shared" si="1"/>
        <v>1</v>
      </c>
      <c r="R8" s="15">
        <f t="shared" si="1"/>
        <v>1</v>
      </c>
      <c r="S8" s="15">
        <f t="shared" si="1"/>
        <v>1</v>
      </c>
      <c r="T8" s="15">
        <f t="shared" si="1"/>
        <v>1</v>
      </c>
      <c r="U8" s="15">
        <f t="shared" si="1"/>
        <v>1</v>
      </c>
      <c r="V8" s="15">
        <f t="shared" si="1"/>
        <v>1</v>
      </c>
      <c r="W8" s="15">
        <f t="shared" si="1"/>
        <v>1</v>
      </c>
      <c r="X8" s="15">
        <f t="shared" si="1"/>
        <v>1</v>
      </c>
      <c r="Y8" s="15">
        <f t="shared" si="1"/>
        <v>1</v>
      </c>
      <c r="Z8" s="15">
        <f t="shared" si="1"/>
        <v>1</v>
      </c>
      <c r="AA8" s="15">
        <f t="shared" si="1"/>
        <v>1</v>
      </c>
      <c r="AB8" s="15">
        <f t="shared" si="1"/>
        <v>1</v>
      </c>
      <c r="AC8" s="15">
        <f t="shared" si="1"/>
        <v>1</v>
      </c>
      <c r="AD8" s="15">
        <f t="shared" si="1"/>
        <v>1</v>
      </c>
      <c r="AE8" s="15">
        <f t="shared" si="1"/>
        <v>1</v>
      </c>
      <c r="AF8" s="15">
        <f t="shared" si="1"/>
        <v>1</v>
      </c>
      <c r="AG8" s="15">
        <f t="shared" si="1"/>
        <v>1</v>
      </c>
    </row>
    <row r="9" spans="1:33" x14ac:dyDescent="0.25">
      <c r="A9" s="10" t="s">
        <v>29</v>
      </c>
      <c r="B9" s="16">
        <f t="shared" si="1"/>
        <v>0.22271832020970439</v>
      </c>
      <c r="C9" s="16">
        <f t="shared" si="1"/>
        <v>0.22271832020970433</v>
      </c>
      <c r="D9" s="16">
        <f t="shared" si="1"/>
        <v>0.22271832020970439</v>
      </c>
      <c r="E9" s="16">
        <f t="shared" si="1"/>
        <v>0.22271832020970436</v>
      </c>
      <c r="F9" s="16">
        <f t="shared" si="1"/>
        <v>0.22271832020970439</v>
      </c>
      <c r="G9" s="16">
        <f t="shared" si="1"/>
        <v>0.22271832020970433</v>
      </c>
      <c r="H9" s="16">
        <f t="shared" si="1"/>
        <v>0.22955592682779807</v>
      </c>
      <c r="I9" s="16">
        <f t="shared" si="1"/>
        <v>0.22969771546231368</v>
      </c>
      <c r="J9" s="16">
        <f t="shared" si="1"/>
        <v>0.22202752738089529</v>
      </c>
      <c r="K9" s="16">
        <f t="shared" si="1"/>
        <v>0.24249340650303824</v>
      </c>
      <c r="L9" s="16">
        <f t="shared" si="1"/>
        <v>0.23895650234839111</v>
      </c>
      <c r="M9" s="16">
        <f t="shared" si="1"/>
        <v>0.23428225514767054</v>
      </c>
      <c r="N9" s="16">
        <f t="shared" si="1"/>
        <v>0.2443787184071341</v>
      </c>
      <c r="O9" s="16">
        <f t="shared" si="1"/>
        <v>0.15391001109179778</v>
      </c>
      <c r="P9" s="16">
        <f t="shared" si="1"/>
        <v>0.13745402336143342</v>
      </c>
      <c r="Q9" s="16">
        <f t="shared" si="1"/>
        <v>0.13320967652344029</v>
      </c>
      <c r="R9" s="16">
        <f t="shared" si="1"/>
        <v>0.15698962052577523</v>
      </c>
      <c r="S9" s="16">
        <f t="shared" si="1"/>
        <v>0.10219406611838439</v>
      </c>
      <c r="T9" s="16">
        <f t="shared" si="1"/>
        <v>0.13073164217635591</v>
      </c>
      <c r="U9" s="16">
        <f t="shared" si="1"/>
        <v>0.28314680091275535</v>
      </c>
      <c r="V9" s="16">
        <f t="shared" si="1"/>
        <v>0.23287613882142044</v>
      </c>
      <c r="W9" s="16">
        <f t="shared" si="1"/>
        <v>0.30005722328126622</v>
      </c>
      <c r="X9" s="16">
        <f t="shared" si="1"/>
        <v>0.28589882669251071</v>
      </c>
      <c r="Y9" s="16">
        <f t="shared" si="1"/>
        <v>0.29409457982145776</v>
      </c>
      <c r="Z9" s="16">
        <f t="shared" si="1"/>
        <v>0.24030834612799606</v>
      </c>
      <c r="AA9" s="16">
        <f t="shared" si="1"/>
        <v>0.20070571786113034</v>
      </c>
      <c r="AB9" s="16">
        <f t="shared" si="1"/>
        <v>0.24821043724313446</v>
      </c>
      <c r="AC9" s="16">
        <f t="shared" si="1"/>
        <v>0.27648282264164253</v>
      </c>
      <c r="AD9" s="16">
        <f t="shared" si="1"/>
        <v>0.31143377737557232</v>
      </c>
      <c r="AE9" s="16">
        <f t="shared" si="1"/>
        <v>0.28490069013813174</v>
      </c>
      <c r="AF9" s="16">
        <f t="shared" si="1"/>
        <v>0.29157139245313074</v>
      </c>
      <c r="AG9" s="16">
        <f t="shared" si="1"/>
        <v>0.23652124134808786</v>
      </c>
    </row>
    <row r="10" spans="1:33" x14ac:dyDescent="0.25">
      <c r="A10" s="12" t="s">
        <v>30</v>
      </c>
      <c r="B10" s="17">
        <f t="shared" si="1"/>
        <v>0.77728167979029561</v>
      </c>
      <c r="C10" s="17">
        <f t="shared" si="1"/>
        <v>0.77728167979029572</v>
      </c>
      <c r="D10" s="17">
        <f t="shared" si="1"/>
        <v>0.77728167979029561</v>
      </c>
      <c r="E10" s="17">
        <f t="shared" si="1"/>
        <v>0.77728167979029572</v>
      </c>
      <c r="F10" s="17">
        <f t="shared" si="1"/>
        <v>0.77728167979029561</v>
      </c>
      <c r="G10" s="17">
        <f t="shared" si="1"/>
        <v>0.77728167979029572</v>
      </c>
      <c r="H10" s="17">
        <f t="shared" si="1"/>
        <v>0.77044407317220198</v>
      </c>
      <c r="I10" s="17">
        <f t="shared" si="1"/>
        <v>0.77030228453768634</v>
      </c>
      <c r="J10" s="17">
        <f t="shared" si="1"/>
        <v>0.77797247261910463</v>
      </c>
      <c r="K10" s="17">
        <f t="shared" si="1"/>
        <v>0.7575065934969617</v>
      </c>
      <c r="L10" s="17">
        <f t="shared" si="1"/>
        <v>0.76104349765160895</v>
      </c>
      <c r="M10" s="17">
        <f t="shared" si="1"/>
        <v>0.76571774485232946</v>
      </c>
      <c r="N10" s="17">
        <f t="shared" si="1"/>
        <v>0.7556212815928659</v>
      </c>
      <c r="O10" s="17">
        <f t="shared" si="1"/>
        <v>0.84608998890820208</v>
      </c>
      <c r="P10" s="17">
        <f t="shared" si="1"/>
        <v>0.86254597663856658</v>
      </c>
      <c r="Q10" s="17">
        <f t="shared" si="1"/>
        <v>0.86679032347655971</v>
      </c>
      <c r="R10" s="17">
        <f t="shared" si="1"/>
        <v>0.84301037947422486</v>
      </c>
      <c r="S10" s="17">
        <f t="shared" si="1"/>
        <v>0.89780593388161567</v>
      </c>
      <c r="T10" s="17">
        <f t="shared" si="1"/>
        <v>0.86926835782364409</v>
      </c>
      <c r="U10" s="17">
        <f t="shared" si="1"/>
        <v>0.71685319908724465</v>
      </c>
      <c r="V10" s="17">
        <f t="shared" si="1"/>
        <v>0.76712386117857967</v>
      </c>
      <c r="W10" s="17">
        <f t="shared" si="1"/>
        <v>0.69994277671873384</v>
      </c>
      <c r="X10" s="17">
        <f t="shared" si="1"/>
        <v>0.71410117330748935</v>
      </c>
      <c r="Y10" s="17">
        <f t="shared" si="1"/>
        <v>0.7059054201785423</v>
      </c>
      <c r="Z10" s="17">
        <f t="shared" si="1"/>
        <v>0.75969165387200399</v>
      </c>
      <c r="AA10" s="17">
        <f t="shared" si="1"/>
        <v>0.79929428213886955</v>
      </c>
      <c r="AB10" s="17">
        <f t="shared" si="1"/>
        <v>0.75178956275686559</v>
      </c>
      <c r="AC10" s="17">
        <f t="shared" si="1"/>
        <v>0.72351717735835741</v>
      </c>
      <c r="AD10" s="17">
        <f t="shared" si="1"/>
        <v>0.68856622262442768</v>
      </c>
      <c r="AE10" s="17">
        <f t="shared" si="1"/>
        <v>0.71509930986186832</v>
      </c>
      <c r="AF10" s="17">
        <f t="shared" si="1"/>
        <v>0.7084286075468692</v>
      </c>
      <c r="AG10" s="17">
        <f t="shared" si="1"/>
        <v>0.76347875865191217</v>
      </c>
    </row>
    <row r="11" spans="1:33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spans="1:33" x14ac:dyDescent="0.25">
      <c r="A12" s="8" t="s">
        <v>12</v>
      </c>
      <c r="B12" s="18">
        <f t="shared" ref="B12:AG12" si="2">SUM(B13:B14)</f>
        <v>2.0953270000000002</v>
      </c>
      <c r="C12" s="18">
        <f t="shared" si="2"/>
        <v>10.658784000000001</v>
      </c>
      <c r="D12" s="18">
        <f t="shared" si="2"/>
        <v>9.8060890000000001</v>
      </c>
      <c r="E12" s="18">
        <f t="shared" si="2"/>
        <v>9.4681829999999998</v>
      </c>
      <c r="F12" s="18">
        <f t="shared" si="2"/>
        <v>9.532354999999999</v>
      </c>
      <c r="G12" s="18">
        <f t="shared" si="2"/>
        <v>9.9103480000000008</v>
      </c>
      <c r="H12" s="18">
        <f t="shared" si="2"/>
        <v>8.7680569999999989</v>
      </c>
      <c r="I12" s="18">
        <f t="shared" si="2"/>
        <v>0.34537499999999999</v>
      </c>
      <c r="J12" s="18">
        <f t="shared" si="2"/>
        <v>2.623856</v>
      </c>
      <c r="K12" s="18">
        <f t="shared" si="2"/>
        <v>0.32163000000000003</v>
      </c>
      <c r="L12" s="18">
        <f t="shared" si="2"/>
        <v>2.581915</v>
      </c>
      <c r="M12" s="18">
        <f t="shared" si="2"/>
        <v>3.7345549999999998</v>
      </c>
      <c r="N12" s="18">
        <f t="shared" si="2"/>
        <v>3.7292550000000002</v>
      </c>
      <c r="O12" s="18">
        <f t="shared" si="2"/>
        <v>3.5790109999999995</v>
      </c>
      <c r="P12" s="18">
        <f t="shared" si="2"/>
        <v>3.5760360000000002</v>
      </c>
      <c r="Q12" s="18">
        <f t="shared" si="2"/>
        <v>3.4879949999999997</v>
      </c>
      <c r="R12" s="18">
        <f t="shared" si="2"/>
        <v>3.9013920000000004</v>
      </c>
      <c r="S12" s="18">
        <f t="shared" si="2"/>
        <v>2.5592630000000001</v>
      </c>
      <c r="T12" s="18">
        <f t="shared" si="2"/>
        <v>2.5160640000000001</v>
      </c>
      <c r="U12" s="18">
        <f t="shared" si="2"/>
        <v>2.7305429999999999</v>
      </c>
      <c r="V12" s="18">
        <f t="shared" si="2"/>
        <v>2.6918389999999999</v>
      </c>
      <c r="W12" s="18">
        <f t="shared" si="2"/>
        <v>2.946402</v>
      </c>
      <c r="X12" s="18">
        <f t="shared" si="2"/>
        <v>2.635805</v>
      </c>
      <c r="Y12" s="18">
        <f t="shared" si="2"/>
        <v>3.2430289999999999</v>
      </c>
      <c r="Z12" s="18">
        <f t="shared" si="2"/>
        <v>2.863413</v>
      </c>
      <c r="AA12" s="18">
        <f t="shared" si="2"/>
        <v>2.4040340000000002</v>
      </c>
      <c r="AB12" s="18">
        <f t="shared" si="2"/>
        <v>2.7933089999999998</v>
      </c>
      <c r="AC12" s="18">
        <f t="shared" si="2"/>
        <v>3.0282339999999999</v>
      </c>
      <c r="AD12" s="18">
        <f t="shared" si="2"/>
        <v>3.227878</v>
      </c>
      <c r="AE12" s="18">
        <f t="shared" si="2"/>
        <v>3.3176870000000003</v>
      </c>
      <c r="AF12" s="18">
        <f t="shared" si="2"/>
        <v>2.4843730000000002</v>
      </c>
      <c r="AG12" s="18">
        <f t="shared" si="2"/>
        <v>2.7174420000000001</v>
      </c>
    </row>
    <row r="13" spans="1:33" x14ac:dyDescent="0.25">
      <c r="A13" s="10" t="s">
        <v>29</v>
      </c>
      <c r="B13" s="19">
        <v>1.043615</v>
      </c>
      <c r="C13" s="19">
        <v>5.3087979999999995</v>
      </c>
      <c r="D13" s="19">
        <v>4.8840979999999998</v>
      </c>
      <c r="E13" s="19">
        <v>4.7157979999999995</v>
      </c>
      <c r="F13" s="19">
        <v>4.7477600000000004</v>
      </c>
      <c r="G13" s="19">
        <v>4.936026</v>
      </c>
      <c r="H13" s="19">
        <v>4.4573130000000001</v>
      </c>
      <c r="I13" s="19">
        <v>0.17594000000000001</v>
      </c>
      <c r="J13" s="19">
        <v>1.3088759999999999</v>
      </c>
      <c r="K13" s="19">
        <v>0.167965</v>
      </c>
      <c r="L13" s="19">
        <v>1.33165</v>
      </c>
      <c r="M13" s="19">
        <v>1.9139189999999999</v>
      </c>
      <c r="N13" s="19">
        <v>1.944987</v>
      </c>
      <c r="O13" s="19">
        <v>1.3875409999999999</v>
      </c>
      <c r="P13" s="19">
        <v>1.2781429999999998</v>
      </c>
      <c r="Q13" s="19">
        <v>1.2277820000000002</v>
      </c>
      <c r="R13" s="19">
        <v>1.556592</v>
      </c>
      <c r="S13" s="19">
        <v>0.74723000000000006</v>
      </c>
      <c r="T13" s="19">
        <v>0.877162</v>
      </c>
      <c r="U13" s="19">
        <v>1.552675</v>
      </c>
      <c r="V13" s="19">
        <v>1.358781</v>
      </c>
      <c r="W13" s="19">
        <v>1.659009</v>
      </c>
      <c r="X13" s="19">
        <v>1.478526</v>
      </c>
      <c r="Y13" s="19">
        <v>1.9132850000000001</v>
      </c>
      <c r="Z13" s="19">
        <v>1.582341</v>
      </c>
      <c r="AA13" s="19">
        <v>1.2190829999999999</v>
      </c>
      <c r="AB13" s="19">
        <v>1.5665800000000001</v>
      </c>
      <c r="AC13" s="19">
        <v>1.8041389999999999</v>
      </c>
      <c r="AD13" s="19">
        <v>2.0069870000000001</v>
      </c>
      <c r="AE13" s="19">
        <v>2.0079530000000001</v>
      </c>
      <c r="AF13" s="19">
        <v>1.4867600000000001</v>
      </c>
      <c r="AG13" s="19">
        <v>1.4950819999999998</v>
      </c>
    </row>
    <row r="14" spans="1:33" x14ac:dyDescent="0.25">
      <c r="A14" s="12" t="s">
        <v>30</v>
      </c>
      <c r="B14" s="20">
        <v>1.051712</v>
      </c>
      <c r="C14" s="20">
        <v>5.3499860000000004</v>
      </c>
      <c r="D14" s="20">
        <v>4.9219910000000002</v>
      </c>
      <c r="E14" s="20">
        <v>4.7523849999999994</v>
      </c>
      <c r="F14" s="20">
        <v>4.7845949999999995</v>
      </c>
      <c r="G14" s="20">
        <v>4.9743220000000008</v>
      </c>
      <c r="H14" s="20">
        <v>4.3107439999999997</v>
      </c>
      <c r="I14" s="20">
        <v>0.169435</v>
      </c>
      <c r="J14" s="20">
        <v>1.31498</v>
      </c>
      <c r="K14" s="20">
        <v>0.15366500000000002</v>
      </c>
      <c r="L14" s="20">
        <v>1.250265</v>
      </c>
      <c r="M14" s="20">
        <v>1.8206359999999999</v>
      </c>
      <c r="N14" s="20">
        <v>1.784268</v>
      </c>
      <c r="O14" s="20">
        <v>2.1914699999999998</v>
      </c>
      <c r="P14" s="20">
        <v>2.2978930000000002</v>
      </c>
      <c r="Q14" s="20">
        <v>2.2602129999999998</v>
      </c>
      <c r="R14" s="20">
        <v>2.3448000000000002</v>
      </c>
      <c r="S14" s="20">
        <v>1.812033</v>
      </c>
      <c r="T14" s="20">
        <v>1.6389020000000001</v>
      </c>
      <c r="U14" s="20">
        <v>1.1778680000000001</v>
      </c>
      <c r="V14" s="20">
        <v>1.3330579999999999</v>
      </c>
      <c r="W14" s="20">
        <v>1.287393</v>
      </c>
      <c r="X14" s="20">
        <v>1.1572789999999999</v>
      </c>
      <c r="Y14" s="20">
        <v>1.329744</v>
      </c>
      <c r="Z14" s="20">
        <v>1.281072</v>
      </c>
      <c r="AA14" s="20">
        <v>1.1849510000000001</v>
      </c>
      <c r="AB14" s="20">
        <v>1.226729</v>
      </c>
      <c r="AC14" s="20">
        <v>1.2240949999999999</v>
      </c>
      <c r="AD14" s="20">
        <v>1.2208909999999999</v>
      </c>
      <c r="AE14" s="20">
        <v>1.309734</v>
      </c>
      <c r="AF14" s="20">
        <v>0.99761299999999997</v>
      </c>
      <c r="AG14" s="20">
        <v>1.2223600000000001</v>
      </c>
    </row>
    <row r="15" spans="1:33" x14ac:dyDescent="0.25">
      <c r="A15" s="14" t="s">
        <v>35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1:33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spans="1:33" x14ac:dyDescent="0.25">
      <c r="A17" s="8" t="s">
        <v>3</v>
      </c>
      <c r="B17" s="15">
        <f t="shared" ref="B17:AG19" si="3">IF(B12=0,0,B12/B$12)</f>
        <v>1</v>
      </c>
      <c r="C17" s="15">
        <f t="shared" si="3"/>
        <v>1</v>
      </c>
      <c r="D17" s="15">
        <f t="shared" si="3"/>
        <v>1</v>
      </c>
      <c r="E17" s="15">
        <f t="shared" si="3"/>
        <v>1</v>
      </c>
      <c r="F17" s="15">
        <f t="shared" si="3"/>
        <v>1</v>
      </c>
      <c r="G17" s="15">
        <f t="shared" si="3"/>
        <v>1</v>
      </c>
      <c r="H17" s="15">
        <f t="shared" si="3"/>
        <v>1</v>
      </c>
      <c r="I17" s="15">
        <f t="shared" si="3"/>
        <v>1</v>
      </c>
      <c r="J17" s="15">
        <f t="shared" si="3"/>
        <v>1</v>
      </c>
      <c r="K17" s="15">
        <f t="shared" si="3"/>
        <v>1</v>
      </c>
      <c r="L17" s="15">
        <f t="shared" si="3"/>
        <v>1</v>
      </c>
      <c r="M17" s="15">
        <f t="shared" si="3"/>
        <v>1</v>
      </c>
      <c r="N17" s="15">
        <f t="shared" si="3"/>
        <v>1</v>
      </c>
      <c r="O17" s="15">
        <f t="shared" si="3"/>
        <v>1</v>
      </c>
      <c r="P17" s="15">
        <f t="shared" si="3"/>
        <v>1</v>
      </c>
      <c r="Q17" s="15">
        <f t="shared" si="3"/>
        <v>1</v>
      </c>
      <c r="R17" s="15">
        <f t="shared" si="3"/>
        <v>1</v>
      </c>
      <c r="S17" s="15">
        <f t="shared" si="3"/>
        <v>1</v>
      </c>
      <c r="T17" s="15">
        <f t="shared" si="3"/>
        <v>1</v>
      </c>
      <c r="U17" s="15">
        <f t="shared" si="3"/>
        <v>1</v>
      </c>
      <c r="V17" s="15">
        <f t="shared" si="3"/>
        <v>1</v>
      </c>
      <c r="W17" s="15">
        <f t="shared" si="3"/>
        <v>1</v>
      </c>
      <c r="X17" s="15">
        <f t="shared" si="3"/>
        <v>1</v>
      </c>
      <c r="Y17" s="15">
        <f t="shared" si="3"/>
        <v>1</v>
      </c>
      <c r="Z17" s="15">
        <f t="shared" si="3"/>
        <v>1</v>
      </c>
      <c r="AA17" s="15">
        <f t="shared" si="3"/>
        <v>1</v>
      </c>
      <c r="AB17" s="15">
        <f t="shared" si="3"/>
        <v>1</v>
      </c>
      <c r="AC17" s="15">
        <f t="shared" si="3"/>
        <v>1</v>
      </c>
      <c r="AD17" s="15">
        <f t="shared" si="3"/>
        <v>1</v>
      </c>
      <c r="AE17" s="15">
        <f t="shared" si="3"/>
        <v>1</v>
      </c>
      <c r="AF17" s="15">
        <f t="shared" si="3"/>
        <v>1</v>
      </c>
      <c r="AG17" s="15">
        <f t="shared" si="3"/>
        <v>1</v>
      </c>
    </row>
    <row r="18" spans="1:33" x14ac:dyDescent="0.25">
      <c r="A18" s="10" t="s">
        <v>29</v>
      </c>
      <c r="B18" s="16">
        <f t="shared" si="3"/>
        <v>0.49806784334855603</v>
      </c>
      <c r="C18" s="16">
        <f t="shared" si="3"/>
        <v>0.49806788466676866</v>
      </c>
      <c r="D18" s="16">
        <f t="shared" si="3"/>
        <v>0.49806788414830822</v>
      </c>
      <c r="E18" s="16">
        <f t="shared" si="3"/>
        <v>0.49806789750472713</v>
      </c>
      <c r="F18" s="16">
        <f t="shared" si="3"/>
        <v>0.49806789612850139</v>
      </c>
      <c r="G18" s="16">
        <f t="shared" si="3"/>
        <v>0.49806787814111064</v>
      </c>
      <c r="H18" s="16">
        <f t="shared" si="3"/>
        <v>0.50835812312807738</v>
      </c>
      <c r="I18" s="16">
        <f t="shared" si="3"/>
        <v>0.50941730003619257</v>
      </c>
      <c r="J18" s="16">
        <f t="shared" si="3"/>
        <v>0.49883682641120547</v>
      </c>
      <c r="K18" s="16">
        <f t="shared" si="3"/>
        <v>0.52223051332276216</v>
      </c>
      <c r="L18" s="16">
        <f t="shared" si="3"/>
        <v>0.51576058855539397</v>
      </c>
      <c r="M18" s="16">
        <f t="shared" si="3"/>
        <v>0.51248917207003242</v>
      </c>
      <c r="N18" s="16">
        <f t="shared" si="3"/>
        <v>0.52154840578077921</v>
      </c>
      <c r="O18" s="16">
        <f t="shared" si="3"/>
        <v>0.38768838654030402</v>
      </c>
      <c r="P18" s="16">
        <f t="shared" si="3"/>
        <v>0.35741894097262994</v>
      </c>
      <c r="Q18" s="16">
        <f t="shared" si="3"/>
        <v>0.35200222477383147</v>
      </c>
      <c r="R18" s="16">
        <f t="shared" si="3"/>
        <v>0.39898374733941111</v>
      </c>
      <c r="S18" s="16">
        <f t="shared" si="3"/>
        <v>0.29197077439872338</v>
      </c>
      <c r="T18" s="16">
        <f t="shared" si="3"/>
        <v>0.34862467727371005</v>
      </c>
      <c r="U18" s="16">
        <f t="shared" si="3"/>
        <v>0.56863231965217176</v>
      </c>
      <c r="V18" s="16">
        <f t="shared" si="3"/>
        <v>0.50477796034606826</v>
      </c>
      <c r="W18" s="16">
        <f t="shared" si="3"/>
        <v>0.56306267780160346</v>
      </c>
      <c r="X18" s="16">
        <f t="shared" si="3"/>
        <v>0.56093906795077786</v>
      </c>
      <c r="Y18" s="16">
        <f t="shared" si="3"/>
        <v>0.58996851400342087</v>
      </c>
      <c r="Z18" s="16">
        <f t="shared" si="3"/>
        <v>0.55260662712643971</v>
      </c>
      <c r="AA18" s="16">
        <f t="shared" si="3"/>
        <v>0.50709890126345958</v>
      </c>
      <c r="AB18" s="16">
        <f t="shared" si="3"/>
        <v>0.56083304782965304</v>
      </c>
      <c r="AC18" s="16">
        <f t="shared" si="3"/>
        <v>0.59577265165109439</v>
      </c>
      <c r="AD18" s="16">
        <f t="shared" si="3"/>
        <v>0.6217666838709518</v>
      </c>
      <c r="AE18" s="16">
        <f t="shared" si="3"/>
        <v>0.60522677395426394</v>
      </c>
      <c r="AF18" s="16">
        <f t="shared" si="3"/>
        <v>0.59844475849640932</v>
      </c>
      <c r="AG18" s="16">
        <f t="shared" si="3"/>
        <v>0.55017991184356452</v>
      </c>
    </row>
    <row r="19" spans="1:33" x14ac:dyDescent="0.25">
      <c r="A19" s="12" t="s">
        <v>30</v>
      </c>
      <c r="B19" s="17">
        <f t="shared" si="3"/>
        <v>0.50193215665144386</v>
      </c>
      <c r="C19" s="17">
        <f t="shared" si="3"/>
        <v>0.50193211533323123</v>
      </c>
      <c r="D19" s="17">
        <f t="shared" si="3"/>
        <v>0.50193211585169173</v>
      </c>
      <c r="E19" s="17">
        <f t="shared" si="3"/>
        <v>0.50193210249527276</v>
      </c>
      <c r="F19" s="17">
        <f t="shared" si="3"/>
        <v>0.50193210387149867</v>
      </c>
      <c r="G19" s="17">
        <f t="shared" si="3"/>
        <v>0.50193212185888936</v>
      </c>
      <c r="H19" s="17">
        <f t="shared" si="3"/>
        <v>0.49164187687192273</v>
      </c>
      <c r="I19" s="17">
        <f t="shared" si="3"/>
        <v>0.49058269996380749</v>
      </c>
      <c r="J19" s="17">
        <f t="shared" si="3"/>
        <v>0.50116317358879447</v>
      </c>
      <c r="K19" s="17">
        <f t="shared" si="3"/>
        <v>0.47776948667723784</v>
      </c>
      <c r="L19" s="17">
        <f t="shared" si="3"/>
        <v>0.48423941144460603</v>
      </c>
      <c r="M19" s="17">
        <f t="shared" si="3"/>
        <v>0.48751082792996758</v>
      </c>
      <c r="N19" s="17">
        <f t="shared" si="3"/>
        <v>0.47845159421922068</v>
      </c>
      <c r="O19" s="17">
        <f t="shared" si="3"/>
        <v>0.61231161345969598</v>
      </c>
      <c r="P19" s="17">
        <f t="shared" si="3"/>
        <v>0.64258105902736995</v>
      </c>
      <c r="Q19" s="17">
        <f t="shared" si="3"/>
        <v>0.64799777522616864</v>
      </c>
      <c r="R19" s="17">
        <f t="shared" si="3"/>
        <v>0.60101625266058878</v>
      </c>
      <c r="S19" s="17">
        <f t="shared" si="3"/>
        <v>0.70802922560127657</v>
      </c>
      <c r="T19" s="17">
        <f t="shared" si="3"/>
        <v>0.65137532272628995</v>
      </c>
      <c r="U19" s="17">
        <f t="shared" si="3"/>
        <v>0.4313676803478283</v>
      </c>
      <c r="V19" s="17">
        <f t="shared" si="3"/>
        <v>0.49522203965393174</v>
      </c>
      <c r="W19" s="17">
        <f t="shared" si="3"/>
        <v>0.43693732219839654</v>
      </c>
      <c r="X19" s="17">
        <f t="shared" si="3"/>
        <v>0.43906093204922214</v>
      </c>
      <c r="Y19" s="17">
        <f t="shared" si="3"/>
        <v>0.41003148599657913</v>
      </c>
      <c r="Z19" s="17">
        <f t="shared" si="3"/>
        <v>0.44739337287356035</v>
      </c>
      <c r="AA19" s="17">
        <f t="shared" si="3"/>
        <v>0.49290109873654031</v>
      </c>
      <c r="AB19" s="17">
        <f t="shared" si="3"/>
        <v>0.43916695217034707</v>
      </c>
      <c r="AC19" s="17">
        <f t="shared" si="3"/>
        <v>0.40422734834890567</v>
      </c>
      <c r="AD19" s="17">
        <f t="shared" si="3"/>
        <v>0.3782333161290482</v>
      </c>
      <c r="AE19" s="17">
        <f t="shared" si="3"/>
        <v>0.39477322604573606</v>
      </c>
      <c r="AF19" s="17">
        <f t="shared" si="3"/>
        <v>0.40155524150359062</v>
      </c>
      <c r="AG19" s="17">
        <f t="shared" si="3"/>
        <v>0.44982008815643537</v>
      </c>
    </row>
    <row r="20" spans="1:33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spans="1:33" x14ac:dyDescent="0.25">
      <c r="A21" s="8" t="s">
        <v>11</v>
      </c>
      <c r="B21" s="21">
        <f t="shared" ref="B21:AG23" si="4">IF(B3=0,0,B3/B12)</f>
        <v>11421.530069687629</v>
      </c>
      <c r="C21" s="21">
        <f t="shared" si="4"/>
        <v>11421.526638032634</v>
      </c>
      <c r="D21" s="21">
        <f t="shared" si="4"/>
        <v>11421.528556666175</v>
      </c>
      <c r="E21" s="21">
        <f t="shared" si="4"/>
        <v>11421.525858143017</v>
      </c>
      <c r="F21" s="21">
        <f t="shared" si="4"/>
        <v>11421.525983879426</v>
      </c>
      <c r="G21" s="21">
        <f t="shared" si="4"/>
        <v>11421.527732325847</v>
      </c>
      <c r="H21" s="21">
        <f t="shared" si="4"/>
        <v>11310.266289099171</v>
      </c>
      <c r="I21" s="21">
        <f t="shared" si="4"/>
        <v>11326.848929424539</v>
      </c>
      <c r="J21" s="21">
        <f t="shared" si="4"/>
        <v>11474.743015241689</v>
      </c>
      <c r="K21" s="21">
        <f t="shared" si="4"/>
        <v>10999.043599788576</v>
      </c>
      <c r="L21" s="21">
        <f t="shared" si="4"/>
        <v>11023.529376451199</v>
      </c>
      <c r="M21" s="21">
        <f t="shared" si="4"/>
        <v>11319.940695745543</v>
      </c>
      <c r="N21" s="21">
        <f t="shared" si="4"/>
        <v>11021.95757624512</v>
      </c>
      <c r="O21" s="21">
        <f t="shared" si="4"/>
        <v>13168.965775461438</v>
      </c>
      <c r="P21" s="21">
        <f t="shared" si="4"/>
        <v>13447.429555519013</v>
      </c>
      <c r="Q21" s="21">
        <f t="shared" si="4"/>
        <v>14453.656107018502</v>
      </c>
      <c r="R21" s="21">
        <f t="shared" si="4"/>
        <v>13989.238934462364</v>
      </c>
      <c r="S21" s="21">
        <f t="shared" si="4"/>
        <v>15447.15526188594</v>
      </c>
      <c r="T21" s="21">
        <f t="shared" si="4"/>
        <v>15512.834439426022</v>
      </c>
      <c r="U21" s="21">
        <f t="shared" si="4"/>
        <v>12186.616329426053</v>
      </c>
      <c r="V21" s="21">
        <f t="shared" si="4"/>
        <v>12686.484136681282</v>
      </c>
      <c r="W21" s="21">
        <f t="shared" si="4"/>
        <v>10897.289991318225</v>
      </c>
      <c r="X21" s="21">
        <f t="shared" si="4"/>
        <v>11973.293539165454</v>
      </c>
      <c r="Y21" s="21">
        <f t="shared" si="4"/>
        <v>13308.013147276819</v>
      </c>
      <c r="Z21" s="21">
        <f t="shared" si="4"/>
        <v>15588.819290476085</v>
      </c>
      <c r="AA21" s="21">
        <f t="shared" si="4"/>
        <v>18048.842916531132</v>
      </c>
      <c r="AB21" s="21">
        <f t="shared" si="4"/>
        <v>17071.563683788652</v>
      </c>
      <c r="AC21" s="21">
        <f t="shared" si="4"/>
        <v>15860.562791382701</v>
      </c>
      <c r="AD21" s="21">
        <f t="shared" si="4"/>
        <v>14705.333470162132</v>
      </c>
      <c r="AE21" s="21">
        <f t="shared" si="4"/>
        <v>15346.623203756108</v>
      </c>
      <c r="AF21" s="21">
        <f t="shared" si="4"/>
        <v>15506.559847897237</v>
      </c>
      <c r="AG21" s="21">
        <f t="shared" si="4"/>
        <v>16708.571055794382</v>
      </c>
    </row>
    <row r="22" spans="1:33" x14ac:dyDescent="0.25">
      <c r="A22" s="10" t="s">
        <v>29</v>
      </c>
      <c r="B22" s="22">
        <f t="shared" si="4"/>
        <v>5107.3042062771256</v>
      </c>
      <c r="C22" s="22">
        <f t="shared" si="4"/>
        <v>5107.3022480759491</v>
      </c>
      <c r="D22" s="22">
        <f t="shared" si="4"/>
        <v>5107.303111337339</v>
      </c>
      <c r="E22" s="22">
        <f t="shared" si="4"/>
        <v>5107.3017676935742</v>
      </c>
      <c r="F22" s="22">
        <f t="shared" si="4"/>
        <v>5107.3018380305757</v>
      </c>
      <c r="G22" s="22">
        <f t="shared" si="4"/>
        <v>5107.3028043207223</v>
      </c>
      <c r="H22" s="22">
        <f t="shared" si="4"/>
        <v>5107.3023967578665</v>
      </c>
      <c r="I22" s="22">
        <f t="shared" si="4"/>
        <v>5107.3085313174943</v>
      </c>
      <c r="J22" s="22">
        <f t="shared" si="4"/>
        <v>5107.2989885978504</v>
      </c>
      <c r="K22" s="22">
        <f t="shared" si="4"/>
        <v>5107.3146488851844</v>
      </c>
      <c r="L22" s="22">
        <f t="shared" si="4"/>
        <v>5107.2999406751023</v>
      </c>
      <c r="M22" s="22">
        <f t="shared" si="4"/>
        <v>5174.8629607627072</v>
      </c>
      <c r="N22" s="22">
        <f t="shared" si="4"/>
        <v>5164.490653150895</v>
      </c>
      <c r="O22" s="22">
        <f t="shared" si="4"/>
        <v>5228.0020215618861</v>
      </c>
      <c r="P22" s="22">
        <f t="shared" si="4"/>
        <v>5171.5314561829164</v>
      </c>
      <c r="Q22" s="22">
        <f t="shared" si="4"/>
        <v>5469.7576296117704</v>
      </c>
      <c r="R22" s="22">
        <f t="shared" si="4"/>
        <v>5504.3979270097752</v>
      </c>
      <c r="S22" s="22">
        <f t="shared" si="4"/>
        <v>5406.731579299546</v>
      </c>
      <c r="T22" s="22">
        <f t="shared" si="4"/>
        <v>5817.1966968473334</v>
      </c>
      <c r="U22" s="22">
        <f t="shared" si="4"/>
        <v>6068.2471051572293</v>
      </c>
      <c r="V22" s="22">
        <f t="shared" si="4"/>
        <v>5852.8297054492232</v>
      </c>
      <c r="W22" s="22">
        <f t="shared" si="4"/>
        <v>5807.1875565473129</v>
      </c>
      <c r="X22" s="22">
        <f t="shared" si="4"/>
        <v>6102.5354981921173</v>
      </c>
      <c r="Y22" s="22">
        <f t="shared" si="4"/>
        <v>6633.9379846703441</v>
      </c>
      <c r="Z22" s="22">
        <f t="shared" si="4"/>
        <v>6779.0055310454572</v>
      </c>
      <c r="AA22" s="22">
        <f t="shared" si="4"/>
        <v>7143.5886867424133</v>
      </c>
      <c r="AB22" s="22">
        <f t="shared" si="4"/>
        <v>7555.4397209207318</v>
      </c>
      <c r="AC22" s="22">
        <f t="shared" si="4"/>
        <v>7360.4808094054833</v>
      </c>
      <c r="AD22" s="22">
        <f t="shared" si="4"/>
        <v>7365.6850213778162</v>
      </c>
      <c r="AE22" s="22">
        <f t="shared" si="4"/>
        <v>7224.1740289737854</v>
      </c>
      <c r="AF22" s="22">
        <f t="shared" si="4"/>
        <v>7555.0319103284983</v>
      </c>
      <c r="AG22" s="22">
        <f t="shared" si="4"/>
        <v>7182.9812070508506</v>
      </c>
    </row>
    <row r="23" spans="1:33" x14ac:dyDescent="0.25">
      <c r="A23" s="12" t="s">
        <v>30</v>
      </c>
      <c r="B23" s="23">
        <f t="shared" si="4"/>
        <v>17687.143492795054</v>
      </c>
      <c r="C23" s="23">
        <f t="shared" si="4"/>
        <v>17687.139634581275</v>
      </c>
      <c r="D23" s="23">
        <f t="shared" si="4"/>
        <v>17687.142587467872</v>
      </c>
      <c r="E23" s="23">
        <f t="shared" si="4"/>
        <v>17687.138879245751</v>
      </c>
      <c r="F23" s="23">
        <f t="shared" si="4"/>
        <v>17687.139025462951</v>
      </c>
      <c r="G23" s="23">
        <f t="shared" si="4"/>
        <v>17687.1410992292</v>
      </c>
      <c r="H23" s="23">
        <f t="shared" si="4"/>
        <v>17724.136283667041</v>
      </c>
      <c r="I23" s="23">
        <f t="shared" si="4"/>
        <v>17785.171812199369</v>
      </c>
      <c r="J23" s="23">
        <f t="shared" si="4"/>
        <v>17812.630030874992</v>
      </c>
      <c r="K23" s="23">
        <f t="shared" si="4"/>
        <v>17439.054358507139</v>
      </c>
      <c r="L23" s="23">
        <f t="shared" si="4"/>
        <v>17324.87103454068</v>
      </c>
      <c r="M23" s="23">
        <f t="shared" si="4"/>
        <v>17779.870650695691</v>
      </c>
      <c r="N23" s="23">
        <f t="shared" si="4"/>
        <v>17407.039311919511</v>
      </c>
      <c r="O23" s="23">
        <f t="shared" si="4"/>
        <v>18196.829623951049</v>
      </c>
      <c r="P23" s="23">
        <f t="shared" si="4"/>
        <v>18050.681849851142</v>
      </c>
      <c r="Q23" s="23">
        <f t="shared" si="4"/>
        <v>19333.846089284507</v>
      </c>
      <c r="R23" s="23">
        <f t="shared" si="4"/>
        <v>19621.888044609346</v>
      </c>
      <c r="S23" s="23">
        <f t="shared" si="4"/>
        <v>19587.535590687366</v>
      </c>
      <c r="T23" s="23">
        <f t="shared" si="4"/>
        <v>20702.06783688103</v>
      </c>
      <c r="U23" s="23">
        <f t="shared" si="4"/>
        <v>20251.899481096352</v>
      </c>
      <c r="V23" s="23">
        <f t="shared" si="4"/>
        <v>19652.002367488891</v>
      </c>
      <c r="W23" s="23">
        <f t="shared" si="4"/>
        <v>17456.690073660491</v>
      </c>
      <c r="X23" s="23">
        <f t="shared" si="4"/>
        <v>19473.704765229475</v>
      </c>
      <c r="Y23" s="23">
        <f t="shared" si="4"/>
        <v>22910.920095898156</v>
      </c>
      <c r="Z23" s="23">
        <f t="shared" si="4"/>
        <v>26470.43212247243</v>
      </c>
      <c r="AA23" s="23">
        <f t="shared" si="4"/>
        <v>29268.21826809716</v>
      </c>
      <c r="AB23" s="23">
        <f t="shared" si="4"/>
        <v>29224.019097942579</v>
      </c>
      <c r="AC23" s="23">
        <f t="shared" si="4"/>
        <v>28388.454341370565</v>
      </c>
      <c r="AD23" s="23">
        <f t="shared" si="4"/>
        <v>26770.766847327075</v>
      </c>
      <c r="AE23" s="23">
        <f t="shared" si="4"/>
        <v>27799.148821821833</v>
      </c>
      <c r="AF23" s="23">
        <f t="shared" si="4"/>
        <v>27356.860191276581</v>
      </c>
      <c r="AG23" s="23">
        <f t="shared" si="4"/>
        <v>28359.425077718508</v>
      </c>
    </row>
    <row r="24" spans="1:33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spans="1:33" x14ac:dyDescent="0.25">
      <c r="A25" s="8" t="s">
        <v>1</v>
      </c>
      <c r="B25" s="21">
        <f>SUM(B26,B32)</f>
        <v>56.931298366294072</v>
      </c>
      <c r="C25" s="21">
        <f t="shared" ref="C25:AG25" si="5">SUM(C26,C32)</f>
        <v>289.60550300945818</v>
      </c>
      <c r="D25" s="21">
        <f t="shared" si="5"/>
        <v>266.43731728288913</v>
      </c>
      <c r="E25" s="21">
        <f t="shared" si="5"/>
        <v>257.25614789337919</v>
      </c>
      <c r="F25" s="21">
        <f t="shared" si="5"/>
        <v>258.99974204643161</v>
      </c>
      <c r="G25" s="21">
        <f t="shared" si="5"/>
        <v>269.27007738607045</v>
      </c>
      <c r="H25" s="21">
        <f t="shared" si="5"/>
        <v>234.03551160791051</v>
      </c>
      <c r="I25" s="21">
        <f t="shared" si="5"/>
        <v>9.2433361994840926</v>
      </c>
      <c r="J25" s="21">
        <f t="shared" si="5"/>
        <v>71.8926053310404</v>
      </c>
      <c r="K25" s="21">
        <f t="shared" si="5"/>
        <v>8.1541702493551167</v>
      </c>
      <c r="L25" s="21">
        <f t="shared" si="5"/>
        <v>65.730352536543421</v>
      </c>
      <c r="M25" s="21">
        <f t="shared" si="5"/>
        <v>98.5334479793637</v>
      </c>
      <c r="N25" s="21">
        <f t="shared" si="5"/>
        <v>107.83895098882201</v>
      </c>
      <c r="O25" s="21">
        <f t="shared" si="5"/>
        <v>140.70412725709369</v>
      </c>
      <c r="P25" s="21">
        <f t="shared" si="5"/>
        <v>118.10928632846088</v>
      </c>
      <c r="Q25" s="21">
        <f t="shared" si="5"/>
        <v>112.9741186586414</v>
      </c>
      <c r="R25" s="21">
        <f t="shared" si="5"/>
        <v>106.00000000000001</v>
      </c>
      <c r="S25" s="21">
        <f t="shared" si="5"/>
        <v>52.536543422184003</v>
      </c>
      <c r="T25" s="21">
        <f t="shared" si="5"/>
        <v>122.37987962166807</v>
      </c>
      <c r="U25" s="21">
        <f t="shared" si="5"/>
        <v>206.00455717970769</v>
      </c>
      <c r="V25" s="21">
        <f t="shared" si="5"/>
        <v>96.484178847807385</v>
      </c>
      <c r="W25" s="21">
        <f t="shared" si="5"/>
        <v>75.468099742046434</v>
      </c>
      <c r="X25" s="21">
        <f t="shared" si="5"/>
        <v>63.616595012897676</v>
      </c>
      <c r="Y25" s="21">
        <f t="shared" si="5"/>
        <v>90.235941530524499</v>
      </c>
      <c r="Z25" s="21">
        <f t="shared" si="5"/>
        <v>81.417798796216672</v>
      </c>
      <c r="AA25" s="21">
        <f t="shared" si="5"/>
        <v>86.744024075666374</v>
      </c>
      <c r="AB25" s="21">
        <f t="shared" si="5"/>
        <v>77.761049011177988</v>
      </c>
      <c r="AC25" s="21">
        <f t="shared" si="5"/>
        <v>80.080481513327584</v>
      </c>
      <c r="AD25" s="21">
        <f t="shared" si="5"/>
        <v>82.119432502149607</v>
      </c>
      <c r="AE25" s="21">
        <f t="shared" si="5"/>
        <v>75.8462596732588</v>
      </c>
      <c r="AF25" s="21">
        <f t="shared" si="5"/>
        <v>84.746431642304387</v>
      </c>
      <c r="AG25" s="21">
        <f t="shared" si="5"/>
        <v>85.220722269991398</v>
      </c>
    </row>
    <row r="26" spans="1:33" x14ac:dyDescent="0.25">
      <c r="A26" s="24" t="s">
        <v>29</v>
      </c>
      <c r="B26" s="25">
        <f>SUM(B27:B31)</f>
        <v>23.331031472301273</v>
      </c>
      <c r="C26" s="25">
        <f t="shared" ref="C26:AG26" si="6">SUM(C27:C31)</f>
        <v>118.68331372011556</v>
      </c>
      <c r="D26" s="25">
        <f t="shared" si="6"/>
        <v>109.18875320940435</v>
      </c>
      <c r="E26" s="25">
        <f t="shared" si="6"/>
        <v>105.42621553619816</v>
      </c>
      <c r="F26" s="25">
        <f t="shared" si="6"/>
        <v>106.14075855568474</v>
      </c>
      <c r="G26" s="25">
        <f t="shared" si="6"/>
        <v>110.34964724007932</v>
      </c>
      <c r="H26" s="25">
        <f t="shared" si="6"/>
        <v>97.580720526357339</v>
      </c>
      <c r="I26" s="25">
        <f t="shared" si="6"/>
        <v>3.8638571082448201</v>
      </c>
      <c r="J26" s="25">
        <f t="shared" si="6"/>
        <v>29.552862739430221</v>
      </c>
      <c r="K26" s="25">
        <f t="shared" si="6"/>
        <v>3.4618946689163952</v>
      </c>
      <c r="L26" s="25">
        <f t="shared" si="6"/>
        <v>27.579438707993702</v>
      </c>
      <c r="M26" s="25">
        <f t="shared" si="6"/>
        <v>41.124541557110405</v>
      </c>
      <c r="N26" s="25">
        <f t="shared" si="6"/>
        <v>45.657768579255844</v>
      </c>
      <c r="O26" s="25">
        <f t="shared" si="6"/>
        <v>47.644149632490112</v>
      </c>
      <c r="P26" s="25">
        <f t="shared" si="6"/>
        <v>37.275399654546433</v>
      </c>
      <c r="Q26" s="25">
        <f t="shared" si="6"/>
        <v>35.336601340459538</v>
      </c>
      <c r="R26" s="25">
        <f t="shared" si="6"/>
        <v>36.301971746790585</v>
      </c>
      <c r="S26" s="25">
        <f t="shared" si="6"/>
        <v>13.875271261927837</v>
      </c>
      <c r="T26" s="25">
        <f t="shared" si="6"/>
        <v>37.038315299634434</v>
      </c>
      <c r="U26" s="25">
        <f t="shared" si="6"/>
        <v>92.551362816854763</v>
      </c>
      <c r="V26" s="25">
        <f t="shared" si="6"/>
        <v>38.39634121166754</v>
      </c>
      <c r="W26" s="25">
        <f t="shared" si="6"/>
        <v>32.546062851148811</v>
      </c>
      <c r="X26" s="25">
        <f t="shared" si="6"/>
        <v>27.258697780177524</v>
      </c>
      <c r="Y26" s="25">
        <f t="shared" si="6"/>
        <v>40.557684665805212</v>
      </c>
      <c r="Z26" s="25">
        <f t="shared" si="6"/>
        <v>34.703568362570145</v>
      </c>
      <c r="AA26" s="25">
        <f t="shared" si="6"/>
        <v>34.53210163319681</v>
      </c>
      <c r="AB26" s="25">
        <f t="shared" si="6"/>
        <v>33.578058325817878</v>
      </c>
      <c r="AC26" s="25">
        <f t="shared" si="6"/>
        <v>36.307946461106241</v>
      </c>
      <c r="AD26" s="25">
        <f t="shared" si="6"/>
        <v>38.153637453867333</v>
      </c>
      <c r="AE26" s="25">
        <f t="shared" si="6"/>
        <v>34.263333653093525</v>
      </c>
      <c r="AF26" s="25">
        <f t="shared" si="6"/>
        <v>35.491226096994332</v>
      </c>
      <c r="AG26" s="25">
        <f t="shared" si="6"/>
        <v>32.746272324027721</v>
      </c>
    </row>
    <row r="27" spans="1:33" x14ac:dyDescent="0.25">
      <c r="A27" s="26" t="s">
        <v>13</v>
      </c>
      <c r="B27" s="27">
        <v>0</v>
      </c>
      <c r="C27" s="27">
        <v>63.805669638108917</v>
      </c>
      <c r="D27" s="27">
        <v>51.044482209595614</v>
      </c>
      <c r="E27" s="27">
        <v>44.66395549756065</v>
      </c>
      <c r="F27" s="27">
        <v>42.271266346969554</v>
      </c>
      <c r="G27" s="27">
        <v>50.246941280549478</v>
      </c>
      <c r="H27" s="27">
        <v>44.152643191238731</v>
      </c>
      <c r="I27" s="27">
        <v>3.8638571082448201</v>
      </c>
      <c r="J27" s="27">
        <v>29.552862739430221</v>
      </c>
      <c r="K27" s="27">
        <v>3.4618946689163952</v>
      </c>
      <c r="L27" s="27">
        <v>27.579438707993702</v>
      </c>
      <c r="M27" s="27">
        <v>41.124541557110405</v>
      </c>
      <c r="N27" s="27">
        <v>45.657768579255844</v>
      </c>
      <c r="O27" s="27">
        <v>47.644149632490112</v>
      </c>
      <c r="P27" s="27">
        <v>37.275399654546433</v>
      </c>
      <c r="Q27" s="27">
        <v>35.336601340459538</v>
      </c>
      <c r="R27" s="27">
        <v>36.301971746790585</v>
      </c>
      <c r="S27" s="27">
        <v>13.875271261927837</v>
      </c>
      <c r="T27" s="27">
        <v>37.038315299634434</v>
      </c>
      <c r="U27" s="27">
        <v>92.551362816854763</v>
      </c>
      <c r="V27" s="27">
        <v>38.376082194518489</v>
      </c>
      <c r="W27" s="27">
        <v>32.543166453661705</v>
      </c>
      <c r="X27" s="27">
        <v>27.258697780177524</v>
      </c>
      <c r="Y27" s="27">
        <v>40.557684665805212</v>
      </c>
      <c r="Z27" s="27">
        <v>34.703568362570145</v>
      </c>
      <c r="AA27" s="27">
        <v>34.53210163319681</v>
      </c>
      <c r="AB27" s="27">
        <v>33.578058325817878</v>
      </c>
      <c r="AC27" s="27">
        <v>36.307946461106241</v>
      </c>
      <c r="AD27" s="27">
        <v>38.153637453867333</v>
      </c>
      <c r="AE27" s="27">
        <v>34.263333653093525</v>
      </c>
      <c r="AF27" s="27">
        <v>35.491226096994332</v>
      </c>
      <c r="AG27" s="27">
        <v>32.746272324027721</v>
      </c>
    </row>
    <row r="28" spans="1:33" x14ac:dyDescent="0.25">
      <c r="A28" s="26" t="s">
        <v>14</v>
      </c>
      <c r="B28" s="27">
        <v>23.331031472301273</v>
      </c>
      <c r="C28" s="27">
        <v>54.87764408200664</v>
      </c>
      <c r="D28" s="27">
        <v>58.144270999808739</v>
      </c>
      <c r="E28" s="27">
        <v>60.762260038637514</v>
      </c>
      <c r="F28" s="27">
        <v>63.869492208715187</v>
      </c>
      <c r="G28" s="27">
        <v>60.102705959529843</v>
      </c>
      <c r="H28" s="27">
        <v>53.428077335118601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2.0259017149052413E-2</v>
      </c>
      <c r="W28" s="27">
        <v>2.8963974871033804E-3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  <c r="AF28" s="27">
        <v>0</v>
      </c>
      <c r="AG28" s="27">
        <v>0</v>
      </c>
    </row>
    <row r="29" spans="1:33" x14ac:dyDescent="0.25">
      <c r="A29" s="26" t="s">
        <v>15</v>
      </c>
      <c r="B29" s="27">
        <v>0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</row>
    <row r="30" spans="1:33" x14ac:dyDescent="0.25">
      <c r="A30" s="26" t="s">
        <v>16</v>
      </c>
      <c r="B30" s="27">
        <v>0</v>
      </c>
      <c r="C30" s="27">
        <v>0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</row>
    <row r="31" spans="1:33" x14ac:dyDescent="0.25">
      <c r="A31" s="28" t="s">
        <v>17</v>
      </c>
      <c r="B31" s="29">
        <v>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9">
        <v>0</v>
      </c>
      <c r="AE31" s="29">
        <v>0</v>
      </c>
      <c r="AF31" s="29">
        <v>0</v>
      </c>
      <c r="AG31" s="29">
        <v>0</v>
      </c>
    </row>
    <row r="32" spans="1:33" x14ac:dyDescent="0.25">
      <c r="A32" s="24" t="s">
        <v>30</v>
      </c>
      <c r="B32" s="25">
        <f>SUM(B33:B37)</f>
        <v>33.600266893992796</v>
      </c>
      <c r="C32" s="25">
        <f t="shared" ref="C32:AG32" si="7">SUM(C33:C37)</f>
        <v>170.92218928934264</v>
      </c>
      <c r="D32" s="25">
        <f t="shared" si="7"/>
        <v>157.2485640734848</v>
      </c>
      <c r="E32" s="25">
        <f t="shared" si="7"/>
        <v>151.82993235718104</v>
      </c>
      <c r="F32" s="25">
        <f t="shared" si="7"/>
        <v>152.85898349074685</v>
      </c>
      <c r="G32" s="25">
        <f t="shared" si="7"/>
        <v>158.92043014599113</v>
      </c>
      <c r="H32" s="25">
        <f t="shared" si="7"/>
        <v>136.45479108155317</v>
      </c>
      <c r="I32" s="25">
        <f t="shared" si="7"/>
        <v>5.379479091239272</v>
      </c>
      <c r="J32" s="25">
        <f t="shared" si="7"/>
        <v>42.339742591610175</v>
      </c>
      <c r="K32" s="25">
        <f t="shared" si="7"/>
        <v>4.6922755804387215</v>
      </c>
      <c r="L32" s="25">
        <f t="shared" si="7"/>
        <v>38.150913828549719</v>
      </c>
      <c r="M32" s="25">
        <f t="shared" si="7"/>
        <v>57.408906422253295</v>
      </c>
      <c r="N32" s="25">
        <f t="shared" si="7"/>
        <v>62.181182409566162</v>
      </c>
      <c r="O32" s="25">
        <f t="shared" si="7"/>
        <v>93.059977624603576</v>
      </c>
      <c r="P32" s="25">
        <f t="shared" si="7"/>
        <v>80.833886673914449</v>
      </c>
      <c r="Q32" s="25">
        <f t="shared" si="7"/>
        <v>77.637517318181864</v>
      </c>
      <c r="R32" s="25">
        <f t="shared" si="7"/>
        <v>69.698028253209429</v>
      </c>
      <c r="S32" s="25">
        <f t="shared" si="7"/>
        <v>38.661272160256168</v>
      </c>
      <c r="T32" s="25">
        <f t="shared" si="7"/>
        <v>85.341564322033634</v>
      </c>
      <c r="U32" s="25">
        <f t="shared" si="7"/>
        <v>113.45319436285293</v>
      </c>
      <c r="V32" s="25">
        <f t="shared" si="7"/>
        <v>58.087837636139845</v>
      </c>
      <c r="W32" s="25">
        <f t="shared" si="7"/>
        <v>42.922036890897623</v>
      </c>
      <c r="X32" s="25">
        <f t="shared" si="7"/>
        <v>36.357897232720148</v>
      </c>
      <c r="Y32" s="25">
        <f t="shared" si="7"/>
        <v>49.678256864719287</v>
      </c>
      <c r="Z32" s="25">
        <f t="shared" si="7"/>
        <v>46.714230433646527</v>
      </c>
      <c r="AA32" s="25">
        <f t="shared" si="7"/>
        <v>52.211922442469564</v>
      </c>
      <c r="AB32" s="25">
        <f t="shared" si="7"/>
        <v>44.18299068536011</v>
      </c>
      <c r="AC32" s="25">
        <f t="shared" si="7"/>
        <v>43.772535052221343</v>
      </c>
      <c r="AD32" s="25">
        <f t="shared" si="7"/>
        <v>43.965795048282274</v>
      </c>
      <c r="AE32" s="25">
        <f t="shared" si="7"/>
        <v>41.582926020165274</v>
      </c>
      <c r="AF32" s="25">
        <f t="shared" si="7"/>
        <v>49.255205545310055</v>
      </c>
      <c r="AG32" s="25">
        <f t="shared" si="7"/>
        <v>52.47444994596367</v>
      </c>
    </row>
    <row r="33" spans="1:33" x14ac:dyDescent="0.25">
      <c r="A33" s="26" t="s">
        <v>13</v>
      </c>
      <c r="B33" s="27">
        <v>0</v>
      </c>
      <c r="C33" s="27">
        <v>18.35735701709314</v>
      </c>
      <c r="D33" s="27">
        <v>14.685870326947809</v>
      </c>
      <c r="E33" s="27">
        <v>12.850145964176241</v>
      </c>
      <c r="F33" s="27">
        <v>12.161751709780232</v>
      </c>
      <c r="G33" s="27">
        <v>14.456412115839171</v>
      </c>
      <c r="H33" s="27">
        <v>12.334373145820589</v>
      </c>
      <c r="I33" s="27">
        <v>5.379479091239272</v>
      </c>
      <c r="J33" s="27">
        <v>42.339742591610175</v>
      </c>
      <c r="K33" s="27">
        <v>3.7273572657353675</v>
      </c>
      <c r="L33" s="27">
        <v>38.150913828549719</v>
      </c>
      <c r="M33" s="27">
        <v>56.443988107549941</v>
      </c>
      <c r="N33" s="27">
        <v>62.181182409566162</v>
      </c>
      <c r="O33" s="27">
        <v>93.059977624603576</v>
      </c>
      <c r="P33" s="27">
        <v>80.833886673914449</v>
      </c>
      <c r="Q33" s="27">
        <v>77.637517318181864</v>
      </c>
      <c r="R33" s="27">
        <v>69.698028253209429</v>
      </c>
      <c r="S33" s="27">
        <v>38.661272160256168</v>
      </c>
      <c r="T33" s="27">
        <v>70.055407830202171</v>
      </c>
      <c r="U33" s="27">
        <v>58.996358593291447</v>
      </c>
      <c r="V33" s="27">
        <v>14.160461227665516</v>
      </c>
      <c r="W33" s="27">
        <v>14.941786254850767</v>
      </c>
      <c r="X33" s="27">
        <v>18.205618642866323</v>
      </c>
      <c r="Y33" s="27">
        <v>20.061403898253257</v>
      </c>
      <c r="Z33" s="27">
        <v>21.874247630551082</v>
      </c>
      <c r="AA33" s="27">
        <v>32.148895787267499</v>
      </c>
      <c r="AB33" s="27">
        <v>26.030712095506278</v>
      </c>
      <c r="AC33" s="27">
        <v>21.239774949039926</v>
      </c>
      <c r="AD33" s="27">
        <v>19.802252485943495</v>
      </c>
      <c r="AE33" s="27">
        <v>24.858506415694084</v>
      </c>
      <c r="AF33" s="27">
        <v>33.526658683745133</v>
      </c>
      <c r="AG33" s="27">
        <v>26.815034640718626</v>
      </c>
    </row>
    <row r="34" spans="1:33" x14ac:dyDescent="0.25">
      <c r="A34" s="26" t="s">
        <v>14</v>
      </c>
      <c r="B34" s="27">
        <v>33.600266893992796</v>
      </c>
      <c r="C34" s="27">
        <v>152.5648322722495</v>
      </c>
      <c r="D34" s="27">
        <v>142.56269374653698</v>
      </c>
      <c r="E34" s="27">
        <v>138.97978639300479</v>
      </c>
      <c r="F34" s="27">
        <v>140.69723178096663</v>
      </c>
      <c r="G34" s="27">
        <v>144.46401803015195</v>
      </c>
      <c r="H34" s="27">
        <v>124.12041793573258</v>
      </c>
      <c r="I34" s="27">
        <v>0</v>
      </c>
      <c r="J34" s="27">
        <v>0</v>
      </c>
      <c r="K34" s="27">
        <v>0.96491831470335399</v>
      </c>
      <c r="L34" s="27">
        <v>0</v>
      </c>
      <c r="M34" s="27">
        <v>0.96491831470335399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0</v>
      </c>
      <c r="T34" s="27">
        <v>15.286156491831463</v>
      </c>
      <c r="U34" s="27">
        <v>54.456835769561479</v>
      </c>
      <c r="V34" s="27">
        <v>43.927376408474331</v>
      </c>
      <c r="W34" s="27">
        <v>27.980250636046858</v>
      </c>
      <c r="X34" s="27">
        <v>18.152278589853829</v>
      </c>
      <c r="Y34" s="27">
        <v>29.616852966466027</v>
      </c>
      <c r="Z34" s="27">
        <v>24.839982803095445</v>
      </c>
      <c r="AA34" s="27">
        <v>20.063026655202066</v>
      </c>
      <c r="AB34" s="27">
        <v>18.152278589853829</v>
      </c>
      <c r="AC34" s="27">
        <v>22.532760103181417</v>
      </c>
      <c r="AD34" s="27">
        <v>24.163542562338776</v>
      </c>
      <c r="AE34" s="27">
        <v>16.724419604471187</v>
      </c>
      <c r="AF34" s="27">
        <v>15.728546861564922</v>
      </c>
      <c r="AG34" s="27">
        <v>25.659415305245041</v>
      </c>
    </row>
    <row r="35" spans="1:33" x14ac:dyDescent="0.25">
      <c r="A35" s="26" t="s">
        <v>15</v>
      </c>
      <c r="B35" s="27">
        <v>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27">
        <v>0</v>
      </c>
      <c r="AG35" s="27">
        <v>0</v>
      </c>
    </row>
    <row r="36" spans="1:33" x14ac:dyDescent="0.25">
      <c r="A36" s="26" t="s">
        <v>16</v>
      </c>
      <c r="B36" s="27">
        <v>0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  <c r="AB36" s="27">
        <v>0</v>
      </c>
      <c r="AC36" s="27">
        <v>0</v>
      </c>
      <c r="AD36" s="27">
        <v>0</v>
      </c>
      <c r="AE36" s="27">
        <v>0</v>
      </c>
      <c r="AF36" s="27">
        <v>0</v>
      </c>
      <c r="AG36" s="27">
        <v>0</v>
      </c>
    </row>
    <row r="37" spans="1:33" x14ac:dyDescent="0.25">
      <c r="A37" s="28" t="s">
        <v>17</v>
      </c>
      <c r="B37" s="29">
        <v>0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</row>
    <row r="38" spans="1:33" x14ac:dyDescent="0.25">
      <c r="A38" s="14" t="s">
        <v>23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spans="1:33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 spans="1:33" x14ac:dyDescent="0.25">
      <c r="A40" s="8" t="s">
        <v>18</v>
      </c>
      <c r="B40" s="21">
        <f t="shared" ref="B40:AG41" si="8">IF(B25=0,0,B25/(B3/1000))</f>
        <v>2.3788934560069226</v>
      </c>
      <c r="C40" s="21">
        <f t="shared" si="8"/>
        <v>2.3788934560069221</v>
      </c>
      <c r="D40" s="21">
        <f t="shared" si="8"/>
        <v>2.3788934560069226</v>
      </c>
      <c r="E40" s="21">
        <f t="shared" si="8"/>
        <v>2.3788934560069226</v>
      </c>
      <c r="F40" s="21">
        <f t="shared" si="8"/>
        <v>2.378893456006923</v>
      </c>
      <c r="G40" s="21">
        <f t="shared" si="8"/>
        <v>2.3788934560069226</v>
      </c>
      <c r="H40" s="21">
        <f t="shared" si="8"/>
        <v>2.3599650210359293</v>
      </c>
      <c r="I40" s="21">
        <f t="shared" si="8"/>
        <v>2.3628096908194358</v>
      </c>
      <c r="J40" s="21">
        <f t="shared" si="8"/>
        <v>2.3878181972391452</v>
      </c>
      <c r="K40" s="21">
        <f t="shared" si="8"/>
        <v>2.3049860452856752</v>
      </c>
      <c r="L40" s="21">
        <f t="shared" si="8"/>
        <v>2.3094223110344316</v>
      </c>
      <c r="M40" s="21">
        <f t="shared" si="8"/>
        <v>2.3307767049992245</v>
      </c>
      <c r="N40" s="21">
        <f t="shared" si="8"/>
        <v>2.6235831852752183</v>
      </c>
      <c r="O40" s="21">
        <f t="shared" si="8"/>
        <v>2.9853285515622816</v>
      </c>
      <c r="P40" s="21">
        <f t="shared" si="8"/>
        <v>2.4560821296321094</v>
      </c>
      <c r="Q40" s="21">
        <f t="shared" si="8"/>
        <v>2.2409150370987785</v>
      </c>
      <c r="R40" s="21">
        <f t="shared" si="8"/>
        <v>1.9421921222341689</v>
      </c>
      <c r="S40" s="21">
        <f t="shared" si="8"/>
        <v>1.3289176385022776</v>
      </c>
      <c r="T40" s="21">
        <f t="shared" si="8"/>
        <v>3.1354305118931372</v>
      </c>
      <c r="U40" s="21">
        <f t="shared" si="8"/>
        <v>6.1907699982839155</v>
      </c>
      <c r="V40" s="21">
        <f t="shared" si="8"/>
        <v>2.82530763617229</v>
      </c>
      <c r="W40" s="21">
        <f t="shared" si="8"/>
        <v>2.3504602225834721</v>
      </c>
      <c r="X40" s="21">
        <f t="shared" si="8"/>
        <v>2.0157817689257693</v>
      </c>
      <c r="Y40" s="21">
        <f t="shared" si="8"/>
        <v>2.0908144872169832</v>
      </c>
      <c r="Z40" s="21">
        <f t="shared" si="8"/>
        <v>1.8239886925987103</v>
      </c>
      <c r="AA40" s="21">
        <f t="shared" si="8"/>
        <v>1.9991693947516092</v>
      </c>
      <c r="AB40" s="21">
        <f t="shared" si="8"/>
        <v>1.6306840657889166</v>
      </c>
      <c r="AC40" s="21">
        <f t="shared" si="8"/>
        <v>1.6673188146783327</v>
      </c>
      <c r="AD40" s="21">
        <f t="shared" si="8"/>
        <v>1.7300312588750013</v>
      </c>
      <c r="AE40" s="21">
        <f t="shared" si="8"/>
        <v>1.4896557841764129</v>
      </c>
      <c r="AF40" s="21">
        <f t="shared" si="8"/>
        <v>2.1998302023635135</v>
      </c>
      <c r="AG40" s="21">
        <f t="shared" si="8"/>
        <v>1.8769193742853172</v>
      </c>
    </row>
    <row r="41" spans="1:33" x14ac:dyDescent="0.25">
      <c r="A41" s="10" t="s">
        <v>29</v>
      </c>
      <c r="B41" s="22">
        <f t="shared" si="8"/>
        <v>4.3772555331982499</v>
      </c>
      <c r="C41" s="22">
        <f t="shared" si="8"/>
        <v>4.3772555586159125</v>
      </c>
      <c r="D41" s="22">
        <f t="shared" si="8"/>
        <v>4.3772555700158398</v>
      </c>
      <c r="E41" s="22">
        <f t="shared" si="8"/>
        <v>4.3772555692086392</v>
      </c>
      <c r="F41" s="22">
        <f t="shared" si="8"/>
        <v>4.3772555774981203</v>
      </c>
      <c r="G41" s="22">
        <f t="shared" si="8"/>
        <v>4.3772555621810456</v>
      </c>
      <c r="H41" s="22">
        <f t="shared" si="8"/>
        <v>4.2864653349907762</v>
      </c>
      <c r="I41" s="22">
        <f t="shared" si="8"/>
        <v>4.2999595999680444</v>
      </c>
      <c r="J41" s="22">
        <f t="shared" si="8"/>
        <v>4.4208906155523069</v>
      </c>
      <c r="K41" s="22">
        <f t="shared" si="8"/>
        <v>4.0355472928646376</v>
      </c>
      <c r="L41" s="22">
        <f t="shared" si="8"/>
        <v>4.0551223862995629</v>
      </c>
      <c r="M41" s="22">
        <f t="shared" si="8"/>
        <v>4.1522038077386165</v>
      </c>
      <c r="N41" s="22">
        <f t="shared" si="8"/>
        <v>4.5453830052698692</v>
      </c>
      <c r="O41" s="22">
        <f t="shared" si="8"/>
        <v>6.5679223293082343</v>
      </c>
      <c r="P41" s="22">
        <f t="shared" si="8"/>
        <v>5.6392804336173672</v>
      </c>
      <c r="Q41" s="22">
        <f t="shared" si="8"/>
        <v>5.2618132726010129</v>
      </c>
      <c r="R41" s="22">
        <f t="shared" si="8"/>
        <v>4.2368744778454683</v>
      </c>
      <c r="S41" s="22">
        <f t="shared" si="8"/>
        <v>3.4344118449919177</v>
      </c>
      <c r="T41" s="22">
        <f t="shared" si="8"/>
        <v>7.2586802604597045</v>
      </c>
      <c r="U41" s="22">
        <f t="shared" si="8"/>
        <v>9.8228836590176876</v>
      </c>
      <c r="V41" s="22">
        <f t="shared" si="8"/>
        <v>4.8280803480778518</v>
      </c>
      <c r="W41" s="22">
        <f t="shared" si="8"/>
        <v>3.3781883815420755</v>
      </c>
      <c r="X41" s="22">
        <f t="shared" si="8"/>
        <v>3.0211050316145629</v>
      </c>
      <c r="Y41" s="22">
        <f t="shared" si="8"/>
        <v>3.1953768189575662</v>
      </c>
      <c r="Z41" s="22">
        <f t="shared" si="8"/>
        <v>3.2352516214763165</v>
      </c>
      <c r="AA41" s="22">
        <f t="shared" si="8"/>
        <v>3.9652748410853933</v>
      </c>
      <c r="AB41" s="22">
        <f t="shared" si="8"/>
        <v>2.8368949642158374</v>
      </c>
      <c r="AC41" s="22">
        <f t="shared" si="8"/>
        <v>2.7341699565840649</v>
      </c>
      <c r="AD41" s="22">
        <f t="shared" si="8"/>
        <v>2.5809420059149826</v>
      </c>
      <c r="AE41" s="22">
        <f t="shared" si="8"/>
        <v>2.3620433986503646</v>
      </c>
      <c r="AF41" s="22">
        <f t="shared" si="8"/>
        <v>3.1596853145043249</v>
      </c>
      <c r="AG41" s="22">
        <f t="shared" si="8"/>
        <v>3.049243636459444</v>
      </c>
    </row>
    <row r="42" spans="1:33" x14ac:dyDescent="0.25">
      <c r="A42" s="12" t="s">
        <v>30</v>
      </c>
      <c r="B42" s="23">
        <f t="shared" ref="B42:AG42" si="9">IF(B32=0,0,B32/(B5/1000))</f>
        <v>1.8062929990877461</v>
      </c>
      <c r="C42" s="23">
        <f t="shared" si="9"/>
        <v>1.806292991804699</v>
      </c>
      <c r="D42" s="23">
        <f t="shared" si="9"/>
        <v>1.8062929885382224</v>
      </c>
      <c r="E42" s="23">
        <f t="shared" si="9"/>
        <v>1.8062929887695132</v>
      </c>
      <c r="F42" s="23">
        <f t="shared" si="9"/>
        <v>1.8062929863942876</v>
      </c>
      <c r="G42" s="23">
        <f t="shared" si="9"/>
        <v>1.806292990783164</v>
      </c>
      <c r="H42" s="23">
        <f t="shared" si="9"/>
        <v>1.7859589633566406</v>
      </c>
      <c r="I42" s="23">
        <f t="shared" si="9"/>
        <v>1.7851677474276724</v>
      </c>
      <c r="J42" s="23">
        <f t="shared" si="9"/>
        <v>1.8075945287786122</v>
      </c>
      <c r="K42" s="23">
        <f t="shared" si="9"/>
        <v>1.7509978745025074</v>
      </c>
      <c r="L42" s="23">
        <f t="shared" si="9"/>
        <v>1.7612980771083961</v>
      </c>
      <c r="M42" s="23">
        <f t="shared" si="9"/>
        <v>1.7734851284546997</v>
      </c>
      <c r="N42" s="23">
        <f t="shared" si="9"/>
        <v>2.0020456657716283</v>
      </c>
      <c r="O42" s="23">
        <f t="shared" si="9"/>
        <v>2.3336283124638264</v>
      </c>
      <c r="P42" s="23">
        <f t="shared" si="9"/>
        <v>1.9488124583443032</v>
      </c>
      <c r="Q42" s="23">
        <f t="shared" si="9"/>
        <v>1.7766587275134689</v>
      </c>
      <c r="R42" s="23">
        <f t="shared" si="9"/>
        <v>1.5148648662408464</v>
      </c>
      <c r="S42" s="23">
        <f t="shared" si="9"/>
        <v>1.0892566983928647</v>
      </c>
      <c r="T42" s="23">
        <f t="shared" si="9"/>
        <v>2.5153237222212721</v>
      </c>
      <c r="U42" s="23">
        <f t="shared" si="9"/>
        <v>4.7561368475945516</v>
      </c>
      <c r="V42" s="23">
        <f t="shared" si="9"/>
        <v>2.217325014736272</v>
      </c>
      <c r="W42" s="23">
        <f t="shared" si="9"/>
        <v>1.9098852671410711</v>
      </c>
      <c r="X42" s="23">
        <f t="shared" si="9"/>
        <v>1.613288744137459</v>
      </c>
      <c r="Y42" s="23">
        <f t="shared" si="9"/>
        <v>1.6306313159959791</v>
      </c>
      <c r="Z42" s="23">
        <f t="shared" si="9"/>
        <v>1.3775730203166652</v>
      </c>
      <c r="AA42" s="23">
        <f t="shared" si="9"/>
        <v>1.505473125661396</v>
      </c>
      <c r="AB42" s="23">
        <f t="shared" si="9"/>
        <v>1.2324421250414543</v>
      </c>
      <c r="AC42" s="23">
        <f t="shared" si="9"/>
        <v>1.2596353148483623</v>
      </c>
      <c r="AD42" s="23">
        <f t="shared" si="9"/>
        <v>1.3451701671559053</v>
      </c>
      <c r="AE42" s="23">
        <f t="shared" si="9"/>
        <v>1.1420903062016163</v>
      </c>
      <c r="AF42" s="23">
        <f t="shared" si="9"/>
        <v>1.8047779859245605</v>
      </c>
      <c r="AG42" s="23">
        <f t="shared" si="9"/>
        <v>1.5137401939745205</v>
      </c>
    </row>
    <row r="43" spans="1:33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 spans="1:33" x14ac:dyDescent="0.25">
      <c r="A44" s="8" t="s">
        <v>5</v>
      </c>
      <c r="B44" s="30">
        <f t="shared" ref="B44:AG45" si="10">IF(B25=0,0,B25/B$25)</f>
        <v>1</v>
      </c>
      <c r="C44" s="30">
        <f t="shared" si="10"/>
        <v>1</v>
      </c>
      <c r="D44" s="30">
        <f t="shared" si="10"/>
        <v>1</v>
      </c>
      <c r="E44" s="30">
        <f t="shared" si="10"/>
        <v>1</v>
      </c>
      <c r="F44" s="30">
        <f t="shared" si="10"/>
        <v>1</v>
      </c>
      <c r="G44" s="30">
        <f t="shared" si="10"/>
        <v>1</v>
      </c>
      <c r="H44" s="30">
        <f t="shared" si="10"/>
        <v>1</v>
      </c>
      <c r="I44" s="30">
        <f t="shared" si="10"/>
        <v>1</v>
      </c>
      <c r="J44" s="30">
        <f t="shared" si="10"/>
        <v>1</v>
      </c>
      <c r="K44" s="30">
        <f t="shared" si="10"/>
        <v>1</v>
      </c>
      <c r="L44" s="30">
        <f t="shared" si="10"/>
        <v>1</v>
      </c>
      <c r="M44" s="30">
        <f t="shared" si="10"/>
        <v>1</v>
      </c>
      <c r="N44" s="30">
        <f t="shared" si="10"/>
        <v>1</v>
      </c>
      <c r="O44" s="30">
        <f t="shared" si="10"/>
        <v>1</v>
      </c>
      <c r="P44" s="30">
        <f t="shared" si="10"/>
        <v>1</v>
      </c>
      <c r="Q44" s="30">
        <f t="shared" si="10"/>
        <v>1</v>
      </c>
      <c r="R44" s="30">
        <f t="shared" si="10"/>
        <v>1</v>
      </c>
      <c r="S44" s="30">
        <f t="shared" si="10"/>
        <v>1</v>
      </c>
      <c r="T44" s="30">
        <f t="shared" si="10"/>
        <v>1</v>
      </c>
      <c r="U44" s="30">
        <f t="shared" si="10"/>
        <v>1</v>
      </c>
      <c r="V44" s="30">
        <f t="shared" si="10"/>
        <v>1</v>
      </c>
      <c r="W44" s="30">
        <f t="shared" si="10"/>
        <v>1</v>
      </c>
      <c r="X44" s="30">
        <f t="shared" si="10"/>
        <v>1</v>
      </c>
      <c r="Y44" s="30">
        <f t="shared" si="10"/>
        <v>1</v>
      </c>
      <c r="Z44" s="30">
        <f t="shared" si="10"/>
        <v>1</v>
      </c>
      <c r="AA44" s="30">
        <f t="shared" si="10"/>
        <v>1</v>
      </c>
      <c r="AB44" s="30">
        <f t="shared" si="10"/>
        <v>1</v>
      </c>
      <c r="AC44" s="30">
        <f t="shared" si="10"/>
        <v>1</v>
      </c>
      <c r="AD44" s="30">
        <f t="shared" si="10"/>
        <v>1</v>
      </c>
      <c r="AE44" s="30">
        <f t="shared" si="10"/>
        <v>1</v>
      </c>
      <c r="AF44" s="30">
        <f t="shared" si="10"/>
        <v>1</v>
      </c>
      <c r="AG44" s="30">
        <f t="shared" si="10"/>
        <v>1</v>
      </c>
    </row>
    <row r="45" spans="1:33" x14ac:dyDescent="0.25">
      <c r="A45" s="10" t="s">
        <v>29</v>
      </c>
      <c r="B45" s="31">
        <f t="shared" si="10"/>
        <v>0.40981028260044583</v>
      </c>
      <c r="C45" s="31">
        <f t="shared" si="10"/>
        <v>0.40981028498011485</v>
      </c>
      <c r="D45" s="31">
        <f t="shared" si="10"/>
        <v>0.40981028604740632</v>
      </c>
      <c r="E45" s="31">
        <f t="shared" si="10"/>
        <v>0.40981028597183405</v>
      </c>
      <c r="F45" s="31">
        <f t="shared" si="10"/>
        <v>0.40981028674791725</v>
      </c>
      <c r="G45" s="31">
        <f t="shared" si="10"/>
        <v>0.40981028531389202</v>
      </c>
      <c r="H45" s="31">
        <f t="shared" si="10"/>
        <v>0.41694835051288459</v>
      </c>
      <c r="I45" s="31">
        <f t="shared" si="10"/>
        <v>0.41801542482685822</v>
      </c>
      <c r="J45" s="31">
        <f t="shared" si="10"/>
        <v>0.41106957528315441</v>
      </c>
      <c r="K45" s="31">
        <f t="shared" si="10"/>
        <v>0.42455511266645229</v>
      </c>
      <c r="L45" s="31">
        <f t="shared" si="10"/>
        <v>0.41958452440462185</v>
      </c>
      <c r="M45" s="31">
        <f t="shared" si="10"/>
        <v>0.41736630961826587</v>
      </c>
      <c r="N45" s="31">
        <f t="shared" si="10"/>
        <v>0.42338847105428984</v>
      </c>
      <c r="O45" s="31">
        <f t="shared" si="10"/>
        <v>0.33861231053610125</v>
      </c>
      <c r="P45" s="31">
        <f t="shared" si="10"/>
        <v>0.31560092193668732</v>
      </c>
      <c r="Q45" s="31">
        <f t="shared" si="10"/>
        <v>0.31278492596371882</v>
      </c>
      <c r="R45" s="31">
        <f t="shared" si="10"/>
        <v>0.34247143157349602</v>
      </c>
      <c r="S45" s="31">
        <f t="shared" si="10"/>
        <v>0.26410704546026309</v>
      </c>
      <c r="T45" s="31">
        <f t="shared" si="10"/>
        <v>0.30265036551871705</v>
      </c>
      <c r="U45" s="31">
        <f t="shared" si="10"/>
        <v>0.44926852145371599</v>
      </c>
      <c r="V45" s="31">
        <f t="shared" si="10"/>
        <v>0.39795479082879814</v>
      </c>
      <c r="W45" s="31">
        <f t="shared" si="10"/>
        <v>0.43125589437646911</v>
      </c>
      <c r="X45" s="31">
        <f t="shared" si="10"/>
        <v>0.42848407360769741</v>
      </c>
      <c r="Y45" s="31">
        <f t="shared" si="10"/>
        <v>0.44946264180205392</v>
      </c>
      <c r="Z45" s="31">
        <f t="shared" si="10"/>
        <v>0.42624056257564596</v>
      </c>
      <c r="AA45" s="31">
        <f t="shared" si="10"/>
        <v>0.39809199539872203</v>
      </c>
      <c r="AB45" s="31">
        <f t="shared" si="10"/>
        <v>0.43181076840914406</v>
      </c>
      <c r="AC45" s="31">
        <f t="shared" si="10"/>
        <v>0.45339320861930138</v>
      </c>
      <c r="AD45" s="31">
        <f t="shared" si="10"/>
        <v>0.46461155771952761</v>
      </c>
      <c r="AE45" s="31">
        <f t="shared" si="10"/>
        <v>0.45174717646852908</v>
      </c>
      <c r="AF45" s="31">
        <f t="shared" si="10"/>
        <v>0.41879316225130053</v>
      </c>
      <c r="AG45" s="31">
        <f t="shared" si="10"/>
        <v>0.38425246174613331</v>
      </c>
    </row>
    <row r="46" spans="1:33" x14ac:dyDescent="0.25">
      <c r="A46" s="12" t="s">
        <v>30</v>
      </c>
      <c r="B46" s="32">
        <f t="shared" ref="B46:AG46" si="11">IF(B32=0,0,B32/B$25)</f>
        <v>0.59018971739955417</v>
      </c>
      <c r="C46" s="32">
        <f t="shared" si="11"/>
        <v>0.59018971501988526</v>
      </c>
      <c r="D46" s="32">
        <f t="shared" si="11"/>
        <v>0.59018971395259379</v>
      </c>
      <c r="E46" s="32">
        <f t="shared" si="11"/>
        <v>0.590189714028166</v>
      </c>
      <c r="F46" s="32">
        <f t="shared" si="11"/>
        <v>0.59018971325208269</v>
      </c>
      <c r="G46" s="32">
        <f t="shared" si="11"/>
        <v>0.59018971468610792</v>
      </c>
      <c r="H46" s="32">
        <f t="shared" si="11"/>
        <v>0.58305164948711541</v>
      </c>
      <c r="I46" s="32">
        <f t="shared" si="11"/>
        <v>0.58198457517314173</v>
      </c>
      <c r="J46" s="32">
        <f t="shared" si="11"/>
        <v>0.58893042471684554</v>
      </c>
      <c r="K46" s="32">
        <f t="shared" si="11"/>
        <v>0.57544488733354771</v>
      </c>
      <c r="L46" s="32">
        <f t="shared" si="11"/>
        <v>0.58041547559537809</v>
      </c>
      <c r="M46" s="32">
        <f t="shared" si="11"/>
        <v>0.58263369038173407</v>
      </c>
      <c r="N46" s="32">
        <f t="shared" si="11"/>
        <v>0.57661152894571022</v>
      </c>
      <c r="O46" s="32">
        <f t="shared" si="11"/>
        <v>0.66138768946389881</v>
      </c>
      <c r="P46" s="32">
        <f t="shared" si="11"/>
        <v>0.68439907806331268</v>
      </c>
      <c r="Q46" s="32">
        <f t="shared" si="11"/>
        <v>0.68721507403628113</v>
      </c>
      <c r="R46" s="32">
        <f t="shared" si="11"/>
        <v>0.65752856842650398</v>
      </c>
      <c r="S46" s="32">
        <f t="shared" si="11"/>
        <v>0.73589295453973691</v>
      </c>
      <c r="T46" s="32">
        <f t="shared" si="11"/>
        <v>0.69734963448128295</v>
      </c>
      <c r="U46" s="32">
        <f t="shared" si="11"/>
        <v>0.55073147854628401</v>
      </c>
      <c r="V46" s="32">
        <f t="shared" si="11"/>
        <v>0.60204520917120186</v>
      </c>
      <c r="W46" s="32">
        <f t="shared" si="11"/>
        <v>0.56874410562353095</v>
      </c>
      <c r="X46" s="32">
        <f t="shared" si="11"/>
        <v>0.57151592639230253</v>
      </c>
      <c r="Y46" s="32">
        <f t="shared" si="11"/>
        <v>0.55053735819794614</v>
      </c>
      <c r="Z46" s="32">
        <f t="shared" si="11"/>
        <v>0.57375943742435409</v>
      </c>
      <c r="AA46" s="32">
        <f t="shared" si="11"/>
        <v>0.60190800460127802</v>
      </c>
      <c r="AB46" s="32">
        <f t="shared" si="11"/>
        <v>0.56818923159085599</v>
      </c>
      <c r="AC46" s="32">
        <f t="shared" si="11"/>
        <v>0.54660679138069868</v>
      </c>
      <c r="AD46" s="32">
        <f t="shared" si="11"/>
        <v>0.53538844228047244</v>
      </c>
      <c r="AE46" s="32">
        <f t="shared" si="11"/>
        <v>0.54825282353147087</v>
      </c>
      <c r="AF46" s="32">
        <f t="shared" si="11"/>
        <v>0.58120683774869941</v>
      </c>
      <c r="AG46" s="32">
        <f t="shared" si="11"/>
        <v>0.61574753825386663</v>
      </c>
    </row>
    <row r="47" spans="1:33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 spans="1:33" x14ac:dyDescent="0.25">
      <c r="A48" s="8" t="s">
        <v>4</v>
      </c>
      <c r="B48" s="21">
        <f t="shared" ref="B48:AG49" si="12">IF(B25=0,0,100*B25/B12)</f>
        <v>2717.0603140366188</v>
      </c>
      <c r="C48" s="21">
        <f t="shared" si="12"/>
        <v>2717.0594976824577</v>
      </c>
      <c r="D48" s="21">
        <f t="shared" si="12"/>
        <v>2717.0599541049355</v>
      </c>
      <c r="E48" s="21">
        <f t="shared" si="12"/>
        <v>2717.0593121550269</v>
      </c>
      <c r="F48" s="21">
        <f t="shared" si="12"/>
        <v>2717.0593420663795</v>
      </c>
      <c r="G48" s="21">
        <f t="shared" si="12"/>
        <v>2717.059758003154</v>
      </c>
      <c r="H48" s="21">
        <f t="shared" si="12"/>
        <v>2669.1832820875884</v>
      </c>
      <c r="I48" s="21">
        <f t="shared" si="12"/>
        <v>2676.3188416892053</v>
      </c>
      <c r="J48" s="21">
        <f t="shared" si="12"/>
        <v>2739.9600180436887</v>
      </c>
      <c r="K48" s="21">
        <f t="shared" si="12"/>
        <v>2535.2642009001388</v>
      </c>
      <c r="L48" s="21">
        <f t="shared" si="12"/>
        <v>2545.798468831988</v>
      </c>
      <c r="M48" s="21">
        <f t="shared" si="12"/>
        <v>2638.4254075616427</v>
      </c>
      <c r="N48" s="21">
        <f t="shared" si="12"/>
        <v>2891.7022565853499</v>
      </c>
      <c r="O48" s="21">
        <f t="shared" si="12"/>
        <v>3931.3689524031561</v>
      </c>
      <c r="P48" s="21">
        <f t="shared" si="12"/>
        <v>3302.7991420796902</v>
      </c>
      <c r="Q48" s="21">
        <f t="shared" si="12"/>
        <v>3238.9415311272351</v>
      </c>
      <c r="R48" s="21">
        <f t="shared" si="12"/>
        <v>2716.978965456432</v>
      </c>
      <c r="S48" s="21">
        <f t="shared" si="12"/>
        <v>2052.79970922035</v>
      </c>
      <c r="T48" s="21">
        <f t="shared" si="12"/>
        <v>4863.9414427323018</v>
      </c>
      <c r="U48" s="21">
        <f t="shared" si="12"/>
        <v>7544.4538752807666</v>
      </c>
      <c r="V48" s="21">
        <f t="shared" si="12"/>
        <v>3584.3220507544243</v>
      </c>
      <c r="W48" s="21">
        <f t="shared" si="12"/>
        <v>2561.3646658550474</v>
      </c>
      <c r="X48" s="21">
        <f t="shared" si="12"/>
        <v>2413.5546830246426</v>
      </c>
      <c r="Y48" s="21">
        <f t="shared" si="12"/>
        <v>2782.4586684400451</v>
      </c>
      <c r="Z48" s="21">
        <f t="shared" si="12"/>
        <v>2843.3830116793029</v>
      </c>
      <c r="AA48" s="21">
        <f t="shared" si="12"/>
        <v>3608.26943694084</v>
      </c>
      <c r="AB48" s="21">
        <f t="shared" si="12"/>
        <v>2783.8326877254894</v>
      </c>
      <c r="AC48" s="21">
        <f t="shared" si="12"/>
        <v>2644.4614753459473</v>
      </c>
      <c r="AD48" s="21">
        <f t="shared" si="12"/>
        <v>2544.0686575561285</v>
      </c>
      <c r="AE48" s="21">
        <f t="shared" si="12"/>
        <v>2286.1186023051237</v>
      </c>
      <c r="AF48" s="21">
        <f t="shared" si="12"/>
        <v>3411.1798688161712</v>
      </c>
      <c r="AG48" s="21">
        <f t="shared" si="12"/>
        <v>3136.0640731243352</v>
      </c>
    </row>
    <row r="49" spans="1:33" x14ac:dyDescent="0.25">
      <c r="A49" s="10" t="s">
        <v>29</v>
      </c>
      <c r="B49" s="22">
        <f t="shared" si="12"/>
        <v>2235.5975596653243</v>
      </c>
      <c r="C49" s="22">
        <f t="shared" si="12"/>
        <v>2235.5967154921996</v>
      </c>
      <c r="D49" s="22">
        <f t="shared" si="12"/>
        <v>2235.5970991860595</v>
      </c>
      <c r="E49" s="22">
        <f t="shared" si="12"/>
        <v>2235.5965106265826</v>
      </c>
      <c r="F49" s="22">
        <f t="shared" si="12"/>
        <v>2235.5965456485737</v>
      </c>
      <c r="G49" s="22">
        <f t="shared" si="12"/>
        <v>2235.5969607955735</v>
      </c>
      <c r="H49" s="22">
        <f t="shared" si="12"/>
        <v>2189.2274679017905</v>
      </c>
      <c r="I49" s="22">
        <f t="shared" si="12"/>
        <v>2196.1220349237356</v>
      </c>
      <c r="J49" s="22">
        <f t="shared" si="12"/>
        <v>2257.8810169512026</v>
      </c>
      <c r="K49" s="22">
        <f t="shared" si="12"/>
        <v>2061.0809805116514</v>
      </c>
      <c r="L49" s="22">
        <f t="shared" si="12"/>
        <v>2071.0726322978039</v>
      </c>
      <c r="M49" s="22">
        <f t="shared" si="12"/>
        <v>2148.7085690204449</v>
      </c>
      <c r="N49" s="22">
        <f t="shared" si="12"/>
        <v>2347.4588045707164</v>
      </c>
      <c r="O49" s="22">
        <f t="shared" si="12"/>
        <v>3433.7111215084901</v>
      </c>
      <c r="P49" s="22">
        <f t="shared" si="12"/>
        <v>2916.3716152689049</v>
      </c>
      <c r="Q49" s="22">
        <f t="shared" si="12"/>
        <v>2878.0843293401867</v>
      </c>
      <c r="R49" s="22">
        <f t="shared" si="12"/>
        <v>2332.1443092853224</v>
      </c>
      <c r="S49" s="22">
        <f t="shared" si="12"/>
        <v>1856.894297863822</v>
      </c>
      <c r="T49" s="22">
        <f t="shared" si="12"/>
        <v>4222.5170834617129</v>
      </c>
      <c r="U49" s="22">
        <f t="shared" si="12"/>
        <v>5960.7685328130328</v>
      </c>
      <c r="V49" s="22">
        <f t="shared" si="12"/>
        <v>2825.7932081525678</v>
      </c>
      <c r="W49" s="22">
        <f t="shared" si="12"/>
        <v>1961.7773532963845</v>
      </c>
      <c r="X49" s="22">
        <f t="shared" si="12"/>
        <v>1843.6400699194685</v>
      </c>
      <c r="Y49" s="22">
        <f t="shared" si="12"/>
        <v>2119.7931654617691</v>
      </c>
      <c r="Z49" s="22">
        <f t="shared" si="12"/>
        <v>2193.1788636311735</v>
      </c>
      <c r="AA49" s="22">
        <f t="shared" si="12"/>
        <v>2832.6292494601935</v>
      </c>
      <c r="AB49" s="22">
        <f t="shared" si="12"/>
        <v>2143.3988896716337</v>
      </c>
      <c r="AC49" s="22">
        <f t="shared" si="12"/>
        <v>2012.4805495090036</v>
      </c>
      <c r="AD49" s="22">
        <f t="shared" si="12"/>
        <v>1901.0405874012802</v>
      </c>
      <c r="AE49" s="22">
        <f t="shared" si="12"/>
        <v>1706.3812575838938</v>
      </c>
      <c r="AF49" s="22">
        <f t="shared" si="12"/>
        <v>2387.1523377676513</v>
      </c>
      <c r="AG49" s="22">
        <f t="shared" si="12"/>
        <v>2190.2659736407586</v>
      </c>
    </row>
    <row r="50" spans="1:33" x14ac:dyDescent="0.25">
      <c r="A50" s="12" t="s">
        <v>30</v>
      </c>
      <c r="B50" s="23">
        <f t="shared" ref="B50:AG50" si="13">IF(B32=0,0,100*B32/B14)</f>
        <v>3194.8163464896088</v>
      </c>
      <c r="C50" s="23">
        <f t="shared" si="13"/>
        <v>3194.8156367015285</v>
      </c>
      <c r="D50" s="23">
        <f t="shared" si="13"/>
        <v>3194.8161643019012</v>
      </c>
      <c r="E50" s="23">
        <f t="shared" si="13"/>
        <v>3194.8154948974266</v>
      </c>
      <c r="F50" s="23">
        <f t="shared" si="13"/>
        <v>3194.8155171074432</v>
      </c>
      <c r="G50" s="23">
        <f t="shared" si="13"/>
        <v>3194.8158994530536</v>
      </c>
      <c r="H50" s="23">
        <f t="shared" si="13"/>
        <v>3165.4580063569811</v>
      </c>
      <c r="I50" s="23">
        <f t="shared" si="13"/>
        <v>3174.9515101598085</v>
      </c>
      <c r="J50" s="23">
        <f t="shared" si="13"/>
        <v>3219.8012586967234</v>
      </c>
      <c r="K50" s="23">
        <f t="shared" si="13"/>
        <v>3053.5747115079689</v>
      </c>
      <c r="L50" s="23">
        <f t="shared" si="13"/>
        <v>3051.4262039287446</v>
      </c>
      <c r="M50" s="23">
        <f t="shared" si="13"/>
        <v>3153.2336184856995</v>
      </c>
      <c r="N50" s="23">
        <f t="shared" si="13"/>
        <v>3484.9687608344802</v>
      </c>
      <c r="O50" s="23">
        <f t="shared" si="13"/>
        <v>4246.4636807532652</v>
      </c>
      <c r="P50" s="23">
        <f t="shared" si="13"/>
        <v>3517.7393670599304</v>
      </c>
      <c r="Q50" s="23">
        <f t="shared" si="13"/>
        <v>3434.964639092947</v>
      </c>
      <c r="R50" s="23">
        <f t="shared" si="13"/>
        <v>2972.4508808089995</v>
      </c>
      <c r="S50" s="23">
        <f t="shared" si="13"/>
        <v>2133.585434716485</v>
      </c>
      <c r="T50" s="23">
        <f t="shared" si="13"/>
        <v>5207.2402329140868</v>
      </c>
      <c r="U50" s="23">
        <f t="shared" si="13"/>
        <v>9632.0805355823322</v>
      </c>
      <c r="V50" s="23">
        <f t="shared" si="13"/>
        <v>4357.4876439089567</v>
      </c>
      <c r="W50" s="23">
        <f t="shared" si="13"/>
        <v>3334.0275184731954</v>
      </c>
      <c r="X50" s="23">
        <f t="shared" si="13"/>
        <v>3141.6708704400708</v>
      </c>
      <c r="Y50" s="23">
        <f t="shared" si="13"/>
        <v>3735.9263786653137</v>
      </c>
      <c r="Z50" s="23">
        <f t="shared" si="13"/>
        <v>3646.4953128041616</v>
      </c>
      <c r="AA50" s="23">
        <f t="shared" si="13"/>
        <v>4406.2516038612202</v>
      </c>
      <c r="AB50" s="23">
        <f t="shared" si="13"/>
        <v>3601.6912199320395</v>
      </c>
      <c r="AC50" s="23">
        <f t="shared" si="13"/>
        <v>3575.9099622350673</v>
      </c>
      <c r="AD50" s="23">
        <f t="shared" si="13"/>
        <v>3601.1236914910728</v>
      </c>
      <c r="AE50" s="23">
        <f t="shared" si="13"/>
        <v>3174.9138390058806</v>
      </c>
      <c r="AF50" s="23">
        <f t="shared" si="13"/>
        <v>4937.3059037231933</v>
      </c>
      <c r="AG50" s="23">
        <f t="shared" si="13"/>
        <v>4292.8801618151501</v>
      </c>
    </row>
    <row r="51" spans="1:33" x14ac:dyDescent="0.25">
      <c r="A51" s="14" t="s">
        <v>24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 spans="1:33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 spans="1:33" x14ac:dyDescent="0.25">
      <c r="A53" s="8" t="s">
        <v>9</v>
      </c>
      <c r="B53" s="21">
        <v>5303.2073564280518</v>
      </c>
      <c r="C53" s="21">
        <v>5303.2060373424001</v>
      </c>
      <c r="D53" s="21">
        <v>5303.2067799262395</v>
      </c>
      <c r="E53" s="21">
        <v>5303.2057372146755</v>
      </c>
      <c r="F53" s="21">
        <v>5303.2057745974325</v>
      </c>
      <c r="G53" s="21">
        <v>5303.206454480016</v>
      </c>
      <c r="H53" s="21">
        <v>5320.106582155865</v>
      </c>
      <c r="I53" s="21">
        <v>5317.5875737066463</v>
      </c>
      <c r="J53" s="21">
        <v>5295.1193377717082</v>
      </c>
      <c r="K53" s="21">
        <v>5367.3742625875375</v>
      </c>
      <c r="L53" s="21">
        <v>5363.6612190972701</v>
      </c>
      <c r="M53" s="21">
        <v>5418.153675586258</v>
      </c>
      <c r="N53" s="21">
        <v>5426.2394491213299</v>
      </c>
      <c r="O53" s="21">
        <v>5096.0704349065209</v>
      </c>
      <c r="P53" s="21">
        <v>4994.4260165586502</v>
      </c>
      <c r="Q53" s="21">
        <v>5205.2603030208538</v>
      </c>
      <c r="R53" s="21">
        <v>5417.5657865222329</v>
      </c>
      <c r="S53" s="21">
        <v>5063.1870455146809</v>
      </c>
      <c r="T53" s="21">
        <v>5614.2739159438706</v>
      </c>
      <c r="U53" s="21">
        <v>6394.3927486315442</v>
      </c>
      <c r="V53" s="21">
        <v>6214.377630384337</v>
      </c>
      <c r="W53" s="21">
        <v>6354.2260539192666</v>
      </c>
      <c r="X53" s="21">
        <v>6645.6086119942493</v>
      </c>
      <c r="Y53" s="21">
        <v>7153.3737920698068</v>
      </c>
      <c r="Z53" s="21">
        <v>7196.5175897196832</v>
      </c>
      <c r="AA53" s="21">
        <v>7392.7869024080874</v>
      </c>
      <c r="AB53" s="21">
        <v>7905.5283525860305</v>
      </c>
      <c r="AC53" s="21">
        <v>7822.5040857796457</v>
      </c>
      <c r="AD53" s="21">
        <v>7971.473354969884</v>
      </c>
      <c r="AE53" s="21">
        <v>7806.9708080412711</v>
      </c>
      <c r="AF53" s="21">
        <v>7227.2524829029817</v>
      </c>
      <c r="AG53" s="21">
        <v>7194.0926911328588</v>
      </c>
    </row>
    <row r="54" spans="1:33" x14ac:dyDescent="0.25">
      <c r="A54" s="10" t="s">
        <v>29</v>
      </c>
      <c r="B54" s="22">
        <v>6262.3402836167643</v>
      </c>
      <c r="C54" s="22">
        <v>6262.338242821671</v>
      </c>
      <c r="D54" s="22">
        <v>6262.3391425365298</v>
      </c>
      <c r="E54" s="22">
        <v>6262.3377421526866</v>
      </c>
      <c r="F54" s="22">
        <v>6262.3378154594711</v>
      </c>
      <c r="G54" s="22">
        <v>6262.3388225516455</v>
      </c>
      <c r="H54" s="22">
        <v>6262.338397774728</v>
      </c>
      <c r="I54" s="22">
        <v>6262.3447907118943</v>
      </c>
      <c r="J54" s="22">
        <v>6262.3348456446329</v>
      </c>
      <c r="K54" s="22">
        <v>6262.3511671528804</v>
      </c>
      <c r="L54" s="22">
        <v>6262.3358379659321</v>
      </c>
      <c r="M54" s="22">
        <v>6332.6825885870103</v>
      </c>
      <c r="N54" s="22">
        <v>6321.8919160535934</v>
      </c>
      <c r="O54" s="22">
        <v>6387.9142841381617</v>
      </c>
      <c r="P54" s="22">
        <v>6329.2170624120881</v>
      </c>
      <c r="Q54" s="22">
        <v>6638.1424137770373</v>
      </c>
      <c r="R54" s="22">
        <v>6673.8592670571097</v>
      </c>
      <c r="S54" s="22">
        <v>6573.0703888705257</v>
      </c>
      <c r="T54" s="22">
        <v>6994.8818241785684</v>
      </c>
      <c r="U54" s="22">
        <v>7250.6587206105814</v>
      </c>
      <c r="V54" s="22">
        <v>7031.2849732028553</v>
      </c>
      <c r="W54" s="22">
        <v>6984.6503452933493</v>
      </c>
      <c r="X54" s="22">
        <v>7285.4681236435499</v>
      </c>
      <c r="Y54" s="22">
        <v>7821.3080504497293</v>
      </c>
      <c r="Z54" s="22">
        <v>7966.449090897946</v>
      </c>
      <c r="AA54" s="22">
        <v>8329.1880972166819</v>
      </c>
      <c r="AB54" s="22">
        <v>8735.6349746658179</v>
      </c>
      <c r="AC54" s="22">
        <v>8543.6599041912159</v>
      </c>
      <c r="AD54" s="22">
        <v>8548.794291734117</v>
      </c>
      <c r="AE54" s="22">
        <v>8371.0974061939087</v>
      </c>
      <c r="AF54" s="22">
        <v>7659.7772319394571</v>
      </c>
      <c r="AG54" s="22">
        <v>8016.6970758022817</v>
      </c>
    </row>
    <row r="55" spans="1:33" x14ac:dyDescent="0.25">
      <c r="A55" s="12" t="s">
        <v>30</v>
      </c>
      <c r="B55" s="23">
        <v>4351.4586744618391</v>
      </c>
      <c r="C55" s="23">
        <v>4351.4579142288176</v>
      </c>
      <c r="D55" s="23">
        <v>4351.4585028651491</v>
      </c>
      <c r="E55" s="23">
        <v>4351.4577642237118</v>
      </c>
      <c r="F55" s="23">
        <v>4351.4577711983648</v>
      </c>
      <c r="G55" s="23">
        <v>4351.4581948693331</v>
      </c>
      <c r="H55" s="23">
        <v>4345.8380751947552</v>
      </c>
      <c r="I55" s="23">
        <v>4336.5589505774024</v>
      </c>
      <c r="J55" s="23">
        <v>4332.3935434001714</v>
      </c>
      <c r="K55" s="23">
        <v>4389.1111852744361</v>
      </c>
      <c r="L55" s="23">
        <v>4406.4880948264536</v>
      </c>
      <c r="M55" s="23">
        <v>4456.7675101795076</v>
      </c>
      <c r="N55" s="23">
        <v>4449.9105541900853</v>
      </c>
      <c r="O55" s="23">
        <v>4278.13256379411</v>
      </c>
      <c r="P55" s="23">
        <v>4251.9833389752048</v>
      </c>
      <c r="Q55" s="23">
        <v>4426.8969966827117</v>
      </c>
      <c r="R55" s="23">
        <v>4583.5772239784155</v>
      </c>
      <c r="S55" s="23">
        <v>4440.5548248786408</v>
      </c>
      <c r="T55" s="23">
        <v>4875.3543258750551</v>
      </c>
      <c r="U55" s="23">
        <v>5265.6561091757176</v>
      </c>
      <c r="V55" s="23">
        <v>5381.7070517731354</v>
      </c>
      <c r="W55" s="23">
        <v>5541.8248887675009</v>
      </c>
      <c r="X55" s="23">
        <v>5828.1316472167027</v>
      </c>
      <c r="Y55" s="23">
        <v>6192.3252011046015</v>
      </c>
      <c r="Z55" s="23">
        <v>6245.5217194595307</v>
      </c>
      <c r="AA55" s="23">
        <v>6429.4130770171269</v>
      </c>
      <c r="AB55" s="23">
        <v>6845.4503467528302</v>
      </c>
      <c r="AC55" s="23">
        <v>6759.6247038091087</v>
      </c>
      <c r="AD55" s="23">
        <v>7022.4323554755465</v>
      </c>
      <c r="AE55" s="23">
        <v>6942.1084045758516</v>
      </c>
      <c r="AF55" s="23">
        <v>6582.6533288447699</v>
      </c>
      <c r="AG55" s="23">
        <v>6187.9561939959049</v>
      </c>
    </row>
    <row r="56" spans="1:33" x14ac:dyDescent="0.25">
      <c r="A56" s="14" t="s">
        <v>25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 spans="1:33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 spans="1:33" x14ac:dyDescent="0.25">
      <c r="A58" s="8" t="s">
        <v>6</v>
      </c>
      <c r="B58" s="18">
        <f t="shared" ref="B58:AG60" si="14">IF(B48=0,0,B48/B53)</f>
        <v>0.51234283923355406</v>
      </c>
      <c r="C58" s="18">
        <f t="shared" si="14"/>
        <v>0.51234281273447557</v>
      </c>
      <c r="D58" s="18">
        <f t="shared" si="14"/>
        <v>0.51234282705882461</v>
      </c>
      <c r="E58" s="18">
        <f t="shared" si="14"/>
        <v>0.51234280674580579</v>
      </c>
      <c r="F58" s="18">
        <f t="shared" si="14"/>
        <v>0.51234280877449678</v>
      </c>
      <c r="G58" s="18">
        <f t="shared" si="14"/>
        <v>0.51234282152222266</v>
      </c>
      <c r="H58" s="18">
        <f t="shared" si="14"/>
        <v>0.50171612934227272</v>
      </c>
      <c r="I58" s="18">
        <f t="shared" si="14"/>
        <v>0.50329567770966976</v>
      </c>
      <c r="J58" s="18">
        <f t="shared" si="14"/>
        <v>0.51745009758301663</v>
      </c>
      <c r="K58" s="18">
        <f t="shared" si="14"/>
        <v>0.47234719936931002</v>
      </c>
      <c r="L58" s="18">
        <f t="shared" si="14"/>
        <v>0.47463819298797139</v>
      </c>
      <c r="M58" s="18">
        <f t="shared" si="14"/>
        <v>0.48696023877103456</v>
      </c>
      <c r="N58" s="18">
        <f t="shared" si="14"/>
        <v>0.53291091992882889</v>
      </c>
      <c r="O58" s="18">
        <f t="shared" si="14"/>
        <v>0.77145106266084618</v>
      </c>
      <c r="P58" s="18">
        <f t="shared" si="14"/>
        <v>0.66129704016627811</v>
      </c>
      <c r="Q58" s="18">
        <f t="shared" si="14"/>
        <v>0.62224391146155111</v>
      </c>
      <c r="R58" s="18">
        <f t="shared" si="14"/>
        <v>0.501512869897345</v>
      </c>
      <c r="S58" s="18">
        <f t="shared" si="14"/>
        <v>0.4054362777371342</v>
      </c>
      <c r="T58" s="18">
        <f t="shared" si="14"/>
        <v>0.86635271373548162</v>
      </c>
      <c r="U58" s="18">
        <f t="shared" si="14"/>
        <v>1.1798546276181339</v>
      </c>
      <c r="V58" s="18">
        <f t="shared" si="14"/>
        <v>0.57677892525059615</v>
      </c>
      <c r="W58" s="18">
        <f t="shared" si="14"/>
        <v>0.40309624557269341</v>
      </c>
      <c r="X58" s="18">
        <f t="shared" si="14"/>
        <v>0.36318038330884644</v>
      </c>
      <c r="Y58" s="18">
        <f t="shared" si="14"/>
        <v>0.3889715187992363</v>
      </c>
      <c r="Z58" s="18">
        <f t="shared" si="14"/>
        <v>0.39510540705703429</v>
      </c>
      <c r="AA58" s="18">
        <f t="shared" si="14"/>
        <v>0.48807973022535001</v>
      </c>
      <c r="AB58" s="18">
        <f t="shared" si="14"/>
        <v>0.3521374617314289</v>
      </c>
      <c r="AC58" s="18">
        <f t="shared" si="14"/>
        <v>0.33805817757938333</v>
      </c>
      <c r="AD58" s="18">
        <f t="shared" si="14"/>
        <v>0.31914660493345398</v>
      </c>
      <c r="AE58" s="18">
        <f t="shared" si="14"/>
        <v>0.29283042789789798</v>
      </c>
      <c r="AF58" s="18">
        <f t="shared" si="14"/>
        <v>0.47198847375067726</v>
      </c>
      <c r="AG58" s="18">
        <f t="shared" si="14"/>
        <v>0.43592211106616935</v>
      </c>
    </row>
    <row r="59" spans="1:33" x14ac:dyDescent="0.25">
      <c r="A59" s="10" t="s">
        <v>29</v>
      </c>
      <c r="B59" s="19">
        <f t="shared" si="14"/>
        <v>0.35699075080828613</v>
      </c>
      <c r="C59" s="19">
        <f t="shared" si="14"/>
        <v>0.35699073234423206</v>
      </c>
      <c r="D59" s="19">
        <f t="shared" si="14"/>
        <v>0.35699074232516603</v>
      </c>
      <c r="E59" s="19">
        <f t="shared" si="14"/>
        <v>0.35699072817144056</v>
      </c>
      <c r="F59" s="19">
        <f t="shared" si="14"/>
        <v>0.35699072958499395</v>
      </c>
      <c r="G59" s="19">
        <f t="shared" si="14"/>
        <v>0.35699073846736701</v>
      </c>
      <c r="H59" s="19">
        <f t="shared" si="14"/>
        <v>0.34958626136839155</v>
      </c>
      <c r="I59" s="19">
        <f t="shared" si="14"/>
        <v>0.35068686064378829</v>
      </c>
      <c r="J59" s="19">
        <f t="shared" si="14"/>
        <v>0.36054939133788533</v>
      </c>
      <c r="K59" s="19">
        <f t="shared" si="14"/>
        <v>0.32912254926270812</v>
      </c>
      <c r="L59" s="19">
        <f t="shared" si="14"/>
        <v>0.33071887006470552</v>
      </c>
      <c r="M59" s="19">
        <f t="shared" si="14"/>
        <v>0.33930463732588229</v>
      </c>
      <c r="N59" s="19">
        <f t="shared" si="14"/>
        <v>0.37132219844025821</v>
      </c>
      <c r="O59" s="19">
        <f t="shared" si="14"/>
        <v>0.53753243527934347</v>
      </c>
      <c r="P59" s="19">
        <f t="shared" si="14"/>
        <v>0.46077920641853681</v>
      </c>
      <c r="Q59" s="19">
        <f t="shared" si="14"/>
        <v>0.43356772873189764</v>
      </c>
      <c r="R59" s="19">
        <f t="shared" si="14"/>
        <v>0.34944463405110121</v>
      </c>
      <c r="S59" s="19">
        <f t="shared" si="14"/>
        <v>0.28250029103718433</v>
      </c>
      <c r="T59" s="19">
        <f t="shared" si="14"/>
        <v>0.60365810168030631</v>
      </c>
      <c r="U59" s="19">
        <f t="shared" si="14"/>
        <v>0.82210027564379329</v>
      </c>
      <c r="V59" s="19">
        <f t="shared" si="14"/>
        <v>0.4018885906234827</v>
      </c>
      <c r="W59" s="19">
        <f t="shared" si="14"/>
        <v>0.28086980110870413</v>
      </c>
      <c r="X59" s="19">
        <f t="shared" si="14"/>
        <v>0.25305718707852121</v>
      </c>
      <c r="Y59" s="19">
        <f t="shared" si="14"/>
        <v>0.27102796000214824</v>
      </c>
      <c r="Z59" s="19">
        <f t="shared" si="14"/>
        <v>0.27530193673577685</v>
      </c>
      <c r="AA59" s="19">
        <f t="shared" si="14"/>
        <v>0.34008467768986478</v>
      </c>
      <c r="AB59" s="19">
        <f t="shared" si="14"/>
        <v>0.24536268924785626</v>
      </c>
      <c r="AC59" s="19">
        <f t="shared" si="14"/>
        <v>0.23555251169604166</v>
      </c>
      <c r="AD59" s="19">
        <f t="shared" si="14"/>
        <v>0.22237528738285448</v>
      </c>
      <c r="AE59" s="19">
        <f t="shared" si="14"/>
        <v>0.20384200240237499</v>
      </c>
      <c r="AF59" s="19">
        <f t="shared" si="14"/>
        <v>0.31164774973008241</v>
      </c>
      <c r="AG59" s="19">
        <f t="shared" si="14"/>
        <v>0.27321301440363638</v>
      </c>
    </row>
    <row r="60" spans="1:33" x14ac:dyDescent="0.25">
      <c r="A60" s="12" t="s">
        <v>30</v>
      </c>
      <c r="B60" s="20">
        <f t="shared" si="14"/>
        <v>0.73419434389658389</v>
      </c>
      <c r="C60" s="20">
        <f t="shared" si="14"/>
        <v>0.73419430905095318</v>
      </c>
      <c r="D60" s="20">
        <f t="shared" si="14"/>
        <v>0.7341943309808252</v>
      </c>
      <c r="E60" s="20">
        <f t="shared" si="14"/>
        <v>0.73419430177265499</v>
      </c>
      <c r="F60" s="20">
        <f t="shared" si="14"/>
        <v>0.73419430569990585</v>
      </c>
      <c r="G60" s="20">
        <f t="shared" si="14"/>
        <v>0.73419432208264346</v>
      </c>
      <c r="H60" s="20">
        <f t="shared" si="14"/>
        <v>0.72838839174078607</v>
      </c>
      <c r="I60" s="20">
        <f t="shared" si="14"/>
        <v>0.73213613520394349</v>
      </c>
      <c r="J60" s="20">
        <f t="shared" si="14"/>
        <v>0.74319223921881816</v>
      </c>
      <c r="K60" s="20">
        <f t="shared" si="14"/>
        <v>0.69571596220956511</v>
      </c>
      <c r="L60" s="20">
        <f t="shared" si="14"/>
        <v>0.6924848401409156</v>
      </c>
      <c r="M60" s="20">
        <f t="shared" si="14"/>
        <v>0.70751584220705621</v>
      </c>
      <c r="N60" s="20">
        <f t="shared" si="14"/>
        <v>0.78315478893232915</v>
      </c>
      <c r="O60" s="20">
        <f t="shared" si="14"/>
        <v>0.99259749842516365</v>
      </c>
      <c r="P60" s="20">
        <f t="shared" si="14"/>
        <v>0.82731729798070219</v>
      </c>
      <c r="Q60" s="20">
        <f t="shared" si="14"/>
        <v>0.7759305539900595</v>
      </c>
      <c r="R60" s="20">
        <f t="shared" si="14"/>
        <v>0.64850022930976081</v>
      </c>
      <c r="S60" s="20">
        <f t="shared" si="14"/>
        <v>0.48047721936972038</v>
      </c>
      <c r="T60" s="20">
        <f t="shared" si="14"/>
        <v>1.0680742126326301</v>
      </c>
      <c r="U60" s="20">
        <f t="shared" si="14"/>
        <v>1.8292270394942545</v>
      </c>
      <c r="V60" s="20">
        <f t="shared" si="14"/>
        <v>0.80968503153163562</v>
      </c>
      <c r="W60" s="20">
        <f t="shared" si="14"/>
        <v>0.60161184905549792</v>
      </c>
      <c r="X60" s="20">
        <f t="shared" si="14"/>
        <v>0.53905283212681288</v>
      </c>
      <c r="Y60" s="20">
        <f t="shared" si="14"/>
        <v>0.60331559750752273</v>
      </c>
      <c r="Z60" s="20">
        <f t="shared" si="14"/>
        <v>0.5838575985481832</v>
      </c>
      <c r="AA60" s="20">
        <f t="shared" si="14"/>
        <v>0.68532719100161854</v>
      </c>
      <c r="AB60" s="20">
        <f t="shared" si="14"/>
        <v>0.52614379441675707</v>
      </c>
      <c r="AC60" s="20">
        <f t="shared" si="14"/>
        <v>0.52901013279923814</v>
      </c>
      <c r="AD60" s="20">
        <f t="shared" si="14"/>
        <v>0.51280290207184365</v>
      </c>
      <c r="AE60" s="20">
        <f t="shared" si="14"/>
        <v>0.45734143778468717</v>
      </c>
      <c r="AF60" s="20">
        <f t="shared" si="14"/>
        <v>0.75004799084409191</v>
      </c>
      <c r="AG60" s="20">
        <f t="shared" si="14"/>
        <v>0.69374766517909048</v>
      </c>
    </row>
    <row r="61" spans="1:33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 spans="1:33" x14ac:dyDescent="0.25">
      <c r="A62" s="8" t="s">
        <v>0</v>
      </c>
      <c r="B62" s="33">
        <f t="shared" ref="B62:AG63" si="15">IF(B66=0,0,B66/B25)</f>
        <v>3.2405832000000006</v>
      </c>
      <c r="C62" s="33">
        <f t="shared" si="15"/>
        <v>3.1991085385202171</v>
      </c>
      <c r="D62" s="33">
        <f t="shared" si="15"/>
        <v>3.2064979043942139</v>
      </c>
      <c r="E62" s="33">
        <f t="shared" si="15"/>
        <v>3.2096941371532171</v>
      </c>
      <c r="F62" s="33">
        <f t="shared" si="15"/>
        <v>3.2115456989562672</v>
      </c>
      <c r="G62" s="33">
        <f t="shared" si="15"/>
        <v>3.2073834472209994</v>
      </c>
      <c r="H62" s="33">
        <f t="shared" si="15"/>
        <v>3.2072357192421439</v>
      </c>
      <c r="I62" s="33">
        <f t="shared" si="15"/>
        <v>3.1024187999999997</v>
      </c>
      <c r="J62" s="33">
        <f t="shared" si="15"/>
        <v>3.1024188000000001</v>
      </c>
      <c r="K62" s="33">
        <f t="shared" si="15"/>
        <v>3.1187683924077061</v>
      </c>
      <c r="L62" s="33">
        <f t="shared" si="15"/>
        <v>3.1024188000000001</v>
      </c>
      <c r="M62" s="33">
        <f t="shared" si="15"/>
        <v>3.1037718162877068</v>
      </c>
      <c r="N62" s="33">
        <f t="shared" si="15"/>
        <v>3.1024188000000001</v>
      </c>
      <c r="O62" s="33">
        <f t="shared" si="15"/>
        <v>3.1024187999999997</v>
      </c>
      <c r="P62" s="33">
        <f t="shared" si="15"/>
        <v>3.1024188000000006</v>
      </c>
      <c r="Q62" s="33">
        <f t="shared" si="15"/>
        <v>3.1024188000000006</v>
      </c>
      <c r="R62" s="33">
        <f t="shared" si="15"/>
        <v>3.1024188000000001</v>
      </c>
      <c r="S62" s="33">
        <f t="shared" si="15"/>
        <v>3.1024188000000006</v>
      </c>
      <c r="T62" s="33">
        <f t="shared" si="15"/>
        <v>3.1196765603976182</v>
      </c>
      <c r="U62" s="33">
        <f t="shared" si="15"/>
        <v>3.1389422446412585</v>
      </c>
      <c r="V62" s="33">
        <f t="shared" si="15"/>
        <v>3.1653513838962466</v>
      </c>
      <c r="W62" s="33">
        <f t="shared" si="15"/>
        <v>3.1536493826331271</v>
      </c>
      <c r="X62" s="33">
        <f t="shared" si="15"/>
        <v>3.1418424547789385</v>
      </c>
      <c r="Y62" s="33">
        <f t="shared" si="15"/>
        <v>3.1477665256467238</v>
      </c>
      <c r="Z62" s="33">
        <f t="shared" si="15"/>
        <v>3.1445717612780371</v>
      </c>
      <c r="AA62" s="33">
        <f t="shared" si="15"/>
        <v>3.1343748461892105</v>
      </c>
      <c r="AB62" s="33">
        <f t="shared" si="15"/>
        <v>3.134671434344471</v>
      </c>
      <c r="AC62" s="33">
        <f t="shared" si="15"/>
        <v>3.1412950058015583</v>
      </c>
      <c r="AD62" s="33">
        <f t="shared" si="15"/>
        <v>3.1430735056923793</v>
      </c>
      <c r="AE62" s="33">
        <f t="shared" si="15"/>
        <v>3.1313743088076986</v>
      </c>
      <c r="AF62" s="33">
        <f t="shared" si="15"/>
        <v>3.126844050714233</v>
      </c>
      <c r="AG62" s="33">
        <f t="shared" si="15"/>
        <v>3.142949725202171</v>
      </c>
    </row>
    <row r="63" spans="1:33" x14ac:dyDescent="0.25">
      <c r="A63" s="10" t="s">
        <v>29</v>
      </c>
      <c r="B63" s="34">
        <f t="shared" si="15"/>
        <v>3.2405832000000006</v>
      </c>
      <c r="C63" s="34">
        <f t="shared" si="15"/>
        <v>3.1648347094008766</v>
      </c>
      <c r="D63" s="34">
        <f t="shared" si="15"/>
        <v>3.1759929372622806</v>
      </c>
      <c r="E63" s="34">
        <f t="shared" si="15"/>
        <v>3.1820496694017368</v>
      </c>
      <c r="F63" s="34">
        <f t="shared" si="15"/>
        <v>3.1855583044599407</v>
      </c>
      <c r="G63" s="34">
        <f t="shared" si="15"/>
        <v>3.1776710052853363</v>
      </c>
      <c r="H63" s="34">
        <f t="shared" si="15"/>
        <v>3.1780675368441429</v>
      </c>
      <c r="I63" s="34">
        <f t="shared" si="15"/>
        <v>3.1024188000000001</v>
      </c>
      <c r="J63" s="34">
        <f t="shared" si="15"/>
        <v>3.1024187999999997</v>
      </c>
      <c r="K63" s="34">
        <f t="shared" si="15"/>
        <v>3.1024188000000006</v>
      </c>
      <c r="L63" s="34">
        <f t="shared" si="15"/>
        <v>3.1024187999999997</v>
      </c>
      <c r="M63" s="34">
        <f t="shared" si="15"/>
        <v>3.1024188000000001</v>
      </c>
      <c r="N63" s="34">
        <f t="shared" si="15"/>
        <v>3.1024188000000001</v>
      </c>
      <c r="O63" s="34">
        <f t="shared" si="15"/>
        <v>3.1024188000000001</v>
      </c>
      <c r="P63" s="34">
        <f t="shared" si="15"/>
        <v>3.1024188000000006</v>
      </c>
      <c r="Q63" s="34">
        <f t="shared" si="15"/>
        <v>3.1024187999999997</v>
      </c>
      <c r="R63" s="34">
        <f t="shared" si="15"/>
        <v>3.1024188000000001</v>
      </c>
      <c r="S63" s="34">
        <f t="shared" si="15"/>
        <v>3.1024188000000006</v>
      </c>
      <c r="T63" s="34">
        <f t="shared" si="15"/>
        <v>3.1024187999999997</v>
      </c>
      <c r="U63" s="34">
        <f t="shared" si="15"/>
        <v>3.1024188000000001</v>
      </c>
      <c r="V63" s="34">
        <f t="shared" si="15"/>
        <v>3.1024916995227327</v>
      </c>
      <c r="W63" s="34">
        <f t="shared" si="15"/>
        <v>3.1024310957736176</v>
      </c>
      <c r="X63" s="34">
        <f t="shared" si="15"/>
        <v>3.1024188000000001</v>
      </c>
      <c r="Y63" s="34">
        <f t="shared" si="15"/>
        <v>3.1024188000000001</v>
      </c>
      <c r="Z63" s="34">
        <f t="shared" si="15"/>
        <v>3.1024187999999997</v>
      </c>
      <c r="AA63" s="34">
        <f t="shared" si="15"/>
        <v>3.1024188000000001</v>
      </c>
      <c r="AB63" s="34">
        <f t="shared" si="15"/>
        <v>3.102418800000001</v>
      </c>
      <c r="AC63" s="34">
        <f t="shared" si="15"/>
        <v>3.1024188000000001</v>
      </c>
      <c r="AD63" s="34">
        <f t="shared" si="15"/>
        <v>3.1024188000000006</v>
      </c>
      <c r="AE63" s="34">
        <f t="shared" si="15"/>
        <v>3.1024188000000001</v>
      </c>
      <c r="AF63" s="34">
        <f t="shared" si="15"/>
        <v>3.1024188000000001</v>
      </c>
      <c r="AG63" s="34">
        <f t="shared" si="15"/>
        <v>3.1024187999999997</v>
      </c>
    </row>
    <row r="64" spans="1:33" x14ac:dyDescent="0.25">
      <c r="A64" s="12" t="s">
        <v>30</v>
      </c>
      <c r="B64" s="35">
        <f t="shared" ref="B64:AG64" si="16">IF(B68=0,0,B68/B32)</f>
        <v>3.240583200000001</v>
      </c>
      <c r="C64" s="35">
        <f t="shared" si="16"/>
        <v>3.2229072719127214</v>
      </c>
      <c r="D64" s="35">
        <f t="shared" si="16"/>
        <v>3.2276796515691708</v>
      </c>
      <c r="E64" s="35">
        <f t="shared" si="16"/>
        <v>3.228889638134504</v>
      </c>
      <c r="F64" s="35">
        <f t="shared" si="16"/>
        <v>3.2295905773254403</v>
      </c>
      <c r="G64" s="35">
        <f t="shared" si="16"/>
        <v>3.2280148882712765</v>
      </c>
      <c r="H64" s="35">
        <f t="shared" si="16"/>
        <v>3.2280942924903337</v>
      </c>
      <c r="I64" s="35">
        <f t="shared" si="16"/>
        <v>3.1024187999999997</v>
      </c>
      <c r="J64" s="35">
        <f t="shared" si="16"/>
        <v>3.1024188000000001</v>
      </c>
      <c r="K64" s="35">
        <f t="shared" si="16"/>
        <v>3.1308308908319571</v>
      </c>
      <c r="L64" s="35">
        <f t="shared" si="16"/>
        <v>3.1024188000000001</v>
      </c>
      <c r="M64" s="35">
        <f t="shared" si="16"/>
        <v>3.1047410417619217</v>
      </c>
      <c r="N64" s="35">
        <f t="shared" si="16"/>
        <v>3.1024188000000006</v>
      </c>
      <c r="O64" s="35">
        <f t="shared" si="16"/>
        <v>3.1024188000000001</v>
      </c>
      <c r="P64" s="35">
        <f t="shared" si="16"/>
        <v>3.1024188000000006</v>
      </c>
      <c r="Q64" s="35">
        <f t="shared" si="16"/>
        <v>3.1024188000000001</v>
      </c>
      <c r="R64" s="35">
        <f t="shared" si="16"/>
        <v>3.1024187999999997</v>
      </c>
      <c r="S64" s="35">
        <f t="shared" si="16"/>
        <v>3.1024188000000001</v>
      </c>
      <c r="T64" s="35">
        <f t="shared" si="16"/>
        <v>3.1271664438565208</v>
      </c>
      <c r="U64" s="35">
        <f t="shared" si="16"/>
        <v>3.1687368625477705</v>
      </c>
      <c r="V64" s="35">
        <f t="shared" si="16"/>
        <v>3.2069019388468667</v>
      </c>
      <c r="W64" s="35">
        <f t="shared" si="16"/>
        <v>3.1924861598227783</v>
      </c>
      <c r="X64" s="35">
        <f t="shared" si="16"/>
        <v>3.1713996506786515</v>
      </c>
      <c r="Y64" s="35">
        <f t="shared" si="16"/>
        <v>3.184788733613876</v>
      </c>
      <c r="Z64" s="35">
        <f t="shared" si="16"/>
        <v>3.1758868051055282</v>
      </c>
      <c r="AA64" s="35">
        <f t="shared" si="16"/>
        <v>3.1555100464112833</v>
      </c>
      <c r="AB64" s="35">
        <f t="shared" si="16"/>
        <v>3.1591826958136671</v>
      </c>
      <c r="AC64" s="35">
        <f t="shared" si="16"/>
        <v>3.1735416005480124</v>
      </c>
      <c r="AD64" s="35">
        <f t="shared" si="16"/>
        <v>3.1783537707274427</v>
      </c>
      <c r="AE64" s="35">
        <f t="shared" si="16"/>
        <v>3.1552329535527104</v>
      </c>
      <c r="AF64" s="35">
        <f t="shared" si="16"/>
        <v>3.1444438573941014</v>
      </c>
      <c r="AG64" s="35">
        <f t="shared" si="16"/>
        <v>3.1682427338107773</v>
      </c>
    </row>
    <row r="65" spans="1:33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 spans="1:33" x14ac:dyDescent="0.25">
      <c r="A66" s="8" t="s">
        <v>2</v>
      </c>
      <c r="B66" s="9">
        <f t="shared" ref="B66:AG66" si="17">SUM(B67:B68)</f>
        <v>184.49060904000004</v>
      </c>
      <c r="C66" s="9">
        <f t="shared" si="17"/>
        <v>926.47943748000012</v>
      </c>
      <c r="D66" s="9">
        <f t="shared" si="17"/>
        <v>854.33069952000028</v>
      </c>
      <c r="E66" s="9">
        <f t="shared" si="17"/>
        <v>825.71354964000011</v>
      </c>
      <c r="F66" s="9">
        <f t="shared" si="17"/>
        <v>831.78950760000009</v>
      </c>
      <c r="G66" s="9">
        <f t="shared" si="17"/>
        <v>863.65238903999989</v>
      </c>
      <c r="H66" s="9">
        <f t="shared" si="17"/>
        <v>750.60705239999993</v>
      </c>
      <c r="I66" s="9">
        <f t="shared" si="17"/>
        <v>28.676699999999997</v>
      </c>
      <c r="J66" s="9">
        <f t="shared" si="17"/>
        <v>223.04097035999996</v>
      </c>
      <c r="K66" s="9">
        <f t="shared" si="17"/>
        <v>25.430968440000001</v>
      </c>
      <c r="L66" s="9">
        <f t="shared" si="17"/>
        <v>203.92308144</v>
      </c>
      <c r="M66" s="9">
        <f t="shared" si="17"/>
        <v>305.82533879999994</v>
      </c>
      <c r="N66" s="9">
        <f t="shared" si="17"/>
        <v>334.56158892000002</v>
      </c>
      <c r="O66" s="9">
        <f t="shared" si="17"/>
        <v>436.52312963999987</v>
      </c>
      <c r="P66" s="9">
        <f t="shared" si="17"/>
        <v>366.4244703600001</v>
      </c>
      <c r="Q66" s="9">
        <f t="shared" si="17"/>
        <v>350.49302963999992</v>
      </c>
      <c r="R66" s="9">
        <f t="shared" si="17"/>
        <v>328.85639280000004</v>
      </c>
      <c r="S66" s="9">
        <f t="shared" si="17"/>
        <v>162.99036000000001</v>
      </c>
      <c r="T66" s="9">
        <f t="shared" si="17"/>
        <v>381.78564191999999</v>
      </c>
      <c r="U66" s="9">
        <f t="shared" si="17"/>
        <v>646.63640712000017</v>
      </c>
      <c r="V66" s="9">
        <f t="shared" si="17"/>
        <v>305.40632904000006</v>
      </c>
      <c r="W66" s="9">
        <f t="shared" si="17"/>
        <v>237.99992616</v>
      </c>
      <c r="X66" s="9">
        <f t="shared" si="17"/>
        <v>199.87331904000001</v>
      </c>
      <c r="Y66" s="9">
        <f t="shared" si="17"/>
        <v>284.04167616000001</v>
      </c>
      <c r="Z66" s="9">
        <f t="shared" si="17"/>
        <v>256.02411095999992</v>
      </c>
      <c r="AA66" s="9">
        <f t="shared" si="17"/>
        <v>271.88828711999997</v>
      </c>
      <c r="AB66" s="9">
        <f t="shared" si="17"/>
        <v>243.75533904000002</v>
      </c>
      <c r="AC66" s="9">
        <f t="shared" si="17"/>
        <v>251.55641663999995</v>
      </c>
      <c r="AD66" s="9">
        <f t="shared" si="17"/>
        <v>258.10741260000009</v>
      </c>
      <c r="AE66" s="9">
        <f t="shared" si="17"/>
        <v>237.50302895999999</v>
      </c>
      <c r="AF66" s="9">
        <f t="shared" si="17"/>
        <v>264.98887559999991</v>
      </c>
      <c r="AG66" s="9">
        <f t="shared" si="17"/>
        <v>267.84444564</v>
      </c>
    </row>
    <row r="67" spans="1:33" x14ac:dyDescent="0.25">
      <c r="A67" s="10" t="s">
        <v>29</v>
      </c>
      <c r="B67" s="11">
        <v>75.606148627810782</v>
      </c>
      <c r="C67" s="11">
        <v>375.613070688135</v>
      </c>
      <c r="D67" s="11">
        <v>346.78270902154242</v>
      </c>
      <c r="E67" s="11">
        <v>335.47145429323558</v>
      </c>
      <c r="F67" s="11">
        <v>338.11757485873903</v>
      </c>
      <c r="G67" s="11">
        <v>350.65487447826507</v>
      </c>
      <c r="H67" s="11">
        <v>310.11812012667718</v>
      </c>
      <c r="I67" s="11">
        <v>11.987302933132366</v>
      </c>
      <c r="J67" s="11">
        <v>91.685356956627814</v>
      </c>
      <c r="K67" s="11">
        <v>10.740247104466002</v>
      </c>
      <c r="L67" s="11">
        <v>85.562969141127368</v>
      </c>
      <c r="M67" s="11">
        <v>127.5855508681606</v>
      </c>
      <c r="N67" s="11">
        <v>141.64951960633263</v>
      </c>
      <c r="O67" s="11">
        <v>147.81210552985041</v>
      </c>
      <c r="P67" s="11">
        <v>115.64390066577838</v>
      </c>
      <c r="Q67" s="11">
        <v>109.62893632674687</v>
      </c>
      <c r="R67" s="11">
        <v>112.62391962431195</v>
      </c>
      <c r="S67" s="11">
        <v>43.046902418104658</v>
      </c>
      <c r="T67" s="11">
        <v>114.9083657059135</v>
      </c>
      <c r="U67" s="11">
        <v>287.13308796863117</v>
      </c>
      <c r="V67" s="11">
        <v>119.12432990124117</v>
      </c>
      <c r="W67" s="11">
        <v>100.97191743440663</v>
      </c>
      <c r="X67" s="11">
        <v>84.567896456741025</v>
      </c>
      <c r="Y67" s="11">
        <v>125.82692339166582</v>
      </c>
      <c r="Z67" s="11">
        <v>107.66500291512283</v>
      </c>
      <c r="AA67" s="11">
        <v>107.13304131034049</v>
      </c>
      <c r="AB67" s="11">
        <v>104.17319941751394</v>
      </c>
      <c r="AC67" s="11">
        <v>112.64245569032947</v>
      </c>
      <c r="AD67" s="11">
        <v>118.36856212526217</v>
      </c>
      <c r="AE67" s="11">
        <v>106.29921047603004</v>
      </c>
      <c r="AF67" s="11">
        <v>110.10864707836585</v>
      </c>
      <c r="AG67" s="11">
        <v>101.59265088798328</v>
      </c>
    </row>
    <row r="68" spans="1:33" x14ac:dyDescent="0.25">
      <c r="A68" s="12" t="s">
        <v>30</v>
      </c>
      <c r="B68" s="13">
        <v>108.88446041218927</v>
      </c>
      <c r="C68" s="13">
        <v>550.86636679186506</v>
      </c>
      <c r="D68" s="13">
        <v>507.54799049845786</v>
      </c>
      <c r="E68" s="13">
        <v>490.24209534676453</v>
      </c>
      <c r="F68" s="13">
        <v>493.67193274126106</v>
      </c>
      <c r="G68" s="13">
        <v>512.99751456173476</v>
      </c>
      <c r="H68" s="13">
        <v>440.48893227332269</v>
      </c>
      <c r="I68" s="13">
        <v>16.689397066867631</v>
      </c>
      <c r="J68" s="13">
        <v>131.35561340337213</v>
      </c>
      <c r="K68" s="13">
        <v>14.690721335534001</v>
      </c>
      <c r="L68" s="13">
        <v>118.36011229887264</v>
      </c>
      <c r="M68" s="13">
        <v>178.23978793183937</v>
      </c>
      <c r="N68" s="13">
        <v>192.91206931366739</v>
      </c>
      <c r="O68" s="13">
        <v>288.71102411014948</v>
      </c>
      <c r="P68" s="13">
        <v>250.7805696942217</v>
      </c>
      <c r="Q68" s="13">
        <v>240.86409331325302</v>
      </c>
      <c r="R68" s="13">
        <v>216.23247317568809</v>
      </c>
      <c r="S68" s="13">
        <v>119.94345758189536</v>
      </c>
      <c r="T68" s="13">
        <v>266.87727621408646</v>
      </c>
      <c r="U68" s="13">
        <v>359.503319151369</v>
      </c>
      <c r="V68" s="13">
        <v>186.28199913875886</v>
      </c>
      <c r="W68" s="13">
        <v>137.02800872559337</v>
      </c>
      <c r="X68" s="13">
        <v>115.30542258325899</v>
      </c>
      <c r="Y68" s="13">
        <v>158.21475276833419</v>
      </c>
      <c r="Z68" s="13">
        <v>148.3591080448771</v>
      </c>
      <c r="AA68" s="13">
        <v>164.75524580965947</v>
      </c>
      <c r="AB68" s="13">
        <v>139.5821396224861</v>
      </c>
      <c r="AC68" s="13">
        <v>138.9139609496705</v>
      </c>
      <c r="AD68" s="13">
        <v>139.73885047473789</v>
      </c>
      <c r="AE68" s="13">
        <v>131.20381848396994</v>
      </c>
      <c r="AF68" s="13">
        <v>154.88022852163408</v>
      </c>
      <c r="AG68" s="13">
        <v>166.25179475201674</v>
      </c>
    </row>
    <row r="69" spans="1:33" x14ac:dyDescent="0.25">
      <c r="A69" s="14" t="s">
        <v>24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 spans="1:33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 spans="1:33" x14ac:dyDescent="0.25">
      <c r="A71" s="8" t="s">
        <v>7</v>
      </c>
      <c r="B71" s="9">
        <f t="shared" ref="B71:AG73" si="18">IF(B66=0,0,100*B66/B12)</f>
        <v>8804.8600070537941</v>
      </c>
      <c r="C71" s="9">
        <f t="shared" si="18"/>
        <v>8692.1682387034016</v>
      </c>
      <c r="D71" s="9">
        <f t="shared" si="18"/>
        <v>8712.247048950916</v>
      </c>
      <c r="E71" s="9">
        <f t="shared" si="18"/>
        <v>8720.9293445215426</v>
      </c>
      <c r="F71" s="9">
        <f t="shared" si="18"/>
        <v>8725.9602438222264</v>
      </c>
      <c r="G71" s="9">
        <f t="shared" si="18"/>
        <v>8714.6524929296102</v>
      </c>
      <c r="H71" s="9">
        <f t="shared" si="18"/>
        <v>8560.6999635152933</v>
      </c>
      <c r="I71" s="9">
        <f t="shared" si="18"/>
        <v>8303.0618892508137</v>
      </c>
      <c r="J71" s="9">
        <f t="shared" si="18"/>
        <v>8500.5034712270772</v>
      </c>
      <c r="K71" s="9">
        <f t="shared" si="18"/>
        <v>7906.9018561701332</v>
      </c>
      <c r="L71" s="9">
        <f t="shared" si="18"/>
        <v>7898.1330307155731</v>
      </c>
      <c r="M71" s="9">
        <f t="shared" si="18"/>
        <v>8189.0704193672327</v>
      </c>
      <c r="N71" s="9">
        <f t="shared" si="18"/>
        <v>8971.2714448328152</v>
      </c>
      <c r="O71" s="9">
        <f t="shared" si="18"/>
        <v>12196.752947671856</v>
      </c>
      <c r="P71" s="9">
        <f t="shared" si="18"/>
        <v>10246.666151011905</v>
      </c>
      <c r="Q71" s="9">
        <f t="shared" si="18"/>
        <v>10048.553098269922</v>
      </c>
      <c r="R71" s="9">
        <f t="shared" si="18"/>
        <v>8429.2066216365856</v>
      </c>
      <c r="S71" s="9">
        <f t="shared" si="18"/>
        <v>6368.644410519747</v>
      </c>
      <c r="T71" s="9">
        <f t="shared" si="18"/>
        <v>15173.924110038535</v>
      </c>
      <c r="U71" s="9">
        <f t="shared" si="18"/>
        <v>23681.60498186625</v>
      </c>
      <c r="V71" s="9">
        <f t="shared" si="18"/>
        <v>11345.638763685349</v>
      </c>
      <c r="W71" s="9">
        <f t="shared" si="18"/>
        <v>8077.6460971720762</v>
      </c>
      <c r="X71" s="9">
        <f t="shared" si="18"/>
        <v>7583.0085700573463</v>
      </c>
      <c r="Y71" s="9">
        <f t="shared" si="18"/>
        <v>8758.5302555111302</v>
      </c>
      <c r="Z71" s="9">
        <f t="shared" si="18"/>
        <v>8941.2219250244343</v>
      </c>
      <c r="AA71" s="9">
        <f t="shared" si="18"/>
        <v>11309.668961420677</v>
      </c>
      <c r="AB71" s="9">
        <f t="shared" si="18"/>
        <v>8726.4008042074856</v>
      </c>
      <c r="AC71" s="9">
        <f t="shared" si="18"/>
        <v>8307.0336255388447</v>
      </c>
      <c r="AD71" s="9">
        <f t="shared" si="18"/>
        <v>7996.1947942270463</v>
      </c>
      <c r="AE71" s="9">
        <f t="shared" si="18"/>
        <v>7158.6930581456299</v>
      </c>
      <c r="AF71" s="9">
        <f t="shared" si="18"/>
        <v>10666.227478724004</v>
      </c>
      <c r="AG71" s="9">
        <f t="shared" si="18"/>
        <v>9856.4917168425309</v>
      </c>
    </row>
    <row r="72" spans="1:33" x14ac:dyDescent="0.25">
      <c r="A72" s="10" t="s">
        <v>29</v>
      </c>
      <c r="B72" s="11">
        <f t="shared" si="18"/>
        <v>7244.6398938124485</v>
      </c>
      <c r="C72" s="11">
        <f t="shared" si="18"/>
        <v>7075.2940814123085</v>
      </c>
      <c r="D72" s="11">
        <f t="shared" si="18"/>
        <v>7100.2405975789679</v>
      </c>
      <c r="E72" s="11">
        <f t="shared" si="18"/>
        <v>7113.7791375549932</v>
      </c>
      <c r="F72" s="11">
        <f t="shared" si="18"/>
        <v>7121.6231414127715</v>
      </c>
      <c r="G72" s="11">
        <f t="shared" si="18"/>
        <v>7103.9916418241119</v>
      </c>
      <c r="H72" s="11">
        <f t="shared" si="18"/>
        <v>6957.5127465061832</v>
      </c>
      <c r="I72" s="11">
        <f t="shared" si="18"/>
        <v>6813.2902882416538</v>
      </c>
      <c r="J72" s="11">
        <f t="shared" si="18"/>
        <v>7004.89251515253</v>
      </c>
      <c r="K72" s="11">
        <f t="shared" si="18"/>
        <v>6394.3363822617821</v>
      </c>
      <c r="L72" s="11">
        <f t="shared" si="18"/>
        <v>6425.334670606192</v>
      </c>
      <c r="M72" s="11">
        <f t="shared" si="18"/>
        <v>6666.193860250125</v>
      </c>
      <c r="N72" s="11">
        <f t="shared" si="18"/>
        <v>7282.8003275257179</v>
      </c>
      <c r="O72" s="11">
        <f t="shared" si="18"/>
        <v>10652.809937137023</v>
      </c>
      <c r="P72" s="11">
        <f t="shared" si="18"/>
        <v>9047.8061269966202</v>
      </c>
      <c r="Q72" s="11">
        <f t="shared" si="18"/>
        <v>8929.0229313303862</v>
      </c>
      <c r="R72" s="11">
        <f t="shared" si="18"/>
        <v>7235.2883494397984</v>
      </c>
      <c r="S72" s="11">
        <f t="shared" si="18"/>
        <v>5760.8637793055223</v>
      </c>
      <c r="T72" s="11">
        <f t="shared" si="18"/>
        <v>13100.016383052787</v>
      </c>
      <c r="U72" s="11">
        <f t="shared" si="18"/>
        <v>18492.800358647572</v>
      </c>
      <c r="V72" s="11">
        <f t="shared" si="18"/>
        <v>8766.9999728610546</v>
      </c>
      <c r="W72" s="11">
        <f t="shared" si="18"/>
        <v>6086.2790638511697</v>
      </c>
      <c r="X72" s="11">
        <f t="shared" si="18"/>
        <v>5719.7436133514739</v>
      </c>
      <c r="Y72" s="11">
        <f t="shared" si="18"/>
        <v>6576.4861686401036</v>
      </c>
      <c r="Z72" s="11">
        <f t="shared" si="18"/>
        <v>6804.1593382919882</v>
      </c>
      <c r="AA72" s="11">
        <f t="shared" si="18"/>
        <v>8788.0022369551953</v>
      </c>
      <c r="AB72" s="11">
        <f t="shared" si="18"/>
        <v>6649.721011216403</v>
      </c>
      <c r="AC72" s="11">
        <f t="shared" si="18"/>
        <v>6243.5574914310628</v>
      </c>
      <c r="AD72" s="11">
        <f t="shared" si="18"/>
        <v>5897.8240579167768</v>
      </c>
      <c r="AE72" s="11">
        <f t="shared" si="18"/>
        <v>5293.9092934959153</v>
      </c>
      <c r="AF72" s="11">
        <f t="shared" si="18"/>
        <v>7405.9462911543114</v>
      </c>
      <c r="AG72" s="11">
        <f t="shared" si="18"/>
        <v>6795.1223336233934</v>
      </c>
    </row>
    <row r="73" spans="1:33" x14ac:dyDescent="0.25">
      <c r="A73" s="12" t="s">
        <v>30</v>
      </c>
      <c r="B73" s="13">
        <f t="shared" si="18"/>
        <v>10353.068179519609</v>
      </c>
      <c r="C73" s="13">
        <f t="shared" si="18"/>
        <v>10296.594547945828</v>
      </c>
      <c r="D73" s="13">
        <f t="shared" si="18"/>
        <v>10311.843124021516</v>
      </c>
      <c r="E73" s="13">
        <f t="shared" si="18"/>
        <v>10315.706647225858</v>
      </c>
      <c r="F73" s="13">
        <f t="shared" si="18"/>
        <v>10317.946090343301</v>
      </c>
      <c r="G73" s="13">
        <f t="shared" si="18"/>
        <v>10312.913288720245</v>
      </c>
      <c r="H73" s="13">
        <f t="shared" si="18"/>
        <v>10218.396923438802</v>
      </c>
      <c r="I73" s="13">
        <f t="shared" si="18"/>
        <v>9850.0292542081806</v>
      </c>
      <c r="J73" s="13">
        <f t="shared" si="18"/>
        <v>9989.1719572443781</v>
      </c>
      <c r="K73" s="13">
        <f t="shared" si="18"/>
        <v>9560.2260342524314</v>
      </c>
      <c r="L73" s="13">
        <f t="shared" si="18"/>
        <v>9466.8020218811725</v>
      </c>
      <c r="M73" s="13">
        <f t="shared" si="18"/>
        <v>9789.9738295760053</v>
      </c>
      <c r="N73" s="13">
        <f t="shared" si="18"/>
        <v>10811.832601025597</v>
      </c>
      <c r="O73" s="13">
        <f t="shared" si="18"/>
        <v>13174.308756686129</v>
      </c>
      <c r="P73" s="13">
        <f t="shared" si="18"/>
        <v>10913.50074586683</v>
      </c>
      <c r="Q73" s="13">
        <f t="shared" si="18"/>
        <v>10656.698873657175</v>
      </c>
      <c r="R73" s="13">
        <f t="shared" si="18"/>
        <v>9221.7874946983993</v>
      </c>
      <c r="S73" s="13">
        <f t="shared" si="18"/>
        <v>6619.2755640705973</v>
      </c>
      <c r="T73" s="13">
        <f t="shared" si="18"/>
        <v>16283.906921468546</v>
      </c>
      <c r="U73" s="13">
        <f t="shared" si="18"/>
        <v>30521.528656128612</v>
      </c>
      <c r="V73" s="13">
        <f t="shared" si="18"/>
        <v>13974.035573752897</v>
      </c>
      <c r="W73" s="13">
        <f t="shared" si="18"/>
        <v>10643.836709193958</v>
      </c>
      <c r="X73" s="13">
        <f t="shared" si="18"/>
        <v>9963.493901060936</v>
      </c>
      <c r="Y73" s="13">
        <f t="shared" si="18"/>
        <v>11898.136240384179</v>
      </c>
      <c r="Z73" s="13">
        <f t="shared" si="18"/>
        <v>11580.856348813892</v>
      </c>
      <c r="AA73" s="13">
        <f t="shared" si="18"/>
        <v>13903.971202999908</v>
      </c>
      <c r="AB73" s="13">
        <f t="shared" si="18"/>
        <v>11378.400577673317</v>
      </c>
      <c r="AC73" s="13">
        <f t="shared" si="18"/>
        <v>11348.299024967057</v>
      </c>
      <c r="AD73" s="13">
        <f t="shared" si="18"/>
        <v>11445.645063706579</v>
      </c>
      <c r="AE73" s="13">
        <f t="shared" si="18"/>
        <v>10017.592769521898</v>
      </c>
      <c r="AF73" s="13">
        <f t="shared" si="18"/>
        <v>15525.081221038026</v>
      </c>
      <c r="AG73" s="13">
        <f t="shared" si="18"/>
        <v>13600.886379791282</v>
      </c>
    </row>
    <row r="74" spans="1:33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 spans="1:33" x14ac:dyDescent="0.25">
      <c r="A75" s="8" t="s">
        <v>19</v>
      </c>
      <c r="B75" s="21">
        <f t="shared" ref="B75:AG77" si="19">IF(B66=0,0,1000*B66/B3)</f>
        <v>7.7090021681259735</v>
      </c>
      <c r="C75" s="21">
        <f t="shared" si="19"/>
        <v>7.6103383673416127</v>
      </c>
      <c r="D75" s="21">
        <f t="shared" si="19"/>
        <v>7.6279168814633067</v>
      </c>
      <c r="E75" s="21">
        <f t="shared" si="19"/>
        <v>7.6355203786575725</v>
      </c>
      <c r="F75" s="21">
        <f t="shared" si="19"/>
        <v>7.639925046914243</v>
      </c>
      <c r="G75" s="21">
        <f t="shared" si="19"/>
        <v>7.6300234934989595</v>
      </c>
      <c r="H75" s="21">
        <f t="shared" si="19"/>
        <v>7.5689641116284694</v>
      </c>
      <c r="I75" s="21">
        <f t="shared" si="19"/>
        <v>7.3304252056204042</v>
      </c>
      <c r="J75" s="21">
        <f t="shared" si="19"/>
        <v>7.4080120660968314</v>
      </c>
      <c r="K75" s="21">
        <f t="shared" si="19"/>
        <v>7.1887176229778005</v>
      </c>
      <c r="L75" s="21">
        <f t="shared" si="19"/>
        <v>7.1647951948926689</v>
      </c>
      <c r="M75" s="21">
        <f t="shared" si="19"/>
        <v>7.2341990470365198</v>
      </c>
      <c r="N75" s="21">
        <f t="shared" si="19"/>
        <v>8.1394537973617211</v>
      </c>
      <c r="O75" s="21">
        <f t="shared" si="19"/>
        <v>9.2617394225435934</v>
      </c>
      <c r="P75" s="21">
        <f t="shared" si="19"/>
        <v>7.6197953733146937</v>
      </c>
      <c r="Q75" s="21">
        <f t="shared" si="19"/>
        <v>6.9522569402979482</v>
      </c>
      <c r="R75" s="21">
        <f t="shared" si="19"/>
        <v>6.025493353231183</v>
      </c>
      <c r="S75" s="21">
        <f t="shared" si="19"/>
        <v>4.1228590653410713</v>
      </c>
      <c r="T75" s="21">
        <f t="shared" si="19"/>
        <v>9.7815290747085246</v>
      </c>
      <c r="U75" s="21">
        <f t="shared" si="19"/>
        <v>19.432469474471077</v>
      </c>
      <c r="V75" s="21">
        <f t="shared" si="19"/>
        <v>8.9430914360905902</v>
      </c>
      <c r="W75" s="21">
        <f t="shared" si="19"/>
        <v>7.4125274298540891</v>
      </c>
      <c r="X75" s="21">
        <f t="shared" si="19"/>
        <v>6.3332687411803699</v>
      </c>
      <c r="Y75" s="21">
        <f t="shared" si="19"/>
        <v>6.5813958541988393</v>
      </c>
      <c r="Z75" s="21">
        <f t="shared" si="19"/>
        <v>5.7356633356363504</v>
      </c>
      <c r="AA75" s="21">
        <f t="shared" si="19"/>
        <v>6.2661462641807519</v>
      </c>
      <c r="AB75" s="21">
        <f t="shared" si="19"/>
        <v>5.1116587594692167</v>
      </c>
      <c r="AC75" s="21">
        <f t="shared" si="19"/>
        <v>5.2375402656280201</v>
      </c>
      <c r="AD75" s="21">
        <f t="shared" si="19"/>
        <v>5.4376154137896515</v>
      </c>
      <c r="AE75" s="21">
        <f t="shared" si="19"/>
        <v>4.6646698515368055</v>
      </c>
      <c r="AF75" s="21">
        <f t="shared" si="19"/>
        <v>6.8785259808418404</v>
      </c>
      <c r="AG75" s="21">
        <f t="shared" si="19"/>
        <v>5.899063231636668</v>
      </c>
    </row>
    <row r="76" spans="1:33" x14ac:dyDescent="0.25">
      <c r="A76" s="10" t="s">
        <v>29</v>
      </c>
      <c r="B76" s="22">
        <f t="shared" si="19"/>
        <v>14.184860742989292</v>
      </c>
      <c r="C76" s="22">
        <f t="shared" si="19"/>
        <v>13.853290323825563</v>
      </c>
      <c r="D76" s="22">
        <f t="shared" si="19"/>
        <v>13.902132774962286</v>
      </c>
      <c r="E76" s="22">
        <f t="shared" si="19"/>
        <v>13.92864463688726</v>
      </c>
      <c r="F76" s="22">
        <f t="shared" si="19"/>
        <v>13.944002855642731</v>
      </c>
      <c r="G76" s="22">
        <f t="shared" si="19"/>
        <v>13.909478082666672</v>
      </c>
      <c r="H76" s="22">
        <f t="shared" si="19"/>
        <v>13.622676328941942</v>
      </c>
      <c r="I76" s="22">
        <f t="shared" si="19"/>
        <v>13.34027550218134</v>
      </c>
      <c r="J76" s="22">
        <f t="shared" si="19"/>
        <v>13.715454158433047</v>
      </c>
      <c r="K76" s="22">
        <f t="shared" si="19"/>
        <v>12.519957789672359</v>
      </c>
      <c r="L76" s="22">
        <f t="shared" si="19"/>
        <v>12.580687927556626</v>
      </c>
      <c r="M76" s="22">
        <f t="shared" si="19"/>
        <v>12.881875154559872</v>
      </c>
      <c r="N76" s="22">
        <f t="shared" si="19"/>
        <v>14.101681688749744</v>
      </c>
      <c r="O76" s="22">
        <f t="shared" si="19"/>
        <v>20.376445711385657</v>
      </c>
      <c r="P76" s="22">
        <f t="shared" si="19"/>
        <v>17.495409635726674</v>
      </c>
      <c r="Q76" s="22">
        <f t="shared" si="19"/>
        <v>16.324348419006906</v>
      </c>
      <c r="R76" s="22">
        <f t="shared" si="19"/>
        <v>13.144559033307967</v>
      </c>
      <c r="S76" s="22">
        <f t="shared" si="19"/>
        <v>10.654983874845614</v>
      </c>
      <c r="T76" s="22">
        <f t="shared" si="19"/>
        <v>22.519466103239083</v>
      </c>
      <c r="U76" s="22">
        <f t="shared" si="19"/>
        <v>30.474698933949263</v>
      </c>
      <c r="V76" s="22">
        <f t="shared" si="19"/>
        <v>14.979079204540364</v>
      </c>
      <c r="W76" s="22">
        <f t="shared" si="19"/>
        <v>10.480596682277284</v>
      </c>
      <c r="X76" s="22">
        <f t="shared" si="19"/>
        <v>9.3727330468556147</v>
      </c>
      <c r="Y76" s="22">
        <f t="shared" si="19"/>
        <v>9.9133971162181513</v>
      </c>
      <c r="Z76" s="22">
        <f t="shared" si="19"/>
        <v>10.037105453198606</v>
      </c>
      <c r="AA76" s="22">
        <f t="shared" si="19"/>
        <v>12.301943214150336</v>
      </c>
      <c r="AB76" s="22">
        <f t="shared" si="19"/>
        <v>8.801236270608543</v>
      </c>
      <c r="AC76" s="22">
        <f t="shared" si="19"/>
        <v>8.482540275701588</v>
      </c>
      <c r="AD76" s="22">
        <f t="shared" si="19"/>
        <v>8.0071630008603556</v>
      </c>
      <c r="AE76" s="22">
        <f t="shared" si="19"/>
        <v>7.3280478463887873</v>
      </c>
      <c r="AF76" s="22">
        <f t="shared" si="19"/>
        <v>9.8026671218021306</v>
      </c>
      <c r="AG76" s="22">
        <f t="shared" si="19"/>
        <v>9.4600307835321438</v>
      </c>
    </row>
    <row r="77" spans="1:33" x14ac:dyDescent="0.25">
      <c r="A77" s="12" t="s">
        <v>30</v>
      </c>
      <c r="B77" s="23">
        <f t="shared" si="19"/>
        <v>5.8534427471213677</v>
      </c>
      <c r="C77" s="23">
        <f t="shared" si="19"/>
        <v>5.8215148184923509</v>
      </c>
      <c r="D77" s="23">
        <f t="shared" si="19"/>
        <v>5.8301351238768868</v>
      </c>
      <c r="E77" s="23">
        <f t="shared" si="19"/>
        <v>5.8323207148728855</v>
      </c>
      <c r="F77" s="23">
        <f t="shared" si="19"/>
        <v>5.8335868087480218</v>
      </c>
      <c r="G77" s="23">
        <f t="shared" si="19"/>
        <v>5.8307406668281052</v>
      </c>
      <c r="H77" s="23">
        <f t="shared" si="19"/>
        <v>5.7652439362335253</v>
      </c>
      <c r="I77" s="23">
        <f t="shared" si="19"/>
        <v>5.538337980773262</v>
      </c>
      <c r="J77" s="23">
        <f t="shared" si="19"/>
        <v>5.607915248859908</v>
      </c>
      <c r="K77" s="23">
        <f t="shared" si="19"/>
        <v>5.4820782352735486</v>
      </c>
      <c r="L77" s="23">
        <f t="shared" si="19"/>
        <v>5.4642842668249383</v>
      </c>
      <c r="M77" s="23">
        <f t="shared" si="19"/>
        <v>5.5062120652677207</v>
      </c>
      <c r="N77" s="23">
        <f t="shared" si="19"/>
        <v>6.211184111948417</v>
      </c>
      <c r="O77" s="23">
        <f t="shared" si="19"/>
        <v>7.2398923488000495</v>
      </c>
      <c r="P77" s="23">
        <f t="shared" si="19"/>
        <v>6.0460324084415848</v>
      </c>
      <c r="Q77" s="23">
        <f t="shared" si="19"/>
        <v>5.511939437421864</v>
      </c>
      <c r="R77" s="23">
        <f t="shared" si="19"/>
        <v>4.6997452404850861</v>
      </c>
      <c r="S77" s="23">
        <f t="shared" si="19"/>
        <v>3.3793304591199536</v>
      </c>
      <c r="T77" s="23">
        <f t="shared" si="19"/>
        <v>7.8658359395666428</v>
      </c>
      <c r="U77" s="23">
        <f t="shared" si="19"/>
        <v>15.070946152294601</v>
      </c>
      <c r="V77" s="23">
        <f t="shared" si="19"/>
        <v>7.1107438888114087</v>
      </c>
      <c r="W77" s="23">
        <f t="shared" si="19"/>
        <v>6.0972822821972992</v>
      </c>
      <c r="X77" s="23">
        <f t="shared" si="19"/>
        <v>5.1163833596013379</v>
      </c>
      <c r="Y77" s="23">
        <f t="shared" si="19"/>
        <v>5.1932162438619631</v>
      </c>
      <c r="Z77" s="23">
        <f t="shared" si="19"/>
        <v>4.3750159782930664</v>
      </c>
      <c r="AA77" s="23">
        <f t="shared" si="19"/>
        <v>4.750535572626732</v>
      </c>
      <c r="AB77" s="23">
        <f t="shared" si="19"/>
        <v>3.8935098350227868</v>
      </c>
      <c r="AC77" s="23">
        <f t="shared" si="19"/>
        <v>3.9975050731906716</v>
      </c>
      <c r="AD77" s="23">
        <f t="shared" si="19"/>
        <v>4.2754266730500357</v>
      </c>
      <c r="AE77" s="23">
        <f t="shared" si="19"/>
        <v>3.6035609700604461</v>
      </c>
      <c r="AF77" s="23">
        <f t="shared" si="19"/>
        <v>5.6750230518005811</v>
      </c>
      <c r="AG77" s="23">
        <f t="shared" si="19"/>
        <v>4.7958963704370907</v>
      </c>
    </row>
    <row r="78" spans="1:33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spans="1:33" x14ac:dyDescent="0.25">
      <c r="A79" s="8" t="s">
        <v>8</v>
      </c>
      <c r="B79" s="36">
        <f t="shared" ref="B79:AG81" si="20">IF(B66=0,0,B66/B$66)</f>
        <v>1</v>
      </c>
      <c r="C79" s="36">
        <f t="shared" si="20"/>
        <v>1</v>
      </c>
      <c r="D79" s="36">
        <f t="shared" si="20"/>
        <v>1</v>
      </c>
      <c r="E79" s="36">
        <f t="shared" si="20"/>
        <v>1</v>
      </c>
      <c r="F79" s="36">
        <f t="shared" si="20"/>
        <v>1</v>
      </c>
      <c r="G79" s="36">
        <f t="shared" si="20"/>
        <v>1</v>
      </c>
      <c r="H79" s="36">
        <f t="shared" si="20"/>
        <v>1</v>
      </c>
      <c r="I79" s="36">
        <f t="shared" si="20"/>
        <v>1</v>
      </c>
      <c r="J79" s="36">
        <f t="shared" si="20"/>
        <v>1</v>
      </c>
      <c r="K79" s="36">
        <f t="shared" si="20"/>
        <v>1</v>
      </c>
      <c r="L79" s="36">
        <f t="shared" si="20"/>
        <v>1</v>
      </c>
      <c r="M79" s="36">
        <f t="shared" si="20"/>
        <v>1</v>
      </c>
      <c r="N79" s="36">
        <f t="shared" si="20"/>
        <v>1</v>
      </c>
      <c r="O79" s="36">
        <f t="shared" si="20"/>
        <v>1</v>
      </c>
      <c r="P79" s="36">
        <f t="shared" si="20"/>
        <v>1</v>
      </c>
      <c r="Q79" s="36">
        <f t="shared" si="20"/>
        <v>1</v>
      </c>
      <c r="R79" s="36">
        <f t="shared" si="20"/>
        <v>1</v>
      </c>
      <c r="S79" s="36">
        <f t="shared" si="20"/>
        <v>1</v>
      </c>
      <c r="T79" s="36">
        <f t="shared" si="20"/>
        <v>1</v>
      </c>
      <c r="U79" s="36">
        <f t="shared" si="20"/>
        <v>1</v>
      </c>
      <c r="V79" s="36">
        <f t="shared" si="20"/>
        <v>1</v>
      </c>
      <c r="W79" s="36">
        <f t="shared" si="20"/>
        <v>1</v>
      </c>
      <c r="X79" s="36">
        <f t="shared" si="20"/>
        <v>1</v>
      </c>
      <c r="Y79" s="36">
        <f t="shared" si="20"/>
        <v>1</v>
      </c>
      <c r="Z79" s="36">
        <f t="shared" si="20"/>
        <v>1</v>
      </c>
      <c r="AA79" s="36">
        <f t="shared" si="20"/>
        <v>1</v>
      </c>
      <c r="AB79" s="36">
        <f t="shared" si="20"/>
        <v>1</v>
      </c>
      <c r="AC79" s="36">
        <f t="shared" si="20"/>
        <v>1</v>
      </c>
      <c r="AD79" s="36">
        <f t="shared" si="20"/>
        <v>1</v>
      </c>
      <c r="AE79" s="36">
        <f t="shared" si="20"/>
        <v>1</v>
      </c>
      <c r="AF79" s="36">
        <f t="shared" si="20"/>
        <v>1</v>
      </c>
      <c r="AG79" s="36">
        <f t="shared" si="20"/>
        <v>1</v>
      </c>
    </row>
    <row r="80" spans="1:33" x14ac:dyDescent="0.25">
      <c r="A80" s="10" t="s">
        <v>29</v>
      </c>
      <c r="B80" s="37">
        <f t="shared" si="20"/>
        <v>0.40981028260044583</v>
      </c>
      <c r="C80" s="37">
        <f t="shared" si="20"/>
        <v>0.40541975946038561</v>
      </c>
      <c r="D80" s="37">
        <f t="shared" si="20"/>
        <v>0.40591156236850656</v>
      </c>
      <c r="E80" s="37">
        <f t="shared" si="20"/>
        <v>0.40628067014220193</v>
      </c>
      <c r="F80" s="37">
        <f t="shared" si="20"/>
        <v>0.40649415719888676</v>
      </c>
      <c r="G80" s="37">
        <f t="shared" si="20"/>
        <v>0.40601389972189905</v>
      </c>
      <c r="H80" s="37">
        <f t="shared" si="20"/>
        <v>0.4131564167097842</v>
      </c>
      <c r="I80" s="37">
        <f t="shared" si="20"/>
        <v>0.41801542482685827</v>
      </c>
      <c r="J80" s="37">
        <f t="shared" si="20"/>
        <v>0.41106957528315441</v>
      </c>
      <c r="K80" s="37">
        <f t="shared" si="20"/>
        <v>0.42232945748038536</v>
      </c>
      <c r="L80" s="37">
        <f t="shared" si="20"/>
        <v>0.41958452440462185</v>
      </c>
      <c r="M80" s="37">
        <f t="shared" si="20"/>
        <v>0.41718436859673519</v>
      </c>
      <c r="N80" s="37">
        <f t="shared" si="20"/>
        <v>0.42338847105428978</v>
      </c>
      <c r="O80" s="37">
        <f t="shared" si="20"/>
        <v>0.33861231053610125</v>
      </c>
      <c r="P80" s="37">
        <f t="shared" si="20"/>
        <v>0.31560092193668726</v>
      </c>
      <c r="Q80" s="37">
        <f t="shared" si="20"/>
        <v>0.31278492596371876</v>
      </c>
      <c r="R80" s="37">
        <f t="shared" si="20"/>
        <v>0.34247143157349608</v>
      </c>
      <c r="S80" s="37">
        <f t="shared" si="20"/>
        <v>0.26410704546026315</v>
      </c>
      <c r="T80" s="37">
        <f t="shared" si="20"/>
        <v>0.30097613186299865</v>
      </c>
      <c r="U80" s="37">
        <f t="shared" si="20"/>
        <v>0.44404101718842159</v>
      </c>
      <c r="V80" s="37">
        <f t="shared" si="20"/>
        <v>0.39005193597556082</v>
      </c>
      <c r="W80" s="37">
        <f t="shared" si="20"/>
        <v>0.42425188555111709</v>
      </c>
      <c r="X80" s="37">
        <f t="shared" si="20"/>
        <v>0.42310748059282849</v>
      </c>
      <c r="Y80" s="37">
        <f t="shared" si="20"/>
        <v>0.44298754004249646</v>
      </c>
      <c r="Z80" s="37">
        <f t="shared" si="20"/>
        <v>0.42052681097658001</v>
      </c>
      <c r="AA80" s="37">
        <f t="shared" si="20"/>
        <v>0.39403330847811219</v>
      </c>
      <c r="AB80" s="37">
        <f t="shared" si="20"/>
        <v>0.42736786741897465</v>
      </c>
      <c r="AC80" s="37">
        <f t="shared" si="20"/>
        <v>0.44778208083449939</v>
      </c>
      <c r="AD80" s="37">
        <f t="shared" si="20"/>
        <v>0.45860194766549733</v>
      </c>
      <c r="AE80" s="37">
        <f t="shared" si="20"/>
        <v>0.44756991496699117</v>
      </c>
      <c r="AF80" s="37">
        <f t="shared" si="20"/>
        <v>0.41552177173118238</v>
      </c>
      <c r="AG80" s="37">
        <f t="shared" si="20"/>
        <v>0.37929720978619907</v>
      </c>
    </row>
    <row r="81" spans="1:33" x14ac:dyDescent="0.25">
      <c r="A81" s="12" t="s">
        <v>30</v>
      </c>
      <c r="B81" s="38">
        <f t="shared" si="20"/>
        <v>0.59018971739955428</v>
      </c>
      <c r="C81" s="38">
        <f t="shared" si="20"/>
        <v>0.59458024053961434</v>
      </c>
      <c r="D81" s="38">
        <f t="shared" si="20"/>
        <v>0.59408843763149344</v>
      </c>
      <c r="E81" s="38">
        <f t="shared" si="20"/>
        <v>0.59371932985779807</v>
      </c>
      <c r="F81" s="38">
        <f t="shared" si="20"/>
        <v>0.59350584280111329</v>
      </c>
      <c r="G81" s="38">
        <f t="shared" si="20"/>
        <v>0.59398610027810084</v>
      </c>
      <c r="H81" s="38">
        <f t="shared" si="20"/>
        <v>0.58684358329021569</v>
      </c>
      <c r="I81" s="38">
        <f t="shared" si="20"/>
        <v>0.58198457517314173</v>
      </c>
      <c r="J81" s="38">
        <f t="shared" si="20"/>
        <v>0.58893042471684554</v>
      </c>
      <c r="K81" s="38">
        <f t="shared" si="20"/>
        <v>0.57767054251961469</v>
      </c>
      <c r="L81" s="38">
        <f t="shared" si="20"/>
        <v>0.58041547559537821</v>
      </c>
      <c r="M81" s="38">
        <f t="shared" si="20"/>
        <v>0.58281563140326487</v>
      </c>
      <c r="N81" s="38">
        <f t="shared" si="20"/>
        <v>0.57661152894571022</v>
      </c>
      <c r="O81" s="38">
        <f t="shared" si="20"/>
        <v>0.66138768946389881</v>
      </c>
      <c r="P81" s="38">
        <f t="shared" si="20"/>
        <v>0.68439907806331268</v>
      </c>
      <c r="Q81" s="38">
        <f t="shared" si="20"/>
        <v>0.68721507403628113</v>
      </c>
      <c r="R81" s="38">
        <f t="shared" si="20"/>
        <v>0.65752856842650398</v>
      </c>
      <c r="S81" s="38">
        <f t="shared" si="20"/>
        <v>0.73589295453973691</v>
      </c>
      <c r="T81" s="38">
        <f t="shared" si="20"/>
        <v>0.69902386813700124</v>
      </c>
      <c r="U81" s="38">
        <f t="shared" si="20"/>
        <v>0.55595898281157841</v>
      </c>
      <c r="V81" s="38">
        <f t="shared" si="20"/>
        <v>0.60994806402443913</v>
      </c>
      <c r="W81" s="38">
        <f t="shared" si="20"/>
        <v>0.57574811444888296</v>
      </c>
      <c r="X81" s="38">
        <f t="shared" si="20"/>
        <v>0.57689251940717146</v>
      </c>
      <c r="Y81" s="38">
        <f t="shared" si="20"/>
        <v>0.55701245995750359</v>
      </c>
      <c r="Z81" s="38">
        <f t="shared" si="20"/>
        <v>0.57947318902342004</v>
      </c>
      <c r="AA81" s="38">
        <f t="shared" si="20"/>
        <v>0.60596669152188776</v>
      </c>
      <c r="AB81" s="38">
        <f t="shared" si="20"/>
        <v>0.57263213258102541</v>
      </c>
      <c r="AC81" s="38">
        <f t="shared" si="20"/>
        <v>0.55221791916550067</v>
      </c>
      <c r="AD81" s="38">
        <f t="shared" si="20"/>
        <v>0.54139805233450256</v>
      </c>
      <c r="AE81" s="38">
        <f t="shared" si="20"/>
        <v>0.55243008503300872</v>
      </c>
      <c r="AF81" s="38">
        <f t="shared" si="20"/>
        <v>0.58447822826881768</v>
      </c>
      <c r="AG81" s="38">
        <f t="shared" si="20"/>
        <v>0.62070279021380093</v>
      </c>
    </row>
    <row r="82" spans="1:33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 spans="1:33" x14ac:dyDescent="0.25">
      <c r="A83" s="8" t="s">
        <v>26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>
        <f>SUM(AD84:AD85)</f>
        <v>258.10741260000009</v>
      </c>
      <c r="AE83" s="9">
        <f t="shared" ref="AE83:AG83" si="21">SUM(AE84:AE85)</f>
        <v>237.50302895999999</v>
      </c>
      <c r="AF83" s="9">
        <f t="shared" si="21"/>
        <v>264.98887559999991</v>
      </c>
      <c r="AG83" s="9">
        <f t="shared" si="21"/>
        <v>267.84444564</v>
      </c>
    </row>
    <row r="84" spans="1:33" x14ac:dyDescent="0.25">
      <c r="A84" s="10" t="s">
        <v>29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>
        <v>118.36856212526217</v>
      </c>
      <c r="AE84" s="11">
        <v>106.29921047603004</v>
      </c>
      <c r="AF84" s="11">
        <v>110.10864707836585</v>
      </c>
      <c r="AG84" s="11">
        <v>101.59265088798328</v>
      </c>
    </row>
    <row r="85" spans="1:33" x14ac:dyDescent="0.25">
      <c r="A85" s="12" t="s">
        <v>30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>
        <v>139.73885047473789</v>
      </c>
      <c r="AE85" s="13">
        <v>131.20381848396994</v>
      </c>
      <c r="AF85" s="13">
        <v>154.88022852163408</v>
      </c>
      <c r="AG85" s="13">
        <v>166.25179475201674</v>
      </c>
    </row>
    <row r="86" spans="1:33" x14ac:dyDescent="0.25">
      <c r="A86" s="14" t="s">
        <v>36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spans="1:33" x14ac:dyDescent="0.25">
      <c r="A87" s="14" t="s">
        <v>28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spans="1:33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spans="1:33" x14ac:dyDescent="0.25">
      <c r="A89" s="8" t="s">
        <v>69</v>
      </c>
      <c r="B89" s="9">
        <v>182.66399999999999</v>
      </c>
      <c r="C89" s="9">
        <v>904.0104</v>
      </c>
      <c r="D89" s="9">
        <v>844.57151999999996</v>
      </c>
      <c r="E89" s="9">
        <v>816.40008</v>
      </c>
      <c r="F89" s="9">
        <v>822.47679000000005</v>
      </c>
      <c r="G89" s="9">
        <v>853.82109000000003</v>
      </c>
      <c r="H89" s="9">
        <v>742.05764999999997</v>
      </c>
      <c r="I89" s="9">
        <v>28.209869999999999</v>
      </c>
      <c r="J89" s="9">
        <v>219.4101</v>
      </c>
      <c r="K89" s="9">
        <v>25.037009999999999</v>
      </c>
      <c r="L89" s="9">
        <v>200.60352</v>
      </c>
      <c r="M89" s="9">
        <v>300.86685</v>
      </c>
      <c r="N89" s="9">
        <v>329.11515000000003</v>
      </c>
      <c r="O89" s="9">
        <v>429.41690999999997</v>
      </c>
      <c r="P89" s="9">
        <v>360.45945</v>
      </c>
      <c r="Q89" s="9">
        <v>344.78730000000002</v>
      </c>
      <c r="R89" s="9">
        <v>328.85638999999998</v>
      </c>
      <c r="S89" s="9">
        <v>162.99036000000001</v>
      </c>
      <c r="T89" s="9">
        <v>381.78557999999998</v>
      </c>
      <c r="U89" s="9">
        <v>646.63649999999996</v>
      </c>
      <c r="V89" s="9">
        <v>305.40636000000001</v>
      </c>
      <c r="W89" s="9">
        <v>237.10221000000001</v>
      </c>
      <c r="X89" s="9">
        <v>199.87334999999999</v>
      </c>
      <c r="Y89" s="9">
        <v>282.8236</v>
      </c>
      <c r="Z89" s="9">
        <v>254.99082999999999</v>
      </c>
      <c r="AA89" s="9">
        <v>270.59237000000002</v>
      </c>
      <c r="AB89" s="9">
        <v>242.45692</v>
      </c>
      <c r="AC89" s="9">
        <v>250.23097999999999</v>
      </c>
      <c r="AD89" s="9">
        <v>256.86628000000002</v>
      </c>
      <c r="AE89" s="9">
        <v>234.14552</v>
      </c>
      <c r="AF89" s="9">
        <v>261.47897999999998</v>
      </c>
      <c r="AG89" s="9">
        <v>264.53320000000002</v>
      </c>
    </row>
    <row r="90" spans="1:33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 spans="1:33" x14ac:dyDescent="0.25">
      <c r="A91" s="8" t="s">
        <v>70</v>
      </c>
      <c r="B91" s="9">
        <f>B89-B$66</f>
        <v>-1.8266090400000508</v>
      </c>
      <c r="C91" s="9">
        <f t="shared" ref="C91:AG91" si="22">C89-C$66</f>
        <v>-22.469037480000111</v>
      </c>
      <c r="D91" s="9">
        <f t="shared" si="22"/>
        <v>-9.7591795200003162</v>
      </c>
      <c r="E91" s="9">
        <f t="shared" si="22"/>
        <v>-9.3134696400001076</v>
      </c>
      <c r="F91" s="9">
        <f t="shared" si="22"/>
        <v>-9.3127176000000418</v>
      </c>
      <c r="G91" s="9">
        <f t="shared" si="22"/>
        <v>-9.8312990399998625</v>
      </c>
      <c r="H91" s="9">
        <f t="shared" si="22"/>
        <v>-8.5494023999999627</v>
      </c>
      <c r="I91" s="9">
        <f t="shared" si="22"/>
        <v>-0.46682999999999808</v>
      </c>
      <c r="J91" s="9">
        <f t="shared" si="22"/>
        <v>-3.6308703599999603</v>
      </c>
      <c r="K91" s="9">
        <f t="shared" si="22"/>
        <v>-0.39395844000000224</v>
      </c>
      <c r="L91" s="9">
        <f t="shared" si="22"/>
        <v>-3.3195614400000011</v>
      </c>
      <c r="M91" s="9">
        <f t="shared" si="22"/>
        <v>-4.958488799999941</v>
      </c>
      <c r="N91" s="9">
        <f t="shared" si="22"/>
        <v>-5.4464389199999914</v>
      </c>
      <c r="O91" s="9">
        <f t="shared" si="22"/>
        <v>-7.1062196399998925</v>
      </c>
      <c r="P91" s="9">
        <f t="shared" si="22"/>
        <v>-5.9650203600000964</v>
      </c>
      <c r="Q91" s="9">
        <f t="shared" si="22"/>
        <v>-5.7057296399999018</v>
      </c>
      <c r="R91" s="9">
        <f t="shared" si="22"/>
        <v>-2.8000000611427822E-6</v>
      </c>
      <c r="S91" s="9">
        <f t="shared" si="22"/>
        <v>0</v>
      </c>
      <c r="T91" s="9">
        <f t="shared" si="22"/>
        <v>-6.1920000007376075E-5</v>
      </c>
      <c r="U91" s="9">
        <f t="shared" si="22"/>
        <v>9.2879999783690437E-5</v>
      </c>
      <c r="V91" s="9">
        <f t="shared" si="22"/>
        <v>3.0959999946844619E-5</v>
      </c>
      <c r="W91" s="9">
        <f t="shared" si="22"/>
        <v>-0.89771615999998744</v>
      </c>
      <c r="X91" s="9">
        <f t="shared" si="22"/>
        <v>3.0959999975266328E-5</v>
      </c>
      <c r="Y91" s="9">
        <f t="shared" si="22"/>
        <v>-1.2180761600000096</v>
      </c>
      <c r="Z91" s="9">
        <f t="shared" si="22"/>
        <v>-1.033280959999928</v>
      </c>
      <c r="AA91" s="9">
        <f t="shared" si="22"/>
        <v>-1.295917119999956</v>
      </c>
      <c r="AB91" s="9">
        <f t="shared" si="22"/>
        <v>-1.2984190400000273</v>
      </c>
      <c r="AC91" s="9">
        <f t="shared" si="22"/>
        <v>-1.325436639999964</v>
      </c>
      <c r="AD91" s="9">
        <f t="shared" si="22"/>
        <v>-1.2411326000000713</v>
      </c>
      <c r="AE91" s="9">
        <f t="shared" si="22"/>
        <v>-3.3575089599999899</v>
      </c>
      <c r="AF91" s="9">
        <f t="shared" si="22"/>
        <v>-3.5098955999999362</v>
      </c>
      <c r="AG91" s="9">
        <f t="shared" si="22"/>
        <v>-3.3112456399999814</v>
      </c>
    </row>
    <row r="92" spans="1:33" x14ac:dyDescent="0.25">
      <c r="A92" s="10" t="s">
        <v>29</v>
      </c>
      <c r="B92" s="11">
        <f>IF(B$66=0,50%,B$67/B$66)*B91</f>
        <v>-0.74856316688294988</v>
      </c>
      <c r="C92" s="11">
        <f t="shared" ref="C92:AG92" si="23">IF(C$66=0,50%,C$67/C$66)*C91</f>
        <v>-9.1093917704480329</v>
      </c>
      <c r="D92" s="11">
        <f t="shared" si="23"/>
        <v>-3.9613638063980603</v>
      </c>
      <c r="E92" s="11">
        <f t="shared" si="23"/>
        <v>-3.7838826866882957</v>
      </c>
      <c r="F92" s="11">
        <f t="shared" si="23"/>
        <v>-3.7855652920432563</v>
      </c>
      <c r="G92" s="11">
        <f t="shared" si="23"/>
        <v>-3.9916440625625067</v>
      </c>
      <c r="H92" s="11">
        <f t="shared" si="23"/>
        <v>-3.5322404605940139</v>
      </c>
      <c r="I92" s="11">
        <f t="shared" si="23"/>
        <v>-0.19514214077192144</v>
      </c>
      <c r="J92" s="11">
        <f t="shared" si="23"/>
        <v>-1.4925403367933776</v>
      </c>
      <c r="K92" s="11">
        <f t="shared" si="23"/>
        <v>-0.1663802542350199</v>
      </c>
      <c r="L92" s="11">
        <f t="shared" si="23"/>
        <v>-1.3928366080343222</v>
      </c>
      <c r="M92" s="11">
        <f t="shared" si="23"/>
        <v>-2.0686040192219584</v>
      </c>
      <c r="N92" s="11">
        <f t="shared" si="23"/>
        <v>-2.3059594470293736</v>
      </c>
      <c r="O92" s="11">
        <f t="shared" si="23"/>
        <v>-2.4062534514773852</v>
      </c>
      <c r="P92" s="11">
        <f t="shared" si="23"/>
        <v>-1.8825659249871405</v>
      </c>
      <c r="Q92" s="11">
        <f t="shared" si="23"/>
        <v>-1.784666223016365</v>
      </c>
      <c r="R92" s="11">
        <f t="shared" si="23"/>
        <v>-9.5892002934544519E-7</v>
      </c>
      <c r="S92" s="11">
        <f t="shared" si="23"/>
        <v>0</v>
      </c>
      <c r="T92" s="11">
        <f t="shared" si="23"/>
        <v>-1.86364420871769E-5</v>
      </c>
      <c r="U92" s="11">
        <f t="shared" si="23"/>
        <v>4.1242529580410282E-5</v>
      </c>
      <c r="V92" s="11">
        <f t="shared" si="23"/>
        <v>1.2076007917070004E-5</v>
      </c>
      <c r="W92" s="11">
        <f t="shared" si="23"/>
        <v>-0.38085777356970302</v>
      </c>
      <c r="X92" s="11">
        <f t="shared" si="23"/>
        <v>1.3099407588688968E-5</v>
      </c>
      <c r="Y92" s="11">
        <f t="shared" si="23"/>
        <v>-0.53959256170281455</v>
      </c>
      <c r="Z92" s="11">
        <f t="shared" si="23"/>
        <v>-0.43452234695158887</v>
      </c>
      <c r="AA92" s="11">
        <f t="shared" si="23"/>
        <v>-0.51063451030700935</v>
      </c>
      <c r="AB92" s="11">
        <f t="shared" si="23"/>
        <v>-0.55490257614100402</v>
      </c>
      <c r="AC92" s="11">
        <f t="shared" si="23"/>
        <v>-0.59350677667347118</v>
      </c>
      <c r="AD92" s="11">
        <f t="shared" si="23"/>
        <v>-0.56918582767117532</v>
      </c>
      <c r="AE92" s="11">
        <f t="shared" si="23"/>
        <v>-1.5027199997281064</v>
      </c>
      <c r="AF92" s="11">
        <f t="shared" si="23"/>
        <v>-1.458438038303455</v>
      </c>
      <c r="AG92" s="11">
        <f t="shared" si="23"/>
        <v>-1.25594623216871</v>
      </c>
    </row>
    <row r="93" spans="1:33" x14ac:dyDescent="0.25">
      <c r="A93" s="12" t="s">
        <v>30</v>
      </c>
      <c r="B93" s="13">
        <f>B91-B92</f>
        <v>-1.0780458731171008</v>
      </c>
      <c r="C93" s="13">
        <f t="shared" ref="C93:AG93" si="24">C91-C92</f>
        <v>-13.359645709552078</v>
      </c>
      <c r="D93" s="13">
        <f t="shared" si="24"/>
        <v>-5.7978157136022563</v>
      </c>
      <c r="E93" s="13">
        <f t="shared" si="24"/>
        <v>-5.5295869533118118</v>
      </c>
      <c r="F93" s="13">
        <f t="shared" si="24"/>
        <v>-5.5271523079567855</v>
      </c>
      <c r="G93" s="13">
        <f t="shared" si="24"/>
        <v>-5.8396549774373554</v>
      </c>
      <c r="H93" s="13">
        <f t="shared" si="24"/>
        <v>-5.0171619394059483</v>
      </c>
      <c r="I93" s="13">
        <f t="shared" si="24"/>
        <v>-0.27168785922807664</v>
      </c>
      <c r="J93" s="13">
        <f t="shared" si="24"/>
        <v>-2.1383300232065827</v>
      </c>
      <c r="K93" s="13">
        <f t="shared" si="24"/>
        <v>-0.22757818576498234</v>
      </c>
      <c r="L93" s="13">
        <f t="shared" si="24"/>
        <v>-1.9267248319656789</v>
      </c>
      <c r="M93" s="13">
        <f t="shared" si="24"/>
        <v>-2.8898847807779826</v>
      </c>
      <c r="N93" s="13">
        <f t="shared" si="24"/>
        <v>-3.1404794729706178</v>
      </c>
      <c r="O93" s="13">
        <f t="shared" si="24"/>
        <v>-4.6999661885225077</v>
      </c>
      <c r="P93" s="13">
        <f t="shared" si="24"/>
        <v>-4.0824544350129557</v>
      </c>
      <c r="Q93" s="13">
        <f t="shared" si="24"/>
        <v>-3.9210634169835368</v>
      </c>
      <c r="R93" s="13">
        <f t="shared" si="24"/>
        <v>-1.841080031797337E-6</v>
      </c>
      <c r="S93" s="13">
        <f t="shared" si="24"/>
        <v>0</v>
      </c>
      <c r="T93" s="13">
        <f t="shared" si="24"/>
        <v>-4.3283557920199175E-5</v>
      </c>
      <c r="U93" s="13">
        <f t="shared" si="24"/>
        <v>5.1637470203280155E-5</v>
      </c>
      <c r="V93" s="13">
        <f t="shared" si="24"/>
        <v>1.8883992029774613E-5</v>
      </c>
      <c r="W93" s="13">
        <f t="shared" si="24"/>
        <v>-0.51685838643028448</v>
      </c>
      <c r="X93" s="13">
        <f t="shared" si="24"/>
        <v>1.7860592386577361E-5</v>
      </c>
      <c r="Y93" s="13">
        <f t="shared" si="24"/>
        <v>-0.67848359829719507</v>
      </c>
      <c r="Z93" s="13">
        <f t="shared" si="24"/>
        <v>-0.59875861304833911</v>
      </c>
      <c r="AA93" s="13">
        <f t="shared" si="24"/>
        <v>-0.78528260969294661</v>
      </c>
      <c r="AB93" s="13">
        <f t="shared" si="24"/>
        <v>-0.74351646385902326</v>
      </c>
      <c r="AC93" s="13">
        <f t="shared" si="24"/>
        <v>-0.73192986332649279</v>
      </c>
      <c r="AD93" s="13">
        <f t="shared" si="24"/>
        <v>-0.67194677232889599</v>
      </c>
      <c r="AE93" s="13">
        <f t="shared" si="24"/>
        <v>-1.8547889602718834</v>
      </c>
      <c r="AF93" s="13">
        <f t="shared" si="24"/>
        <v>-2.0514575616964814</v>
      </c>
      <c r="AG93" s="13">
        <f t="shared" si="24"/>
        <v>-2.0552994078312716</v>
      </c>
    </row>
    <row r="94" spans="1:33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 spans="1:33" x14ac:dyDescent="0.25">
      <c r="A95" s="8" t="s">
        <v>31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</row>
    <row r="96" spans="1:33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</row>
    <row r="97" spans="1:33" x14ac:dyDescent="0.25">
      <c r="A97" s="8" t="s">
        <v>32</v>
      </c>
      <c r="B97" s="9">
        <f t="shared" ref="B97:AG97" si="25">SUM(B98:B99)</f>
        <v>18.220234782608696</v>
      </c>
      <c r="C97" s="9">
        <f t="shared" si="25"/>
        <v>92.685078260869574</v>
      </c>
      <c r="D97" s="9">
        <f t="shared" si="25"/>
        <v>85.270339130434778</v>
      </c>
      <c r="E97" s="9">
        <f t="shared" si="25"/>
        <v>82.332026086956517</v>
      </c>
      <c r="F97" s="9">
        <f t="shared" si="25"/>
        <v>82.890043478260878</v>
      </c>
      <c r="G97" s="9">
        <f t="shared" si="25"/>
        <v>86.176939130434775</v>
      </c>
      <c r="H97" s="9">
        <f t="shared" si="25"/>
        <v>76.243973913043476</v>
      </c>
      <c r="I97" s="9">
        <f t="shared" si="25"/>
        <v>3.0032608695652177</v>
      </c>
      <c r="J97" s="9">
        <f t="shared" si="25"/>
        <v>22.816139130434784</v>
      </c>
      <c r="K97" s="9">
        <f t="shared" si="25"/>
        <v>2.7967826086956524</v>
      </c>
      <c r="L97" s="9">
        <f t="shared" si="25"/>
        <v>22.451434782608697</v>
      </c>
      <c r="M97" s="9">
        <f t="shared" si="25"/>
        <v>32.474391304347833</v>
      </c>
      <c r="N97" s="9">
        <f t="shared" si="25"/>
        <v>32.433085217391302</v>
      </c>
      <c r="O97" s="9">
        <f t="shared" si="25"/>
        <v>35.337616521739129</v>
      </c>
      <c r="P97" s="9">
        <f t="shared" si="25"/>
        <v>34.833598260869564</v>
      </c>
      <c r="Q97" s="9">
        <f t="shared" si="25"/>
        <v>33.504362608695651</v>
      </c>
      <c r="R97" s="9">
        <f t="shared" si="25"/>
        <v>33.925147826086956</v>
      </c>
      <c r="S97" s="9">
        <f t="shared" si="25"/>
        <v>31.684684347826089</v>
      </c>
      <c r="T97" s="9">
        <f t="shared" si="25"/>
        <v>29.441368695652173</v>
      </c>
      <c r="U97" s="9">
        <f t="shared" si="25"/>
        <v>31.081542608695649</v>
      </c>
      <c r="V97" s="9">
        <f t="shared" si="25"/>
        <v>29.828010434782612</v>
      </c>
      <c r="W97" s="9">
        <f t="shared" si="25"/>
        <v>32.056387826086961</v>
      </c>
      <c r="X97" s="9">
        <f t="shared" si="25"/>
        <v>29.81124434782609</v>
      </c>
      <c r="Y97" s="9">
        <f t="shared" si="25"/>
        <v>32.095306086956526</v>
      </c>
      <c r="Z97" s="9">
        <f t="shared" si="25"/>
        <v>29.850162608695662</v>
      </c>
      <c r="AA97" s="9">
        <f t="shared" si="25"/>
        <v>27.60501913043479</v>
      </c>
      <c r="AB97" s="9">
        <f t="shared" si="25"/>
        <v>25.8147695652174</v>
      </c>
      <c r="AC97" s="9">
        <f t="shared" si="25"/>
        <v>27.236819130434782</v>
      </c>
      <c r="AD97" s="9">
        <f t="shared" si="25"/>
        <v>28.068504347826085</v>
      </c>
      <c r="AE97" s="9">
        <f t="shared" si="25"/>
        <v>28.894293913043477</v>
      </c>
      <c r="AF97" s="9">
        <f t="shared" si="25"/>
        <v>26.649150434782605</v>
      </c>
      <c r="AG97" s="9">
        <f t="shared" si="25"/>
        <v>26.204193043478259</v>
      </c>
    </row>
    <row r="98" spans="1:33" x14ac:dyDescent="0.25">
      <c r="A98" s="10" t="s">
        <v>29</v>
      </c>
      <c r="B98" s="11">
        <v>9.0749130434782614</v>
      </c>
      <c r="C98" s="11">
        <v>46.16346086956522</v>
      </c>
      <c r="D98" s="11">
        <v>42.470417391304345</v>
      </c>
      <c r="E98" s="11">
        <v>41.00693913043478</v>
      </c>
      <c r="F98" s="11">
        <v>41.284869565217392</v>
      </c>
      <c r="G98" s="11">
        <v>42.921965217391303</v>
      </c>
      <c r="H98" s="11">
        <v>38.759243478260871</v>
      </c>
      <c r="I98" s="11">
        <v>1.5299130434782611</v>
      </c>
      <c r="J98" s="11">
        <v>11.38153043478261</v>
      </c>
      <c r="K98" s="11">
        <v>1.4605652173913044</v>
      </c>
      <c r="L98" s="11">
        <v>11.579565217391306</v>
      </c>
      <c r="M98" s="11">
        <v>16.642773913043481</v>
      </c>
      <c r="N98" s="11">
        <v>16.917711304347826</v>
      </c>
      <c r="O98" s="11">
        <v>15.767123478260871</v>
      </c>
      <c r="P98" s="11">
        <v>14.613716521739132</v>
      </c>
      <c r="Q98" s="11">
        <v>13.458796521739133</v>
      </c>
      <c r="R98" s="11">
        <v>13.535582608695652</v>
      </c>
      <c r="S98" s="11">
        <v>12.382306086956522</v>
      </c>
      <c r="T98" s="11">
        <v>11.226177391304349</v>
      </c>
      <c r="U98" s="11">
        <v>13.501521739130434</v>
      </c>
      <c r="V98" s="11">
        <v>12.343565217391305</v>
      </c>
      <c r="W98" s="11">
        <v>14.428118260869566</v>
      </c>
      <c r="X98" s="11">
        <v>13.270161739130435</v>
      </c>
      <c r="Y98" s="11">
        <v>16.64141043478261</v>
      </c>
      <c r="Z98" s="11">
        <v>15.48345391304348</v>
      </c>
      <c r="AA98" s="11">
        <v>14.325497391304349</v>
      </c>
      <c r="AB98" s="11">
        <v>13.622434782608696</v>
      </c>
      <c r="AC98" s="11">
        <v>15.688165217391305</v>
      </c>
      <c r="AD98" s="11">
        <v>17.452060869565216</v>
      </c>
      <c r="AE98" s="11">
        <v>17.505302608695651</v>
      </c>
      <c r="AF98" s="11">
        <v>16.34734608695652</v>
      </c>
      <c r="AG98" s="11">
        <v>15.18938956521739</v>
      </c>
    </row>
    <row r="99" spans="1:33" x14ac:dyDescent="0.25">
      <c r="A99" s="12" t="s">
        <v>30</v>
      </c>
      <c r="B99" s="13">
        <v>9.1453217391304342</v>
      </c>
      <c r="C99" s="13">
        <v>46.521617391304346</v>
      </c>
      <c r="D99" s="13">
        <v>42.799921739130433</v>
      </c>
      <c r="E99" s="13">
        <v>41.325086956521737</v>
      </c>
      <c r="F99" s="13">
        <v>41.60517391304348</v>
      </c>
      <c r="G99" s="13">
        <v>43.254973913043472</v>
      </c>
      <c r="H99" s="13">
        <v>37.484730434782605</v>
      </c>
      <c r="I99" s="13">
        <v>1.4733478260869566</v>
      </c>
      <c r="J99" s="13">
        <v>11.434608695652175</v>
      </c>
      <c r="K99" s="13">
        <v>1.336217391304348</v>
      </c>
      <c r="L99" s="13">
        <v>10.871869565217391</v>
      </c>
      <c r="M99" s="13">
        <v>15.831617391304349</v>
      </c>
      <c r="N99" s="13">
        <v>15.515373913043478</v>
      </c>
      <c r="O99" s="13">
        <v>19.570493043478258</v>
      </c>
      <c r="P99" s="13">
        <v>20.219881739130436</v>
      </c>
      <c r="Q99" s="13">
        <v>20.045566086956519</v>
      </c>
      <c r="R99" s="13">
        <v>20.389565217391304</v>
      </c>
      <c r="S99" s="13">
        <v>19.302378260869567</v>
      </c>
      <c r="T99" s="13">
        <v>18.215191304347826</v>
      </c>
      <c r="U99" s="13">
        <v>17.580020869565217</v>
      </c>
      <c r="V99" s="13">
        <v>17.484445217391308</v>
      </c>
      <c r="W99" s="13">
        <v>17.628269565217394</v>
      </c>
      <c r="X99" s="13">
        <v>16.541082608695657</v>
      </c>
      <c r="Y99" s="13">
        <v>15.453895652173918</v>
      </c>
      <c r="Z99" s="13">
        <v>14.36670869565218</v>
      </c>
      <c r="AA99" s="13">
        <v>13.279521739130441</v>
      </c>
      <c r="AB99" s="13">
        <v>12.192334782608704</v>
      </c>
      <c r="AC99" s="13">
        <v>11.548653913043479</v>
      </c>
      <c r="AD99" s="13">
        <v>10.616443478260869</v>
      </c>
      <c r="AE99" s="13">
        <v>11.388991304347826</v>
      </c>
      <c r="AF99" s="13">
        <v>10.301804347826087</v>
      </c>
      <c r="AG99" s="13">
        <v>11.01480347826087</v>
      </c>
    </row>
    <row r="100" spans="1:33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spans="1:33" x14ac:dyDescent="0.25">
      <c r="A101" s="8" t="s">
        <v>33</v>
      </c>
      <c r="B101" s="9">
        <f t="shared" ref="B101:AG101" si="26">SUM(B102:B103)</f>
        <v>0</v>
      </c>
      <c r="C101" s="9">
        <f t="shared" si="26"/>
        <v>74.985421614906869</v>
      </c>
      <c r="D101" s="9">
        <f t="shared" si="26"/>
        <v>0</v>
      </c>
      <c r="E101" s="9">
        <f t="shared" si="26"/>
        <v>0</v>
      </c>
      <c r="F101" s="9">
        <f t="shared" si="26"/>
        <v>1.0785955279503545</v>
      </c>
      <c r="G101" s="9">
        <f t="shared" si="26"/>
        <v>3.8074737888199155</v>
      </c>
      <c r="H101" s="9">
        <f t="shared" si="26"/>
        <v>0</v>
      </c>
      <c r="I101" s="9">
        <f t="shared" si="26"/>
        <v>0</v>
      </c>
      <c r="J101" s="9">
        <f t="shared" si="26"/>
        <v>20.333456397515565</v>
      </c>
      <c r="K101" s="9">
        <f t="shared" si="26"/>
        <v>0</v>
      </c>
      <c r="L101" s="9">
        <f t="shared" si="26"/>
        <v>20.175230310559044</v>
      </c>
      <c r="M101" s="9">
        <f t="shared" si="26"/>
        <v>10.543534658385131</v>
      </c>
      <c r="N101" s="9">
        <f t="shared" si="26"/>
        <v>0.71637590062091361</v>
      </c>
      <c r="O101" s="9">
        <f t="shared" si="26"/>
        <v>4.4590822360250852</v>
      </c>
      <c r="P101" s="9">
        <f t="shared" si="26"/>
        <v>1.0505326708076983</v>
      </c>
      <c r="Q101" s="9">
        <f t="shared" si="26"/>
        <v>0.2253152795033431</v>
      </c>
      <c r="R101" s="9">
        <f t="shared" si="26"/>
        <v>0.94136335403730409</v>
      </c>
      <c r="S101" s="9">
        <f t="shared" si="26"/>
        <v>4.1157763976086975E-3</v>
      </c>
      <c r="T101" s="9">
        <f t="shared" si="26"/>
        <v>1.2636024845652204E-3</v>
      </c>
      <c r="U101" s="9">
        <f t="shared" si="26"/>
        <v>2.8507803726706924</v>
      </c>
      <c r="V101" s="9">
        <f t="shared" si="26"/>
        <v>0.85574757763930398</v>
      </c>
      <c r="W101" s="9">
        <f t="shared" si="26"/>
        <v>3.4395480745339562</v>
      </c>
      <c r="X101" s="9">
        <f t="shared" si="26"/>
        <v>0</v>
      </c>
      <c r="Y101" s="9">
        <f t="shared" si="26"/>
        <v>3.6310961490685667</v>
      </c>
      <c r="Z101" s="9">
        <f t="shared" si="26"/>
        <v>0</v>
      </c>
      <c r="AA101" s="9">
        <f t="shared" si="26"/>
        <v>0</v>
      </c>
      <c r="AB101" s="9">
        <f t="shared" si="26"/>
        <v>5.1317515528043471E-2</v>
      </c>
      <c r="AC101" s="9">
        <f t="shared" si="26"/>
        <v>2.3250136645966086</v>
      </c>
      <c r="AD101" s="9">
        <f t="shared" si="26"/>
        <v>2.0231788819879135</v>
      </c>
      <c r="AE101" s="9">
        <f t="shared" si="26"/>
        <v>1.3586278260873481</v>
      </c>
      <c r="AF101" s="9">
        <f t="shared" si="26"/>
        <v>0</v>
      </c>
      <c r="AG101" s="9">
        <f t="shared" si="26"/>
        <v>1.1101577639753044</v>
      </c>
    </row>
    <row r="102" spans="1:33" x14ac:dyDescent="0.25">
      <c r="A102" s="10" t="s">
        <v>29</v>
      </c>
      <c r="B102" s="11">
        <v>0</v>
      </c>
      <c r="C102" s="11">
        <v>37.347831055900961</v>
      </c>
      <c r="D102" s="11">
        <v>0</v>
      </c>
      <c r="E102" s="11">
        <v>0</v>
      </c>
      <c r="F102" s="11">
        <v>0.53721366459661291</v>
      </c>
      <c r="G102" s="11">
        <v>1.8963788819879137</v>
      </c>
      <c r="H102" s="11">
        <v>0</v>
      </c>
      <c r="I102" s="11">
        <v>0</v>
      </c>
      <c r="J102" s="11">
        <v>10.110900621118347</v>
      </c>
      <c r="K102" s="11">
        <v>0</v>
      </c>
      <c r="L102" s="11">
        <v>10.378283229814</v>
      </c>
      <c r="M102" s="11">
        <v>5.3224919254661751</v>
      </c>
      <c r="N102" s="11">
        <v>0.53478484472073973</v>
      </c>
      <c r="O102" s="11">
        <v>6.804472049782611E-3</v>
      </c>
      <c r="P102" s="11">
        <v>3.9853416149999987E-3</v>
      </c>
      <c r="Q102" s="11">
        <v>2.4722981367391317E-3</v>
      </c>
      <c r="R102" s="11">
        <v>0.33606931677051954</v>
      </c>
      <c r="S102" s="11">
        <v>4.1157763976086975E-3</v>
      </c>
      <c r="T102" s="11">
        <v>1.2636024845652204E-3</v>
      </c>
      <c r="U102" s="11">
        <v>2.5346275776400842</v>
      </c>
      <c r="V102" s="11">
        <v>0</v>
      </c>
      <c r="W102" s="11">
        <v>2.3444004968946519</v>
      </c>
      <c r="X102" s="11">
        <v>0</v>
      </c>
      <c r="Y102" s="11">
        <v>3.6310961490685667</v>
      </c>
      <c r="Z102" s="11">
        <v>0</v>
      </c>
      <c r="AA102" s="11">
        <v>0</v>
      </c>
      <c r="AB102" s="11">
        <v>5.1317515528043471E-2</v>
      </c>
      <c r="AC102" s="11">
        <v>2.3250136645966086</v>
      </c>
      <c r="AD102" s="11">
        <v>2.0231788819879135</v>
      </c>
      <c r="AE102" s="11">
        <v>0.31308919254682621</v>
      </c>
      <c r="AF102" s="11">
        <v>0</v>
      </c>
      <c r="AG102" s="11">
        <v>0</v>
      </c>
    </row>
    <row r="103" spans="1:33" x14ac:dyDescent="0.25">
      <c r="A103" s="12" t="s">
        <v>30</v>
      </c>
      <c r="B103" s="13">
        <v>0</v>
      </c>
      <c r="C103" s="13">
        <v>37.637590559005915</v>
      </c>
      <c r="D103" s="13">
        <v>0</v>
      </c>
      <c r="E103" s="13">
        <v>0</v>
      </c>
      <c r="F103" s="13">
        <v>0.54138186335374172</v>
      </c>
      <c r="G103" s="13">
        <v>1.9110949068320018</v>
      </c>
      <c r="H103" s="13">
        <v>0</v>
      </c>
      <c r="I103" s="13">
        <v>0</v>
      </c>
      <c r="J103" s="13">
        <v>10.222555776397218</v>
      </c>
      <c r="K103" s="13">
        <v>0</v>
      </c>
      <c r="L103" s="13">
        <v>9.7969470807450438</v>
      </c>
      <c r="M103" s="13">
        <v>5.2210427329189555</v>
      </c>
      <c r="N103" s="13">
        <v>0.18159105590017388</v>
      </c>
      <c r="O103" s="13">
        <v>4.4522777639753031</v>
      </c>
      <c r="P103" s="13">
        <v>1.0465473291926983</v>
      </c>
      <c r="Q103" s="13">
        <v>0.22284298136660396</v>
      </c>
      <c r="R103" s="13">
        <v>0.60529403726678455</v>
      </c>
      <c r="S103" s="13">
        <v>0</v>
      </c>
      <c r="T103" s="13">
        <v>0</v>
      </c>
      <c r="U103" s="13">
        <v>0.31615279503060822</v>
      </c>
      <c r="V103" s="13">
        <v>0.85574757763930398</v>
      </c>
      <c r="W103" s="13">
        <v>1.0951475776393043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1.0455386335405219</v>
      </c>
      <c r="AF103" s="13">
        <v>0</v>
      </c>
      <c r="AG103" s="13">
        <v>1.1101577639753044</v>
      </c>
    </row>
  </sheetData>
  <pageMargins left="0.7" right="0.7" top="0.75" bottom="0.75" header="0.3" footer="0.3"/>
  <pageSetup paperSize="9" scale="89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AG103"/>
  <sheetViews>
    <sheetView showGridLines="0" zoomScaleNormal="100" workbookViewId="0">
      <pane xSplit="1" ySplit="1" topLeftCell="M2" activePane="bottomRight" state="frozen"/>
      <selection activeCell="AG2" sqref="AG2"/>
      <selection pane="topRight" activeCell="AG2" sqref="AG2"/>
      <selection pane="bottomLeft" activeCell="AG2" sqref="AG2"/>
      <selection pane="bottomRight" activeCell="AG2" sqref="AG2"/>
    </sheetView>
  </sheetViews>
  <sheetFormatPr defaultRowHeight="11.25" x14ac:dyDescent="0.25"/>
  <cols>
    <col min="1" max="1" width="43.7109375" style="1" customWidth="1"/>
    <col min="2" max="12" width="10.42578125" style="2" customWidth="1"/>
    <col min="13" max="33" width="10.42578125" style="1" customWidth="1"/>
    <col min="34" max="16384" width="9.140625" style="1"/>
  </cols>
  <sheetData>
    <row r="1" spans="1:33" ht="12.75" x14ac:dyDescent="0.25">
      <c r="A1" s="3" t="s">
        <v>42</v>
      </c>
      <c r="B1" s="4">
        <v>1990</v>
      </c>
      <c r="C1" s="4">
        <v>1991</v>
      </c>
      <c r="D1" s="4">
        <v>1992</v>
      </c>
      <c r="E1" s="4">
        <v>1993</v>
      </c>
      <c r="F1" s="4">
        <v>1994</v>
      </c>
      <c r="G1" s="4">
        <v>1995</v>
      </c>
      <c r="H1" s="4">
        <v>1996</v>
      </c>
      <c r="I1" s="4">
        <v>1997</v>
      </c>
      <c r="J1" s="4">
        <v>1998</v>
      </c>
      <c r="K1" s="4">
        <v>1999</v>
      </c>
      <c r="L1" s="4">
        <v>2000</v>
      </c>
      <c r="M1" s="4">
        <v>2001</v>
      </c>
      <c r="N1" s="4">
        <v>2002</v>
      </c>
      <c r="O1" s="4">
        <v>2003</v>
      </c>
      <c r="P1" s="4">
        <v>2004</v>
      </c>
      <c r="Q1" s="4">
        <v>2005</v>
      </c>
      <c r="R1" s="4">
        <v>2006</v>
      </c>
      <c r="S1" s="4">
        <v>2007</v>
      </c>
      <c r="T1" s="4">
        <v>2008</v>
      </c>
      <c r="U1" s="4">
        <v>2009</v>
      </c>
      <c r="V1" s="4">
        <v>2010</v>
      </c>
      <c r="W1" s="4">
        <v>2011</v>
      </c>
      <c r="X1" s="4">
        <v>2012</v>
      </c>
      <c r="Y1" s="4">
        <v>2013</v>
      </c>
      <c r="Z1" s="4">
        <v>2014</v>
      </c>
      <c r="AA1" s="4">
        <v>2015</v>
      </c>
      <c r="AB1" s="4">
        <v>2016</v>
      </c>
      <c r="AC1" s="4">
        <v>2017</v>
      </c>
      <c r="AD1" s="4">
        <v>2018</v>
      </c>
      <c r="AE1" s="4">
        <v>2019</v>
      </c>
      <c r="AF1" s="4">
        <v>2020</v>
      </c>
      <c r="AG1" s="4">
        <v>2021</v>
      </c>
    </row>
    <row r="2" spans="1:33" x14ac:dyDescent="0.25">
      <c r="A2" s="5"/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x14ac:dyDescent="0.25">
      <c r="A3" s="8" t="s">
        <v>20</v>
      </c>
      <c r="B3" s="9">
        <f t="shared" ref="B3:AG3" si="0">SUM(B4:B5)</f>
        <v>1252.0964051287119</v>
      </c>
      <c r="C3" s="9">
        <f t="shared" si="0"/>
        <v>1204.6688090868381</v>
      </c>
      <c r="D3" s="9">
        <f t="shared" si="0"/>
        <v>1269.1079073594394</v>
      </c>
      <c r="E3" s="9">
        <f t="shared" si="0"/>
        <v>1070.3661936675344</v>
      </c>
      <c r="F3" s="9">
        <f t="shared" si="0"/>
        <v>1320.0093799445194</v>
      </c>
      <c r="G3" s="9">
        <f t="shared" si="0"/>
        <v>1471.267286</v>
      </c>
      <c r="H3" s="9">
        <f t="shared" si="0"/>
        <v>1993.7457899999999</v>
      </c>
      <c r="I3" s="9">
        <f t="shared" si="0"/>
        <v>2152.889334</v>
      </c>
      <c r="J3" s="9">
        <f t="shared" si="0"/>
        <v>2087.6551250000002</v>
      </c>
      <c r="K3" s="9">
        <f t="shared" si="0"/>
        <v>3716.4168530000002</v>
      </c>
      <c r="L3" s="9">
        <f t="shared" si="0"/>
        <v>4642.6260259999999</v>
      </c>
      <c r="M3" s="9">
        <f t="shared" si="0"/>
        <v>4482.4564840000003</v>
      </c>
      <c r="N3" s="9">
        <f t="shared" si="0"/>
        <v>3250.4747100000004</v>
      </c>
      <c r="O3" s="9">
        <f t="shared" si="0"/>
        <v>2529.8710769999998</v>
      </c>
      <c r="P3" s="9">
        <f t="shared" si="0"/>
        <v>3287.5057969999998</v>
      </c>
      <c r="Q3" s="9">
        <f t="shared" si="0"/>
        <v>4280.4795960000001</v>
      </c>
      <c r="R3" s="9">
        <f t="shared" si="0"/>
        <v>4529.4411209999998</v>
      </c>
      <c r="S3" s="9">
        <f t="shared" si="0"/>
        <v>6994.2827719999987</v>
      </c>
      <c r="T3" s="9">
        <f t="shared" si="0"/>
        <v>6894.2891739999995</v>
      </c>
      <c r="U3" s="9">
        <f t="shared" si="0"/>
        <v>4637.2199079999991</v>
      </c>
      <c r="V3" s="9">
        <f t="shared" si="0"/>
        <v>4784.6846289999994</v>
      </c>
      <c r="W3" s="9">
        <f t="shared" si="0"/>
        <v>8192.423573</v>
      </c>
      <c r="X3" s="9">
        <f t="shared" si="0"/>
        <v>10105.108783</v>
      </c>
      <c r="Y3" s="9">
        <f t="shared" si="0"/>
        <v>9480.6817100000007</v>
      </c>
      <c r="Z3" s="9">
        <f t="shared" si="0"/>
        <v>10049.629362</v>
      </c>
      <c r="AA3" s="9">
        <f t="shared" si="0"/>
        <v>10392.268427999999</v>
      </c>
      <c r="AB3" s="9">
        <f t="shared" si="0"/>
        <v>14080.607716</v>
      </c>
      <c r="AC3" s="9">
        <f t="shared" si="0"/>
        <v>11538.9848</v>
      </c>
      <c r="AD3" s="9">
        <f t="shared" si="0"/>
        <v>11125.668151000002</v>
      </c>
      <c r="AE3" s="9">
        <f t="shared" si="0"/>
        <v>11322.110576999999</v>
      </c>
      <c r="AF3" s="9">
        <f t="shared" si="0"/>
        <v>11084.122561</v>
      </c>
      <c r="AG3" s="9">
        <f t="shared" si="0"/>
        <v>10766.477731000001</v>
      </c>
    </row>
    <row r="4" spans="1:33" x14ac:dyDescent="0.25">
      <c r="A4" s="10" t="s">
        <v>29</v>
      </c>
      <c r="B4" s="11">
        <v>912.73134787535753</v>
      </c>
      <c r="C4" s="11">
        <v>878.15840805660798</v>
      </c>
      <c r="D4" s="11">
        <v>925.13209537118655</v>
      </c>
      <c r="E4" s="11">
        <v>780.25683538797171</v>
      </c>
      <c r="F4" s="11">
        <v>962.23736098102165</v>
      </c>
      <c r="G4" s="11">
        <v>1072.498705</v>
      </c>
      <c r="H4" s="11">
        <v>1474.333836</v>
      </c>
      <c r="I4" s="11">
        <v>1602.8165899999999</v>
      </c>
      <c r="J4" s="11">
        <v>1541.481847</v>
      </c>
      <c r="K4" s="11">
        <v>2718.0877180000002</v>
      </c>
      <c r="L4" s="11">
        <v>3338.106131</v>
      </c>
      <c r="M4" s="11">
        <v>3224.0436759999998</v>
      </c>
      <c r="N4" s="11">
        <v>2328.7379110000002</v>
      </c>
      <c r="O4" s="11">
        <v>1914.9399249999999</v>
      </c>
      <c r="P4" s="11">
        <v>2625.6528779999999</v>
      </c>
      <c r="Q4" s="11">
        <v>2236.5014610000003</v>
      </c>
      <c r="R4" s="11">
        <v>2536.3532989999999</v>
      </c>
      <c r="S4" s="11">
        <v>2114.1158879999998</v>
      </c>
      <c r="T4" s="11">
        <v>3241.7815500000002</v>
      </c>
      <c r="U4" s="11">
        <v>2457.9579089999997</v>
      </c>
      <c r="V4" s="11">
        <v>2299.7618759999996</v>
      </c>
      <c r="W4" s="11">
        <v>5243.4848320000001</v>
      </c>
      <c r="X4" s="11">
        <v>6530.9141319999999</v>
      </c>
      <c r="Y4" s="11">
        <v>6052.1713589999999</v>
      </c>
      <c r="Z4" s="11">
        <v>6137.8556769999996</v>
      </c>
      <c r="AA4" s="11">
        <v>6242.5369109999992</v>
      </c>
      <c r="AB4" s="11">
        <v>8325.9792770000004</v>
      </c>
      <c r="AC4" s="11">
        <v>6229.7108109999999</v>
      </c>
      <c r="AD4" s="11">
        <v>5417.6609130000006</v>
      </c>
      <c r="AE4" s="11">
        <v>6600.7601629999999</v>
      </c>
      <c r="AF4" s="11">
        <v>6622.1301169999997</v>
      </c>
      <c r="AG4" s="11">
        <v>6771.7388690000007</v>
      </c>
    </row>
    <row r="5" spans="1:33" x14ac:dyDescent="0.25">
      <c r="A5" s="12" t="s">
        <v>30</v>
      </c>
      <c r="B5" s="13">
        <v>339.36505725335451</v>
      </c>
      <c r="C5" s="13">
        <v>326.51040103023007</v>
      </c>
      <c r="D5" s="13">
        <v>343.97581198825287</v>
      </c>
      <c r="E5" s="13">
        <v>290.10935827956274</v>
      </c>
      <c r="F5" s="13">
        <v>357.77201896349771</v>
      </c>
      <c r="G5" s="13">
        <v>398.76858099999998</v>
      </c>
      <c r="H5" s="13">
        <v>519.41195400000004</v>
      </c>
      <c r="I5" s="13">
        <v>550.07274400000006</v>
      </c>
      <c r="J5" s="13">
        <v>546.17327799999998</v>
      </c>
      <c r="K5" s="13">
        <v>998.32913499999995</v>
      </c>
      <c r="L5" s="13">
        <v>1304.5198949999999</v>
      </c>
      <c r="M5" s="13">
        <v>1258.412808</v>
      </c>
      <c r="N5" s="13">
        <v>921.73679900000002</v>
      </c>
      <c r="O5" s="13">
        <v>614.931152</v>
      </c>
      <c r="P5" s="13">
        <v>661.85291899999993</v>
      </c>
      <c r="Q5" s="13">
        <v>2043.9781349999998</v>
      </c>
      <c r="R5" s="13">
        <v>1993.087822</v>
      </c>
      <c r="S5" s="13">
        <v>4880.1668839999993</v>
      </c>
      <c r="T5" s="13">
        <v>3652.5076239999999</v>
      </c>
      <c r="U5" s="13">
        <v>2179.2619989999998</v>
      </c>
      <c r="V5" s="13">
        <v>2484.9227529999998</v>
      </c>
      <c r="W5" s="13">
        <v>2948.9387409999999</v>
      </c>
      <c r="X5" s="13">
        <v>3574.1946510000002</v>
      </c>
      <c r="Y5" s="13">
        <v>3428.5103509999999</v>
      </c>
      <c r="Z5" s="13">
        <v>3911.7736850000001</v>
      </c>
      <c r="AA5" s="13">
        <v>4149.7315170000002</v>
      </c>
      <c r="AB5" s="13">
        <v>5754.6284390000001</v>
      </c>
      <c r="AC5" s="13">
        <v>5309.2739890000003</v>
      </c>
      <c r="AD5" s="13">
        <v>5708.0072380000001</v>
      </c>
      <c r="AE5" s="13">
        <v>4721.3504140000005</v>
      </c>
      <c r="AF5" s="13">
        <v>4461.9924439999995</v>
      </c>
      <c r="AG5" s="13">
        <v>3994.7388620000002</v>
      </c>
    </row>
    <row r="6" spans="1:33" x14ac:dyDescent="0.25">
      <c r="A6" s="14" t="s">
        <v>34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3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 x14ac:dyDescent="0.25">
      <c r="A8" s="8" t="s">
        <v>10</v>
      </c>
      <c r="B8" s="15">
        <f t="shared" ref="B8:AG10" si="1">IF(B3=0,0,B3/B$3)</f>
        <v>1</v>
      </c>
      <c r="C8" s="15">
        <f t="shared" si="1"/>
        <v>1</v>
      </c>
      <c r="D8" s="15">
        <f t="shared" si="1"/>
        <v>1</v>
      </c>
      <c r="E8" s="15">
        <f t="shared" si="1"/>
        <v>1</v>
      </c>
      <c r="F8" s="15">
        <f t="shared" si="1"/>
        <v>1</v>
      </c>
      <c r="G8" s="15">
        <f t="shared" si="1"/>
        <v>1</v>
      </c>
      <c r="H8" s="15">
        <f t="shared" si="1"/>
        <v>1</v>
      </c>
      <c r="I8" s="15">
        <f t="shared" si="1"/>
        <v>1</v>
      </c>
      <c r="J8" s="15">
        <f t="shared" si="1"/>
        <v>1</v>
      </c>
      <c r="K8" s="15">
        <f t="shared" si="1"/>
        <v>1</v>
      </c>
      <c r="L8" s="15">
        <f t="shared" si="1"/>
        <v>1</v>
      </c>
      <c r="M8" s="15">
        <f t="shared" si="1"/>
        <v>1</v>
      </c>
      <c r="N8" s="15">
        <f t="shared" si="1"/>
        <v>1</v>
      </c>
      <c r="O8" s="15">
        <f t="shared" si="1"/>
        <v>1</v>
      </c>
      <c r="P8" s="15">
        <f t="shared" si="1"/>
        <v>1</v>
      </c>
      <c r="Q8" s="15">
        <f t="shared" si="1"/>
        <v>1</v>
      </c>
      <c r="R8" s="15">
        <f t="shared" si="1"/>
        <v>1</v>
      </c>
      <c r="S8" s="15">
        <f t="shared" si="1"/>
        <v>1</v>
      </c>
      <c r="T8" s="15">
        <f t="shared" si="1"/>
        <v>1</v>
      </c>
      <c r="U8" s="15">
        <f t="shared" si="1"/>
        <v>1</v>
      </c>
      <c r="V8" s="15">
        <f t="shared" si="1"/>
        <v>1</v>
      </c>
      <c r="W8" s="15">
        <f t="shared" si="1"/>
        <v>1</v>
      </c>
      <c r="X8" s="15">
        <f t="shared" si="1"/>
        <v>1</v>
      </c>
      <c r="Y8" s="15">
        <f t="shared" si="1"/>
        <v>1</v>
      </c>
      <c r="Z8" s="15">
        <f t="shared" si="1"/>
        <v>1</v>
      </c>
      <c r="AA8" s="15">
        <f t="shared" si="1"/>
        <v>1</v>
      </c>
      <c r="AB8" s="15">
        <f t="shared" si="1"/>
        <v>1</v>
      </c>
      <c r="AC8" s="15">
        <f t="shared" si="1"/>
        <v>1</v>
      </c>
      <c r="AD8" s="15">
        <f t="shared" si="1"/>
        <v>1</v>
      </c>
      <c r="AE8" s="15">
        <f t="shared" si="1"/>
        <v>1</v>
      </c>
      <c r="AF8" s="15">
        <f t="shared" si="1"/>
        <v>1</v>
      </c>
      <c r="AG8" s="15">
        <f t="shared" si="1"/>
        <v>1</v>
      </c>
    </row>
    <row r="9" spans="1:33" x14ac:dyDescent="0.25">
      <c r="A9" s="10" t="s">
        <v>29</v>
      </c>
      <c r="B9" s="16">
        <f t="shared" si="1"/>
        <v>0.72896251769170395</v>
      </c>
      <c r="C9" s="16">
        <f t="shared" si="1"/>
        <v>0.72896251769170384</v>
      </c>
      <c r="D9" s="16">
        <f t="shared" si="1"/>
        <v>0.72896251769170384</v>
      </c>
      <c r="E9" s="16">
        <f t="shared" si="1"/>
        <v>0.72896251769170384</v>
      </c>
      <c r="F9" s="16">
        <f t="shared" si="1"/>
        <v>0.72896251769170373</v>
      </c>
      <c r="G9" s="16">
        <f t="shared" si="1"/>
        <v>0.72896251769170373</v>
      </c>
      <c r="H9" s="16">
        <f t="shared" si="1"/>
        <v>0.73947934756516776</v>
      </c>
      <c r="I9" s="16">
        <f t="shared" si="1"/>
        <v>0.74449557842437619</v>
      </c>
      <c r="J9" s="16">
        <f t="shared" si="1"/>
        <v>0.73837954772342962</v>
      </c>
      <c r="K9" s="16">
        <f t="shared" si="1"/>
        <v>0.73137320852634724</v>
      </c>
      <c r="L9" s="16">
        <f t="shared" si="1"/>
        <v>0.71901249687260516</v>
      </c>
      <c r="M9" s="16">
        <f t="shared" si="1"/>
        <v>0.7192582209126025</v>
      </c>
      <c r="N9" s="16">
        <f t="shared" si="1"/>
        <v>0.71643009675962066</v>
      </c>
      <c r="O9" s="16">
        <f t="shared" si="1"/>
        <v>0.75693182249855817</v>
      </c>
      <c r="P9" s="16">
        <f t="shared" si="1"/>
        <v>0.79867627317829493</v>
      </c>
      <c r="Q9" s="16">
        <f t="shared" si="1"/>
        <v>0.52248852280243419</v>
      </c>
      <c r="R9" s="16">
        <f t="shared" si="1"/>
        <v>0.5599704756599263</v>
      </c>
      <c r="S9" s="16">
        <f t="shared" si="1"/>
        <v>0.30226342813352874</v>
      </c>
      <c r="T9" s="16">
        <f t="shared" si="1"/>
        <v>0.47021258728536186</v>
      </c>
      <c r="U9" s="16">
        <f t="shared" si="1"/>
        <v>0.53004989147907366</v>
      </c>
      <c r="V9" s="16">
        <f t="shared" si="1"/>
        <v>0.48065067069648237</v>
      </c>
      <c r="W9" s="16">
        <f t="shared" si="1"/>
        <v>0.64004073828422403</v>
      </c>
      <c r="X9" s="16">
        <f t="shared" si="1"/>
        <v>0.6462982509388786</v>
      </c>
      <c r="Y9" s="16">
        <f t="shared" si="1"/>
        <v>0.63836879500092403</v>
      </c>
      <c r="Z9" s="16">
        <f t="shared" si="1"/>
        <v>0.61075443241804206</v>
      </c>
      <c r="AA9" s="16">
        <f t="shared" si="1"/>
        <v>0.60069049931203333</v>
      </c>
      <c r="AB9" s="16">
        <f t="shared" si="1"/>
        <v>0.59130823363107177</v>
      </c>
      <c r="AC9" s="16">
        <f t="shared" si="1"/>
        <v>0.53988378691685246</v>
      </c>
      <c r="AD9" s="16">
        <f t="shared" si="1"/>
        <v>0.48695151063921033</v>
      </c>
      <c r="AE9" s="16">
        <f t="shared" si="1"/>
        <v>0.5829973235210173</v>
      </c>
      <c r="AF9" s="16">
        <f t="shared" si="1"/>
        <v>0.59744288107209065</v>
      </c>
      <c r="AG9" s="16">
        <f t="shared" si="1"/>
        <v>0.62896511172842362</v>
      </c>
    </row>
    <row r="10" spans="1:33" x14ac:dyDescent="0.25">
      <c r="A10" s="12" t="s">
        <v>30</v>
      </c>
      <c r="B10" s="17">
        <f t="shared" si="1"/>
        <v>0.27103748230829616</v>
      </c>
      <c r="C10" s="17">
        <f t="shared" si="1"/>
        <v>0.27103748230829616</v>
      </c>
      <c r="D10" s="17">
        <f t="shared" si="1"/>
        <v>0.27103748230829622</v>
      </c>
      <c r="E10" s="17">
        <f t="shared" si="1"/>
        <v>0.27103748230829622</v>
      </c>
      <c r="F10" s="17">
        <f t="shared" si="1"/>
        <v>0.27103748230829622</v>
      </c>
      <c r="G10" s="17">
        <f t="shared" si="1"/>
        <v>0.27103748230829622</v>
      </c>
      <c r="H10" s="17">
        <f t="shared" si="1"/>
        <v>0.26052065243483224</v>
      </c>
      <c r="I10" s="17">
        <f t="shared" si="1"/>
        <v>0.25550442157562386</v>
      </c>
      <c r="J10" s="17">
        <f t="shared" si="1"/>
        <v>0.26162045227657033</v>
      </c>
      <c r="K10" s="17">
        <f t="shared" si="1"/>
        <v>0.26862679147365276</v>
      </c>
      <c r="L10" s="17">
        <f t="shared" si="1"/>
        <v>0.2809875031273949</v>
      </c>
      <c r="M10" s="17">
        <f t="shared" si="1"/>
        <v>0.28074177908739739</v>
      </c>
      <c r="N10" s="17">
        <f t="shared" si="1"/>
        <v>0.28356990324037928</v>
      </c>
      <c r="O10" s="17">
        <f t="shared" si="1"/>
        <v>0.24306817750144191</v>
      </c>
      <c r="P10" s="17">
        <f t="shared" si="1"/>
        <v>0.20132372682170513</v>
      </c>
      <c r="Q10" s="17">
        <f t="shared" si="1"/>
        <v>0.47751147719756581</v>
      </c>
      <c r="R10" s="17">
        <f t="shared" si="1"/>
        <v>0.44002952434007364</v>
      </c>
      <c r="S10" s="17">
        <f t="shared" si="1"/>
        <v>0.69773657186647131</v>
      </c>
      <c r="T10" s="17">
        <f t="shared" si="1"/>
        <v>0.52978741271463825</v>
      </c>
      <c r="U10" s="17">
        <f t="shared" si="1"/>
        <v>0.46995010852092639</v>
      </c>
      <c r="V10" s="17">
        <f t="shared" si="1"/>
        <v>0.51934932930351763</v>
      </c>
      <c r="W10" s="17">
        <f t="shared" si="1"/>
        <v>0.35995926171577602</v>
      </c>
      <c r="X10" s="17">
        <f t="shared" si="1"/>
        <v>0.35370174906112145</v>
      </c>
      <c r="Y10" s="17">
        <f t="shared" si="1"/>
        <v>0.36163120499907592</v>
      </c>
      <c r="Z10" s="17">
        <f t="shared" si="1"/>
        <v>0.389245567581958</v>
      </c>
      <c r="AA10" s="17">
        <f t="shared" si="1"/>
        <v>0.39930950068796667</v>
      </c>
      <c r="AB10" s="17">
        <f t="shared" si="1"/>
        <v>0.40869176636892823</v>
      </c>
      <c r="AC10" s="17">
        <f t="shared" si="1"/>
        <v>0.46011621308314749</v>
      </c>
      <c r="AD10" s="17">
        <f t="shared" si="1"/>
        <v>0.51304848936078962</v>
      </c>
      <c r="AE10" s="17">
        <f t="shared" si="1"/>
        <v>0.41700267647898281</v>
      </c>
      <c r="AF10" s="17">
        <f t="shared" si="1"/>
        <v>0.4025571189279093</v>
      </c>
      <c r="AG10" s="17">
        <f t="shared" si="1"/>
        <v>0.37103488827157632</v>
      </c>
    </row>
    <row r="11" spans="1:33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spans="1:33" x14ac:dyDescent="0.25">
      <c r="A12" s="8" t="s">
        <v>12</v>
      </c>
      <c r="B12" s="18">
        <f t="shared" ref="B12:AG12" si="2">SUM(B13:B14)</f>
        <v>0.19423299999999999</v>
      </c>
      <c r="C12" s="18">
        <f t="shared" si="2"/>
        <v>0.18687699999999999</v>
      </c>
      <c r="D12" s="18">
        <f t="shared" si="2"/>
        <v>0.19687200000000002</v>
      </c>
      <c r="E12" s="18">
        <f t="shared" si="2"/>
        <v>0.166043</v>
      </c>
      <c r="F12" s="18">
        <f t="shared" si="2"/>
        <v>0.20476899999999998</v>
      </c>
      <c r="G12" s="18">
        <f t="shared" si="2"/>
        <v>0.22823199999999999</v>
      </c>
      <c r="H12" s="18">
        <f t="shared" si="2"/>
        <v>0.30970999999999999</v>
      </c>
      <c r="I12" s="18">
        <f t="shared" si="2"/>
        <v>0.33428899999999995</v>
      </c>
      <c r="J12" s="18">
        <f t="shared" si="2"/>
        <v>0.32347199999999998</v>
      </c>
      <c r="K12" s="18">
        <f t="shared" si="2"/>
        <v>0.58014599999999994</v>
      </c>
      <c r="L12" s="18">
        <f t="shared" si="2"/>
        <v>0.72475099999999992</v>
      </c>
      <c r="M12" s="18">
        <f t="shared" si="2"/>
        <v>0.68944799999999995</v>
      </c>
      <c r="N12" s="18">
        <f t="shared" si="2"/>
        <v>0.49239499999999997</v>
      </c>
      <c r="O12" s="18">
        <f t="shared" si="2"/>
        <v>0.38080900000000001</v>
      </c>
      <c r="P12" s="18">
        <f t="shared" si="2"/>
        <v>0.51492700000000002</v>
      </c>
      <c r="Q12" s="18">
        <f t="shared" si="2"/>
        <v>0.49243000000000003</v>
      </c>
      <c r="R12" s="18">
        <f t="shared" si="2"/>
        <v>0.526729</v>
      </c>
      <c r="S12" s="18">
        <f t="shared" si="2"/>
        <v>0.560006</v>
      </c>
      <c r="T12" s="18">
        <f t="shared" si="2"/>
        <v>0.65272399999999997</v>
      </c>
      <c r="U12" s="18">
        <f t="shared" si="2"/>
        <v>0.48469899999999999</v>
      </c>
      <c r="V12" s="18">
        <f t="shared" si="2"/>
        <v>0.43706</v>
      </c>
      <c r="W12" s="18">
        <f t="shared" si="2"/>
        <v>0.89723900000000012</v>
      </c>
      <c r="X12" s="18">
        <f t="shared" si="2"/>
        <v>1.052656</v>
      </c>
      <c r="Y12" s="18">
        <f t="shared" si="2"/>
        <v>0.97244600000000003</v>
      </c>
      <c r="Z12" s="18">
        <f t="shared" si="2"/>
        <v>1.0204309999999999</v>
      </c>
      <c r="AA12" s="18">
        <f t="shared" si="2"/>
        <v>0.97460899999999995</v>
      </c>
      <c r="AB12" s="18">
        <f t="shared" si="2"/>
        <v>1.3025410000000002</v>
      </c>
      <c r="AC12" s="18">
        <f t="shared" si="2"/>
        <v>0.99715700000000007</v>
      </c>
      <c r="AD12" s="18">
        <f t="shared" si="2"/>
        <v>0.95426699999999998</v>
      </c>
      <c r="AE12" s="18">
        <f t="shared" si="2"/>
        <v>1.0983740000000002</v>
      </c>
      <c r="AF12" s="18">
        <f t="shared" si="2"/>
        <v>0.951492</v>
      </c>
      <c r="AG12" s="18">
        <f t="shared" si="2"/>
        <v>1.0002260000000001</v>
      </c>
    </row>
    <row r="13" spans="1:33" x14ac:dyDescent="0.25">
      <c r="A13" s="10" t="s">
        <v>29</v>
      </c>
      <c r="B13" s="19">
        <v>0.149977</v>
      </c>
      <c r="C13" s="19">
        <v>0.14429699999999998</v>
      </c>
      <c r="D13" s="19">
        <v>0.15201500000000001</v>
      </c>
      <c r="E13" s="19">
        <v>0.12820999999999999</v>
      </c>
      <c r="F13" s="19">
        <v>0.15811299999999998</v>
      </c>
      <c r="G13" s="19">
        <v>0.17623</v>
      </c>
      <c r="H13" s="19">
        <v>0.242259</v>
      </c>
      <c r="I13" s="19">
        <v>0.26337099999999997</v>
      </c>
      <c r="J13" s="19">
        <v>0.25329299999999999</v>
      </c>
      <c r="K13" s="19">
        <v>0.44662999999999997</v>
      </c>
      <c r="L13" s="19">
        <v>0.54850999999999994</v>
      </c>
      <c r="M13" s="19">
        <v>0.52285099999999995</v>
      </c>
      <c r="N13" s="19">
        <v>0.37178099999999997</v>
      </c>
      <c r="O13" s="19">
        <v>0.30392400000000003</v>
      </c>
      <c r="P13" s="19">
        <v>0.423765</v>
      </c>
      <c r="Q13" s="19">
        <v>0.356574</v>
      </c>
      <c r="R13" s="19">
        <v>0.39236599999999999</v>
      </c>
      <c r="S13" s="19">
        <v>0.31922200000000001</v>
      </c>
      <c r="T13" s="19">
        <v>0.463476</v>
      </c>
      <c r="U13" s="19">
        <v>0.33163099999999995</v>
      </c>
      <c r="V13" s="19">
        <v>0.30624700000000005</v>
      </c>
      <c r="W13" s="19">
        <v>0.68903500000000006</v>
      </c>
      <c r="X13" s="19">
        <v>0.84565600000000007</v>
      </c>
      <c r="Y13" s="19">
        <v>0.78477300000000005</v>
      </c>
      <c r="Z13" s="19">
        <v>0.79968899999999998</v>
      </c>
      <c r="AA13" s="19">
        <v>0.77003299999999997</v>
      </c>
      <c r="AB13" s="19">
        <v>1.013592</v>
      </c>
      <c r="AC13" s="19">
        <v>0.74328100000000008</v>
      </c>
      <c r="AD13" s="19">
        <v>0.67497099999999999</v>
      </c>
      <c r="AE13" s="19">
        <v>0.84421200000000007</v>
      </c>
      <c r="AF13" s="19">
        <v>0.73524</v>
      </c>
      <c r="AG13" s="19">
        <v>0.79590700000000003</v>
      </c>
    </row>
    <row r="14" spans="1:33" x14ac:dyDescent="0.25">
      <c r="A14" s="12" t="s">
        <v>30</v>
      </c>
      <c r="B14" s="20">
        <v>4.4256000000000004E-2</v>
      </c>
      <c r="C14" s="20">
        <v>4.2580000000000007E-2</v>
      </c>
      <c r="D14" s="20">
        <v>4.4857000000000001E-2</v>
      </c>
      <c r="E14" s="20">
        <v>3.7832999999999999E-2</v>
      </c>
      <c r="F14" s="20">
        <v>4.6656000000000003E-2</v>
      </c>
      <c r="G14" s="20">
        <v>5.2002E-2</v>
      </c>
      <c r="H14" s="20">
        <v>6.7450999999999997E-2</v>
      </c>
      <c r="I14" s="20">
        <v>7.0917999999999995E-2</v>
      </c>
      <c r="J14" s="20">
        <v>7.0178999999999991E-2</v>
      </c>
      <c r="K14" s="20">
        <v>0.133516</v>
      </c>
      <c r="L14" s="20">
        <v>0.17624100000000001</v>
      </c>
      <c r="M14" s="20">
        <v>0.166597</v>
      </c>
      <c r="N14" s="20">
        <v>0.120614</v>
      </c>
      <c r="O14" s="20">
        <v>7.6884999999999995E-2</v>
      </c>
      <c r="P14" s="20">
        <v>9.1162000000000007E-2</v>
      </c>
      <c r="Q14" s="20">
        <v>0.135856</v>
      </c>
      <c r="R14" s="20">
        <v>0.13436300000000001</v>
      </c>
      <c r="S14" s="20">
        <v>0.240784</v>
      </c>
      <c r="T14" s="20">
        <v>0.189248</v>
      </c>
      <c r="U14" s="20">
        <v>0.15306800000000001</v>
      </c>
      <c r="V14" s="20">
        <v>0.13081299999999998</v>
      </c>
      <c r="W14" s="20">
        <v>0.208204</v>
      </c>
      <c r="X14" s="20">
        <v>0.20700000000000002</v>
      </c>
      <c r="Y14" s="20">
        <v>0.18767299999999998</v>
      </c>
      <c r="Z14" s="20">
        <v>0.22074199999999999</v>
      </c>
      <c r="AA14" s="20">
        <v>0.20457599999999998</v>
      </c>
      <c r="AB14" s="20">
        <v>0.28894900000000001</v>
      </c>
      <c r="AC14" s="20">
        <v>0.25387599999999999</v>
      </c>
      <c r="AD14" s="20">
        <v>0.27929599999999999</v>
      </c>
      <c r="AE14" s="20">
        <v>0.254162</v>
      </c>
      <c r="AF14" s="20">
        <v>0.216252</v>
      </c>
      <c r="AG14" s="20">
        <v>0.204319</v>
      </c>
    </row>
    <row r="15" spans="1:33" x14ac:dyDescent="0.25">
      <c r="A15" s="14" t="s">
        <v>35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1:33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spans="1:33" x14ac:dyDescent="0.25">
      <c r="A17" s="8" t="s">
        <v>3</v>
      </c>
      <c r="B17" s="15">
        <f t="shared" ref="B17:AG19" si="3">IF(B12=0,0,B12/B$12)</f>
        <v>1</v>
      </c>
      <c r="C17" s="15">
        <f t="shared" si="3"/>
        <v>1</v>
      </c>
      <c r="D17" s="15">
        <f t="shared" si="3"/>
        <v>1</v>
      </c>
      <c r="E17" s="15">
        <f t="shared" si="3"/>
        <v>1</v>
      </c>
      <c r="F17" s="15">
        <f t="shared" si="3"/>
        <v>1</v>
      </c>
      <c r="G17" s="15">
        <f t="shared" si="3"/>
        <v>1</v>
      </c>
      <c r="H17" s="15">
        <f t="shared" si="3"/>
        <v>1</v>
      </c>
      <c r="I17" s="15">
        <f t="shared" si="3"/>
        <v>1</v>
      </c>
      <c r="J17" s="15">
        <f t="shared" si="3"/>
        <v>1</v>
      </c>
      <c r="K17" s="15">
        <f t="shared" si="3"/>
        <v>1</v>
      </c>
      <c r="L17" s="15">
        <f t="shared" si="3"/>
        <v>1</v>
      </c>
      <c r="M17" s="15">
        <f t="shared" si="3"/>
        <v>1</v>
      </c>
      <c r="N17" s="15">
        <f t="shared" si="3"/>
        <v>1</v>
      </c>
      <c r="O17" s="15">
        <f t="shared" si="3"/>
        <v>1</v>
      </c>
      <c r="P17" s="15">
        <f t="shared" si="3"/>
        <v>1</v>
      </c>
      <c r="Q17" s="15">
        <f t="shared" si="3"/>
        <v>1</v>
      </c>
      <c r="R17" s="15">
        <f t="shared" si="3"/>
        <v>1</v>
      </c>
      <c r="S17" s="15">
        <f t="shared" si="3"/>
        <v>1</v>
      </c>
      <c r="T17" s="15">
        <f t="shared" si="3"/>
        <v>1</v>
      </c>
      <c r="U17" s="15">
        <f t="shared" si="3"/>
        <v>1</v>
      </c>
      <c r="V17" s="15">
        <f t="shared" si="3"/>
        <v>1</v>
      </c>
      <c r="W17" s="15">
        <f t="shared" si="3"/>
        <v>1</v>
      </c>
      <c r="X17" s="15">
        <f t="shared" si="3"/>
        <v>1</v>
      </c>
      <c r="Y17" s="15">
        <f t="shared" si="3"/>
        <v>1</v>
      </c>
      <c r="Z17" s="15">
        <f t="shared" si="3"/>
        <v>1</v>
      </c>
      <c r="AA17" s="15">
        <f t="shared" si="3"/>
        <v>1</v>
      </c>
      <c r="AB17" s="15">
        <f t="shared" si="3"/>
        <v>1</v>
      </c>
      <c r="AC17" s="15">
        <f t="shared" si="3"/>
        <v>1</v>
      </c>
      <c r="AD17" s="15">
        <f t="shared" si="3"/>
        <v>1</v>
      </c>
      <c r="AE17" s="15">
        <f t="shared" si="3"/>
        <v>1</v>
      </c>
      <c r="AF17" s="15">
        <f t="shared" si="3"/>
        <v>1</v>
      </c>
      <c r="AG17" s="15">
        <f t="shared" si="3"/>
        <v>1</v>
      </c>
    </row>
    <row r="18" spans="1:33" x14ac:dyDescent="0.25">
      <c r="A18" s="10" t="s">
        <v>29</v>
      </c>
      <c r="B18" s="16">
        <f t="shared" si="3"/>
        <v>0.77214994362440992</v>
      </c>
      <c r="C18" s="16">
        <f t="shared" si="3"/>
        <v>0.77214959572339015</v>
      </c>
      <c r="D18" s="16">
        <f t="shared" si="3"/>
        <v>0.77215144865699537</v>
      </c>
      <c r="E18" s="16">
        <f t="shared" si="3"/>
        <v>0.77214938299115288</v>
      </c>
      <c r="F18" s="16">
        <f t="shared" si="3"/>
        <v>0.77215301144216164</v>
      </c>
      <c r="G18" s="16">
        <f t="shared" si="3"/>
        <v>0.77215289705212242</v>
      </c>
      <c r="H18" s="16">
        <f t="shared" si="3"/>
        <v>0.78221239223790007</v>
      </c>
      <c r="I18" s="16">
        <f t="shared" si="3"/>
        <v>0.78785422194568178</v>
      </c>
      <c r="J18" s="16">
        <f t="shared" si="3"/>
        <v>0.78304459118563585</v>
      </c>
      <c r="K18" s="16">
        <f t="shared" si="3"/>
        <v>0.76985793231359001</v>
      </c>
      <c r="L18" s="16">
        <f t="shared" si="3"/>
        <v>0.75682544763649862</v>
      </c>
      <c r="M18" s="16">
        <f t="shared" si="3"/>
        <v>0.75836176187326676</v>
      </c>
      <c r="N18" s="16">
        <f t="shared" si="3"/>
        <v>0.75504625351597798</v>
      </c>
      <c r="O18" s="16">
        <f t="shared" si="3"/>
        <v>0.79810088522067502</v>
      </c>
      <c r="P18" s="16">
        <f t="shared" si="3"/>
        <v>0.82296131296280828</v>
      </c>
      <c r="Q18" s="16">
        <f t="shared" si="3"/>
        <v>0.72411104116321101</v>
      </c>
      <c r="R18" s="16">
        <f t="shared" si="3"/>
        <v>0.74491057071093481</v>
      </c>
      <c r="S18" s="16">
        <f t="shared" si="3"/>
        <v>0.57003317821594768</v>
      </c>
      <c r="T18" s="16">
        <f t="shared" si="3"/>
        <v>0.71006428444488023</v>
      </c>
      <c r="U18" s="16">
        <f t="shared" si="3"/>
        <v>0.684199884877006</v>
      </c>
      <c r="V18" s="16">
        <f t="shared" si="3"/>
        <v>0.70069784468951646</v>
      </c>
      <c r="W18" s="16">
        <f t="shared" si="3"/>
        <v>0.7679503454486486</v>
      </c>
      <c r="X18" s="16">
        <f t="shared" si="3"/>
        <v>0.80335456217415757</v>
      </c>
      <c r="Y18" s="16">
        <f t="shared" si="3"/>
        <v>0.807009335222727</v>
      </c>
      <c r="Z18" s="16">
        <f t="shared" si="3"/>
        <v>0.78367768129349269</v>
      </c>
      <c r="AA18" s="16">
        <f t="shared" si="3"/>
        <v>0.79009428396413328</v>
      </c>
      <c r="AB18" s="16">
        <f t="shared" si="3"/>
        <v>0.77816514029116923</v>
      </c>
      <c r="AC18" s="16">
        <f t="shared" si="3"/>
        <v>0.74540017269096048</v>
      </c>
      <c r="AD18" s="16">
        <f t="shared" si="3"/>
        <v>0.70731881119225537</v>
      </c>
      <c r="AE18" s="16">
        <f t="shared" si="3"/>
        <v>0.76860158743743012</v>
      </c>
      <c r="AF18" s="16">
        <f t="shared" si="3"/>
        <v>0.77272325989078205</v>
      </c>
      <c r="AG18" s="16">
        <f t="shared" si="3"/>
        <v>0.79572716566056068</v>
      </c>
    </row>
    <row r="19" spans="1:33" x14ac:dyDescent="0.25">
      <c r="A19" s="12" t="s">
        <v>30</v>
      </c>
      <c r="B19" s="17">
        <f t="shared" si="3"/>
        <v>0.22785005637559017</v>
      </c>
      <c r="C19" s="17">
        <f t="shared" si="3"/>
        <v>0.2278504042766098</v>
      </c>
      <c r="D19" s="17">
        <f t="shared" si="3"/>
        <v>0.22784855134300458</v>
      </c>
      <c r="E19" s="17">
        <f t="shared" si="3"/>
        <v>0.2278506170088471</v>
      </c>
      <c r="F19" s="17">
        <f t="shared" si="3"/>
        <v>0.22784698855783839</v>
      </c>
      <c r="G19" s="17">
        <f t="shared" si="3"/>
        <v>0.22784710294787761</v>
      </c>
      <c r="H19" s="17">
        <f t="shared" si="3"/>
        <v>0.21778760776210002</v>
      </c>
      <c r="I19" s="17">
        <f t="shared" si="3"/>
        <v>0.21214577805431828</v>
      </c>
      <c r="J19" s="17">
        <f t="shared" si="3"/>
        <v>0.21695540881436415</v>
      </c>
      <c r="K19" s="17">
        <f t="shared" si="3"/>
        <v>0.23014206768640999</v>
      </c>
      <c r="L19" s="17">
        <f t="shared" si="3"/>
        <v>0.24317455236350144</v>
      </c>
      <c r="M19" s="17">
        <f t="shared" si="3"/>
        <v>0.24163823812673327</v>
      </c>
      <c r="N19" s="17">
        <f t="shared" si="3"/>
        <v>0.24495374648402199</v>
      </c>
      <c r="O19" s="17">
        <f t="shared" si="3"/>
        <v>0.20189911477932504</v>
      </c>
      <c r="P19" s="17">
        <f t="shared" si="3"/>
        <v>0.17703868703719169</v>
      </c>
      <c r="Q19" s="17">
        <f t="shared" si="3"/>
        <v>0.27588895883678899</v>
      </c>
      <c r="R19" s="17">
        <f t="shared" si="3"/>
        <v>0.25508942928906519</v>
      </c>
      <c r="S19" s="17">
        <f t="shared" si="3"/>
        <v>0.42996682178405232</v>
      </c>
      <c r="T19" s="17">
        <f t="shared" si="3"/>
        <v>0.28993571555511977</v>
      </c>
      <c r="U19" s="17">
        <f t="shared" si="3"/>
        <v>0.31580011512299389</v>
      </c>
      <c r="V19" s="17">
        <f t="shared" si="3"/>
        <v>0.29930215531048365</v>
      </c>
      <c r="W19" s="17">
        <f t="shared" si="3"/>
        <v>0.2320496545513514</v>
      </c>
      <c r="X19" s="17">
        <f t="shared" si="3"/>
        <v>0.19664543782584246</v>
      </c>
      <c r="Y19" s="17">
        <f t="shared" si="3"/>
        <v>0.19299066477727295</v>
      </c>
      <c r="Z19" s="17">
        <f t="shared" si="3"/>
        <v>0.21632231870650737</v>
      </c>
      <c r="AA19" s="17">
        <f t="shared" si="3"/>
        <v>0.20990571603586669</v>
      </c>
      <c r="AB19" s="17">
        <f t="shared" si="3"/>
        <v>0.22183485970883063</v>
      </c>
      <c r="AC19" s="17">
        <f t="shared" si="3"/>
        <v>0.25459982730903957</v>
      </c>
      <c r="AD19" s="17">
        <f t="shared" si="3"/>
        <v>0.29268118880774457</v>
      </c>
      <c r="AE19" s="17">
        <f t="shared" si="3"/>
        <v>0.23139841256256971</v>
      </c>
      <c r="AF19" s="17">
        <f t="shared" si="3"/>
        <v>0.22727674010921795</v>
      </c>
      <c r="AG19" s="17">
        <f t="shared" si="3"/>
        <v>0.20427283433943927</v>
      </c>
    </row>
    <row r="20" spans="1:33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spans="1:33" x14ac:dyDescent="0.25">
      <c r="A21" s="8" t="s">
        <v>11</v>
      </c>
      <c r="B21" s="21">
        <f t="shared" ref="B21:AG23" si="4">IF(B3=0,0,B3/B12)</f>
        <v>6446.3628998610538</v>
      </c>
      <c r="C21" s="21">
        <f t="shared" si="4"/>
        <v>6446.3192853418996</v>
      </c>
      <c r="D21" s="21">
        <f t="shared" si="4"/>
        <v>6446.3606168446468</v>
      </c>
      <c r="E21" s="21">
        <f t="shared" si="4"/>
        <v>6446.3192887838359</v>
      </c>
      <c r="F21" s="21">
        <f t="shared" si="4"/>
        <v>6446.3340639672979</v>
      </c>
      <c r="G21" s="21">
        <f t="shared" si="4"/>
        <v>6446.3672315889098</v>
      </c>
      <c r="H21" s="21">
        <f t="shared" si="4"/>
        <v>6437.4601724193599</v>
      </c>
      <c r="I21" s="21">
        <f t="shared" si="4"/>
        <v>6440.2039373117286</v>
      </c>
      <c r="J21" s="21">
        <f t="shared" si="4"/>
        <v>6453.8974779888222</v>
      </c>
      <c r="K21" s="21">
        <f t="shared" si="4"/>
        <v>6406.002718281261</v>
      </c>
      <c r="L21" s="21">
        <f t="shared" si="4"/>
        <v>6405.8221734085228</v>
      </c>
      <c r="M21" s="21">
        <f t="shared" si="4"/>
        <v>6501.5149568930519</v>
      </c>
      <c r="N21" s="21">
        <f t="shared" si="4"/>
        <v>6601.3560454513154</v>
      </c>
      <c r="O21" s="21">
        <f t="shared" si="4"/>
        <v>6643.4119913132299</v>
      </c>
      <c r="P21" s="21">
        <f t="shared" si="4"/>
        <v>6384.4113767582585</v>
      </c>
      <c r="Q21" s="21">
        <f t="shared" si="4"/>
        <v>8692.5646203521301</v>
      </c>
      <c r="R21" s="21">
        <f t="shared" si="4"/>
        <v>8599.1869082583253</v>
      </c>
      <c r="S21" s="21">
        <f t="shared" si="4"/>
        <v>12489.656846533784</v>
      </c>
      <c r="T21" s="21">
        <f t="shared" si="4"/>
        <v>10562.334423125241</v>
      </c>
      <c r="U21" s="21">
        <f t="shared" si="4"/>
        <v>9567.2157524566774</v>
      </c>
      <c r="V21" s="21">
        <f t="shared" si="4"/>
        <v>10947.431997895024</v>
      </c>
      <c r="W21" s="21">
        <f t="shared" si="4"/>
        <v>9130.7038291915524</v>
      </c>
      <c r="X21" s="21">
        <f t="shared" si="4"/>
        <v>9599.6306324193265</v>
      </c>
      <c r="Y21" s="21">
        <f t="shared" si="4"/>
        <v>9749.3143166818518</v>
      </c>
      <c r="Z21" s="21">
        <f t="shared" si="4"/>
        <v>9848.4163672017039</v>
      </c>
      <c r="AA21" s="21">
        <f t="shared" si="4"/>
        <v>10663.01299085069</v>
      </c>
      <c r="AB21" s="21">
        <f t="shared" si="4"/>
        <v>10810.107102962593</v>
      </c>
      <c r="AC21" s="21">
        <f t="shared" si="4"/>
        <v>11571.883665260335</v>
      </c>
      <c r="AD21" s="21">
        <f t="shared" si="4"/>
        <v>11658.862929347868</v>
      </c>
      <c r="AE21" s="21">
        <f t="shared" si="4"/>
        <v>10308.064991523832</v>
      </c>
      <c r="AF21" s="21">
        <f t="shared" si="4"/>
        <v>11649.202054247435</v>
      </c>
      <c r="AG21" s="21">
        <f t="shared" si="4"/>
        <v>10764.04505681716</v>
      </c>
    </row>
    <row r="22" spans="1:33" x14ac:dyDescent="0.25">
      <c r="A22" s="10" t="s">
        <v>29</v>
      </c>
      <c r="B22" s="22">
        <f t="shared" si="4"/>
        <v>6085.808809853228</v>
      </c>
      <c r="C22" s="22">
        <f t="shared" si="4"/>
        <v>6085.7703767688035</v>
      </c>
      <c r="D22" s="22">
        <f t="shared" si="4"/>
        <v>6085.7947924296059</v>
      </c>
      <c r="E22" s="22">
        <f t="shared" si="4"/>
        <v>6085.7720566880253</v>
      </c>
      <c r="F22" s="22">
        <f t="shared" si="4"/>
        <v>6085.7574075567591</v>
      </c>
      <c r="G22" s="22">
        <f t="shared" si="4"/>
        <v>6085.789621517335</v>
      </c>
      <c r="H22" s="22">
        <f t="shared" si="4"/>
        <v>6085.7752900821024</v>
      </c>
      <c r="I22" s="22">
        <f t="shared" si="4"/>
        <v>6085.7747815818757</v>
      </c>
      <c r="J22" s="22">
        <f t="shared" si="4"/>
        <v>6085.7656824310188</v>
      </c>
      <c r="K22" s="22">
        <f t="shared" si="4"/>
        <v>6085.7705886304111</v>
      </c>
      <c r="L22" s="22">
        <f t="shared" si="4"/>
        <v>6085.7707808426467</v>
      </c>
      <c r="M22" s="22">
        <f t="shared" si="4"/>
        <v>6166.2761972340113</v>
      </c>
      <c r="N22" s="22">
        <f t="shared" si="4"/>
        <v>6263.7356696549859</v>
      </c>
      <c r="O22" s="22">
        <f t="shared" si="4"/>
        <v>6300.7196700490904</v>
      </c>
      <c r="P22" s="22">
        <f t="shared" si="4"/>
        <v>6196.0116526848606</v>
      </c>
      <c r="Q22" s="22">
        <f t="shared" si="4"/>
        <v>6272.1944421073895</v>
      </c>
      <c r="R22" s="22">
        <f t="shared" si="4"/>
        <v>6464.2535260445602</v>
      </c>
      <c r="S22" s="22">
        <f t="shared" si="4"/>
        <v>6622.7136224946898</v>
      </c>
      <c r="T22" s="22">
        <f t="shared" si="4"/>
        <v>6994.4971260647808</v>
      </c>
      <c r="U22" s="22">
        <f t="shared" si="4"/>
        <v>7411.7254086620369</v>
      </c>
      <c r="V22" s="22">
        <f t="shared" si="4"/>
        <v>7509.5000963274715</v>
      </c>
      <c r="W22" s="22">
        <f t="shared" si="4"/>
        <v>7609.8962055628517</v>
      </c>
      <c r="X22" s="22">
        <f t="shared" si="4"/>
        <v>7722.8969368159151</v>
      </c>
      <c r="Y22" s="22">
        <f t="shared" si="4"/>
        <v>7712.0025268453419</v>
      </c>
      <c r="Z22" s="22">
        <f t="shared" si="4"/>
        <v>7675.3033704352565</v>
      </c>
      <c r="AA22" s="22">
        <f t="shared" si="4"/>
        <v>8106.8433573626062</v>
      </c>
      <c r="AB22" s="22">
        <f t="shared" si="4"/>
        <v>8214.3301022502146</v>
      </c>
      <c r="AC22" s="22">
        <f t="shared" si="4"/>
        <v>8381.3669540860046</v>
      </c>
      <c r="AD22" s="22">
        <f t="shared" si="4"/>
        <v>8026.5091581712413</v>
      </c>
      <c r="AE22" s="22">
        <f t="shared" si="4"/>
        <v>7818.8419058246027</v>
      </c>
      <c r="AF22" s="22">
        <f t="shared" si="4"/>
        <v>9006.759856645449</v>
      </c>
      <c r="AG22" s="22">
        <f t="shared" si="4"/>
        <v>8508.2036833449147</v>
      </c>
    </row>
    <row r="23" spans="1:33" x14ac:dyDescent="0.25">
      <c r="A23" s="12" t="s">
        <v>30</v>
      </c>
      <c r="B23" s="23">
        <f t="shared" si="4"/>
        <v>7668.2270709814375</v>
      </c>
      <c r="C23" s="23">
        <f t="shared" si="4"/>
        <v>7668.1634812172388</v>
      </c>
      <c r="D23" s="23">
        <f t="shared" si="4"/>
        <v>7668.2750069833664</v>
      </c>
      <c r="E23" s="23">
        <f t="shared" si="4"/>
        <v>7668.1563259472614</v>
      </c>
      <c r="F23" s="23">
        <f t="shared" si="4"/>
        <v>7668.2960168788086</v>
      </c>
      <c r="G23" s="23">
        <f t="shared" si="4"/>
        <v>7668.3316218606979</v>
      </c>
      <c r="H23" s="23">
        <f t="shared" si="4"/>
        <v>7700.5819632029188</v>
      </c>
      <c r="I23" s="23">
        <f t="shared" si="4"/>
        <v>7756.4616035421204</v>
      </c>
      <c r="J23" s="23">
        <f t="shared" si="4"/>
        <v>7782.574245857023</v>
      </c>
      <c r="K23" s="23">
        <f t="shared" si="4"/>
        <v>7477.2247146409418</v>
      </c>
      <c r="L23" s="23">
        <f t="shared" si="4"/>
        <v>7401.909288984969</v>
      </c>
      <c r="M23" s="23">
        <f t="shared" si="4"/>
        <v>7553.634267123658</v>
      </c>
      <c r="N23" s="23">
        <f t="shared" si="4"/>
        <v>7642.0382293929397</v>
      </c>
      <c r="O23" s="23">
        <f t="shared" si="4"/>
        <v>7998.0640176887564</v>
      </c>
      <c r="P23" s="23">
        <f t="shared" si="4"/>
        <v>7260.1842763432114</v>
      </c>
      <c r="Q23" s="23">
        <f t="shared" si="4"/>
        <v>15045.181184489458</v>
      </c>
      <c r="R23" s="23">
        <f t="shared" si="4"/>
        <v>14833.60614157171</v>
      </c>
      <c r="S23" s="23">
        <f t="shared" si="4"/>
        <v>20267.820469798655</v>
      </c>
      <c r="T23" s="23">
        <f t="shared" si="4"/>
        <v>19300.11214913764</v>
      </c>
      <c r="U23" s="23">
        <f t="shared" si="4"/>
        <v>14237.214826090363</v>
      </c>
      <c r="V23" s="23">
        <f t="shared" si="4"/>
        <v>18995.992393722336</v>
      </c>
      <c r="W23" s="23">
        <f t="shared" si="4"/>
        <v>14163.698781003246</v>
      </c>
      <c r="X23" s="23">
        <f t="shared" si="4"/>
        <v>17266.640826086958</v>
      </c>
      <c r="Y23" s="23">
        <f t="shared" si="4"/>
        <v>18268.53277242864</v>
      </c>
      <c r="Z23" s="23">
        <f t="shared" si="4"/>
        <v>17721.021305415372</v>
      </c>
      <c r="AA23" s="23">
        <f t="shared" si="4"/>
        <v>20284.547146292822</v>
      </c>
      <c r="AB23" s="23">
        <f t="shared" si="4"/>
        <v>19915.723670959236</v>
      </c>
      <c r="AC23" s="23">
        <f t="shared" si="4"/>
        <v>20912.862929146515</v>
      </c>
      <c r="AD23" s="23">
        <f t="shared" si="4"/>
        <v>20437.124906908801</v>
      </c>
      <c r="AE23" s="23">
        <f t="shared" si="4"/>
        <v>18576.145977762215</v>
      </c>
      <c r="AF23" s="23">
        <f t="shared" si="4"/>
        <v>20633.300242309895</v>
      </c>
      <c r="AG23" s="23">
        <f t="shared" si="4"/>
        <v>19551.480097298834</v>
      </c>
    </row>
    <row r="24" spans="1:33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spans="1:33" x14ac:dyDescent="0.25">
      <c r="A25" s="8" t="s">
        <v>1</v>
      </c>
      <c r="B25" s="21">
        <f>SUM(B26,B32)</f>
        <v>57.458383490971627</v>
      </c>
      <c r="C25" s="21">
        <f t="shared" ref="C25:AG25" si="5">SUM(C26,C32)</f>
        <v>55.281943250214965</v>
      </c>
      <c r="D25" s="21">
        <f t="shared" si="5"/>
        <v>58.239036973344795</v>
      </c>
      <c r="E25" s="21">
        <f t="shared" si="5"/>
        <v>49.118830610490107</v>
      </c>
      <c r="F25" s="21">
        <f t="shared" si="5"/>
        <v>60.574892519346506</v>
      </c>
      <c r="G25" s="21">
        <f t="shared" si="5"/>
        <v>67.516079105760952</v>
      </c>
      <c r="H25" s="21">
        <f t="shared" si="5"/>
        <v>89.36173688736028</v>
      </c>
      <c r="I25" s="21">
        <f t="shared" si="5"/>
        <v>97.205846947549446</v>
      </c>
      <c r="J25" s="21">
        <f t="shared" si="5"/>
        <v>97.700601891659488</v>
      </c>
      <c r="K25" s="21">
        <f t="shared" si="5"/>
        <v>152.42484952708509</v>
      </c>
      <c r="L25" s="21">
        <f t="shared" si="5"/>
        <v>190.30490111779869</v>
      </c>
      <c r="M25" s="21">
        <f t="shared" si="5"/>
        <v>189.15726569217543</v>
      </c>
      <c r="N25" s="21">
        <f t="shared" si="5"/>
        <v>136.17841788478069</v>
      </c>
      <c r="O25" s="21">
        <f t="shared" si="5"/>
        <v>122.85219260533103</v>
      </c>
      <c r="P25" s="21">
        <f t="shared" si="5"/>
        <v>54.745485812553738</v>
      </c>
      <c r="Q25" s="21">
        <f t="shared" si="5"/>
        <v>286.88804815133273</v>
      </c>
      <c r="R25" s="21">
        <f t="shared" si="5"/>
        <v>293.16878761822869</v>
      </c>
      <c r="S25" s="21">
        <f t="shared" si="5"/>
        <v>272.89071367153906</v>
      </c>
      <c r="T25" s="21">
        <f t="shared" si="5"/>
        <v>251.53310404127257</v>
      </c>
      <c r="U25" s="21">
        <f t="shared" si="5"/>
        <v>217.0680997420464</v>
      </c>
      <c r="V25" s="21">
        <f t="shared" si="5"/>
        <v>184.45047291487532</v>
      </c>
      <c r="W25" s="21">
        <f t="shared" si="5"/>
        <v>196.64135855546004</v>
      </c>
      <c r="X25" s="21">
        <f t="shared" si="5"/>
        <v>195.30060189165948</v>
      </c>
      <c r="Y25" s="21">
        <f t="shared" si="5"/>
        <v>236.93490971625107</v>
      </c>
      <c r="Z25" s="21">
        <f t="shared" si="5"/>
        <v>230.4600171969046</v>
      </c>
      <c r="AA25" s="21">
        <f t="shared" si="5"/>
        <v>241.89724849527079</v>
      </c>
      <c r="AB25" s="21">
        <f t="shared" si="5"/>
        <v>284.72622527944969</v>
      </c>
      <c r="AC25" s="21">
        <f t="shared" si="5"/>
        <v>253.2782459157352</v>
      </c>
      <c r="AD25" s="21">
        <f t="shared" si="5"/>
        <v>269.36887360275148</v>
      </c>
      <c r="AE25" s="21">
        <f t="shared" si="5"/>
        <v>277.39097162510751</v>
      </c>
      <c r="AF25" s="21">
        <f t="shared" si="5"/>
        <v>275.59157351676697</v>
      </c>
      <c r="AG25" s="21">
        <f t="shared" si="5"/>
        <v>252.59294926913151</v>
      </c>
    </row>
    <row r="26" spans="1:33" x14ac:dyDescent="0.25">
      <c r="A26" s="24" t="s">
        <v>29</v>
      </c>
      <c r="B26" s="25">
        <f>SUM(B27:B31)</f>
        <v>31.198226949815751</v>
      </c>
      <c r="C26" s="25">
        <f t="shared" ref="C26:AG26" si="6">SUM(C27:C31)</f>
        <v>30.016479808413216</v>
      </c>
      <c r="D26" s="25">
        <f t="shared" si="6"/>
        <v>31.622105507487987</v>
      </c>
      <c r="E26" s="25">
        <f t="shared" si="6"/>
        <v>26.670087156551567</v>
      </c>
      <c r="F26" s="25">
        <f t="shared" si="6"/>
        <v>32.890413451090552</v>
      </c>
      <c r="G26" s="25">
        <f t="shared" si="6"/>
        <v>36.65927757403464</v>
      </c>
      <c r="H26" s="25">
        <f t="shared" si="6"/>
        <v>49.141883723703486</v>
      </c>
      <c r="I26" s="25">
        <f t="shared" si="6"/>
        <v>53.844838658551865</v>
      </c>
      <c r="J26" s="25">
        <f t="shared" si="6"/>
        <v>53.807452919349842</v>
      </c>
      <c r="K26" s="25">
        <f t="shared" si="6"/>
        <v>82.431674946282968</v>
      </c>
      <c r="L26" s="25">
        <f t="shared" si="6"/>
        <v>101.17443463118097</v>
      </c>
      <c r="M26" s="25">
        <f t="shared" si="6"/>
        <v>100.78172040143693</v>
      </c>
      <c r="N26" s="25">
        <f t="shared" si="6"/>
        <v>72.236427711370069</v>
      </c>
      <c r="O26" s="25">
        <f t="shared" si="6"/>
        <v>68.924006328694531</v>
      </c>
      <c r="P26" s="25">
        <f t="shared" si="6"/>
        <v>31.543317246708185</v>
      </c>
      <c r="Q26" s="25">
        <f t="shared" si="6"/>
        <v>154.2811918932708</v>
      </c>
      <c r="R26" s="25">
        <f t="shared" si="6"/>
        <v>160.37404062368583</v>
      </c>
      <c r="S26" s="25">
        <f t="shared" si="6"/>
        <v>124.68100156422287</v>
      </c>
      <c r="T26" s="25">
        <f t="shared" si="6"/>
        <v>134.50869427385544</v>
      </c>
      <c r="U26" s="25">
        <f t="shared" si="6"/>
        <v>107.88318192142842</v>
      </c>
      <c r="V26" s="25">
        <f t="shared" si="6"/>
        <v>95.932731983089766</v>
      </c>
      <c r="W26" s="25">
        <f t="shared" si="6"/>
        <v>108.04868632371196</v>
      </c>
      <c r="X26" s="25">
        <f t="shared" si="6"/>
        <v>112.49144421695175</v>
      </c>
      <c r="Y26" s="25">
        <f t="shared" si="6"/>
        <v>137.25885135066432</v>
      </c>
      <c r="Z26" s="25">
        <f t="shared" si="6"/>
        <v>129.84051278650855</v>
      </c>
      <c r="AA26" s="25">
        <f t="shared" si="6"/>
        <v>137.80255239897994</v>
      </c>
      <c r="AB26" s="25">
        <f t="shared" si="6"/>
        <v>159.84708633326625</v>
      </c>
      <c r="AC26" s="25">
        <f t="shared" si="6"/>
        <v>137.28122792507838</v>
      </c>
      <c r="AD26" s="25">
        <f t="shared" si="6"/>
        <v>138.89302920429276</v>
      </c>
      <c r="AE26" s="25">
        <f t="shared" si="6"/>
        <v>152.95767149124191</v>
      </c>
      <c r="AF26" s="25">
        <f t="shared" si="6"/>
        <v>144.83588359970577</v>
      </c>
      <c r="AG26" s="25">
        <f t="shared" si="6"/>
        <v>132.23177357615972</v>
      </c>
    </row>
    <row r="27" spans="1:33" x14ac:dyDescent="0.25">
      <c r="A27" s="26" t="s">
        <v>13</v>
      </c>
      <c r="B27" s="27">
        <v>21.122436041248566</v>
      </c>
      <c r="C27" s="27">
        <v>17.602017855667484</v>
      </c>
      <c r="D27" s="27">
        <v>18.482086963772968</v>
      </c>
      <c r="E27" s="27">
        <v>12.321389760959683</v>
      </c>
      <c r="F27" s="27">
        <v>10.561183294047717</v>
      </c>
      <c r="G27" s="27">
        <v>13.201533569942695</v>
      </c>
      <c r="H27" s="27">
        <v>22.091728315946376</v>
      </c>
      <c r="I27" s="27">
        <v>23.914601113184744</v>
      </c>
      <c r="J27" s="27">
        <v>30.9451383497127</v>
      </c>
      <c r="K27" s="27">
        <v>40.426628303164648</v>
      </c>
      <c r="L27" s="27">
        <v>43.699603711442563</v>
      </c>
      <c r="M27" s="27">
        <v>41.107830051963205</v>
      </c>
      <c r="N27" s="27">
        <v>28.821400246619337</v>
      </c>
      <c r="O27" s="27">
        <v>32.022877917098164</v>
      </c>
      <c r="P27" s="27">
        <v>24.211961945560734</v>
      </c>
      <c r="Q27" s="27">
        <v>58.847877343000711</v>
      </c>
      <c r="R27" s="27">
        <v>93.519120334067154</v>
      </c>
      <c r="S27" s="27">
        <v>87.587644920741468</v>
      </c>
      <c r="T27" s="27">
        <v>77.879546194696729</v>
      </c>
      <c r="U27" s="27">
        <v>62.282206613114468</v>
      </c>
      <c r="V27" s="27">
        <v>45.951470750209104</v>
      </c>
      <c r="W27" s="27">
        <v>51.334757393526708</v>
      </c>
      <c r="X27" s="27">
        <v>61.860502574127182</v>
      </c>
      <c r="Y27" s="27">
        <v>74.286202122236688</v>
      </c>
      <c r="Z27" s="27">
        <v>70.824809043324336</v>
      </c>
      <c r="AA27" s="27">
        <v>68.194622191163802</v>
      </c>
      <c r="AB27" s="27">
        <v>84.248891299919578</v>
      </c>
      <c r="AC27" s="27">
        <v>88.759309410231339</v>
      </c>
      <c r="AD27" s="27">
        <v>101.5668020791621</v>
      </c>
      <c r="AE27" s="27">
        <v>108.98816835906523</v>
      </c>
      <c r="AF27" s="27">
        <v>103.20423520283782</v>
      </c>
      <c r="AG27" s="27">
        <v>98.192002647938835</v>
      </c>
    </row>
    <row r="28" spans="1:33" x14ac:dyDescent="0.25">
      <c r="A28" s="26" t="s">
        <v>14</v>
      </c>
      <c r="B28" s="27">
        <v>10.075790908567186</v>
      </c>
      <c r="C28" s="27">
        <v>12.414461952745732</v>
      </c>
      <c r="D28" s="27">
        <v>13.140018543715021</v>
      </c>
      <c r="E28" s="27">
        <v>14.348697395591882</v>
      </c>
      <c r="F28" s="27">
        <v>22.329230157042833</v>
      </c>
      <c r="G28" s="27">
        <v>23.457744004091943</v>
      </c>
      <c r="H28" s="27">
        <v>27.050155407757106</v>
      </c>
      <c r="I28" s="27">
        <v>29.930237545367117</v>
      </c>
      <c r="J28" s="27">
        <v>22.862314569637146</v>
      </c>
      <c r="K28" s="27">
        <v>42.00504664311832</v>
      </c>
      <c r="L28" s="27">
        <v>57.474830919738409</v>
      </c>
      <c r="M28" s="27">
        <v>59.67389034947373</v>
      </c>
      <c r="N28" s="27">
        <v>43.415027464750736</v>
      </c>
      <c r="O28" s="27">
        <v>36.901128411596368</v>
      </c>
      <c r="P28" s="27">
        <v>7.3313553011474513</v>
      </c>
      <c r="Q28" s="27">
        <v>95.433314550270083</v>
      </c>
      <c r="R28" s="27">
        <v>66.854920289618676</v>
      </c>
      <c r="S28" s="27">
        <v>37.0933566434814</v>
      </c>
      <c r="T28" s="27">
        <v>56.629148079158703</v>
      </c>
      <c r="U28" s="27">
        <v>45.600975308313949</v>
      </c>
      <c r="V28" s="27">
        <v>49.981261232880662</v>
      </c>
      <c r="W28" s="27">
        <v>56.713928930185261</v>
      </c>
      <c r="X28" s="27">
        <v>50.630941642824574</v>
      </c>
      <c r="Y28" s="27">
        <v>62.972649228427628</v>
      </c>
      <c r="Z28" s="27">
        <v>59.015703743184204</v>
      </c>
      <c r="AA28" s="27">
        <v>69.607930207816139</v>
      </c>
      <c r="AB28" s="27">
        <v>75.598195033346656</v>
      </c>
      <c r="AC28" s="27">
        <v>48.52191851484703</v>
      </c>
      <c r="AD28" s="27">
        <v>37.326227125130657</v>
      </c>
      <c r="AE28" s="27">
        <v>43.969503132176676</v>
      </c>
      <c r="AF28" s="27">
        <v>41.631648396867959</v>
      </c>
      <c r="AG28" s="27">
        <v>34.039770928220896</v>
      </c>
    </row>
    <row r="29" spans="1:33" x14ac:dyDescent="0.25">
      <c r="A29" s="26" t="s">
        <v>15</v>
      </c>
      <c r="B29" s="27">
        <v>0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</row>
    <row r="30" spans="1:33" x14ac:dyDescent="0.25">
      <c r="A30" s="26" t="s">
        <v>16</v>
      </c>
      <c r="B30" s="27">
        <v>0</v>
      </c>
      <c r="C30" s="27">
        <v>0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</row>
    <row r="31" spans="1:33" x14ac:dyDescent="0.25">
      <c r="A31" s="28" t="s">
        <v>17</v>
      </c>
      <c r="B31" s="29">
        <v>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9">
        <v>0</v>
      </c>
      <c r="AE31" s="29">
        <v>0</v>
      </c>
      <c r="AF31" s="29">
        <v>0</v>
      </c>
      <c r="AG31" s="29">
        <v>0</v>
      </c>
    </row>
    <row r="32" spans="1:33" x14ac:dyDescent="0.25">
      <c r="A32" s="24" t="s">
        <v>30</v>
      </c>
      <c r="B32" s="25">
        <f>SUM(B33:B37)</f>
        <v>26.260156541155872</v>
      </c>
      <c r="C32" s="25">
        <f t="shared" ref="C32:AG32" si="7">SUM(C33:C37)</f>
        <v>25.265463441801749</v>
      </c>
      <c r="D32" s="25">
        <f t="shared" si="7"/>
        <v>26.616931465856805</v>
      </c>
      <c r="E32" s="25">
        <f t="shared" si="7"/>
        <v>22.448743453938544</v>
      </c>
      <c r="F32" s="25">
        <f t="shared" si="7"/>
        <v>27.684479068255957</v>
      </c>
      <c r="G32" s="25">
        <f t="shared" si="7"/>
        <v>30.856801531726312</v>
      </c>
      <c r="H32" s="25">
        <f t="shared" si="7"/>
        <v>40.219853163656794</v>
      </c>
      <c r="I32" s="25">
        <f t="shared" si="7"/>
        <v>43.361008288997581</v>
      </c>
      <c r="J32" s="25">
        <f t="shared" si="7"/>
        <v>43.893148972309639</v>
      </c>
      <c r="K32" s="25">
        <f t="shared" si="7"/>
        <v>69.993174580802105</v>
      </c>
      <c r="L32" s="25">
        <f t="shared" si="7"/>
        <v>89.130466486617735</v>
      </c>
      <c r="M32" s="25">
        <f t="shared" si="7"/>
        <v>88.375545290738501</v>
      </c>
      <c r="N32" s="25">
        <f t="shared" si="7"/>
        <v>63.94199017341063</v>
      </c>
      <c r="O32" s="25">
        <f t="shared" si="7"/>
        <v>53.928186276636502</v>
      </c>
      <c r="P32" s="25">
        <f t="shared" si="7"/>
        <v>23.202168565845554</v>
      </c>
      <c r="Q32" s="25">
        <f t="shared" si="7"/>
        <v>132.60685625806192</v>
      </c>
      <c r="R32" s="25">
        <f t="shared" si="7"/>
        <v>132.79474699454286</v>
      </c>
      <c r="S32" s="25">
        <f t="shared" si="7"/>
        <v>148.20971210731622</v>
      </c>
      <c r="T32" s="25">
        <f t="shared" si="7"/>
        <v>117.02440976741711</v>
      </c>
      <c r="U32" s="25">
        <f t="shared" si="7"/>
        <v>109.18491782061797</v>
      </c>
      <c r="V32" s="25">
        <f t="shared" si="7"/>
        <v>88.517740931785568</v>
      </c>
      <c r="W32" s="25">
        <f t="shared" si="7"/>
        <v>88.592672231748068</v>
      </c>
      <c r="X32" s="25">
        <f t="shared" si="7"/>
        <v>82.80915767470772</v>
      </c>
      <c r="Y32" s="25">
        <f t="shared" si="7"/>
        <v>99.676058365586755</v>
      </c>
      <c r="Z32" s="25">
        <f t="shared" si="7"/>
        <v>100.61950441039605</v>
      </c>
      <c r="AA32" s="25">
        <f t="shared" si="7"/>
        <v>104.09469609629085</v>
      </c>
      <c r="AB32" s="25">
        <f t="shared" si="7"/>
        <v>124.87913894618345</v>
      </c>
      <c r="AC32" s="25">
        <f t="shared" si="7"/>
        <v>115.99701799065681</v>
      </c>
      <c r="AD32" s="25">
        <f t="shared" si="7"/>
        <v>130.47584439845872</v>
      </c>
      <c r="AE32" s="25">
        <f t="shared" si="7"/>
        <v>124.4333001338656</v>
      </c>
      <c r="AF32" s="25">
        <f t="shared" si="7"/>
        <v>130.7556899170612</v>
      </c>
      <c r="AG32" s="25">
        <f t="shared" si="7"/>
        <v>120.3611756929718</v>
      </c>
    </row>
    <row r="33" spans="1:33" x14ac:dyDescent="0.25">
      <c r="A33" s="26" t="s">
        <v>13</v>
      </c>
      <c r="B33" s="27">
        <v>3.526489152216604</v>
      </c>
      <c r="C33" s="27">
        <v>2.9387388081330368</v>
      </c>
      <c r="D33" s="27">
        <v>3.0856688401823229</v>
      </c>
      <c r="E33" s="27">
        <v>2.0571141083438476</v>
      </c>
      <c r="F33" s="27">
        <v>1.7632363104234721</v>
      </c>
      <c r="G33" s="27">
        <v>2.2040554240383856</v>
      </c>
      <c r="H33" s="27">
        <v>3.5841960176735737</v>
      </c>
      <c r="I33" s="27">
        <v>3.8154074852675368</v>
      </c>
      <c r="J33" s="27">
        <v>5.0012073080688992</v>
      </c>
      <c r="K33" s="27">
        <v>6.8170518344105817</v>
      </c>
      <c r="L33" s="27">
        <v>7.6522449557973315</v>
      </c>
      <c r="M33" s="27">
        <v>7.1629352102895849</v>
      </c>
      <c r="N33" s="27">
        <v>5.0708611463299338</v>
      </c>
      <c r="O33" s="27">
        <v>4.9504668808382037</v>
      </c>
      <c r="P33" s="27">
        <v>3.5180466528915453</v>
      </c>
      <c r="Q33" s="27">
        <v>9.9636445830525915</v>
      </c>
      <c r="R33" s="27">
        <v>15.346829794909654</v>
      </c>
      <c r="S33" s="27">
        <v>19.224220943403022</v>
      </c>
      <c r="T33" s="27">
        <v>12.461898345286075</v>
      </c>
      <c r="U33" s="27">
        <v>12.59388968955105</v>
      </c>
      <c r="V33" s="27">
        <v>8.4612549591632078</v>
      </c>
      <c r="W33" s="27">
        <v>8.1558702934896186</v>
      </c>
      <c r="X33" s="27">
        <v>8.7694200398023128</v>
      </c>
      <c r="Y33" s="27">
        <v>10.381037774581863</v>
      </c>
      <c r="Z33" s="27">
        <v>10.965560690123633</v>
      </c>
      <c r="AA33" s="27">
        <v>8.7310871811491779</v>
      </c>
      <c r="AB33" s="27">
        <v>13.142682216847387</v>
      </c>
      <c r="AC33" s="27">
        <v>14.971988956062765</v>
      </c>
      <c r="AD33" s="27">
        <v>19.035519502953086</v>
      </c>
      <c r="AE33" s="27">
        <v>17.65645760826067</v>
      </c>
      <c r="AF33" s="27">
        <v>18.600064023301488</v>
      </c>
      <c r="AG33" s="27">
        <v>17.816509819816972</v>
      </c>
    </row>
    <row r="34" spans="1:33" x14ac:dyDescent="0.25">
      <c r="A34" s="26" t="s">
        <v>14</v>
      </c>
      <c r="B34" s="27">
        <v>22.733667388939267</v>
      </c>
      <c r="C34" s="27">
        <v>22.326724633668711</v>
      </c>
      <c r="D34" s="27">
        <v>23.531262625674483</v>
      </c>
      <c r="E34" s="27">
        <v>20.391629345594698</v>
      </c>
      <c r="F34" s="27">
        <v>25.921242757832484</v>
      </c>
      <c r="G34" s="27">
        <v>28.652746107687925</v>
      </c>
      <c r="H34" s="27">
        <v>36.635657145983217</v>
      </c>
      <c r="I34" s="27">
        <v>39.545600803730046</v>
      </c>
      <c r="J34" s="27">
        <v>38.89194166424074</v>
      </c>
      <c r="K34" s="27">
        <v>63.176122746391528</v>
      </c>
      <c r="L34" s="27">
        <v>81.478221530820406</v>
      </c>
      <c r="M34" s="27">
        <v>81.212610080448911</v>
      </c>
      <c r="N34" s="27">
        <v>58.871129027080698</v>
      </c>
      <c r="O34" s="27">
        <v>48.977719395798296</v>
      </c>
      <c r="P34" s="27">
        <v>19.684121912954009</v>
      </c>
      <c r="Q34" s="27">
        <v>122.64321167500934</v>
      </c>
      <c r="R34" s="27">
        <v>117.44791719963321</v>
      </c>
      <c r="S34" s="27">
        <v>128.9854911639132</v>
      </c>
      <c r="T34" s="27">
        <v>104.56251142213104</v>
      </c>
      <c r="U34" s="27">
        <v>96.591028131066921</v>
      </c>
      <c r="V34" s="27">
        <v>80.056485972622355</v>
      </c>
      <c r="W34" s="27">
        <v>80.436801938258455</v>
      </c>
      <c r="X34" s="27">
        <v>74.039737634905407</v>
      </c>
      <c r="Y34" s="27">
        <v>89.295020591004885</v>
      </c>
      <c r="Z34" s="27">
        <v>89.653943720272409</v>
      </c>
      <c r="AA34" s="27">
        <v>95.363608915141668</v>
      </c>
      <c r="AB34" s="27">
        <v>111.73645672933606</v>
      </c>
      <c r="AC34" s="27">
        <v>101.02502903459406</v>
      </c>
      <c r="AD34" s="27">
        <v>111.44032489550563</v>
      </c>
      <c r="AE34" s="27">
        <v>106.77684252560493</v>
      </c>
      <c r="AF34" s="27">
        <v>112.15562589375971</v>
      </c>
      <c r="AG34" s="27">
        <v>102.54466587315483</v>
      </c>
    </row>
    <row r="35" spans="1:33" x14ac:dyDescent="0.25">
      <c r="A35" s="26" t="s">
        <v>15</v>
      </c>
      <c r="B35" s="27">
        <v>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27">
        <v>0</v>
      </c>
      <c r="AG35" s="27">
        <v>0</v>
      </c>
    </row>
    <row r="36" spans="1:33" x14ac:dyDescent="0.25">
      <c r="A36" s="26" t="s">
        <v>16</v>
      </c>
      <c r="B36" s="27">
        <v>0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  <c r="AB36" s="27">
        <v>0</v>
      </c>
      <c r="AC36" s="27">
        <v>0</v>
      </c>
      <c r="AD36" s="27">
        <v>0</v>
      </c>
      <c r="AE36" s="27">
        <v>0</v>
      </c>
      <c r="AF36" s="27">
        <v>0</v>
      </c>
      <c r="AG36" s="27">
        <v>0</v>
      </c>
    </row>
    <row r="37" spans="1:33" x14ac:dyDescent="0.25">
      <c r="A37" s="28" t="s">
        <v>17</v>
      </c>
      <c r="B37" s="29">
        <v>0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</row>
    <row r="38" spans="1:33" x14ac:dyDescent="0.25">
      <c r="A38" s="14" t="s">
        <v>23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spans="1:33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 spans="1:33" x14ac:dyDescent="0.25">
      <c r="A40" s="8" t="s">
        <v>18</v>
      </c>
      <c r="B40" s="21">
        <f t="shared" ref="B40:AG41" si="8">IF(B25=0,0,B25/(B3/1000))</f>
        <v>45.88974399704076</v>
      </c>
      <c r="C40" s="21">
        <f t="shared" si="8"/>
        <v>45.88974399704076</v>
      </c>
      <c r="D40" s="21">
        <f t="shared" si="8"/>
        <v>45.88974399704076</v>
      </c>
      <c r="E40" s="21">
        <f t="shared" si="8"/>
        <v>45.88974399704076</v>
      </c>
      <c r="F40" s="21">
        <f t="shared" si="8"/>
        <v>45.88974399704076</v>
      </c>
      <c r="G40" s="21">
        <f t="shared" si="8"/>
        <v>45.88974399704076</v>
      </c>
      <c r="H40" s="21">
        <f t="shared" si="8"/>
        <v>44.821028506026479</v>
      </c>
      <c r="I40" s="21">
        <f t="shared" si="8"/>
        <v>45.15134401587845</v>
      </c>
      <c r="J40" s="21">
        <f t="shared" si="8"/>
        <v>46.799205827475681</v>
      </c>
      <c r="K40" s="21">
        <f t="shared" si="8"/>
        <v>41.013927004459497</v>
      </c>
      <c r="L40" s="21">
        <f t="shared" si="8"/>
        <v>40.990788414151424</v>
      </c>
      <c r="M40" s="21">
        <f t="shared" si="8"/>
        <v>42.199465040512244</v>
      </c>
      <c r="N40" s="21">
        <f t="shared" si="8"/>
        <v>41.894932289684135</v>
      </c>
      <c r="O40" s="21">
        <f t="shared" si="8"/>
        <v>48.560653434961992</v>
      </c>
      <c r="P40" s="21">
        <f t="shared" si="8"/>
        <v>16.652589894293573</v>
      </c>
      <c r="Q40" s="21">
        <f t="shared" si="8"/>
        <v>67.022407587089617</v>
      </c>
      <c r="R40" s="21">
        <f t="shared" si="8"/>
        <v>64.725156986587251</v>
      </c>
      <c r="S40" s="21">
        <f t="shared" si="8"/>
        <v>39.016254070252096</v>
      </c>
      <c r="T40" s="21">
        <f t="shared" si="8"/>
        <v>36.484269471878783</v>
      </c>
      <c r="U40" s="21">
        <f t="shared" si="8"/>
        <v>46.809964601326485</v>
      </c>
      <c r="V40" s="21">
        <f t="shared" si="8"/>
        <v>38.550184017755321</v>
      </c>
      <c r="W40" s="21">
        <f t="shared" si="8"/>
        <v>24.002831006386987</v>
      </c>
      <c r="X40" s="21">
        <f t="shared" si="8"/>
        <v>19.326917313370942</v>
      </c>
      <c r="Y40" s="21">
        <f t="shared" si="8"/>
        <v>24.99133680084816</v>
      </c>
      <c r="Z40" s="21">
        <f t="shared" si="8"/>
        <v>22.932190720219779</v>
      </c>
      <c r="AA40" s="21">
        <f t="shared" si="8"/>
        <v>23.276655156782176</v>
      </c>
      <c r="AB40" s="21">
        <f t="shared" si="8"/>
        <v>20.221160266819385</v>
      </c>
      <c r="AC40" s="21">
        <f t="shared" si="8"/>
        <v>21.949785904539471</v>
      </c>
      <c r="AD40" s="21">
        <f t="shared" si="8"/>
        <v>24.211478353193552</v>
      </c>
      <c r="AE40" s="21">
        <f t="shared" si="8"/>
        <v>24.499934860961879</v>
      </c>
      <c r="AF40" s="21">
        <f t="shared" si="8"/>
        <v>24.863634626925609</v>
      </c>
      <c r="AG40" s="21">
        <f t="shared" si="8"/>
        <v>23.461057142378024</v>
      </c>
    </row>
    <row r="41" spans="1:33" x14ac:dyDescent="0.25">
      <c r="A41" s="10" t="s">
        <v>29</v>
      </c>
      <c r="B41" s="22">
        <f t="shared" si="8"/>
        <v>34.181171735186396</v>
      </c>
      <c r="C41" s="22">
        <f t="shared" si="8"/>
        <v>34.181167694836091</v>
      </c>
      <c r="D41" s="22">
        <f t="shared" si="8"/>
        <v>34.181178737291987</v>
      </c>
      <c r="E41" s="22">
        <f t="shared" si="8"/>
        <v>34.181164389659259</v>
      </c>
      <c r="F41" s="22">
        <f t="shared" si="8"/>
        <v>34.181185209393732</v>
      </c>
      <c r="G41" s="22">
        <f t="shared" si="8"/>
        <v>34.181185863562085</v>
      </c>
      <c r="H41" s="22">
        <f t="shared" si="8"/>
        <v>33.3315851022112</v>
      </c>
      <c r="I41" s="22">
        <f t="shared" si="8"/>
        <v>33.593886533550211</v>
      </c>
      <c r="J41" s="22">
        <f t="shared" si="8"/>
        <v>34.906316298222251</v>
      </c>
      <c r="K41" s="22">
        <f t="shared" si="8"/>
        <v>30.327084148313336</v>
      </c>
      <c r="L41" s="22">
        <f t="shared" si="8"/>
        <v>30.308932868132636</v>
      </c>
      <c r="M41" s="22">
        <f t="shared" si="8"/>
        <v>31.259415358316296</v>
      </c>
      <c r="N41" s="22">
        <f t="shared" si="8"/>
        <v>31.019561012063612</v>
      </c>
      <c r="O41" s="22">
        <f t="shared" si="8"/>
        <v>35.9927773340955</v>
      </c>
      <c r="P41" s="22">
        <f t="shared" si="8"/>
        <v>12.013513862020943</v>
      </c>
      <c r="Q41" s="22">
        <f t="shared" si="8"/>
        <v>68.983273466893905</v>
      </c>
      <c r="R41" s="22">
        <f t="shared" si="8"/>
        <v>63.230166194479295</v>
      </c>
      <c r="S41" s="22">
        <f t="shared" si="8"/>
        <v>58.975481084990967</v>
      </c>
      <c r="T41" s="22">
        <f t="shared" si="8"/>
        <v>41.492214141898437</v>
      </c>
      <c r="U41" s="22">
        <f t="shared" si="8"/>
        <v>43.891387043856994</v>
      </c>
      <c r="V41" s="22">
        <f t="shared" si="8"/>
        <v>41.714202232948828</v>
      </c>
      <c r="W41" s="22">
        <f t="shared" si="8"/>
        <v>20.606274221355839</v>
      </c>
      <c r="X41" s="22">
        <f t="shared" si="8"/>
        <v>17.22445617004351</v>
      </c>
      <c r="Y41" s="22">
        <f t="shared" si="8"/>
        <v>22.679273802542099</v>
      </c>
      <c r="Z41" s="22">
        <f t="shared" si="8"/>
        <v>21.154051124572991</v>
      </c>
      <c r="AA41" s="22">
        <f t="shared" si="8"/>
        <v>22.074767736840691</v>
      </c>
      <c r="AB41" s="22">
        <f t="shared" si="8"/>
        <v>19.198592864005064</v>
      </c>
      <c r="AC41" s="22">
        <f t="shared" si="8"/>
        <v>22.036533009313452</v>
      </c>
      <c r="AD41" s="22">
        <f t="shared" si="8"/>
        <v>25.637084238884469</v>
      </c>
      <c r="AE41" s="22">
        <f t="shared" si="8"/>
        <v>23.172735823463658</v>
      </c>
      <c r="AF41" s="22">
        <f t="shared" si="8"/>
        <v>21.87149467629613</v>
      </c>
      <c r="AG41" s="22">
        <f t="shared" si="8"/>
        <v>19.527004235425679</v>
      </c>
    </row>
    <row r="42" spans="1:33" x14ac:dyDescent="0.25">
      <c r="A42" s="12" t="s">
        <v>30</v>
      </c>
      <c r="B42" s="23">
        <f t="shared" ref="B42:AG42" si="9">IF(B32=0,0,B32/(B5/1000))</f>
        <v>77.380260518546052</v>
      </c>
      <c r="C42" s="23">
        <f t="shared" si="9"/>
        <v>77.380271385175689</v>
      </c>
      <c r="D42" s="23">
        <f t="shared" si="9"/>
        <v>77.380241686196811</v>
      </c>
      <c r="E42" s="23">
        <f t="shared" si="9"/>
        <v>77.380280274536688</v>
      </c>
      <c r="F42" s="23">
        <f t="shared" si="9"/>
        <v>77.380224279307072</v>
      </c>
      <c r="G42" s="23">
        <f t="shared" si="9"/>
        <v>77.380222519903867</v>
      </c>
      <c r="H42" s="23">
        <f t="shared" si="9"/>
        <v>77.433437667198532</v>
      </c>
      <c r="I42" s="23">
        <f t="shared" si="9"/>
        <v>78.82777098477284</v>
      </c>
      <c r="J42" s="23">
        <f t="shared" si="9"/>
        <v>80.364878217842147</v>
      </c>
      <c r="K42" s="23">
        <f t="shared" si="9"/>
        <v>70.110319459726185</v>
      </c>
      <c r="L42" s="23">
        <f t="shared" si="9"/>
        <v>68.324344326398901</v>
      </c>
      <c r="M42" s="23">
        <f t="shared" si="9"/>
        <v>70.227785929161087</v>
      </c>
      <c r="N42" s="23">
        <f t="shared" si="9"/>
        <v>69.37120254153011</v>
      </c>
      <c r="O42" s="23">
        <f t="shared" si="9"/>
        <v>87.697925371386134</v>
      </c>
      <c r="P42" s="23">
        <f t="shared" si="9"/>
        <v>35.05638171227217</v>
      </c>
      <c r="Q42" s="23">
        <f t="shared" si="9"/>
        <v>64.87684676629965</v>
      </c>
      <c r="R42" s="23">
        <f t="shared" si="9"/>
        <v>66.627644566754498</v>
      </c>
      <c r="S42" s="23">
        <f t="shared" si="9"/>
        <v>30.369804072322424</v>
      </c>
      <c r="T42" s="23">
        <f t="shared" si="9"/>
        <v>32.0394703623532</v>
      </c>
      <c r="U42" s="23">
        <f t="shared" si="9"/>
        <v>50.101785774596976</v>
      </c>
      <c r="V42" s="23">
        <f t="shared" si="9"/>
        <v>35.621928619277917</v>
      </c>
      <c r="W42" s="23">
        <f t="shared" si="9"/>
        <v>30.042221969557037</v>
      </c>
      <c r="X42" s="23">
        <f t="shared" si="9"/>
        <v>23.168619999903779</v>
      </c>
      <c r="Y42" s="23">
        <f t="shared" si="9"/>
        <v>29.072701599548637</v>
      </c>
      <c r="Z42" s="23">
        <f t="shared" si="9"/>
        <v>25.722220279825837</v>
      </c>
      <c r="AA42" s="23">
        <f t="shared" si="9"/>
        <v>25.084682146266871</v>
      </c>
      <c r="AB42" s="23">
        <f t="shared" si="9"/>
        <v>21.700643276959177</v>
      </c>
      <c r="AC42" s="23">
        <f t="shared" si="9"/>
        <v>21.847999977206829</v>
      </c>
      <c r="AD42" s="23">
        <f t="shared" si="9"/>
        <v>22.85838804300036</v>
      </c>
      <c r="AE42" s="23">
        <f t="shared" si="9"/>
        <v>26.355446900295586</v>
      </c>
      <c r="AF42" s="23">
        <f t="shared" si="9"/>
        <v>29.304327956199742</v>
      </c>
      <c r="AG42" s="23">
        <f t="shared" si="9"/>
        <v>30.12992334440403</v>
      </c>
    </row>
    <row r="43" spans="1:33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 spans="1:33" x14ac:dyDescent="0.25">
      <c r="A44" s="8" t="s">
        <v>5</v>
      </c>
      <c r="B44" s="30">
        <f t="shared" ref="B44:AG45" si="10">IF(B25=0,0,B25/B$25)</f>
        <v>1</v>
      </c>
      <c r="C44" s="30">
        <f t="shared" si="10"/>
        <v>1</v>
      </c>
      <c r="D44" s="30">
        <f t="shared" si="10"/>
        <v>1</v>
      </c>
      <c r="E44" s="30">
        <f t="shared" si="10"/>
        <v>1</v>
      </c>
      <c r="F44" s="30">
        <f t="shared" si="10"/>
        <v>1</v>
      </c>
      <c r="G44" s="30">
        <f t="shared" si="10"/>
        <v>1</v>
      </c>
      <c r="H44" s="30">
        <f t="shared" si="10"/>
        <v>1</v>
      </c>
      <c r="I44" s="30">
        <f t="shared" si="10"/>
        <v>1</v>
      </c>
      <c r="J44" s="30">
        <f t="shared" si="10"/>
        <v>1</v>
      </c>
      <c r="K44" s="30">
        <f t="shared" si="10"/>
        <v>1</v>
      </c>
      <c r="L44" s="30">
        <f t="shared" si="10"/>
        <v>1</v>
      </c>
      <c r="M44" s="30">
        <f t="shared" si="10"/>
        <v>1</v>
      </c>
      <c r="N44" s="30">
        <f t="shared" si="10"/>
        <v>1</v>
      </c>
      <c r="O44" s="30">
        <f t="shared" si="10"/>
        <v>1</v>
      </c>
      <c r="P44" s="30">
        <f t="shared" si="10"/>
        <v>1</v>
      </c>
      <c r="Q44" s="30">
        <f t="shared" si="10"/>
        <v>1</v>
      </c>
      <c r="R44" s="30">
        <f t="shared" si="10"/>
        <v>1</v>
      </c>
      <c r="S44" s="30">
        <f t="shared" si="10"/>
        <v>1</v>
      </c>
      <c r="T44" s="30">
        <f t="shared" si="10"/>
        <v>1</v>
      </c>
      <c r="U44" s="30">
        <f t="shared" si="10"/>
        <v>1</v>
      </c>
      <c r="V44" s="30">
        <f t="shared" si="10"/>
        <v>1</v>
      </c>
      <c r="W44" s="30">
        <f t="shared" si="10"/>
        <v>1</v>
      </c>
      <c r="X44" s="30">
        <f t="shared" si="10"/>
        <v>1</v>
      </c>
      <c r="Y44" s="30">
        <f t="shared" si="10"/>
        <v>1</v>
      </c>
      <c r="Z44" s="30">
        <f t="shared" si="10"/>
        <v>1</v>
      </c>
      <c r="AA44" s="30">
        <f t="shared" si="10"/>
        <v>1</v>
      </c>
      <c r="AB44" s="30">
        <f t="shared" si="10"/>
        <v>1</v>
      </c>
      <c r="AC44" s="30">
        <f t="shared" si="10"/>
        <v>1</v>
      </c>
      <c r="AD44" s="30">
        <f t="shared" si="10"/>
        <v>1</v>
      </c>
      <c r="AE44" s="30">
        <f t="shared" si="10"/>
        <v>1</v>
      </c>
      <c r="AF44" s="30">
        <f t="shared" si="10"/>
        <v>1</v>
      </c>
      <c r="AG44" s="30">
        <f t="shared" si="10"/>
        <v>1</v>
      </c>
    </row>
    <row r="45" spans="1:33" x14ac:dyDescent="0.25">
      <c r="A45" s="10" t="s">
        <v>29</v>
      </c>
      <c r="B45" s="31">
        <f t="shared" si="10"/>
        <v>0.54297084349262792</v>
      </c>
      <c r="C45" s="31">
        <f t="shared" si="10"/>
        <v>0.54297077931131688</v>
      </c>
      <c r="D45" s="31">
        <f t="shared" si="10"/>
        <v>0.54297095472167556</v>
      </c>
      <c r="E45" s="31">
        <f t="shared" si="10"/>
        <v>0.54297072680829961</v>
      </c>
      <c r="F45" s="31">
        <f t="shared" si="10"/>
        <v>0.5429710575315666</v>
      </c>
      <c r="G45" s="31">
        <f t="shared" si="10"/>
        <v>0.54297106792308691</v>
      </c>
      <c r="H45" s="31">
        <f t="shared" si="10"/>
        <v>0.54992086585835298</v>
      </c>
      <c r="I45" s="31">
        <f t="shared" si="10"/>
        <v>0.55392592471938018</v>
      </c>
      <c r="J45" s="31">
        <f t="shared" si="10"/>
        <v>0.55073819278019498</v>
      </c>
      <c r="K45" s="31">
        <f t="shared" si="10"/>
        <v>0.54080207526552482</v>
      </c>
      <c r="L45" s="31">
        <f t="shared" si="10"/>
        <v>0.53164387273743419</v>
      </c>
      <c r="M45" s="31">
        <f t="shared" si="10"/>
        <v>0.53279328199554221</v>
      </c>
      <c r="N45" s="31">
        <f t="shared" si="10"/>
        <v>0.5304543027698313</v>
      </c>
      <c r="O45" s="31">
        <f t="shared" si="10"/>
        <v>0.56103195935718009</v>
      </c>
      <c r="P45" s="31">
        <f t="shared" si="10"/>
        <v>0.57618115500355938</v>
      </c>
      <c r="Q45" s="31">
        <f t="shared" si="10"/>
        <v>0.53777490169924358</v>
      </c>
      <c r="R45" s="31">
        <f t="shared" si="10"/>
        <v>0.54703654480615682</v>
      </c>
      <c r="S45" s="31">
        <f t="shared" si="10"/>
        <v>0.45688986586144276</v>
      </c>
      <c r="T45" s="31">
        <f t="shared" si="10"/>
        <v>0.53475543422620309</v>
      </c>
      <c r="U45" s="31">
        <f t="shared" si="10"/>
        <v>0.49700154951202757</v>
      </c>
      <c r="V45" s="31">
        <f t="shared" si="10"/>
        <v>0.52010022239066378</v>
      </c>
      <c r="W45" s="31">
        <f t="shared" si="10"/>
        <v>0.54947080877311116</v>
      </c>
      <c r="X45" s="31">
        <f t="shared" si="10"/>
        <v>0.57599128280902556</v>
      </c>
      <c r="Y45" s="31">
        <f t="shared" si="10"/>
        <v>0.57931037479889735</v>
      </c>
      <c r="Z45" s="31">
        <f t="shared" si="10"/>
        <v>0.56339713224777321</v>
      </c>
      <c r="AA45" s="31">
        <f t="shared" si="10"/>
        <v>0.56967391425981451</v>
      </c>
      <c r="AB45" s="31">
        <f t="shared" si="10"/>
        <v>0.56140626377630454</v>
      </c>
      <c r="AC45" s="31">
        <f t="shared" si="10"/>
        <v>0.54201744578865796</v>
      </c>
      <c r="AD45" s="31">
        <f t="shared" si="10"/>
        <v>0.51562390021767546</v>
      </c>
      <c r="AE45" s="31">
        <f t="shared" si="10"/>
        <v>0.55141546458823987</v>
      </c>
      <c r="AF45" s="31">
        <f t="shared" si="10"/>
        <v>0.52554539948912471</v>
      </c>
      <c r="AG45" s="31">
        <f t="shared" si="10"/>
        <v>0.52349748462404644</v>
      </c>
    </row>
    <row r="46" spans="1:33" x14ac:dyDescent="0.25">
      <c r="A46" s="12" t="s">
        <v>30</v>
      </c>
      <c r="B46" s="32">
        <f t="shared" ref="B46:AG46" si="11">IF(B32=0,0,B32/B$25)</f>
        <v>0.45702915650737203</v>
      </c>
      <c r="C46" s="32">
        <f t="shared" si="11"/>
        <v>0.45702922068868307</v>
      </c>
      <c r="D46" s="32">
        <f t="shared" si="11"/>
        <v>0.45702904527832433</v>
      </c>
      <c r="E46" s="32">
        <f t="shared" si="11"/>
        <v>0.4570292731917005</v>
      </c>
      <c r="F46" s="32">
        <f t="shared" si="11"/>
        <v>0.45702894246843351</v>
      </c>
      <c r="G46" s="32">
        <f t="shared" si="11"/>
        <v>0.45702893207691309</v>
      </c>
      <c r="H46" s="32">
        <f t="shared" si="11"/>
        <v>0.45007913414164702</v>
      </c>
      <c r="I46" s="32">
        <f t="shared" si="11"/>
        <v>0.44607407528061982</v>
      </c>
      <c r="J46" s="32">
        <f t="shared" si="11"/>
        <v>0.44926180721980497</v>
      </c>
      <c r="K46" s="32">
        <f t="shared" si="11"/>
        <v>0.45919792473447507</v>
      </c>
      <c r="L46" s="32">
        <f t="shared" si="11"/>
        <v>0.46835612726256587</v>
      </c>
      <c r="M46" s="32">
        <f t="shared" si="11"/>
        <v>0.46720671800445779</v>
      </c>
      <c r="N46" s="32">
        <f t="shared" si="11"/>
        <v>0.46954569723016876</v>
      </c>
      <c r="O46" s="32">
        <f t="shared" si="11"/>
        <v>0.43896804064282002</v>
      </c>
      <c r="P46" s="32">
        <f t="shared" si="11"/>
        <v>0.42381884499644068</v>
      </c>
      <c r="Q46" s="32">
        <f t="shared" si="11"/>
        <v>0.46222509830075648</v>
      </c>
      <c r="R46" s="32">
        <f t="shared" si="11"/>
        <v>0.45296345519384318</v>
      </c>
      <c r="S46" s="32">
        <f t="shared" si="11"/>
        <v>0.54311013413855735</v>
      </c>
      <c r="T46" s="32">
        <f t="shared" si="11"/>
        <v>0.4652445657737968</v>
      </c>
      <c r="U46" s="32">
        <f t="shared" si="11"/>
        <v>0.50299845048797232</v>
      </c>
      <c r="V46" s="32">
        <f t="shared" si="11"/>
        <v>0.47989977760933628</v>
      </c>
      <c r="W46" s="32">
        <f t="shared" si="11"/>
        <v>0.45052919122688884</v>
      </c>
      <c r="X46" s="32">
        <f t="shared" si="11"/>
        <v>0.42400871719097438</v>
      </c>
      <c r="Y46" s="32">
        <f t="shared" si="11"/>
        <v>0.42068962520110265</v>
      </c>
      <c r="Z46" s="32">
        <f t="shared" si="11"/>
        <v>0.43660286775222679</v>
      </c>
      <c r="AA46" s="32">
        <f t="shared" si="11"/>
        <v>0.43032608574018544</v>
      </c>
      <c r="AB46" s="32">
        <f t="shared" si="11"/>
        <v>0.43859373622369546</v>
      </c>
      <c r="AC46" s="32">
        <f t="shared" si="11"/>
        <v>0.45798255421134204</v>
      </c>
      <c r="AD46" s="32">
        <f t="shared" si="11"/>
        <v>0.48437609978232454</v>
      </c>
      <c r="AE46" s="32">
        <f t="shared" si="11"/>
        <v>0.44858453541176019</v>
      </c>
      <c r="AF46" s="32">
        <f t="shared" si="11"/>
        <v>0.47445460051087535</v>
      </c>
      <c r="AG46" s="32">
        <f t="shared" si="11"/>
        <v>0.47650251537595356</v>
      </c>
    </row>
    <row r="47" spans="1:33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 spans="1:33" x14ac:dyDescent="0.25">
      <c r="A48" s="8" t="s">
        <v>4</v>
      </c>
      <c r="B48" s="21">
        <f t="shared" ref="B48:AG49" si="12">IF(B25=0,0,100*B25/B12)</f>
        <v>29582.194318664508</v>
      </c>
      <c r="C48" s="21">
        <f t="shared" si="12"/>
        <v>29581.994172752649</v>
      </c>
      <c r="D48" s="21">
        <f t="shared" si="12"/>
        <v>29582.183841960657</v>
      </c>
      <c r="E48" s="21">
        <f t="shared" si="12"/>
        <v>29581.994188547607</v>
      </c>
      <c r="F48" s="21">
        <f t="shared" si="12"/>
        <v>29582.061991486265</v>
      </c>
      <c r="G48" s="21">
        <f t="shared" si="12"/>
        <v>29582.214196852747</v>
      </c>
      <c r="H48" s="21">
        <f t="shared" si="12"/>
        <v>28853.358589441825</v>
      </c>
      <c r="I48" s="21">
        <f t="shared" si="12"/>
        <v>29078.386350597677</v>
      </c>
      <c r="J48" s="21">
        <f t="shared" si="12"/>
        <v>30203.727646182509</v>
      </c>
      <c r="K48" s="21">
        <f t="shared" si="12"/>
        <v>26273.532787795673</v>
      </c>
      <c r="L48" s="21">
        <f t="shared" si="12"/>
        <v>26257.97013288684</v>
      </c>
      <c r="M48" s="21">
        <f t="shared" si="12"/>
        <v>27436.045313377577</v>
      </c>
      <c r="N48" s="21">
        <f t="shared" si="12"/>
        <v>27656.336454427987</v>
      </c>
      <c r="O48" s="21">
        <f t="shared" si="12"/>
        <v>32260.842733583246</v>
      </c>
      <c r="P48" s="21">
        <f t="shared" si="12"/>
        <v>10631.698437361751</v>
      </c>
      <c r="Q48" s="21">
        <f t="shared" si="12"/>
        <v>58259.660896235546</v>
      </c>
      <c r="R48" s="21">
        <f t="shared" si="12"/>
        <v>55658.372259402597</v>
      </c>
      <c r="S48" s="21">
        <f t="shared" si="12"/>
        <v>48729.96247746257</v>
      </c>
      <c r="T48" s="21">
        <f t="shared" si="12"/>
        <v>38535.905534540259</v>
      </c>
      <c r="U48" s="21">
        <f t="shared" si="12"/>
        <v>44784.103070575016</v>
      </c>
      <c r="V48" s="21">
        <f t="shared" si="12"/>
        <v>42202.551804071598</v>
      </c>
      <c r="W48" s="21">
        <f t="shared" si="12"/>
        <v>21916.274098145532</v>
      </c>
      <c r="X48" s="21">
        <f t="shared" si="12"/>
        <v>18553.126747167116</v>
      </c>
      <c r="Y48" s="21">
        <f t="shared" si="12"/>
        <v>24364.839766552697</v>
      </c>
      <c r="Z48" s="21">
        <f t="shared" si="12"/>
        <v>22584.576242480347</v>
      </c>
      <c r="AA48" s="21">
        <f t="shared" si="12"/>
        <v>24819.927632032006</v>
      </c>
      <c r="AB48" s="21">
        <f t="shared" si="12"/>
        <v>21859.290823048919</v>
      </c>
      <c r="AC48" s="21">
        <f t="shared" si="12"/>
        <v>25400.036896470185</v>
      </c>
      <c r="AD48" s="21">
        <f t="shared" si="12"/>
        <v>28227.83074367567</v>
      </c>
      <c r="AE48" s="21">
        <f t="shared" si="12"/>
        <v>25254.692083489546</v>
      </c>
      <c r="AF48" s="21">
        <f t="shared" si="12"/>
        <v>28964.150357203947</v>
      </c>
      <c r="AG48" s="21">
        <f t="shared" si="12"/>
        <v>25253.587616111905</v>
      </c>
    </row>
    <row r="49" spans="1:33" x14ac:dyDescent="0.25">
      <c r="A49" s="10" t="s">
        <v>29</v>
      </c>
      <c r="B49" s="22">
        <f t="shared" si="12"/>
        <v>20802.007607710351</v>
      </c>
      <c r="C49" s="22">
        <f t="shared" si="12"/>
        <v>20801.873780060028</v>
      </c>
      <c r="D49" s="22">
        <f t="shared" si="12"/>
        <v>20801.963955851716</v>
      </c>
      <c r="E49" s="22">
        <f t="shared" si="12"/>
        <v>20801.877510764814</v>
      </c>
      <c r="F49" s="22">
        <f t="shared" si="12"/>
        <v>20801.840108713743</v>
      </c>
      <c r="G49" s="22">
        <f t="shared" si="12"/>
        <v>20801.950617962117</v>
      </c>
      <c r="H49" s="22">
        <f t="shared" si="12"/>
        <v>20284.853699430561</v>
      </c>
      <c r="I49" s="22">
        <f t="shared" si="12"/>
        <v>20444.482748120281</v>
      </c>
      <c r="J49" s="22">
        <f t="shared" si="12"/>
        <v>21243.166182780355</v>
      </c>
      <c r="K49" s="22">
        <f t="shared" si="12"/>
        <v>18456.367674872483</v>
      </c>
      <c r="L49" s="22">
        <f t="shared" si="12"/>
        <v>18445.321804740295</v>
      </c>
      <c r="M49" s="22">
        <f t="shared" si="12"/>
        <v>19275.418886343705</v>
      </c>
      <c r="N49" s="22">
        <f t="shared" si="12"/>
        <v>19429.833076830197</v>
      </c>
      <c r="O49" s="22">
        <f t="shared" si="12"/>
        <v>22678.040012863257</v>
      </c>
      <c r="P49" s="22">
        <f t="shared" si="12"/>
        <v>7443.5871878772869</v>
      </c>
      <c r="Q49" s="22">
        <f t="shared" si="12"/>
        <v>43267.650443742619</v>
      </c>
      <c r="R49" s="22">
        <f t="shared" si="12"/>
        <v>40873.582477504635</v>
      </c>
      <c r="S49" s="22">
        <f t="shared" si="12"/>
        <v>39057.772197474755</v>
      </c>
      <c r="T49" s="22">
        <f t="shared" si="12"/>
        <v>29021.717256957305</v>
      </c>
      <c r="U49" s="22">
        <f t="shared" si="12"/>
        <v>32531.090857437466</v>
      </c>
      <c r="V49" s="22">
        <f t="shared" si="12"/>
        <v>31325.280568655282</v>
      </c>
      <c r="W49" s="22">
        <f t="shared" si="12"/>
        <v>15681.160800788341</v>
      </c>
      <c r="X49" s="22">
        <f t="shared" si="12"/>
        <v>13302.269979394901</v>
      </c>
      <c r="Y49" s="22">
        <f t="shared" si="12"/>
        <v>17490.261687222202</v>
      </c>
      <c r="Z49" s="22">
        <f t="shared" si="12"/>
        <v>16236.37598947948</v>
      </c>
      <c r="AA49" s="22">
        <f t="shared" si="12"/>
        <v>17895.668419272934</v>
      </c>
      <c r="AB49" s="22">
        <f t="shared" si="12"/>
        <v>15770.357928364298</v>
      </c>
      <c r="AC49" s="22">
        <f t="shared" si="12"/>
        <v>18469.62695468852</v>
      </c>
      <c r="AD49" s="22">
        <f t="shared" si="12"/>
        <v>20577.629143221377</v>
      </c>
      <c r="AE49" s="22">
        <f t="shared" si="12"/>
        <v>18118.395792910062</v>
      </c>
      <c r="AF49" s="22">
        <f t="shared" si="12"/>
        <v>19699.130025529863</v>
      </c>
      <c r="AG49" s="22">
        <f t="shared" si="12"/>
        <v>16613.972936054051</v>
      </c>
    </row>
    <row r="50" spans="1:33" x14ac:dyDescent="0.25">
      <c r="A50" s="12" t="s">
        <v>30</v>
      </c>
      <c r="B50" s="23">
        <f t="shared" ref="B50:AG50" si="13">IF(B32=0,0,100*B32/B14)</f>
        <v>59336.940846791098</v>
      </c>
      <c r="C50" s="23">
        <f t="shared" si="13"/>
        <v>59336.457120248342</v>
      </c>
      <c r="D50" s="23">
        <f t="shared" si="13"/>
        <v>59337.297335659554</v>
      </c>
      <c r="E50" s="23">
        <f t="shared" si="13"/>
        <v>59336.408569076062</v>
      </c>
      <c r="F50" s="23">
        <f t="shared" si="13"/>
        <v>59337.446562619931</v>
      </c>
      <c r="G50" s="23">
        <f t="shared" si="13"/>
        <v>59337.720725599611</v>
      </c>
      <c r="H50" s="23">
        <f t="shared" si="13"/>
        <v>59628.253344882651</v>
      </c>
      <c r="I50" s="23">
        <f t="shared" si="13"/>
        <v>61142.457893620216</v>
      </c>
      <c r="J50" s="23">
        <f t="shared" si="13"/>
        <v>62544.563148961432</v>
      </c>
      <c r="K50" s="23">
        <f t="shared" si="13"/>
        <v>52423.06134156364</v>
      </c>
      <c r="L50" s="23">
        <f t="shared" si="13"/>
        <v>50573.059893337944</v>
      </c>
      <c r="M50" s="23">
        <f t="shared" si="13"/>
        <v>53047.501029873587</v>
      </c>
      <c r="N50" s="23">
        <f t="shared" si="13"/>
        <v>53013.738184133377</v>
      </c>
      <c r="O50" s="23">
        <f t="shared" si="13"/>
        <v>70141.36213388374</v>
      </c>
      <c r="P50" s="23">
        <f t="shared" si="13"/>
        <v>25451.579129292415</v>
      </c>
      <c r="Q50" s="23">
        <f t="shared" si="13"/>
        <v>97608.391427733717</v>
      </c>
      <c r="R50" s="23">
        <f t="shared" si="13"/>
        <v>98832.82376438666</v>
      </c>
      <c r="S50" s="23">
        <f t="shared" si="13"/>
        <v>61552.973664079102</v>
      </c>
      <c r="T50" s="23">
        <f t="shared" si="13"/>
        <v>61836.537119238834</v>
      </c>
      <c r="U50" s="23">
        <f t="shared" si="13"/>
        <v>71330.988724369541</v>
      </c>
      <c r="V50" s="23">
        <f t="shared" si="13"/>
        <v>67667.388510152348</v>
      </c>
      <c r="W50" s="23">
        <f t="shared" si="13"/>
        <v>42550.898268884397</v>
      </c>
      <c r="X50" s="23">
        <f t="shared" si="13"/>
        <v>40004.423997443337</v>
      </c>
      <c r="Y50" s="23">
        <f t="shared" si="13"/>
        <v>53111.560195439284</v>
      </c>
      <c r="Z50" s="23">
        <f t="shared" si="13"/>
        <v>45582.401360138101</v>
      </c>
      <c r="AA50" s="23">
        <f t="shared" si="13"/>
        <v>50883.141764572021</v>
      </c>
      <c r="AB50" s="23">
        <f t="shared" si="13"/>
        <v>43218.401498597828</v>
      </c>
      <c r="AC50" s="23">
        <f t="shared" si="13"/>
        <v>45690.422879932259</v>
      </c>
      <c r="AD50" s="23">
        <f t="shared" si="13"/>
        <v>46715.973160538902</v>
      </c>
      <c r="AE50" s="23">
        <f t="shared" si="13"/>
        <v>48958.262892905157</v>
      </c>
      <c r="AF50" s="23">
        <f t="shared" si="13"/>
        <v>60464.499711938486</v>
      </c>
      <c r="AG50" s="23">
        <f t="shared" si="13"/>
        <v>58908.459660125489</v>
      </c>
    </row>
    <row r="51" spans="1:33" x14ac:dyDescent="0.25">
      <c r="A51" s="14" t="s">
        <v>24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 spans="1:33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 spans="1:33" x14ac:dyDescent="0.25">
      <c r="A53" s="8" t="s">
        <v>9</v>
      </c>
      <c r="B53" s="21">
        <v>7202.2083735471197</v>
      </c>
      <c r="C53" s="21">
        <v>7202.16731956286</v>
      </c>
      <c r="D53" s="21">
        <v>7202.2068360509984</v>
      </c>
      <c r="E53" s="21">
        <v>7202.1677214381152</v>
      </c>
      <c r="F53" s="21">
        <v>7202.1824428975897</v>
      </c>
      <c r="G53" s="21">
        <v>7202.2136426352918</v>
      </c>
      <c r="H53" s="21">
        <v>7203.822571741679</v>
      </c>
      <c r="I53" s="21">
        <v>7203.3191785490344</v>
      </c>
      <c r="J53" s="21">
        <v>7200.7748274363576</v>
      </c>
      <c r="K53" s="21">
        <v>7209.588355472596</v>
      </c>
      <c r="L53" s="21">
        <v>7209.6329402712081</v>
      </c>
      <c r="M53" s="21">
        <v>7289.6588292643737</v>
      </c>
      <c r="N53" s="21">
        <v>7387.6102972666022</v>
      </c>
      <c r="O53" s="21">
        <v>7420.3059702684059</v>
      </c>
      <c r="P53" s="21">
        <v>7344.897687325215</v>
      </c>
      <c r="Q53" s="21">
        <v>6996.5060666211539</v>
      </c>
      <c r="R53" s="21">
        <v>7259.3612581711895</v>
      </c>
      <c r="S53" s="21">
        <v>6789.5216421599425</v>
      </c>
      <c r="T53" s="21">
        <v>7569.2957129867063</v>
      </c>
      <c r="U53" s="21">
        <v>8243.7851688169503</v>
      </c>
      <c r="V53" s="21">
        <v>8157.9887852815909</v>
      </c>
      <c r="W53" s="21">
        <v>8559.1458527835348</v>
      </c>
      <c r="X53" s="21">
        <v>8649.1722361765278</v>
      </c>
      <c r="Y53" s="21">
        <v>8628.3813142550625</v>
      </c>
      <c r="Z53" s="21">
        <v>8580.7263657443018</v>
      </c>
      <c r="AA53" s="21">
        <v>8962.8595205035435</v>
      </c>
      <c r="AB53" s="21">
        <v>9058.3862537908772</v>
      </c>
      <c r="AC53" s="21">
        <v>9142.4762228668314</v>
      </c>
      <c r="AD53" s="21">
        <v>8790.2222772739187</v>
      </c>
      <c r="AE53" s="21">
        <v>8687.2696689039913</v>
      </c>
      <c r="AF53" s="21">
        <v>8634.6537409710618</v>
      </c>
      <c r="AG53" s="21">
        <v>8819.434104319891</v>
      </c>
    </row>
    <row r="54" spans="1:33" x14ac:dyDescent="0.25">
      <c r="A54" s="10" t="s">
        <v>29</v>
      </c>
      <c r="B54" s="22">
        <v>7268.4909489264501</v>
      </c>
      <c r="C54" s="22">
        <v>7268.4519328434881</v>
      </c>
      <c r="D54" s="22">
        <v>7268.4767189316799</v>
      </c>
      <c r="E54" s="22">
        <v>7268.453638094511</v>
      </c>
      <c r="F54" s="22">
        <v>7268.4387667326364</v>
      </c>
      <c r="G54" s="22">
        <v>7268.4714693798733</v>
      </c>
      <c r="H54" s="22">
        <v>7268.4569204784948</v>
      </c>
      <c r="I54" s="22">
        <v>7268.4564045389534</v>
      </c>
      <c r="J54" s="22">
        <v>7268.4471672781374</v>
      </c>
      <c r="K54" s="22">
        <v>7268.452147981704</v>
      </c>
      <c r="L54" s="22">
        <v>7268.4523431155303</v>
      </c>
      <c r="M54" s="22">
        <v>7350.0995743659023</v>
      </c>
      <c r="N54" s="22">
        <v>7448.7277982535825</v>
      </c>
      <c r="O54" s="22">
        <v>7486.0949128114025</v>
      </c>
      <c r="P54" s="22">
        <v>7380.2162450084688</v>
      </c>
      <c r="Q54" s="22">
        <v>7457.2771066267314</v>
      </c>
      <c r="R54" s="22">
        <v>7650.9315933453618</v>
      </c>
      <c r="S54" s="22">
        <v>7810.058278123247</v>
      </c>
      <c r="T54" s="22">
        <v>8181.1944823985732</v>
      </c>
      <c r="U54" s="22">
        <v>8594.19330929022</v>
      </c>
      <c r="V54" s="22">
        <v>8690.4660689468747</v>
      </c>
      <c r="W54" s="22">
        <v>8789.1245411207856</v>
      </c>
      <c r="X54" s="22">
        <v>8899.9363032130641</v>
      </c>
      <c r="Y54" s="22">
        <v>8889.2635794801445</v>
      </c>
      <c r="Z54" s="22">
        <v>8853.2945363777999</v>
      </c>
      <c r="AA54" s="22">
        <v>9274.6538424066021</v>
      </c>
      <c r="AB54" s="22">
        <v>9379.0753278746179</v>
      </c>
      <c r="AC54" s="22">
        <v>9540.9434605059541</v>
      </c>
      <c r="AD54" s="22">
        <v>9196.4750058156278</v>
      </c>
      <c r="AE54" s="22">
        <v>8953.3073444887377</v>
      </c>
      <c r="AF54" s="22">
        <v>8894.0297478646135</v>
      </c>
      <c r="AG54" s="22">
        <v>9257.6050567271359</v>
      </c>
    </row>
    <row r="55" spans="1:33" x14ac:dyDescent="0.25">
      <c r="A55" s="12" t="s">
        <v>30</v>
      </c>
      <c r="B55" s="23">
        <v>6977.5865864975503</v>
      </c>
      <c r="C55" s="23">
        <v>6977.5390705596928</v>
      </c>
      <c r="D55" s="23">
        <v>6977.6261408170985</v>
      </c>
      <c r="E55" s="23">
        <v>6977.5353271126151</v>
      </c>
      <c r="F55" s="23">
        <v>6977.6457031314139</v>
      </c>
      <c r="G55" s="23">
        <v>6977.6719556386834</v>
      </c>
      <c r="H55" s="23">
        <v>6971.6799394510981</v>
      </c>
      <c r="I55" s="23">
        <v>6961.4164691354754</v>
      </c>
      <c r="J55" s="23">
        <v>6956.5289707620832</v>
      </c>
      <c r="K55" s="23">
        <v>7012.6806017326489</v>
      </c>
      <c r="L55" s="23">
        <v>7026.5709362304933</v>
      </c>
      <c r="M55" s="23">
        <v>7099.9705154467183</v>
      </c>
      <c r="N55" s="23">
        <v>7199.2215062934156</v>
      </c>
      <c r="O55" s="23">
        <v>7160.244338305899</v>
      </c>
      <c r="P55" s="23">
        <v>7180.7199751573753</v>
      </c>
      <c r="Q55" s="23">
        <v>5787.1448840532221</v>
      </c>
      <c r="R55" s="23">
        <v>6115.89999181848</v>
      </c>
      <c r="S55" s="23">
        <v>5436.5341263554128</v>
      </c>
      <c r="T55" s="23">
        <v>6070.7308982888781</v>
      </c>
      <c r="U55" s="23">
        <v>7484.6049219117158</v>
      </c>
      <c r="V55" s="23">
        <v>6911.4034253353884</v>
      </c>
      <c r="W55" s="23">
        <v>7798.0492094987867</v>
      </c>
      <c r="X55" s="23">
        <v>7624.7271256748318</v>
      </c>
      <c r="Y55" s="23">
        <v>7537.4766133791563</v>
      </c>
      <c r="Z55" s="23">
        <v>7593.2850641083196</v>
      </c>
      <c r="AA55" s="23">
        <v>7789.252073501083</v>
      </c>
      <c r="AB55" s="23">
        <v>7933.4545877228702</v>
      </c>
      <c r="AC55" s="23">
        <v>7975.8707664249223</v>
      </c>
      <c r="AD55" s="23">
        <v>7808.4366074593654</v>
      </c>
      <c r="AE55" s="23">
        <v>7803.6120089046681</v>
      </c>
      <c r="AF55" s="23">
        <v>7752.7954677138587</v>
      </c>
      <c r="AG55" s="23">
        <v>7112.5770415034413</v>
      </c>
    </row>
    <row r="56" spans="1:33" x14ac:dyDescent="0.25">
      <c r="A56" s="14" t="s">
        <v>25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 spans="1:33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 spans="1:33" x14ac:dyDescent="0.25">
      <c r="A58" s="8" t="s">
        <v>6</v>
      </c>
      <c r="B58" s="18">
        <f t="shared" ref="B58:AG60" si="14">IF(B48=0,0,B48/B53)</f>
        <v>4.107378290708235</v>
      </c>
      <c r="C58" s="18">
        <f t="shared" si="14"/>
        <v>4.1073739140162253</v>
      </c>
      <c r="D58" s="18">
        <f t="shared" si="14"/>
        <v>4.1073777128817781</v>
      </c>
      <c r="E58" s="18">
        <f t="shared" si="14"/>
        <v>4.1073736870210977</v>
      </c>
      <c r="F58" s="18">
        <f t="shared" si="14"/>
        <v>4.1073747056572447</v>
      </c>
      <c r="G58" s="18">
        <f t="shared" si="14"/>
        <v>4.1073780457904618</v>
      </c>
      <c r="H58" s="18">
        <f t="shared" si="14"/>
        <v>4.0052844586462246</v>
      </c>
      <c r="I58" s="18">
        <f t="shared" si="14"/>
        <v>4.036803816383844</v>
      </c>
      <c r="J58" s="18">
        <f t="shared" si="14"/>
        <v>4.1945107811315543</v>
      </c>
      <c r="K58" s="18">
        <f t="shared" si="14"/>
        <v>3.6442486716807032</v>
      </c>
      <c r="L58" s="18">
        <f t="shared" si="14"/>
        <v>3.6420675435799761</v>
      </c>
      <c r="M58" s="18">
        <f t="shared" si="14"/>
        <v>3.7636940158619536</v>
      </c>
      <c r="N58" s="18">
        <f t="shared" si="14"/>
        <v>3.743610632068771</v>
      </c>
      <c r="O58" s="18">
        <f t="shared" si="14"/>
        <v>4.3476431919176388</v>
      </c>
      <c r="P58" s="18">
        <f t="shared" si="14"/>
        <v>1.4474944226532156</v>
      </c>
      <c r="Q58" s="18">
        <f t="shared" si="14"/>
        <v>8.3269649652960389</v>
      </c>
      <c r="R58" s="18">
        <f t="shared" si="14"/>
        <v>7.6671170203512231</v>
      </c>
      <c r="S58" s="18">
        <f t="shared" si="14"/>
        <v>7.1772305982310947</v>
      </c>
      <c r="T58" s="18">
        <f t="shared" si="14"/>
        <v>5.0910820498694314</v>
      </c>
      <c r="U58" s="18">
        <f t="shared" si="14"/>
        <v>5.4324684781908132</v>
      </c>
      <c r="V58" s="18">
        <f t="shared" si="14"/>
        <v>5.1731563887673184</v>
      </c>
      <c r="W58" s="18">
        <f t="shared" si="14"/>
        <v>2.5605678972064836</v>
      </c>
      <c r="X58" s="18">
        <f t="shared" si="14"/>
        <v>2.1450754176874565</v>
      </c>
      <c r="Y58" s="18">
        <f t="shared" si="14"/>
        <v>2.8238019251999473</v>
      </c>
      <c r="Z58" s="18">
        <f t="shared" si="14"/>
        <v>2.6320121723775927</v>
      </c>
      <c r="AA58" s="18">
        <f t="shared" si="14"/>
        <v>2.7691974391937801</v>
      </c>
      <c r="AB58" s="18">
        <f t="shared" si="14"/>
        <v>2.4131550819993954</v>
      </c>
      <c r="AC58" s="18">
        <f t="shared" si="14"/>
        <v>2.7782447859082784</v>
      </c>
      <c r="AD58" s="18">
        <f t="shared" si="14"/>
        <v>3.2112761035241841</v>
      </c>
      <c r="AE58" s="18">
        <f t="shared" si="14"/>
        <v>2.9070919916171709</v>
      </c>
      <c r="AF58" s="18">
        <f t="shared" si="14"/>
        <v>3.3544078576967475</v>
      </c>
      <c r="AG58" s="18">
        <f t="shared" si="14"/>
        <v>2.8634022679235529</v>
      </c>
    </row>
    <row r="59" spans="1:33" x14ac:dyDescent="0.25">
      <c r="A59" s="10" t="s">
        <v>29</v>
      </c>
      <c r="B59" s="19">
        <f t="shared" si="14"/>
        <v>2.8619431122470878</v>
      </c>
      <c r="C59" s="19">
        <f t="shared" si="14"/>
        <v>2.8619400626512963</v>
      </c>
      <c r="D59" s="19">
        <f t="shared" si="14"/>
        <v>2.8619427096285981</v>
      </c>
      <c r="E59" s="19">
        <f t="shared" si="14"/>
        <v>2.861939904485407</v>
      </c>
      <c r="F59" s="19">
        <f t="shared" si="14"/>
        <v>2.8619406142517101</v>
      </c>
      <c r="G59" s="19">
        <f t="shared" si="14"/>
        <v>2.8619429415930395</v>
      </c>
      <c r="H59" s="19">
        <f t="shared" si="14"/>
        <v>2.7908060708565325</v>
      </c>
      <c r="I59" s="19">
        <f t="shared" si="14"/>
        <v>2.8127681601492798</v>
      </c>
      <c r="J59" s="19">
        <f t="shared" si="14"/>
        <v>2.9226553751969311</v>
      </c>
      <c r="K59" s="19">
        <f t="shared" si="14"/>
        <v>2.5392431977415475</v>
      </c>
      <c r="L59" s="19">
        <f t="shared" si="14"/>
        <v>2.5377234291439188</v>
      </c>
      <c r="M59" s="19">
        <f t="shared" si="14"/>
        <v>2.6224704429268373</v>
      </c>
      <c r="N59" s="19">
        <f t="shared" si="14"/>
        <v>2.6084767228822199</v>
      </c>
      <c r="O59" s="19">
        <f t="shared" si="14"/>
        <v>3.0293551280057871</v>
      </c>
      <c r="P59" s="19">
        <f t="shared" si="14"/>
        <v>1.00858659702711</v>
      </c>
      <c r="Q59" s="19">
        <f t="shared" si="14"/>
        <v>5.8020708933149141</v>
      </c>
      <c r="R59" s="19">
        <f t="shared" si="14"/>
        <v>5.3423013888995845</v>
      </c>
      <c r="S59" s="19">
        <f t="shared" si="14"/>
        <v>5.0009578426424133</v>
      </c>
      <c r="T59" s="19">
        <f t="shared" si="14"/>
        <v>3.5473691915521703</v>
      </c>
      <c r="U59" s="19">
        <f t="shared" si="14"/>
        <v>3.7852407650956312</v>
      </c>
      <c r="V59" s="19">
        <f t="shared" si="14"/>
        <v>3.6045570306738832</v>
      </c>
      <c r="W59" s="19">
        <f t="shared" si="14"/>
        <v>1.7841550347161976</v>
      </c>
      <c r="X59" s="19">
        <f t="shared" si="14"/>
        <v>1.4946477734444574</v>
      </c>
      <c r="Y59" s="19">
        <f t="shared" si="14"/>
        <v>1.967571501377964</v>
      </c>
      <c r="Z59" s="19">
        <f t="shared" si="14"/>
        <v>1.8339360475091981</v>
      </c>
      <c r="AA59" s="19">
        <f t="shared" si="14"/>
        <v>1.9295241335529281</v>
      </c>
      <c r="AB59" s="19">
        <f t="shared" si="14"/>
        <v>1.6814405873780311</v>
      </c>
      <c r="AC59" s="19">
        <f t="shared" si="14"/>
        <v>1.9358281527547254</v>
      </c>
      <c r="AD59" s="19">
        <f t="shared" si="14"/>
        <v>2.2375561430013762</v>
      </c>
      <c r="AE59" s="19">
        <f t="shared" si="14"/>
        <v>2.0236539521971117</v>
      </c>
      <c r="AF59" s="19">
        <f t="shared" si="14"/>
        <v>2.2148711645876236</v>
      </c>
      <c r="AG59" s="19">
        <f t="shared" si="14"/>
        <v>1.794629694640228</v>
      </c>
    </row>
    <row r="60" spans="1:33" x14ac:dyDescent="0.25">
      <c r="A60" s="12" t="s">
        <v>30</v>
      </c>
      <c r="B60" s="20">
        <f t="shared" si="14"/>
        <v>8.5039347217295802</v>
      </c>
      <c r="C60" s="20">
        <f t="shared" si="14"/>
        <v>8.5039233059412673</v>
      </c>
      <c r="D60" s="20">
        <f t="shared" si="14"/>
        <v>8.5039376054491509</v>
      </c>
      <c r="E60" s="20">
        <f t="shared" si="14"/>
        <v>8.5039209100830391</v>
      </c>
      <c r="F60" s="20">
        <f t="shared" si="14"/>
        <v>8.5039351505036418</v>
      </c>
      <c r="G60" s="20">
        <f t="shared" si="14"/>
        <v>8.5039424471149818</v>
      </c>
      <c r="H60" s="20">
        <f t="shared" si="14"/>
        <v>8.5529246699149777</v>
      </c>
      <c r="I60" s="20">
        <f t="shared" si="14"/>
        <v>8.7830484161815097</v>
      </c>
      <c r="J60" s="20">
        <f t="shared" si="14"/>
        <v>8.9907716063331105</v>
      </c>
      <c r="K60" s="20">
        <f t="shared" si="14"/>
        <v>7.4754668462458254</v>
      </c>
      <c r="L60" s="20">
        <f t="shared" si="14"/>
        <v>7.1974025954214023</v>
      </c>
      <c r="M60" s="20">
        <f t="shared" si="14"/>
        <v>7.4715100456351582</v>
      </c>
      <c r="N60" s="20">
        <f t="shared" si="14"/>
        <v>7.3638153983440882</v>
      </c>
      <c r="O60" s="20">
        <f t="shared" si="14"/>
        <v>9.795945336479825</v>
      </c>
      <c r="P60" s="20">
        <f t="shared" si="14"/>
        <v>3.5444327612475388</v>
      </c>
      <c r="Q60" s="20">
        <f t="shared" si="14"/>
        <v>16.866415716789586</v>
      </c>
      <c r="R60" s="20">
        <f t="shared" si="14"/>
        <v>16.159980362105308</v>
      </c>
      <c r="S60" s="20">
        <f t="shared" si="14"/>
        <v>11.322098276856302</v>
      </c>
      <c r="T60" s="20">
        <f t="shared" si="14"/>
        <v>10.186011891363583</v>
      </c>
      <c r="U60" s="20">
        <f t="shared" si="14"/>
        <v>9.5303612506710902</v>
      </c>
      <c r="V60" s="20">
        <f t="shared" si="14"/>
        <v>9.7906871218226801</v>
      </c>
      <c r="W60" s="20">
        <f t="shared" si="14"/>
        <v>5.4566080728309894</v>
      </c>
      <c r="X60" s="20">
        <f t="shared" si="14"/>
        <v>5.2466695972287294</v>
      </c>
      <c r="Y60" s="20">
        <f t="shared" si="14"/>
        <v>7.0463316730118022</v>
      </c>
      <c r="Z60" s="20">
        <f t="shared" si="14"/>
        <v>6.0029882949601667</v>
      </c>
      <c r="AA60" s="20">
        <f t="shared" si="14"/>
        <v>6.5324810757730765</v>
      </c>
      <c r="AB60" s="20">
        <f t="shared" si="14"/>
        <v>5.4476144056435256</v>
      </c>
      <c r="AC60" s="20">
        <f t="shared" si="14"/>
        <v>5.7285811440513577</v>
      </c>
      <c r="AD60" s="20">
        <f t="shared" si="14"/>
        <v>5.9827562813164592</v>
      </c>
      <c r="AE60" s="20">
        <f t="shared" si="14"/>
        <v>6.2737951139855612</v>
      </c>
      <c r="AF60" s="20">
        <f t="shared" si="14"/>
        <v>7.7990577674517496</v>
      </c>
      <c r="AG60" s="20">
        <f t="shared" si="14"/>
        <v>8.2822947739450488</v>
      </c>
    </row>
    <row r="61" spans="1:33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 spans="1:33" x14ac:dyDescent="0.25">
      <c r="A62" s="8" t="s">
        <v>0</v>
      </c>
      <c r="B62" s="33">
        <f t="shared" ref="B62:AG63" si="15">IF(B66=0,0,B66/B25)</f>
        <v>3.1813124068957159</v>
      </c>
      <c r="C62" s="33">
        <f t="shared" si="15"/>
        <v>3.189246341106406</v>
      </c>
      <c r="D62" s="33">
        <f t="shared" si="15"/>
        <v>3.1894165565446171</v>
      </c>
      <c r="E62" s="33">
        <f t="shared" si="15"/>
        <v>3.2001384798120629</v>
      </c>
      <c r="F62" s="33">
        <f t="shared" si="15"/>
        <v>3.2124726088098279</v>
      </c>
      <c r="G62" s="33">
        <f t="shared" si="15"/>
        <v>3.2090573177480732</v>
      </c>
      <c r="H62" s="33">
        <f t="shared" si="15"/>
        <v>3.1990405473020185</v>
      </c>
      <c r="I62" s="33">
        <f t="shared" si="15"/>
        <v>3.1994732766210476</v>
      </c>
      <c r="J62" s="33">
        <f t="shared" si="15"/>
        <v>3.1880622318519216</v>
      </c>
      <c r="K62" s="33">
        <f t="shared" si="15"/>
        <v>3.1966781565588325</v>
      </c>
      <c r="L62" s="33">
        <f t="shared" si="15"/>
        <v>3.2024348273760808</v>
      </c>
      <c r="M62" s="33">
        <f t="shared" si="15"/>
        <v>3.2044538648936163</v>
      </c>
      <c r="N62" s="33">
        <f t="shared" si="15"/>
        <v>3.2049863047261731</v>
      </c>
      <c r="O62" s="33">
        <f t="shared" si="15"/>
        <v>3.1976598723151572</v>
      </c>
      <c r="P62" s="33">
        <f t="shared" si="15"/>
        <v>3.1675885985148193</v>
      </c>
      <c r="Q62" s="33">
        <f t="shared" si="15"/>
        <v>3.2068692561033281</v>
      </c>
      <c r="R62" s="33">
        <f t="shared" si="15"/>
        <v>3.1887147056642338</v>
      </c>
      <c r="S62" s="33">
        <f t="shared" si="15"/>
        <v>3.1859004221244547</v>
      </c>
      <c r="T62" s="33">
        <f t="shared" si="15"/>
        <v>3.1903043452615609</v>
      </c>
      <c r="U62" s="33">
        <f t="shared" si="15"/>
        <v>3.1929243734276316</v>
      </c>
      <c r="V62" s="33">
        <f t="shared" si="15"/>
        <v>3.1998248246963508</v>
      </c>
      <c r="W62" s="33">
        <f t="shared" si="15"/>
        <v>3.1987838199490239</v>
      </c>
      <c r="X62" s="33">
        <f t="shared" si="15"/>
        <v>3.1906164268027859</v>
      </c>
      <c r="Y62" s="33">
        <f t="shared" si="15"/>
        <v>3.19121099725449</v>
      </c>
      <c r="Z62" s="33">
        <f t="shared" si="15"/>
        <v>3.1915485887149337</v>
      </c>
      <c r="AA62" s="33">
        <f t="shared" si="15"/>
        <v>3.1966455589308516</v>
      </c>
      <c r="AB62" s="33">
        <f t="shared" si="15"/>
        <v>3.1933235971769967</v>
      </c>
      <c r="AC62" s="33">
        <f t="shared" si="15"/>
        <v>3.1839973193287952</v>
      </c>
      <c r="AD62" s="33">
        <f t="shared" si="15"/>
        <v>3.1787239837619228</v>
      </c>
      <c r="AE62" s="33">
        <f t="shared" si="15"/>
        <v>3.177503357647927</v>
      </c>
      <c r="AF62" s="33">
        <f t="shared" si="15"/>
        <v>3.1795181329326434</v>
      </c>
      <c r="AG62" s="33">
        <f t="shared" si="15"/>
        <v>3.1771283546989846</v>
      </c>
    </row>
    <row r="63" spans="1:33" x14ac:dyDescent="0.25">
      <c r="A63" s="10" t="s">
        <v>29</v>
      </c>
      <c r="B63" s="34">
        <f t="shared" si="15"/>
        <v>3.1470404256983757</v>
      </c>
      <c r="C63" s="34">
        <f t="shared" si="15"/>
        <v>3.1595619659532308</v>
      </c>
      <c r="D63" s="34">
        <f t="shared" si="15"/>
        <v>3.1598306247012795</v>
      </c>
      <c r="E63" s="34">
        <f t="shared" si="15"/>
        <v>3.1767522341131511</v>
      </c>
      <c r="F63" s="34">
        <f t="shared" si="15"/>
        <v>3.1962183106597677</v>
      </c>
      <c r="G63" s="34">
        <f t="shared" si="15"/>
        <v>3.1908282106637427</v>
      </c>
      <c r="H63" s="34">
        <f t="shared" si="15"/>
        <v>3.1770467924070092</v>
      </c>
      <c r="I63" s="34">
        <f t="shared" si="15"/>
        <v>3.1779002524100828</v>
      </c>
      <c r="J63" s="34">
        <f t="shared" si="15"/>
        <v>3.1599895871145307</v>
      </c>
      <c r="K63" s="34">
        <f t="shared" si="15"/>
        <v>3.1720252680828667</v>
      </c>
      <c r="L63" s="34">
        <f t="shared" si="15"/>
        <v>3.1802329178247675</v>
      </c>
      <c r="M63" s="34">
        <f t="shared" si="15"/>
        <v>3.1835346409995098</v>
      </c>
      <c r="N63" s="34">
        <f t="shared" si="15"/>
        <v>3.1844889134541425</v>
      </c>
      <c r="O63" s="34">
        <f t="shared" si="15"/>
        <v>3.1753628902993589</v>
      </c>
      <c r="P63" s="34">
        <f t="shared" si="15"/>
        <v>3.1331131861372596</v>
      </c>
      <c r="Q63" s="34">
        <f t="shared" si="15"/>
        <v>3.1874152717755844</v>
      </c>
      <c r="R63" s="34">
        <f t="shared" si="15"/>
        <v>3.1596424037000941</v>
      </c>
      <c r="S63" s="34">
        <f t="shared" si="15"/>
        <v>3.1432282898681994</v>
      </c>
      <c r="T63" s="34">
        <f t="shared" si="15"/>
        <v>3.160156530185724</v>
      </c>
      <c r="U63" s="34">
        <f t="shared" si="15"/>
        <v>3.1608192965433513</v>
      </c>
      <c r="V63" s="34">
        <f t="shared" si="15"/>
        <v>3.1744028958006014</v>
      </c>
      <c r="W63" s="34">
        <f t="shared" si="15"/>
        <v>3.1749402366679633</v>
      </c>
      <c r="X63" s="34">
        <f t="shared" si="15"/>
        <v>3.1646048064310719</v>
      </c>
      <c r="Y63" s="34">
        <f t="shared" si="15"/>
        <v>3.1658069036555401</v>
      </c>
      <c r="Z63" s="34">
        <f t="shared" si="15"/>
        <v>3.1652179150316999</v>
      </c>
      <c r="AA63" s="34">
        <f t="shared" si="15"/>
        <v>3.1722095095694409</v>
      </c>
      <c r="AB63" s="34">
        <f t="shared" si="15"/>
        <v>3.1677623698920936</v>
      </c>
      <c r="AC63" s="34">
        <f t="shared" si="15"/>
        <v>3.1512528748387787</v>
      </c>
      <c r="AD63" s="34">
        <f t="shared" si="15"/>
        <v>3.1395492147123321</v>
      </c>
      <c r="AE63" s="34">
        <f t="shared" si="15"/>
        <v>3.1421358011763885</v>
      </c>
      <c r="AF63" s="34">
        <f t="shared" si="15"/>
        <v>3.1421327961369077</v>
      </c>
      <c r="AG63" s="34">
        <f t="shared" si="15"/>
        <v>3.1379857775821796</v>
      </c>
    </row>
    <row r="64" spans="1:33" x14ac:dyDescent="0.25">
      <c r="A64" s="12" t="s">
        <v>30</v>
      </c>
      <c r="B64" s="35">
        <f t="shared" ref="B64:AG64" si="16">IF(B68=0,0,B68/B32)</f>
        <v>3.2220290357451566</v>
      </c>
      <c r="C64" s="35">
        <f t="shared" si="16"/>
        <v>3.2245126820331445</v>
      </c>
      <c r="D64" s="35">
        <f t="shared" si="16"/>
        <v>3.2245659673430596</v>
      </c>
      <c r="E64" s="35">
        <f t="shared" si="16"/>
        <v>3.2279223605595195</v>
      </c>
      <c r="F64" s="35">
        <f t="shared" si="16"/>
        <v>3.2317834502814939</v>
      </c>
      <c r="G64" s="35">
        <f t="shared" si="16"/>
        <v>3.2307143224717869</v>
      </c>
      <c r="H64" s="35">
        <f t="shared" si="16"/>
        <v>3.2259132099470134</v>
      </c>
      <c r="I64" s="35">
        <f t="shared" si="16"/>
        <v>3.2262622295041186</v>
      </c>
      <c r="J64" s="35">
        <f t="shared" si="16"/>
        <v>3.2224757461564368</v>
      </c>
      <c r="K64" s="35">
        <f t="shared" si="16"/>
        <v>3.2257121145341472</v>
      </c>
      <c r="L64" s="35">
        <f t="shared" si="16"/>
        <v>3.2276368232270047</v>
      </c>
      <c r="M64" s="35">
        <f t="shared" si="16"/>
        <v>3.2283097332401707</v>
      </c>
      <c r="N64" s="35">
        <f t="shared" si="16"/>
        <v>3.2281425799512342</v>
      </c>
      <c r="O64" s="35">
        <f t="shared" si="16"/>
        <v>3.2261569799628047</v>
      </c>
      <c r="P64" s="35">
        <f t="shared" si="16"/>
        <v>3.2144578757011439</v>
      </c>
      <c r="Q64" s="35">
        <f t="shared" si="16"/>
        <v>3.2295029567569085</v>
      </c>
      <c r="R64" s="35">
        <f t="shared" si="16"/>
        <v>3.2238248485105663</v>
      </c>
      <c r="S64" s="35">
        <f t="shared" si="16"/>
        <v>3.2217982328208175</v>
      </c>
      <c r="T64" s="35">
        <f t="shared" si="16"/>
        <v>3.2249564597146043</v>
      </c>
      <c r="U64" s="35">
        <f t="shared" si="16"/>
        <v>3.2246466837910348</v>
      </c>
      <c r="V64" s="35">
        <f t="shared" si="16"/>
        <v>3.227376308337675</v>
      </c>
      <c r="W64" s="35">
        <f t="shared" si="16"/>
        <v>3.2278637402840764</v>
      </c>
      <c r="X64" s="35">
        <f t="shared" si="16"/>
        <v>3.2259517064288818</v>
      </c>
      <c r="Y64" s="35">
        <f t="shared" si="16"/>
        <v>3.2261936878240487</v>
      </c>
      <c r="Z64" s="35">
        <f t="shared" si="16"/>
        <v>3.2255259790139466</v>
      </c>
      <c r="AA64" s="35">
        <f t="shared" si="16"/>
        <v>3.2289944690946792</v>
      </c>
      <c r="AB64" s="35">
        <f t="shared" si="16"/>
        <v>3.2260423341820208</v>
      </c>
      <c r="AC64" s="35">
        <f t="shared" si="16"/>
        <v>3.2227500185376323</v>
      </c>
      <c r="AD64" s="35">
        <f t="shared" si="16"/>
        <v>3.2204259736341609</v>
      </c>
      <c r="AE64" s="35">
        <f t="shared" si="16"/>
        <v>3.2209783685847251</v>
      </c>
      <c r="AF64" s="35">
        <f t="shared" si="16"/>
        <v>3.2209292431636212</v>
      </c>
      <c r="AG64" s="35">
        <f t="shared" si="16"/>
        <v>3.2201313609815077</v>
      </c>
    </row>
    <row r="65" spans="1:33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 spans="1:33" x14ac:dyDescent="0.25">
      <c r="A66" s="8" t="s">
        <v>2</v>
      </c>
      <c r="B66" s="9">
        <f t="shared" ref="B66:AG66" si="17">SUM(B67:B68)</f>
        <v>182.79306828000003</v>
      </c>
      <c r="C66" s="9">
        <f t="shared" si="17"/>
        <v>176.30773524000006</v>
      </c>
      <c r="D66" s="9">
        <f t="shared" si="17"/>
        <v>185.74854876000001</v>
      </c>
      <c r="E66" s="9">
        <f t="shared" si="17"/>
        <v>157.18705992000002</v>
      </c>
      <c r="F66" s="9">
        <f t="shared" si="17"/>
        <v>194.59518299999999</v>
      </c>
      <c r="G66" s="9">
        <f t="shared" si="17"/>
        <v>216.66296771999998</v>
      </c>
      <c r="H66" s="9">
        <f t="shared" si="17"/>
        <v>285.87181967999999</v>
      </c>
      <c r="I66" s="9">
        <f t="shared" si="17"/>
        <v>311.00750964000008</v>
      </c>
      <c r="J66" s="9">
        <f t="shared" si="17"/>
        <v>311.47559892000004</v>
      </c>
      <c r="K66" s="9">
        <f t="shared" si="17"/>
        <v>487.2531869999998</v>
      </c>
      <c r="L66" s="9">
        <f t="shared" si="17"/>
        <v>609.43904315999976</v>
      </c>
      <c r="M66" s="9">
        <f t="shared" si="17"/>
        <v>606.14573112000016</v>
      </c>
      <c r="N66" s="9">
        <f t="shared" si="17"/>
        <v>436.44996431999982</v>
      </c>
      <c r="O66" s="9">
        <f t="shared" si="17"/>
        <v>392.83952651999994</v>
      </c>
      <c r="P66" s="9">
        <f t="shared" si="17"/>
        <v>173.41117668000001</v>
      </c>
      <c r="Q66" s="9">
        <f t="shared" si="17"/>
        <v>920.01246156000013</v>
      </c>
      <c r="R66" s="9">
        <f t="shared" si="17"/>
        <v>934.8316243200004</v>
      </c>
      <c r="S66" s="9">
        <f t="shared" si="17"/>
        <v>869.40263988000004</v>
      </c>
      <c r="T66" s="9">
        <f t="shared" si="17"/>
        <v>802.46715480000012</v>
      </c>
      <c r="U66" s="9">
        <f t="shared" si="17"/>
        <v>693.0820263600001</v>
      </c>
      <c r="V66" s="9">
        <f t="shared" si="17"/>
        <v>590.2092021599999</v>
      </c>
      <c r="W66" s="9">
        <f t="shared" si="17"/>
        <v>629.01319608000017</v>
      </c>
      <c r="X66" s="9">
        <f t="shared" si="17"/>
        <v>623.12930856000003</v>
      </c>
      <c r="Y66" s="9">
        <f t="shared" si="17"/>
        <v>756.10928952000017</v>
      </c>
      <c r="Z66" s="9">
        <f t="shared" si="17"/>
        <v>735.52434264000021</v>
      </c>
      <c r="AA66" s="9">
        <f t="shared" si="17"/>
        <v>773.25976512</v>
      </c>
      <c r="AB66" s="9">
        <f t="shared" si="17"/>
        <v>909.22297392000019</v>
      </c>
      <c r="AC66" s="9">
        <f t="shared" si="17"/>
        <v>806.43725604000019</v>
      </c>
      <c r="AD66" s="9">
        <f t="shared" si="17"/>
        <v>856.24929900000006</v>
      </c>
      <c r="AE66" s="9">
        <f t="shared" si="17"/>
        <v>881.41074372000003</v>
      </c>
      <c r="AF66" s="9">
        <f t="shared" si="17"/>
        <v>876.24840528000027</v>
      </c>
      <c r="AG66" s="9">
        <f t="shared" si="17"/>
        <v>802.52022131999991</v>
      </c>
    </row>
    <row r="67" spans="1:33" x14ac:dyDescent="0.25">
      <c r="A67" s="10" t="s">
        <v>29</v>
      </c>
      <c r="B67" s="11">
        <v>98.182081421182701</v>
      </c>
      <c r="C67" s="11">
        <v>94.838927954465518</v>
      </c>
      <c r="D67" s="11">
        <v>99.920497400095542</v>
      </c>
      <c r="E67" s="11">
        <v>84.724258958567646</v>
      </c>
      <c r="F67" s="11">
        <v>105.12494171754595</v>
      </c>
      <c r="G67" s="11">
        <v>116.97345706578241</v>
      </c>
      <c r="H67" s="11">
        <v>156.12606405723037</v>
      </c>
      <c r="I67" s="11">
        <v>171.11352636399215</v>
      </c>
      <c r="J67" s="11">
        <v>170.03099093430086</v>
      </c>
      <c r="K67" s="11">
        <v>261.47535582000296</v>
      </c>
      <c r="L67" s="11">
        <v>321.75826745639188</v>
      </c>
      <c r="M67" s="11">
        <v>320.84209807750148</v>
      </c>
      <c r="N67" s="11">
        <v>230.0361031943896</v>
      </c>
      <c r="O67" s="11">
        <v>218.85873194689478</v>
      </c>
      <c r="P67" s="11">
        <v>98.828783200172253</v>
      </c>
      <c r="Q67" s="11">
        <v>491.75822718835082</v>
      </c>
      <c r="R67" s="11">
        <v>506.72461920731922</v>
      </c>
      <c r="S67" s="11">
        <v>391.90085132576655</v>
      </c>
      <c r="T67" s="11">
        <v>425.06852857627939</v>
      </c>
      <c r="U67" s="11">
        <v>340.99924318974774</v>
      </c>
      <c r="V67" s="11">
        <v>304.52914220918314</v>
      </c>
      <c r="W67" s="11">
        <v>343.0481217282686</v>
      </c>
      <c r="X67" s="11">
        <v>355.99096505133832</v>
      </c>
      <c r="Y67" s="11">
        <v>434.53501919376265</v>
      </c>
      <c r="Z67" s="11">
        <v>410.97351716875937</v>
      </c>
      <c r="AA67" s="11">
        <v>437.13856716298534</v>
      </c>
      <c r="AB67" s="11">
        <v>506.35758502341361</v>
      </c>
      <c r="AC67" s="11">
        <v>432.60786416030089</v>
      </c>
      <c r="AD67" s="11">
        <v>436.06150076735435</v>
      </c>
      <c r="AE67" s="11">
        <v>480.61377565720824</v>
      </c>
      <c r="AF67" s="11">
        <v>455.09357991610318</v>
      </c>
      <c r="AG67" s="11">
        <v>414.94142482645628</v>
      </c>
    </row>
    <row r="68" spans="1:33" x14ac:dyDescent="0.25">
      <c r="A68" s="12" t="s">
        <v>30</v>
      </c>
      <c r="B68" s="13">
        <v>84.610986858817327</v>
      </c>
      <c r="C68" s="13">
        <v>81.468807285534524</v>
      </c>
      <c r="D68" s="13">
        <v>85.828051359904464</v>
      </c>
      <c r="E68" s="13">
        <v>72.462800961432364</v>
      </c>
      <c r="F68" s="13">
        <v>89.47024128245404</v>
      </c>
      <c r="G68" s="13">
        <v>99.689510654217571</v>
      </c>
      <c r="H68" s="13">
        <v>129.74575562276962</v>
      </c>
      <c r="I68" s="13">
        <v>139.8939832760079</v>
      </c>
      <c r="J68" s="13">
        <v>141.44460798569915</v>
      </c>
      <c r="K68" s="13">
        <v>225.77783117999687</v>
      </c>
      <c r="L68" s="13">
        <v>287.68077570360788</v>
      </c>
      <c r="M68" s="13">
        <v>285.30363304249863</v>
      </c>
      <c r="N68" s="13">
        <v>206.41386112561025</v>
      </c>
      <c r="O68" s="13">
        <v>173.98079457310519</v>
      </c>
      <c r="P68" s="13">
        <v>74.582393479827758</v>
      </c>
      <c r="Q68" s="13">
        <v>428.25423437164932</v>
      </c>
      <c r="R68" s="13">
        <v>428.10700511268112</v>
      </c>
      <c r="S68" s="13">
        <v>477.50178855423349</v>
      </c>
      <c r="T68" s="13">
        <v>377.39862622372067</v>
      </c>
      <c r="U68" s="13">
        <v>352.08278317025241</v>
      </c>
      <c r="V68" s="13">
        <v>285.68005995081683</v>
      </c>
      <c r="W68" s="13">
        <v>285.96507435173157</v>
      </c>
      <c r="X68" s="13">
        <v>267.13834350866171</v>
      </c>
      <c r="Y68" s="13">
        <v>321.57427032623747</v>
      </c>
      <c r="Z68" s="13">
        <v>324.55082547124084</v>
      </c>
      <c r="AA68" s="13">
        <v>336.12119795701466</v>
      </c>
      <c r="AB68" s="13">
        <v>402.86538889658652</v>
      </c>
      <c r="AC68" s="13">
        <v>373.8293918796993</v>
      </c>
      <c r="AD68" s="13">
        <v>420.18779823264572</v>
      </c>
      <c r="AE68" s="13">
        <v>400.79696806279185</v>
      </c>
      <c r="AF68" s="13">
        <v>421.15482536389709</v>
      </c>
      <c r="AG68" s="13">
        <v>387.57879649354362</v>
      </c>
    </row>
    <row r="69" spans="1:33" x14ac:dyDescent="0.25">
      <c r="A69" s="14" t="s">
        <v>24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 spans="1:33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 spans="1:33" x14ac:dyDescent="0.25">
      <c r="A71" s="8" t="s">
        <v>7</v>
      </c>
      <c r="B71" s="9">
        <f t="shared" ref="B71:AG73" si="18">IF(B66=0,0,100*B66/B12)</f>
        <v>94110.201809167367</v>
      </c>
      <c r="C71" s="9">
        <f t="shared" si="18"/>
        <v>94344.266678082407</v>
      </c>
      <c r="D71" s="9">
        <f t="shared" si="18"/>
        <v>94349.906924295981</v>
      </c>
      <c r="E71" s="9">
        <f t="shared" si="18"/>
        <v>94666.477912348026</v>
      </c>
      <c r="F71" s="9">
        <f t="shared" si="18"/>
        <v>95031.563859763934</v>
      </c>
      <c r="G71" s="9">
        <f t="shared" si="18"/>
        <v>94931.020943601237</v>
      </c>
      <c r="H71" s="9">
        <f t="shared" si="18"/>
        <v>92303.064053469367</v>
      </c>
      <c r="I71" s="9">
        <f t="shared" si="18"/>
        <v>93035.520055999485</v>
      </c>
      <c r="J71" s="9">
        <f t="shared" si="18"/>
        <v>96291.363369936211</v>
      </c>
      <c r="K71" s="9">
        <f t="shared" si="18"/>
        <v>83988.028358378724</v>
      </c>
      <c r="L71" s="9">
        <f t="shared" si="18"/>
        <v>84089.438049757751</v>
      </c>
      <c r="M71" s="9">
        <f t="shared" si="18"/>
        <v>87917.541441849156</v>
      </c>
      <c r="N71" s="9">
        <f t="shared" si="18"/>
        <v>88638.17957534091</v>
      </c>
      <c r="O71" s="9">
        <f t="shared" si="18"/>
        <v>103159.20225624918</v>
      </c>
      <c r="P71" s="9">
        <f t="shared" si="18"/>
        <v>33676.846753034901</v>
      </c>
      <c r="Q71" s="9">
        <f t="shared" si="18"/>
        <v>186831.11539914302</v>
      </c>
      <c r="R71" s="9">
        <f t="shared" si="18"/>
        <v>177478.6701168913</v>
      </c>
      <c r="S71" s="9">
        <f t="shared" si="18"/>
        <v>155248.80802705686</v>
      </c>
      <c r="T71" s="9">
        <f t="shared" si="18"/>
        <v>122941.26687543283</v>
      </c>
      <c r="U71" s="9">
        <f t="shared" si="18"/>
        <v>142992.25423613421</v>
      </c>
      <c r="V71" s="9">
        <f t="shared" si="18"/>
        <v>135040.77292820206</v>
      </c>
      <c r="W71" s="9">
        <f t="shared" si="18"/>
        <v>70105.422978715826</v>
      </c>
      <c r="X71" s="9">
        <f t="shared" si="18"/>
        <v>59195.910968065546</v>
      </c>
      <c r="Y71" s="9">
        <f t="shared" si="18"/>
        <v>77753.344609366497</v>
      </c>
      <c r="Z71" s="9">
        <f t="shared" si="18"/>
        <v>72079.772433412974</v>
      </c>
      <c r="AA71" s="9">
        <f t="shared" si="18"/>
        <v>79340.511437920228</v>
      </c>
      <c r="AB71" s="9">
        <f t="shared" si="18"/>
        <v>69803.789202796688</v>
      </c>
      <c r="AC71" s="9">
        <f t="shared" si="18"/>
        <v>80873.649389213548</v>
      </c>
      <c r="AD71" s="9">
        <f t="shared" si="18"/>
        <v>89728.482594493995</v>
      </c>
      <c r="AE71" s="9">
        <f t="shared" si="18"/>
        <v>80246.868891652557</v>
      </c>
      <c r="AF71" s="9">
        <f t="shared" si="18"/>
        <v>92092.041265717446</v>
      </c>
      <c r="AG71" s="9">
        <f t="shared" si="18"/>
        <v>80233.889273024281</v>
      </c>
    </row>
    <row r="72" spans="1:33" x14ac:dyDescent="0.25">
      <c r="A72" s="10" t="s">
        <v>29</v>
      </c>
      <c r="B72" s="11">
        <f t="shared" si="18"/>
        <v>65464.75887714963</v>
      </c>
      <c r="C72" s="11">
        <f t="shared" si="18"/>
        <v>65724.809216037436</v>
      </c>
      <c r="D72" s="11">
        <f t="shared" si="18"/>
        <v>65730.68276163243</v>
      </c>
      <c r="E72" s="11">
        <f t="shared" si="18"/>
        <v>66082.41085607023</v>
      </c>
      <c r="F72" s="11">
        <f t="shared" si="18"/>
        <v>66487.222250887644</v>
      </c>
      <c r="G72" s="11">
        <f t="shared" si="18"/>
        <v>66375.450868627595</v>
      </c>
      <c r="H72" s="11">
        <f t="shared" si="18"/>
        <v>64445.929380221314</v>
      </c>
      <c r="I72" s="11">
        <f t="shared" si="18"/>
        <v>64970.52688564502</v>
      </c>
      <c r="J72" s="11">
        <f t="shared" si="18"/>
        <v>67128.183934929461</v>
      </c>
      <c r="K72" s="11">
        <f t="shared" si="18"/>
        <v>58544.064621723344</v>
      </c>
      <c r="L72" s="11">
        <f t="shared" si="18"/>
        <v>58660.419583306029</v>
      </c>
      <c r="M72" s="11">
        <f t="shared" si="18"/>
        <v>61363.963744451379</v>
      </c>
      <c r="N72" s="11">
        <f t="shared" si="18"/>
        <v>61874.088023430355</v>
      </c>
      <c r="O72" s="11">
        <f t="shared" si="18"/>
        <v>72011.006681569983</v>
      </c>
      <c r="P72" s="11">
        <f t="shared" si="18"/>
        <v>23321.601170500693</v>
      </c>
      <c r="Q72" s="11">
        <f t="shared" si="18"/>
        <v>137911.96979823284</v>
      </c>
      <c r="R72" s="11">
        <f t="shared" si="18"/>
        <v>129145.90438705678</v>
      </c>
      <c r="S72" s="11">
        <f t="shared" si="18"/>
        <v>122767.49451033029</v>
      </c>
      <c r="T72" s="11">
        <f t="shared" si="18"/>
        <v>91713.169306777359</v>
      </c>
      <c r="U72" s="11">
        <f t="shared" si="18"/>
        <v>102824.89971979332</v>
      </c>
      <c r="V72" s="11">
        <f t="shared" si="18"/>
        <v>99439.061348905641</v>
      </c>
      <c r="W72" s="11">
        <f t="shared" si="18"/>
        <v>49786.74838408333</v>
      </c>
      <c r="X72" s="11">
        <f t="shared" si="18"/>
        <v>42096.427513236864</v>
      </c>
      <c r="Y72" s="11">
        <f t="shared" si="18"/>
        <v>55370.79119615005</v>
      </c>
      <c r="Z72" s="11">
        <f t="shared" si="18"/>
        <v>51391.668157090986</v>
      </c>
      <c r="AA72" s="11">
        <f t="shared" si="18"/>
        <v>56768.809539719121</v>
      </c>
      <c r="AB72" s="11">
        <f t="shared" si="18"/>
        <v>49956.746405201855</v>
      </c>
      <c r="AC72" s="11">
        <f t="shared" si="18"/>
        <v>58202.465038161994</v>
      </c>
      <c r="AD72" s="11">
        <f t="shared" si="18"/>
        <v>64604.479417242277</v>
      </c>
      <c r="AE72" s="11">
        <f t="shared" si="18"/>
        <v>56930.460080786368</v>
      </c>
      <c r="AF72" s="11">
        <f t="shared" si="18"/>
        <v>61897.282508582663</v>
      </c>
      <c r="AG72" s="11">
        <f t="shared" si="18"/>
        <v>52134.410782472856</v>
      </c>
    </row>
    <row r="73" spans="1:33" x14ac:dyDescent="0.25">
      <c r="A73" s="12" t="s">
        <v>30</v>
      </c>
      <c r="B73" s="13">
        <f t="shared" si="18"/>
        <v>191185.34630065373</v>
      </c>
      <c r="C73" s="13">
        <f t="shared" si="18"/>
        <v>191331.15849115668</v>
      </c>
      <c r="D73" s="13">
        <f t="shared" si="18"/>
        <v>191337.02958268375</v>
      </c>
      <c r="E73" s="13">
        <f t="shared" si="18"/>
        <v>191533.3200154161</v>
      </c>
      <c r="F73" s="13">
        <f t="shared" si="18"/>
        <v>191765.77778303763</v>
      </c>
      <c r="G73" s="13">
        <f t="shared" si="18"/>
        <v>191703.22421102569</v>
      </c>
      <c r="H73" s="13">
        <f t="shared" si="18"/>
        <v>192355.57015132412</v>
      </c>
      <c r="I73" s="13">
        <f t="shared" si="18"/>
        <v>197261.60252123282</v>
      </c>
      <c r="J73" s="13">
        <f t="shared" si="18"/>
        <v>201548.3378014779</v>
      </c>
      <c r="K73" s="13">
        <f t="shared" si="18"/>
        <v>169101.70405044855</v>
      </c>
      <c r="L73" s="13">
        <f t="shared" si="18"/>
        <v>163231.47037500233</v>
      </c>
      <c r="M73" s="13">
        <f t="shared" si="18"/>
        <v>171253.76389880889</v>
      </c>
      <c r="N73" s="13">
        <f t="shared" si="18"/>
        <v>171135.90555458755</v>
      </c>
      <c r="O73" s="13">
        <f t="shared" si="18"/>
        <v>226287.04503232776</v>
      </c>
      <c r="P73" s="13">
        <f t="shared" si="18"/>
        <v>81813.028981184878</v>
      </c>
      <c r="Q73" s="13">
        <f t="shared" si="18"/>
        <v>315226.58872015169</v>
      </c>
      <c r="R73" s="13">
        <f t="shared" si="18"/>
        <v>318619.71310009534</v>
      </c>
      <c r="S73" s="13">
        <f t="shared" si="18"/>
        <v>198311.26177579636</v>
      </c>
      <c r="T73" s="13">
        <f t="shared" si="18"/>
        <v>199420.13982907118</v>
      </c>
      <c r="U73" s="13">
        <f t="shared" si="18"/>
        <v>230017.23624157396</v>
      </c>
      <c r="V73" s="13">
        <f t="shared" si="18"/>
        <v>218388.12652474668</v>
      </c>
      <c r="W73" s="13">
        <f t="shared" si="18"/>
        <v>137348.50163864842</v>
      </c>
      <c r="X73" s="13">
        <f t="shared" si="18"/>
        <v>129052.33985925686</v>
      </c>
      <c r="Y73" s="13">
        <f t="shared" si="18"/>
        <v>171348.18025301321</v>
      </c>
      <c r="Z73" s="13">
        <f t="shared" si="18"/>
        <v>147027.21977296611</v>
      </c>
      <c r="AA73" s="13">
        <f t="shared" si="18"/>
        <v>164301.38332796353</v>
      </c>
      <c r="AB73" s="13">
        <f t="shared" si="18"/>
        <v>139424.39285015228</v>
      </c>
      <c r="AC73" s="13">
        <f t="shared" si="18"/>
        <v>147248.81118329393</v>
      </c>
      <c r="AD73" s="13">
        <f t="shared" si="18"/>
        <v>150445.33334979584</v>
      </c>
      <c r="AE73" s="13">
        <f t="shared" si="18"/>
        <v>157693.50574153173</v>
      </c>
      <c r="AF73" s="13">
        <f t="shared" si="18"/>
        <v>194751.87529544102</v>
      </c>
      <c r="AG73" s="13">
        <f t="shared" si="18"/>
        <v>189692.97837868414</v>
      </c>
    </row>
    <row r="74" spans="1:33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 spans="1:33" x14ac:dyDescent="0.25">
      <c r="A75" s="8" t="s">
        <v>19</v>
      </c>
      <c r="B75" s="21">
        <f t="shared" ref="B75:AG77" si="19">IF(B66=0,0,1000*B66/B3)</f>
        <v>145.989611927054</v>
      </c>
      <c r="C75" s="21">
        <f t="shared" si="19"/>
        <v>146.35369813687191</v>
      </c>
      <c r="D75" s="21">
        <f t="shared" si="19"/>
        <v>146.36150927975575</v>
      </c>
      <c r="E75" s="21">
        <f t="shared" si="19"/>
        <v>146.85353559365475</v>
      </c>
      <c r="F75" s="21">
        <f t="shared" si="19"/>
        <v>147.41954561578865</v>
      </c>
      <c r="G75" s="21">
        <f t="shared" si="19"/>
        <v>147.26281878328939</v>
      </c>
      <c r="H75" s="21">
        <f t="shared" si="19"/>
        <v>143.38428756255831</v>
      </c>
      <c r="I75" s="21">
        <f t="shared" si="19"/>
        <v>144.46051858232676</v>
      </c>
      <c r="J75" s="21">
        <f t="shared" si="19"/>
        <v>149.19878057923958</v>
      </c>
      <c r="K75" s="21">
        <f t="shared" si="19"/>
        <v>131.10832456985412</v>
      </c>
      <c r="L75" s="21">
        <f t="shared" si="19"/>
        <v>131.27032841908249</v>
      </c>
      <c r="M75" s="21">
        <f t="shared" si="19"/>
        <v>135.22623884551248</v>
      </c>
      <c r="N75" s="21">
        <f t="shared" si="19"/>
        <v>134.27268422586795</v>
      </c>
      <c r="O75" s="21">
        <f t="shared" si="19"/>
        <v>155.28045286238117</v>
      </c>
      <c r="P75" s="21">
        <f t="shared" si="19"/>
        <v>52.748553884907423</v>
      </c>
      <c r="Q75" s="21">
        <f t="shared" si="19"/>
        <v>214.93209836106413</v>
      </c>
      <c r="R75" s="21">
        <f t="shared" si="19"/>
        <v>206.39005990955687</v>
      </c>
      <c r="S75" s="21">
        <f t="shared" si="19"/>
        <v>124.30190031213114</v>
      </c>
      <c r="T75" s="21">
        <f t="shared" si="19"/>
        <v>116.39592342982858</v>
      </c>
      <c r="U75" s="21">
        <f t="shared" si="19"/>
        <v>149.46067689485997</v>
      </c>
      <c r="V75" s="21">
        <f t="shared" si="19"/>
        <v>123.35383581662597</v>
      </c>
      <c r="W75" s="21">
        <f t="shared" si="19"/>
        <v>76.77986745620143</v>
      </c>
      <c r="X75" s="21">
        <f t="shared" si="19"/>
        <v>61.664779859500506</v>
      </c>
      <c r="Y75" s="21">
        <f t="shared" si="19"/>
        <v>79.752628834957505</v>
      </c>
      <c r="Z75" s="21">
        <f t="shared" si="19"/>
        <v>73.18920092925913</v>
      </c>
      <c r="AA75" s="21">
        <f t="shared" si="19"/>
        <v>74.407216333692645</v>
      </c>
      <c r="AB75" s="21">
        <f t="shared" si="19"/>
        <v>64.57270824233224</v>
      </c>
      <c r="AC75" s="21">
        <f t="shared" si="19"/>
        <v>69.88805947989465</v>
      </c>
      <c r="AD75" s="21">
        <f t="shared" si="19"/>
        <v>76.961606923628977</v>
      </c>
      <c r="AE75" s="21">
        <f t="shared" si="19"/>
        <v>77.848625282861875</v>
      </c>
      <c r="AF75" s="21">
        <f t="shared" si="19"/>
        <v>79.054377146921937</v>
      </c>
      <c r="AG75" s="21">
        <f t="shared" si="19"/>
        <v>74.538789878262349</v>
      </c>
    </row>
    <row r="76" spans="1:33" x14ac:dyDescent="0.25">
      <c r="A76" s="10" t="s">
        <v>29</v>
      </c>
      <c r="B76" s="22">
        <f t="shared" si="19"/>
        <v>107.56952924837027</v>
      </c>
      <c r="C76" s="22">
        <f t="shared" si="19"/>
        <v>107.99751740047337</v>
      </c>
      <c r="D76" s="22">
        <f t="shared" si="19"/>
        <v>108.00673536248344</v>
      </c>
      <c r="E76" s="22">
        <f t="shared" si="19"/>
        <v>108.58509033943893</v>
      </c>
      <c r="F76" s="22">
        <f t="shared" si="19"/>
        <v>109.25053004631707</v>
      </c>
      <c r="G76" s="22">
        <f t="shared" si="19"/>
        <v>109.0662921273946</v>
      </c>
      <c r="H76" s="22">
        <f t="shared" si="19"/>
        <v>105.89600553482133</v>
      </c>
      <c r="I76" s="22">
        <f t="shared" si="19"/>
        <v>106.7580204944049</v>
      </c>
      <c r="J76" s="22">
        <f t="shared" si="19"/>
        <v>110.30359602690855</v>
      </c>
      <c r="K76" s="22">
        <f t="shared" si="19"/>
        <v>96.198277225725263</v>
      </c>
      <c r="L76" s="22">
        <f t="shared" si="19"/>
        <v>96.389466011376456</v>
      </c>
      <c r="M76" s="22">
        <f t="shared" si="19"/>
        <v>99.515431650592035</v>
      </c>
      <c r="N76" s="22">
        <f t="shared" si="19"/>
        <v>98.781448143130945</v>
      </c>
      <c r="O76" s="22">
        <f t="shared" si="19"/>
        <v>114.29012946549474</v>
      </c>
      <c r="P76" s="22">
        <f t="shared" si="19"/>
        <v>37.639698692940577</v>
      </c>
      <c r="Q76" s="22">
        <f t="shared" si="19"/>
        <v>219.87833934544912</v>
      </c>
      <c r="R76" s="22">
        <f t="shared" si="19"/>
        <v>199.78471430108098</v>
      </c>
      <c r="S76" s="22">
        <f t="shared" si="19"/>
        <v>185.3734005549305</v>
      </c>
      <c r="T76" s="22">
        <f t="shared" si="19"/>
        <v>131.12189147238479</v>
      </c>
      <c r="U76" s="22">
        <f t="shared" si="19"/>
        <v>138.73274312027601</v>
      </c>
      <c r="V76" s="22">
        <f t="shared" si="19"/>
        <v>132.41768436428467</v>
      </c>
      <c r="W76" s="22">
        <f t="shared" si="19"/>
        <v>65.423689153196463</v>
      </c>
      <c r="X76" s="22">
        <f t="shared" si="19"/>
        <v>54.508596783881025</v>
      </c>
      <c r="Y76" s="22">
        <f t="shared" si="19"/>
        <v>71.798201573982013</v>
      </c>
      <c r="Z76" s="22">
        <f t="shared" si="19"/>
        <v>66.957181594994907</v>
      </c>
      <c r="AA76" s="22">
        <f t="shared" si="19"/>
        <v>70.025788136342726</v>
      </c>
      <c r="AB76" s="22">
        <f t="shared" si="19"/>
        <v>60.816580029474117</v>
      </c>
      <c r="AC76" s="22">
        <f t="shared" si="19"/>
        <v>69.442687997078664</v>
      </c>
      <c r="AD76" s="22">
        <f t="shared" si="19"/>
        <v>80.488887689703645</v>
      </c>
      <c r="AE76" s="22">
        <f t="shared" si="19"/>
        <v>72.811882842107778</v>
      </c>
      <c r="AF76" s="22">
        <f t="shared" si="19"/>
        <v>68.723140722923844</v>
      </c>
      <c r="AG76" s="22">
        <f t="shared" si="19"/>
        <v>61.275461569552775</v>
      </c>
    </row>
    <row r="77" spans="1:33" x14ac:dyDescent="0.25">
      <c r="A77" s="12" t="s">
        <v>30</v>
      </c>
      <c r="B77" s="23">
        <f t="shared" si="19"/>
        <v>249.32144618428001</v>
      </c>
      <c r="C77" s="23">
        <f t="shared" si="19"/>
        <v>249.51366642066543</v>
      </c>
      <c r="D77" s="23">
        <f t="shared" si="19"/>
        <v>249.51769388609097</v>
      </c>
      <c r="E77" s="23">
        <f t="shared" si="19"/>
        <v>249.77753696453968</v>
      </c>
      <c r="F77" s="23">
        <f t="shared" si="19"/>
        <v>250.07612820493486</v>
      </c>
      <c r="G77" s="23">
        <f t="shared" si="19"/>
        <v>249.99339317110739</v>
      </c>
      <c r="H77" s="23">
        <f t="shared" si="19"/>
        <v>249.79354946222438</v>
      </c>
      <c r="I77" s="23">
        <f t="shared" si="19"/>
        <v>254.31906016417327</v>
      </c>
      <c r="J77" s="23">
        <f t="shared" si="19"/>
        <v>258.97387089981203</v>
      </c>
      <c r="K77" s="23">
        <f t="shared" si="19"/>
        <v>226.1557068350979</v>
      </c>
      <c r="L77" s="23">
        <f t="shared" si="19"/>
        <v>220.52616967072618</v>
      </c>
      <c r="M77" s="23">
        <f t="shared" si="19"/>
        <v>226.71704485901785</v>
      </c>
      <c r="N77" s="23">
        <f t="shared" si="19"/>
        <v>223.94013274673461</v>
      </c>
      <c r="O77" s="23">
        <f t="shared" si="19"/>
        <v>282.92727406515451</v>
      </c>
      <c r="P77" s="23">
        <f t="shared" si="19"/>
        <v>112.68726228859884</v>
      </c>
      <c r="Q77" s="23">
        <f t="shared" si="19"/>
        <v>209.51996845682959</v>
      </c>
      <c r="R77" s="23">
        <f t="shared" si="19"/>
        <v>214.7958561520332</v>
      </c>
      <c r="S77" s="23">
        <f t="shared" si="19"/>
        <v>97.845381091322849</v>
      </c>
      <c r="T77" s="23">
        <f t="shared" si="19"/>
        <v>103.32589691090558</v>
      </c>
      <c r="U77" s="23">
        <f t="shared" si="19"/>
        <v>161.56055735006299</v>
      </c>
      <c r="V77" s="23">
        <f t="shared" si="19"/>
        <v>114.96536848315336</v>
      </c>
      <c r="W77" s="23">
        <f t="shared" si="19"/>
        <v>96.972198973098841</v>
      </c>
      <c r="X77" s="23">
        <f t="shared" si="19"/>
        <v>74.740849224291921</v>
      </c>
      <c r="Y77" s="23">
        <f t="shared" si="19"/>
        <v>93.794166388455949</v>
      </c>
      <c r="Z77" s="23">
        <f t="shared" si="19"/>
        <v>82.967689750497627</v>
      </c>
      <c r="AA77" s="23">
        <f t="shared" si="19"/>
        <v>80.998299909293777</v>
      </c>
      <c r="AB77" s="23">
        <f t="shared" si="19"/>
        <v>70.007193890452768</v>
      </c>
      <c r="AC77" s="23">
        <f t="shared" si="19"/>
        <v>70.41064233155349</v>
      </c>
      <c r="AD77" s="23">
        <f t="shared" si="19"/>
        <v>73.613746569086899</v>
      </c>
      <c r="AE77" s="23">
        <f t="shared" si="19"/>
        <v>84.890324360235425</v>
      </c>
      <c r="AF77" s="23">
        <f t="shared" si="19"/>
        <v>94.387166865380991</v>
      </c>
      <c r="AG77" s="23">
        <f t="shared" si="19"/>
        <v>97.022311065284242</v>
      </c>
    </row>
    <row r="78" spans="1:33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spans="1:33" x14ac:dyDescent="0.25">
      <c r="A79" s="8" t="s">
        <v>8</v>
      </c>
      <c r="B79" s="36">
        <f t="shared" ref="B79:AG81" si="20">IF(B66=0,0,B66/B$66)</f>
        <v>1</v>
      </c>
      <c r="C79" s="36">
        <f t="shared" si="20"/>
        <v>1</v>
      </c>
      <c r="D79" s="36">
        <f t="shared" si="20"/>
        <v>1</v>
      </c>
      <c r="E79" s="36">
        <f t="shared" si="20"/>
        <v>1</v>
      </c>
      <c r="F79" s="36">
        <f t="shared" si="20"/>
        <v>1</v>
      </c>
      <c r="G79" s="36">
        <f t="shared" si="20"/>
        <v>1</v>
      </c>
      <c r="H79" s="36">
        <f t="shared" si="20"/>
        <v>1</v>
      </c>
      <c r="I79" s="36">
        <f t="shared" si="20"/>
        <v>1</v>
      </c>
      <c r="J79" s="36">
        <f t="shared" si="20"/>
        <v>1</v>
      </c>
      <c r="K79" s="36">
        <f t="shared" si="20"/>
        <v>1</v>
      </c>
      <c r="L79" s="36">
        <f t="shared" si="20"/>
        <v>1</v>
      </c>
      <c r="M79" s="36">
        <f t="shared" si="20"/>
        <v>1</v>
      </c>
      <c r="N79" s="36">
        <f t="shared" si="20"/>
        <v>1</v>
      </c>
      <c r="O79" s="36">
        <f t="shared" si="20"/>
        <v>1</v>
      </c>
      <c r="P79" s="36">
        <f t="shared" si="20"/>
        <v>1</v>
      </c>
      <c r="Q79" s="36">
        <f t="shared" si="20"/>
        <v>1</v>
      </c>
      <c r="R79" s="36">
        <f t="shared" si="20"/>
        <v>1</v>
      </c>
      <c r="S79" s="36">
        <f t="shared" si="20"/>
        <v>1</v>
      </c>
      <c r="T79" s="36">
        <f t="shared" si="20"/>
        <v>1</v>
      </c>
      <c r="U79" s="36">
        <f t="shared" si="20"/>
        <v>1</v>
      </c>
      <c r="V79" s="36">
        <f t="shared" si="20"/>
        <v>1</v>
      </c>
      <c r="W79" s="36">
        <f t="shared" si="20"/>
        <v>1</v>
      </c>
      <c r="X79" s="36">
        <f t="shared" si="20"/>
        <v>1</v>
      </c>
      <c r="Y79" s="36">
        <f t="shared" si="20"/>
        <v>1</v>
      </c>
      <c r="Z79" s="36">
        <f t="shared" si="20"/>
        <v>1</v>
      </c>
      <c r="AA79" s="36">
        <f t="shared" si="20"/>
        <v>1</v>
      </c>
      <c r="AB79" s="36">
        <f t="shared" si="20"/>
        <v>1</v>
      </c>
      <c r="AC79" s="36">
        <f t="shared" si="20"/>
        <v>1</v>
      </c>
      <c r="AD79" s="36">
        <f t="shared" si="20"/>
        <v>1</v>
      </c>
      <c r="AE79" s="36">
        <f t="shared" si="20"/>
        <v>1</v>
      </c>
      <c r="AF79" s="36">
        <f t="shared" si="20"/>
        <v>1</v>
      </c>
      <c r="AG79" s="36">
        <f t="shared" si="20"/>
        <v>1</v>
      </c>
    </row>
    <row r="80" spans="1:33" x14ac:dyDescent="0.25">
      <c r="A80" s="10" t="s">
        <v>29</v>
      </c>
      <c r="B80" s="37">
        <f t="shared" si="20"/>
        <v>0.53712146934799887</v>
      </c>
      <c r="C80" s="37">
        <f t="shared" si="20"/>
        <v>0.53791699964477113</v>
      </c>
      <c r="D80" s="37">
        <f t="shared" si="20"/>
        <v>0.53793420227040234</v>
      </c>
      <c r="E80" s="37">
        <f t="shared" si="20"/>
        <v>0.53900275888923588</v>
      </c>
      <c r="F80" s="37">
        <f t="shared" si="20"/>
        <v>0.54022376143579032</v>
      </c>
      <c r="G80" s="37">
        <f t="shared" si="20"/>
        <v>0.53988671112892117</v>
      </c>
      <c r="H80" s="37">
        <f t="shared" si="20"/>
        <v>0.54614009954529696</v>
      </c>
      <c r="I80" s="37">
        <f t="shared" si="20"/>
        <v>0.55019097951062612</v>
      </c>
      <c r="J80" s="37">
        <f t="shared" si="20"/>
        <v>0.54588863950775135</v>
      </c>
      <c r="K80" s="37">
        <f t="shared" si="20"/>
        <v>0.53663139163829232</v>
      </c>
      <c r="L80" s="37">
        <f t="shared" si="20"/>
        <v>0.52795808057856697</v>
      </c>
      <c r="M80" s="37">
        <f t="shared" si="20"/>
        <v>0.52931511615972027</v>
      </c>
      <c r="N80" s="37">
        <f t="shared" si="20"/>
        <v>0.5270617986022561</v>
      </c>
      <c r="O80" s="37">
        <f t="shared" si="20"/>
        <v>0.55711993618786837</v>
      </c>
      <c r="P80" s="37">
        <f t="shared" si="20"/>
        <v>0.56991011244069623</v>
      </c>
      <c r="Q80" s="37">
        <f t="shared" si="20"/>
        <v>0.53451257209550307</v>
      </c>
      <c r="R80" s="37">
        <f t="shared" si="20"/>
        <v>0.54204907710082273</v>
      </c>
      <c r="S80" s="37">
        <f t="shared" si="20"/>
        <v>0.45077025689714834</v>
      </c>
      <c r="T80" s="37">
        <f t="shared" si="20"/>
        <v>0.5297020894047928</v>
      </c>
      <c r="U80" s="37">
        <f t="shared" si="20"/>
        <v>0.49200416432762345</v>
      </c>
      <c r="V80" s="37">
        <f t="shared" si="20"/>
        <v>0.51596813654326634</v>
      </c>
      <c r="W80" s="37">
        <f t="shared" si="20"/>
        <v>0.54537507935626595</v>
      </c>
      <c r="X80" s="37">
        <f t="shared" si="20"/>
        <v>0.57129549222135578</v>
      </c>
      <c r="Y80" s="37">
        <f t="shared" si="20"/>
        <v>0.57469869133550511</v>
      </c>
      <c r="Z80" s="37">
        <f t="shared" si="20"/>
        <v>0.55874903567931122</v>
      </c>
      <c r="AA80" s="37">
        <f t="shared" si="20"/>
        <v>0.56531916812605276</v>
      </c>
      <c r="AB80" s="37">
        <f t="shared" si="20"/>
        <v>0.55691244012490881</v>
      </c>
      <c r="AC80" s="37">
        <f t="shared" si="20"/>
        <v>0.53644330159622866</v>
      </c>
      <c r="AD80" s="37">
        <f t="shared" si="20"/>
        <v>0.50926932293740113</v>
      </c>
      <c r="AE80" s="37">
        <f t="shared" si="20"/>
        <v>0.54527787309328057</v>
      </c>
      <c r="AF80" s="37">
        <f t="shared" si="20"/>
        <v>0.5193659436911392</v>
      </c>
      <c r="AG80" s="37">
        <f t="shared" si="20"/>
        <v>0.51704793699023943</v>
      </c>
    </row>
    <row r="81" spans="1:33" x14ac:dyDescent="0.25">
      <c r="A81" s="12" t="s">
        <v>30</v>
      </c>
      <c r="B81" s="38">
        <f t="shared" si="20"/>
        <v>0.46287853065200113</v>
      </c>
      <c r="C81" s="38">
        <f t="shared" si="20"/>
        <v>0.46208300035522876</v>
      </c>
      <c r="D81" s="38">
        <f t="shared" si="20"/>
        <v>0.4620657977295976</v>
      </c>
      <c r="E81" s="38">
        <f t="shared" si="20"/>
        <v>0.46099724111076401</v>
      </c>
      <c r="F81" s="38">
        <f t="shared" si="20"/>
        <v>0.45977623856420968</v>
      </c>
      <c r="G81" s="38">
        <f t="shared" si="20"/>
        <v>0.46011328887107877</v>
      </c>
      <c r="H81" s="38">
        <f t="shared" si="20"/>
        <v>0.45385990045470309</v>
      </c>
      <c r="I81" s="38">
        <f t="shared" si="20"/>
        <v>0.44980902048937377</v>
      </c>
      <c r="J81" s="38">
        <f t="shared" si="20"/>
        <v>0.45411136049224854</v>
      </c>
      <c r="K81" s="38">
        <f t="shared" si="20"/>
        <v>0.46336860836170779</v>
      </c>
      <c r="L81" s="38">
        <f t="shared" si="20"/>
        <v>0.47204191942143309</v>
      </c>
      <c r="M81" s="38">
        <f t="shared" si="20"/>
        <v>0.47068488384027962</v>
      </c>
      <c r="N81" s="38">
        <f t="shared" si="20"/>
        <v>0.47293820139774401</v>
      </c>
      <c r="O81" s="38">
        <f t="shared" si="20"/>
        <v>0.44288006381213174</v>
      </c>
      <c r="P81" s="38">
        <f t="shared" si="20"/>
        <v>0.43008988755930372</v>
      </c>
      <c r="Q81" s="38">
        <f t="shared" si="20"/>
        <v>0.46548742790449693</v>
      </c>
      <c r="R81" s="38">
        <f t="shared" si="20"/>
        <v>0.45795092289917722</v>
      </c>
      <c r="S81" s="38">
        <f t="shared" si="20"/>
        <v>0.54922974310285166</v>
      </c>
      <c r="T81" s="38">
        <f t="shared" si="20"/>
        <v>0.47029791059520709</v>
      </c>
      <c r="U81" s="38">
        <f t="shared" si="20"/>
        <v>0.50799583567237661</v>
      </c>
      <c r="V81" s="38">
        <f t="shared" si="20"/>
        <v>0.48403186345673371</v>
      </c>
      <c r="W81" s="38">
        <f t="shared" si="20"/>
        <v>0.454624920643734</v>
      </c>
      <c r="X81" s="38">
        <f t="shared" si="20"/>
        <v>0.42870450777864416</v>
      </c>
      <c r="Y81" s="38">
        <f t="shared" si="20"/>
        <v>0.42530130866449484</v>
      </c>
      <c r="Z81" s="38">
        <f t="shared" si="20"/>
        <v>0.44125096432068883</v>
      </c>
      <c r="AA81" s="38">
        <f t="shared" si="20"/>
        <v>0.43468083187394724</v>
      </c>
      <c r="AB81" s="38">
        <f t="shared" si="20"/>
        <v>0.44308755987509113</v>
      </c>
      <c r="AC81" s="38">
        <f t="shared" si="20"/>
        <v>0.46355669840377134</v>
      </c>
      <c r="AD81" s="38">
        <f t="shared" si="20"/>
        <v>0.49073067706259887</v>
      </c>
      <c r="AE81" s="38">
        <f t="shared" si="20"/>
        <v>0.45472212690671948</v>
      </c>
      <c r="AF81" s="38">
        <f t="shared" si="20"/>
        <v>0.48063405630886075</v>
      </c>
      <c r="AG81" s="38">
        <f t="shared" si="20"/>
        <v>0.48295206300976062</v>
      </c>
    </row>
    <row r="82" spans="1:33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 spans="1:33" x14ac:dyDescent="0.25">
      <c r="A83" s="8" t="s">
        <v>26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>
        <f>SUM(AD84:AD85)</f>
        <v>588.86644116927721</v>
      </c>
      <c r="AE83" s="9">
        <f t="shared" ref="AE83:AG83" si="21">SUM(AE84:AE85)</f>
        <v>621.60516683276796</v>
      </c>
      <c r="AF83" s="9">
        <f t="shared" si="21"/>
        <v>562.93510353189197</v>
      </c>
      <c r="AG83" s="9">
        <f t="shared" si="21"/>
        <v>516.76609472843893</v>
      </c>
    </row>
    <row r="84" spans="1:33" x14ac:dyDescent="0.25">
      <c r="A84" s="10" t="s">
        <v>29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>
        <v>436.06150076735435</v>
      </c>
      <c r="AE84" s="11">
        <v>480.61377565720824</v>
      </c>
      <c r="AF84" s="11">
        <v>455.09357991610318</v>
      </c>
      <c r="AG84" s="11">
        <v>414.94142482645628</v>
      </c>
    </row>
    <row r="85" spans="1:33" x14ac:dyDescent="0.25">
      <c r="A85" s="12" t="s">
        <v>30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>
        <v>152.80494040192286</v>
      </c>
      <c r="AE85" s="13">
        <v>140.99139117555967</v>
      </c>
      <c r="AF85" s="13">
        <v>107.84152361578876</v>
      </c>
      <c r="AG85" s="13">
        <v>101.8246699019826</v>
      </c>
    </row>
    <row r="86" spans="1:33" x14ac:dyDescent="0.25">
      <c r="A86" s="14" t="s">
        <v>36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spans="1:33" x14ac:dyDescent="0.25">
      <c r="A87" s="14" t="s">
        <v>28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spans="1:33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spans="1:33" x14ac:dyDescent="0.25">
      <c r="A89" s="8" t="s">
        <v>69</v>
      </c>
      <c r="B89" s="9">
        <v>182.78800000000001</v>
      </c>
      <c r="C89" s="9">
        <v>176.297</v>
      </c>
      <c r="D89" s="9">
        <v>185.73599999999999</v>
      </c>
      <c r="E89" s="9">
        <v>157.179</v>
      </c>
      <c r="F89" s="9">
        <v>194.584</v>
      </c>
      <c r="G89" s="9">
        <v>216.65100000000001</v>
      </c>
      <c r="H89" s="9">
        <v>282.91000000000003</v>
      </c>
      <c r="I89" s="9">
        <v>308.04399999999998</v>
      </c>
      <c r="J89" s="9">
        <v>308.51900000000001</v>
      </c>
      <c r="K89" s="9">
        <v>484.28199999999998</v>
      </c>
      <c r="L89" s="9">
        <v>606.47</v>
      </c>
      <c r="M89" s="9">
        <v>603.16499999999996</v>
      </c>
      <c r="N89" s="9">
        <v>433.47899999999998</v>
      </c>
      <c r="O89" s="9">
        <v>389.87900000000002</v>
      </c>
      <c r="P89" s="9">
        <v>170.458</v>
      </c>
      <c r="Q89" s="9">
        <v>917.048</v>
      </c>
      <c r="R89" s="9">
        <v>931.87</v>
      </c>
      <c r="S89" s="9">
        <v>866.08500000000004</v>
      </c>
      <c r="T89" s="9">
        <v>796.34199999999998</v>
      </c>
      <c r="U89" s="9">
        <v>689.13599999999997</v>
      </c>
      <c r="V89" s="9">
        <v>587.88699999999994</v>
      </c>
      <c r="W89" s="9">
        <v>625.70600000000002</v>
      </c>
      <c r="X89" s="9">
        <v>620.10599999999999</v>
      </c>
      <c r="Y89" s="9">
        <v>755.39599999999996</v>
      </c>
      <c r="Z89" s="9">
        <v>733.32899999999995</v>
      </c>
      <c r="AA89" s="9">
        <v>767.42899999999997</v>
      </c>
      <c r="AB89" s="9">
        <v>906.202</v>
      </c>
      <c r="AC89" s="9">
        <v>804.66700000000003</v>
      </c>
      <c r="AD89" s="9">
        <v>857.18748000000005</v>
      </c>
      <c r="AE89" s="9">
        <v>882.82993999999997</v>
      </c>
      <c r="AF89" s="9">
        <v>874.45140000000004</v>
      </c>
      <c r="AG89" s="9">
        <v>800.43759999999997</v>
      </c>
    </row>
    <row r="90" spans="1:33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 spans="1:33" x14ac:dyDescent="0.25">
      <c r="A91" s="8" t="s">
        <v>70</v>
      </c>
      <c r="B91" s="9">
        <f>B89-B$66</f>
        <v>-5.0682800000174666E-3</v>
      </c>
      <c r="C91" s="9">
        <f t="shared" ref="C91:AG91" si="22">C89-C$66</f>
        <v>-1.0735240000059321E-2</v>
      </c>
      <c r="D91" s="9">
        <f t="shared" si="22"/>
        <v>-1.2548760000015591E-2</v>
      </c>
      <c r="E91" s="9">
        <f t="shared" si="22"/>
        <v>-8.0599200000222027E-3</v>
      </c>
      <c r="F91" s="9">
        <f t="shared" si="22"/>
        <v>-1.1182999999988397E-2</v>
      </c>
      <c r="G91" s="9">
        <f t="shared" si="22"/>
        <v>-1.1967719999972815E-2</v>
      </c>
      <c r="H91" s="9">
        <f t="shared" si="22"/>
        <v>-2.9618196799999623</v>
      </c>
      <c r="I91" s="9">
        <f t="shared" si="22"/>
        <v>-2.9635096400000975</v>
      </c>
      <c r="J91" s="9">
        <f t="shared" si="22"/>
        <v>-2.9565989200000331</v>
      </c>
      <c r="K91" s="9">
        <f t="shared" si="22"/>
        <v>-2.9711869999998157</v>
      </c>
      <c r="L91" s="9">
        <f t="shared" si="22"/>
        <v>-2.9690431599997282</v>
      </c>
      <c r="M91" s="9">
        <f t="shared" si="22"/>
        <v>-2.9807311200002005</v>
      </c>
      <c r="N91" s="9">
        <f t="shared" si="22"/>
        <v>-2.9709643199998368</v>
      </c>
      <c r="O91" s="9">
        <f t="shared" si="22"/>
        <v>-2.9605265199999167</v>
      </c>
      <c r="P91" s="9">
        <f t="shared" si="22"/>
        <v>-2.9531766800000128</v>
      </c>
      <c r="Q91" s="9">
        <f t="shared" si="22"/>
        <v>-2.9644615600001316</v>
      </c>
      <c r="R91" s="9">
        <f t="shared" si="22"/>
        <v>-2.9616243200003964</v>
      </c>
      <c r="S91" s="9">
        <f t="shared" si="22"/>
        <v>-3.3176398800000015</v>
      </c>
      <c r="T91" s="9">
        <f t="shared" si="22"/>
        <v>-6.1251548000001321</v>
      </c>
      <c r="U91" s="9">
        <f t="shared" si="22"/>
        <v>-3.9460263600001326</v>
      </c>
      <c r="V91" s="9">
        <f t="shared" si="22"/>
        <v>-2.3222021599999607</v>
      </c>
      <c r="W91" s="9">
        <f t="shared" si="22"/>
        <v>-3.3071960800001534</v>
      </c>
      <c r="X91" s="9">
        <f t="shared" si="22"/>
        <v>-3.0233085600000322</v>
      </c>
      <c r="Y91" s="9">
        <f t="shared" si="22"/>
        <v>-0.71328952000021673</v>
      </c>
      <c r="Z91" s="9">
        <f t="shared" si="22"/>
        <v>-2.1953426400002627</v>
      </c>
      <c r="AA91" s="9">
        <f t="shared" si="22"/>
        <v>-5.8307651200000237</v>
      </c>
      <c r="AB91" s="9">
        <f t="shared" si="22"/>
        <v>-3.0209739200001877</v>
      </c>
      <c r="AC91" s="9">
        <f t="shared" si="22"/>
        <v>-1.770256040000163</v>
      </c>
      <c r="AD91" s="9">
        <f t="shared" si="22"/>
        <v>0.93818099999998594</v>
      </c>
      <c r="AE91" s="9">
        <f t="shared" si="22"/>
        <v>1.4191962799999374</v>
      </c>
      <c r="AF91" s="9">
        <f t="shared" si="22"/>
        <v>-1.797005280000235</v>
      </c>
      <c r="AG91" s="9">
        <f t="shared" si="22"/>
        <v>-2.0826213199999302</v>
      </c>
    </row>
    <row r="92" spans="1:33" x14ac:dyDescent="0.25">
      <c r="A92" s="10" t="s">
        <v>29</v>
      </c>
      <c r="B92" s="11">
        <f>IF(B$66=0,50%,B$67/B$66)*B91</f>
        <v>-2.7222820006764575E-3</v>
      </c>
      <c r="C92" s="11">
        <f t="shared" ref="C92:AG92" si="23">IF(C$66=0,50%,C$67/C$66)*C91</f>
        <v>-5.7746680912984421E-3</v>
      </c>
      <c r="D92" s="11">
        <f t="shared" si="23"/>
        <v>-6.7504072000911207E-3</v>
      </c>
      <c r="E92" s="11">
        <f t="shared" si="23"/>
        <v>-4.344319116438497E-3</v>
      </c>
      <c r="F92" s="11">
        <f t="shared" si="23"/>
        <v>-6.041322324130175E-3</v>
      </c>
      <c r="G92" s="11">
        <f t="shared" si="23"/>
        <v>-6.4612129904971357E-3</v>
      </c>
      <c r="H92" s="11">
        <f t="shared" si="23"/>
        <v>-1.617568494870399</v>
      </c>
      <c r="I92" s="11">
        <f t="shared" si="23"/>
        <v>-1.6304962716208367</v>
      </c>
      <c r="J92" s="11">
        <f t="shared" si="23"/>
        <v>-1.613973762008905</v>
      </c>
      <c r="K92" s="11">
        <f t="shared" si="23"/>
        <v>-1.5944322146275041</v>
      </c>
      <c r="L92" s="11">
        <f t="shared" si="23"/>
        <v>-1.5675303279083797</v>
      </c>
      <c r="M92" s="11">
        <f t="shared" si="23"/>
        <v>-1.5777460390237992</v>
      </c>
      <c r="N92" s="11">
        <f t="shared" si="23"/>
        <v>-1.5658817980822428</v>
      </c>
      <c r="O92" s="11">
        <f t="shared" si="23"/>
        <v>-1.6493683459048456</v>
      </c>
      <c r="P92" s="11">
        <f t="shared" si="23"/>
        <v>-1.6830452537560492</v>
      </c>
      <c r="Q92" s="11">
        <f t="shared" si="23"/>
        <v>-1.5845419733139179</v>
      </c>
      <c r="R92" s="11">
        <f t="shared" si="23"/>
        <v>-1.6053457293755666</v>
      </c>
      <c r="S92" s="11">
        <f t="shared" si="23"/>
        <v>-1.495493380999825</v>
      </c>
      <c r="T92" s="11">
        <f t="shared" si="23"/>
        <v>-3.2445072954878658</v>
      </c>
      <c r="U92" s="11">
        <f t="shared" si="23"/>
        <v>-1.9414614016666392</v>
      </c>
      <c r="V92" s="11">
        <f t="shared" si="23"/>
        <v>-1.1981823211719278</v>
      </c>
      <c r="W92" s="11">
        <f t="shared" si="23"/>
        <v>-1.8036623245768153</v>
      </c>
      <c r="X92" s="11">
        <f t="shared" si="23"/>
        <v>-1.7272025519222567</v>
      </c>
      <c r="Y92" s="11">
        <f t="shared" si="23"/>
        <v>-0.40992655368745518</v>
      </c>
      <c r="Z92" s="11">
        <f t="shared" si="23"/>
        <v>-1.2266455830858201</v>
      </c>
      <c r="AA92" s="11">
        <f t="shared" si="23"/>
        <v>-3.2962432871768175</v>
      </c>
      <c r="AB92" s="11">
        <f t="shared" si="23"/>
        <v>-1.6824179573410156</v>
      </c>
      <c r="AC92" s="11">
        <f t="shared" si="23"/>
        <v>-0.94964199476835287</v>
      </c>
      <c r="AD92" s="11">
        <f t="shared" si="23"/>
        <v>0.47778680266272677</v>
      </c>
      <c r="AE92" s="11">
        <f t="shared" si="23"/>
        <v>0.77385632906026169</v>
      </c>
      <c r="AF92" s="11">
        <f t="shared" si="23"/>
        <v>-0.93330334306528184</v>
      </c>
      <c r="AG92" s="11">
        <f t="shared" si="23"/>
        <v>-1.0768150570378532</v>
      </c>
    </row>
    <row r="93" spans="1:33" x14ac:dyDescent="0.25">
      <c r="A93" s="12" t="s">
        <v>30</v>
      </c>
      <c r="B93" s="13">
        <f>B91-B92</f>
        <v>-2.3459979993410091E-3</v>
      </c>
      <c r="C93" s="13">
        <f t="shared" ref="C93:AG93" si="24">C91-C92</f>
        <v>-4.9605719087608786E-3</v>
      </c>
      <c r="D93" s="13">
        <f t="shared" si="24"/>
        <v>-5.7983527999244701E-3</v>
      </c>
      <c r="E93" s="13">
        <f t="shared" si="24"/>
        <v>-3.7156008835837057E-3</v>
      </c>
      <c r="F93" s="13">
        <f t="shared" si="24"/>
        <v>-5.1416776758582217E-3</v>
      </c>
      <c r="G93" s="13">
        <f t="shared" si="24"/>
        <v>-5.5065070094756788E-3</v>
      </c>
      <c r="H93" s="13">
        <f t="shared" si="24"/>
        <v>-1.3442511851295633</v>
      </c>
      <c r="I93" s="13">
        <f t="shared" si="24"/>
        <v>-1.3330133683792609</v>
      </c>
      <c r="J93" s="13">
        <f t="shared" si="24"/>
        <v>-1.3426251579911281</v>
      </c>
      <c r="K93" s="13">
        <f t="shared" si="24"/>
        <v>-1.3767547853723117</v>
      </c>
      <c r="L93" s="13">
        <f t="shared" si="24"/>
        <v>-1.4015128320913486</v>
      </c>
      <c r="M93" s="13">
        <f t="shared" si="24"/>
        <v>-1.4029850809764013</v>
      </c>
      <c r="N93" s="13">
        <f t="shared" si="24"/>
        <v>-1.405082521917594</v>
      </c>
      <c r="O93" s="13">
        <f t="shared" si="24"/>
        <v>-1.3111581740950711</v>
      </c>
      <c r="P93" s="13">
        <f t="shared" si="24"/>
        <v>-1.2701314262439636</v>
      </c>
      <c r="Q93" s="13">
        <f t="shared" si="24"/>
        <v>-1.3799195866862137</v>
      </c>
      <c r="R93" s="13">
        <f t="shared" si="24"/>
        <v>-1.3562785906248298</v>
      </c>
      <c r="S93" s="13">
        <f t="shared" si="24"/>
        <v>-1.8221464990001766</v>
      </c>
      <c r="T93" s="13">
        <f t="shared" si="24"/>
        <v>-2.8806475045122664</v>
      </c>
      <c r="U93" s="13">
        <f t="shared" si="24"/>
        <v>-2.0045649583334937</v>
      </c>
      <c r="V93" s="13">
        <f t="shared" si="24"/>
        <v>-1.1240198388280329</v>
      </c>
      <c r="W93" s="13">
        <f t="shared" si="24"/>
        <v>-1.5035337554233381</v>
      </c>
      <c r="X93" s="13">
        <f t="shared" si="24"/>
        <v>-1.2961060080777755</v>
      </c>
      <c r="Y93" s="13">
        <f t="shared" si="24"/>
        <v>-0.30336296631276155</v>
      </c>
      <c r="Z93" s="13">
        <f t="shared" si="24"/>
        <v>-0.96869705691444263</v>
      </c>
      <c r="AA93" s="13">
        <f t="shared" si="24"/>
        <v>-2.5345218328232062</v>
      </c>
      <c r="AB93" s="13">
        <f t="shared" si="24"/>
        <v>-1.3385559626591721</v>
      </c>
      <c r="AC93" s="13">
        <f t="shared" si="24"/>
        <v>-0.82061404523181014</v>
      </c>
      <c r="AD93" s="13">
        <f t="shared" si="24"/>
        <v>0.46039419733725917</v>
      </c>
      <c r="AE93" s="13">
        <f t="shared" si="24"/>
        <v>0.64533995093967567</v>
      </c>
      <c r="AF93" s="13">
        <f t="shared" si="24"/>
        <v>-0.86370193693495312</v>
      </c>
      <c r="AG93" s="13">
        <f t="shared" si="24"/>
        <v>-1.005806262962077</v>
      </c>
    </row>
    <row r="94" spans="1:33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 spans="1:33" x14ac:dyDescent="0.25">
      <c r="A95" s="8" t="s">
        <v>31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</row>
    <row r="96" spans="1:33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</row>
    <row r="97" spans="1:33" x14ac:dyDescent="0.25">
      <c r="A97" s="8" t="s">
        <v>32</v>
      </c>
      <c r="B97" s="9">
        <f t="shared" ref="B97:AG97" si="25">SUM(B98:B99)</f>
        <v>1.6889826086956523</v>
      </c>
      <c r="C97" s="9">
        <f t="shared" si="25"/>
        <v>1.625017391304348</v>
      </c>
      <c r="D97" s="9">
        <f t="shared" si="25"/>
        <v>1.7119304347826088</v>
      </c>
      <c r="E97" s="9">
        <f t="shared" si="25"/>
        <v>1.4438521739130434</v>
      </c>
      <c r="F97" s="9">
        <f t="shared" si="25"/>
        <v>1.7806</v>
      </c>
      <c r="G97" s="9">
        <f t="shared" si="25"/>
        <v>1.9846260869565218</v>
      </c>
      <c r="H97" s="9">
        <f t="shared" si="25"/>
        <v>2.6931304347826091</v>
      </c>
      <c r="I97" s="9">
        <f t="shared" si="25"/>
        <v>2.9068608695652172</v>
      </c>
      <c r="J97" s="9">
        <f t="shared" si="25"/>
        <v>2.8128000000000002</v>
      </c>
      <c r="K97" s="9">
        <f t="shared" si="25"/>
        <v>5.0447478260869563</v>
      </c>
      <c r="L97" s="9">
        <f t="shared" si="25"/>
        <v>6.3021826086956523</v>
      </c>
      <c r="M97" s="9">
        <f t="shared" si="25"/>
        <v>5.9952000000000005</v>
      </c>
      <c r="N97" s="9">
        <f t="shared" si="25"/>
        <v>5.3649817391304344</v>
      </c>
      <c r="O97" s="9">
        <f t="shared" si="25"/>
        <v>4.7347634782608692</v>
      </c>
      <c r="P97" s="9">
        <f t="shared" si="25"/>
        <v>4.6738234782608696</v>
      </c>
      <c r="Q97" s="9">
        <f t="shared" si="25"/>
        <v>4.6301060869565216</v>
      </c>
      <c r="R97" s="9">
        <f t="shared" si="25"/>
        <v>4.6879852173913044</v>
      </c>
      <c r="S97" s="9">
        <f t="shared" si="25"/>
        <v>5.226323478260869</v>
      </c>
      <c r="T97" s="9">
        <f t="shared" si="25"/>
        <v>6.2104269565217392</v>
      </c>
      <c r="U97" s="9">
        <f t="shared" si="25"/>
        <v>6.0547060869565215</v>
      </c>
      <c r="V97" s="9">
        <f t="shared" si="25"/>
        <v>5.4244878260869562</v>
      </c>
      <c r="W97" s="9">
        <f t="shared" si="25"/>
        <v>8.8641408695652188</v>
      </c>
      <c r="X97" s="9">
        <f t="shared" si="25"/>
        <v>10.08282347826087</v>
      </c>
      <c r="Y97" s="9">
        <f t="shared" si="25"/>
        <v>9.4526052173913051</v>
      </c>
      <c r="Z97" s="9">
        <f t="shared" si="25"/>
        <v>9.7691243478260859</v>
      </c>
      <c r="AA97" s="9">
        <f t="shared" si="25"/>
        <v>9.7598521739130426</v>
      </c>
      <c r="AB97" s="9">
        <f t="shared" si="25"/>
        <v>12.453047826086959</v>
      </c>
      <c r="AC97" s="9">
        <f t="shared" si="25"/>
        <v>11.822829565217395</v>
      </c>
      <c r="AD97" s="9">
        <f t="shared" si="25"/>
        <v>11.38344086956522</v>
      </c>
      <c r="AE97" s="9">
        <f t="shared" si="25"/>
        <v>10.927389565217394</v>
      </c>
      <c r="AF97" s="9">
        <f t="shared" si="25"/>
        <v>10.297171304347827</v>
      </c>
      <c r="AG97" s="9">
        <f t="shared" si="25"/>
        <v>10.168765217391305</v>
      </c>
    </row>
    <row r="98" spans="1:33" x14ac:dyDescent="0.25">
      <c r="A98" s="10" t="s">
        <v>29</v>
      </c>
      <c r="B98" s="11">
        <v>1.3041478260869566</v>
      </c>
      <c r="C98" s="11">
        <v>1.2547565217391305</v>
      </c>
      <c r="D98" s="11">
        <v>1.3218695652173913</v>
      </c>
      <c r="E98" s="11">
        <v>1.1148695652173912</v>
      </c>
      <c r="F98" s="11">
        <v>1.3748956521739131</v>
      </c>
      <c r="G98" s="11">
        <v>1.5324347826086957</v>
      </c>
      <c r="H98" s="11">
        <v>2.1066000000000003</v>
      </c>
      <c r="I98" s="11">
        <v>2.2901826086956518</v>
      </c>
      <c r="J98" s="11">
        <v>2.2025478260869567</v>
      </c>
      <c r="K98" s="11">
        <v>3.8837391304347828</v>
      </c>
      <c r="L98" s="11">
        <v>4.7696521739130437</v>
      </c>
      <c r="M98" s="11">
        <v>4.5465304347826088</v>
      </c>
      <c r="N98" s="11">
        <v>4.0695652173913039</v>
      </c>
      <c r="O98" s="11">
        <v>3.5925999999999996</v>
      </c>
      <c r="P98" s="11">
        <v>3.6849130434782609</v>
      </c>
      <c r="Q98" s="11">
        <v>3.2079478260869565</v>
      </c>
      <c r="R98" s="11">
        <v>3.4190800000000001</v>
      </c>
      <c r="S98" s="11">
        <v>3.0910034782608693</v>
      </c>
      <c r="T98" s="11">
        <v>4.0302260869565218</v>
      </c>
      <c r="U98" s="11">
        <v>3.553260869565217</v>
      </c>
      <c r="V98" s="11">
        <v>3.0762956521739127</v>
      </c>
      <c r="W98" s="11">
        <v>6.0149634782608699</v>
      </c>
      <c r="X98" s="11">
        <v>7.3868991304347826</v>
      </c>
      <c r="Y98" s="11">
        <v>6.9099339130434787</v>
      </c>
      <c r="Z98" s="11">
        <v>7.1212399999999993</v>
      </c>
      <c r="AA98" s="11">
        <v>7.2652208695652165</v>
      </c>
      <c r="AB98" s="11">
        <v>9.5903269565217411</v>
      </c>
      <c r="AC98" s="11">
        <v>9.113361739130438</v>
      </c>
      <c r="AD98" s="11">
        <v>8.6363965217391332</v>
      </c>
      <c r="AE98" s="11">
        <v>8.1594313043478284</v>
      </c>
      <c r="AF98" s="11">
        <v>7.6824660869565236</v>
      </c>
      <c r="AG98" s="11">
        <v>7.6730139130434782</v>
      </c>
    </row>
    <row r="99" spans="1:33" x14ac:dyDescent="0.25">
      <c r="A99" s="12" t="s">
        <v>30</v>
      </c>
      <c r="B99" s="13">
        <v>0.38483478260869564</v>
      </c>
      <c r="C99" s="13">
        <v>0.37026086956521737</v>
      </c>
      <c r="D99" s="13">
        <v>0.39006086956521735</v>
      </c>
      <c r="E99" s="13">
        <v>0.32898260869565216</v>
      </c>
      <c r="F99" s="13">
        <v>0.40570434782608694</v>
      </c>
      <c r="G99" s="13">
        <v>0.45219130434782606</v>
      </c>
      <c r="H99" s="13">
        <v>0.5865304347826088</v>
      </c>
      <c r="I99" s="13">
        <v>0.61667826086956512</v>
      </c>
      <c r="J99" s="13">
        <v>0.61025217391304343</v>
      </c>
      <c r="K99" s="13">
        <v>1.1610086956521739</v>
      </c>
      <c r="L99" s="13">
        <v>1.5325304347826085</v>
      </c>
      <c r="M99" s="13">
        <v>1.4486695652173913</v>
      </c>
      <c r="N99" s="13">
        <v>1.2954165217391302</v>
      </c>
      <c r="O99" s="13">
        <v>1.1421634782608694</v>
      </c>
      <c r="P99" s="13">
        <v>0.98891043478260854</v>
      </c>
      <c r="Q99" s="13">
        <v>1.4221582608695651</v>
      </c>
      <c r="R99" s="13">
        <v>1.268905217391304</v>
      </c>
      <c r="S99" s="13">
        <v>2.1353199999999997</v>
      </c>
      <c r="T99" s="13">
        <v>2.1802008695652173</v>
      </c>
      <c r="U99" s="13">
        <v>2.5014452173913044</v>
      </c>
      <c r="V99" s="13">
        <v>2.3481921739130436</v>
      </c>
      <c r="W99" s="13">
        <v>2.8491773913043481</v>
      </c>
      <c r="X99" s="13">
        <v>2.6959243478260873</v>
      </c>
      <c r="Y99" s="13">
        <v>2.5426713043478264</v>
      </c>
      <c r="Z99" s="13">
        <v>2.6478843478260874</v>
      </c>
      <c r="AA99" s="13">
        <v>2.4946313043478265</v>
      </c>
      <c r="AB99" s="13">
        <v>2.862720869565218</v>
      </c>
      <c r="AC99" s="13">
        <v>2.7094678260869571</v>
      </c>
      <c r="AD99" s="13">
        <v>2.7470443478260878</v>
      </c>
      <c r="AE99" s="13">
        <v>2.7679582608695661</v>
      </c>
      <c r="AF99" s="13">
        <v>2.6147052173913048</v>
      </c>
      <c r="AG99" s="13">
        <v>2.4957513043478268</v>
      </c>
    </row>
    <row r="100" spans="1:33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spans="1:33" x14ac:dyDescent="0.25">
      <c r="A101" s="8" t="s">
        <v>33</v>
      </c>
      <c r="B101" s="9">
        <f t="shared" ref="B101:AG101" si="26">SUM(B102:B103)</f>
        <v>0</v>
      </c>
      <c r="C101" s="9">
        <f t="shared" si="26"/>
        <v>0</v>
      </c>
      <c r="D101" s="9">
        <f t="shared" si="26"/>
        <v>0.13516968944126076</v>
      </c>
      <c r="E101" s="9">
        <f t="shared" si="26"/>
        <v>0</v>
      </c>
      <c r="F101" s="9">
        <f t="shared" si="26"/>
        <v>0.38500447204995658</v>
      </c>
      <c r="G101" s="9">
        <f t="shared" si="26"/>
        <v>0.2522827329195218</v>
      </c>
      <c r="H101" s="9">
        <f t="shared" si="26"/>
        <v>0.75676099378908723</v>
      </c>
      <c r="I101" s="9">
        <f t="shared" si="26"/>
        <v>0.2619870807456085</v>
      </c>
      <c r="J101" s="9">
        <f t="shared" si="26"/>
        <v>5.0454658387392021E-3</v>
      </c>
      <c r="K101" s="9">
        <f t="shared" si="26"/>
        <v>2.2802044720499568</v>
      </c>
      <c r="L101" s="9">
        <f t="shared" si="26"/>
        <v>1.3056914285716958</v>
      </c>
      <c r="M101" s="9">
        <f t="shared" si="26"/>
        <v>0</v>
      </c>
      <c r="N101" s="9">
        <f t="shared" si="26"/>
        <v>0</v>
      </c>
      <c r="O101" s="9">
        <f t="shared" si="26"/>
        <v>0</v>
      </c>
      <c r="P101" s="9">
        <f t="shared" si="26"/>
        <v>0.12957440993826139</v>
      </c>
      <c r="Q101" s="9">
        <f t="shared" si="26"/>
        <v>0.57463118012460868</v>
      </c>
      <c r="R101" s="9">
        <f t="shared" si="26"/>
        <v>0.25224248447208719</v>
      </c>
      <c r="S101" s="9">
        <f t="shared" si="26"/>
        <v>1.1528378881994783</v>
      </c>
      <c r="T101" s="9">
        <f t="shared" si="26"/>
        <v>1.044229813664479</v>
      </c>
      <c r="U101" s="9">
        <f t="shared" si="26"/>
        <v>0.34410931676969569</v>
      </c>
      <c r="V101" s="9">
        <f t="shared" si="26"/>
        <v>0</v>
      </c>
      <c r="W101" s="9">
        <f t="shared" si="26"/>
        <v>3.503628322980914</v>
      </c>
      <c r="X101" s="9">
        <f t="shared" si="26"/>
        <v>1.4130459627329568</v>
      </c>
      <c r="Y101" s="9">
        <f t="shared" si="26"/>
        <v>0</v>
      </c>
      <c r="Z101" s="9">
        <f t="shared" si="26"/>
        <v>0.38049440993743433</v>
      </c>
      <c r="AA101" s="9">
        <f t="shared" si="26"/>
        <v>0.6170971428574783</v>
      </c>
      <c r="AB101" s="9">
        <f t="shared" si="26"/>
        <v>2.7571709316765678</v>
      </c>
      <c r="AC101" s="9">
        <f t="shared" si="26"/>
        <v>0</v>
      </c>
      <c r="AD101" s="9">
        <f t="shared" si="26"/>
        <v>6.0441490682739074E-2</v>
      </c>
      <c r="AE101" s="9">
        <f t="shared" si="26"/>
        <v>4.3778881987087015E-2</v>
      </c>
      <c r="AF101" s="9">
        <f t="shared" si="26"/>
        <v>0</v>
      </c>
      <c r="AG101" s="9">
        <f t="shared" si="26"/>
        <v>3.1658136645997814E-2</v>
      </c>
    </row>
    <row r="102" spans="1:33" x14ac:dyDescent="0.25">
      <c r="A102" s="10" t="s">
        <v>29</v>
      </c>
      <c r="B102" s="11">
        <v>0</v>
      </c>
      <c r="C102" s="11">
        <v>0</v>
      </c>
      <c r="D102" s="11">
        <v>0.10437440993826078</v>
      </c>
      <c r="E102" s="11">
        <v>0</v>
      </c>
      <c r="F102" s="11">
        <v>0.2972874534165218</v>
      </c>
      <c r="G102" s="11">
        <v>0.19480049689478265</v>
      </c>
      <c r="H102" s="11">
        <v>0.61142658385130455</v>
      </c>
      <c r="I102" s="11">
        <v>0.2208439751556521</v>
      </c>
      <c r="J102" s="11">
        <v>4.7627329226086756E-4</v>
      </c>
      <c r="K102" s="11">
        <v>1.7184526708078265</v>
      </c>
      <c r="L102" s="11">
        <v>0.92317440993826105</v>
      </c>
      <c r="M102" s="11">
        <v>0</v>
      </c>
      <c r="N102" s="11">
        <v>0</v>
      </c>
      <c r="O102" s="11">
        <v>0</v>
      </c>
      <c r="P102" s="11">
        <v>0.12957440993826139</v>
      </c>
      <c r="Q102" s="11">
        <v>0</v>
      </c>
      <c r="R102" s="11">
        <v>0.25224248447208719</v>
      </c>
      <c r="S102" s="11">
        <v>0.14503975155313042</v>
      </c>
      <c r="T102" s="11">
        <v>0.97648397515565244</v>
      </c>
      <c r="U102" s="11">
        <v>0</v>
      </c>
      <c r="V102" s="11">
        <v>0</v>
      </c>
      <c r="W102" s="11">
        <v>2.9797781366460008</v>
      </c>
      <c r="X102" s="11">
        <v>1.4130459627329568</v>
      </c>
      <c r="Y102" s="11">
        <v>0</v>
      </c>
      <c r="Z102" s="11">
        <v>0.25241639751556466</v>
      </c>
      <c r="AA102" s="11">
        <v>0.6170971428574783</v>
      </c>
      <c r="AB102" s="11">
        <v>2.3662163975155677</v>
      </c>
      <c r="AC102" s="11">
        <v>0</v>
      </c>
      <c r="AD102" s="11">
        <v>0</v>
      </c>
      <c r="AE102" s="11">
        <v>0</v>
      </c>
      <c r="AF102" s="11">
        <v>0</v>
      </c>
      <c r="AG102" s="11">
        <v>3.1658136645997814E-2</v>
      </c>
    </row>
    <row r="103" spans="1:33" x14ac:dyDescent="0.25">
      <c r="A103" s="12" t="s">
        <v>30</v>
      </c>
      <c r="B103" s="13">
        <v>0</v>
      </c>
      <c r="C103" s="13">
        <v>0</v>
      </c>
      <c r="D103" s="13">
        <v>3.0795279502999984E-2</v>
      </c>
      <c r="E103" s="13">
        <v>0</v>
      </c>
      <c r="F103" s="13">
        <v>8.7717018633434757E-2</v>
      </c>
      <c r="G103" s="13">
        <v>5.7482236024739126E-2</v>
      </c>
      <c r="H103" s="13">
        <v>0.14533440993778268</v>
      </c>
      <c r="I103" s="13">
        <v>4.114310558995643E-2</v>
      </c>
      <c r="J103" s="13">
        <v>4.5691925464783345E-3</v>
      </c>
      <c r="K103" s="13">
        <v>0.56175180124213042</v>
      </c>
      <c r="L103" s="13">
        <v>0.38251701863343485</v>
      </c>
      <c r="M103" s="13">
        <v>0</v>
      </c>
      <c r="N103" s="13">
        <v>0</v>
      </c>
      <c r="O103" s="13">
        <v>0</v>
      </c>
      <c r="P103" s="13">
        <v>0</v>
      </c>
      <c r="Q103" s="13">
        <v>0.57463118012460868</v>
      </c>
      <c r="R103" s="13">
        <v>0</v>
      </c>
      <c r="S103" s="13">
        <v>1.0077981366463478</v>
      </c>
      <c r="T103" s="13">
        <v>6.7745838508826428E-2</v>
      </c>
      <c r="U103" s="13">
        <v>0.34410931676969569</v>
      </c>
      <c r="V103" s="13">
        <v>0</v>
      </c>
      <c r="W103" s="13">
        <v>0.5238501863349132</v>
      </c>
      <c r="X103" s="13">
        <v>0</v>
      </c>
      <c r="Y103" s="13">
        <v>0</v>
      </c>
      <c r="Z103" s="13">
        <v>0.12807801242186967</v>
      </c>
      <c r="AA103" s="13">
        <v>0</v>
      </c>
      <c r="AB103" s="13">
        <v>0.39095453416100012</v>
      </c>
      <c r="AC103" s="13">
        <v>0</v>
      </c>
      <c r="AD103" s="13">
        <v>6.0441490682739074E-2</v>
      </c>
      <c r="AE103" s="13">
        <v>4.3778881987087015E-2</v>
      </c>
      <c r="AF103" s="13">
        <v>0</v>
      </c>
      <c r="AG103" s="13">
        <v>0</v>
      </c>
    </row>
  </sheetData>
  <pageMargins left="0.7" right="0.7" top="0.75" bottom="0.75" header="0.3" footer="0.3"/>
  <pageSetup paperSize="9" scale="89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AG103"/>
  <sheetViews>
    <sheetView showGridLines="0" zoomScaleNormal="100" workbookViewId="0">
      <pane xSplit="1" ySplit="1" topLeftCell="M2" activePane="bottomRight" state="frozen"/>
      <selection activeCell="AG2" sqref="AG2"/>
      <selection pane="topRight" activeCell="AG2" sqref="AG2"/>
      <selection pane="bottomLeft" activeCell="AG2" sqref="AG2"/>
      <selection pane="bottomRight" activeCell="AG2" sqref="AG2"/>
    </sheetView>
  </sheetViews>
  <sheetFormatPr defaultRowHeight="11.25" x14ac:dyDescent="0.25"/>
  <cols>
    <col min="1" max="1" width="43.7109375" style="1" customWidth="1"/>
    <col min="2" max="12" width="10.42578125" style="2" customWidth="1"/>
    <col min="13" max="33" width="10.42578125" style="1" customWidth="1"/>
    <col min="34" max="16384" width="9.140625" style="1"/>
  </cols>
  <sheetData>
    <row r="1" spans="1:33" ht="12.75" x14ac:dyDescent="0.25">
      <c r="A1" s="3" t="s">
        <v>43</v>
      </c>
      <c r="B1" s="4">
        <v>1990</v>
      </c>
      <c r="C1" s="4">
        <v>1991</v>
      </c>
      <c r="D1" s="4">
        <v>1992</v>
      </c>
      <c r="E1" s="4">
        <v>1993</v>
      </c>
      <c r="F1" s="4">
        <v>1994</v>
      </c>
      <c r="G1" s="4">
        <v>1995</v>
      </c>
      <c r="H1" s="4">
        <v>1996</v>
      </c>
      <c r="I1" s="4">
        <v>1997</v>
      </c>
      <c r="J1" s="4">
        <v>1998</v>
      </c>
      <c r="K1" s="4">
        <v>1999</v>
      </c>
      <c r="L1" s="4">
        <v>2000</v>
      </c>
      <c r="M1" s="4">
        <v>2001</v>
      </c>
      <c r="N1" s="4">
        <v>2002</v>
      </c>
      <c r="O1" s="4">
        <v>2003</v>
      </c>
      <c r="P1" s="4">
        <v>2004</v>
      </c>
      <c r="Q1" s="4">
        <v>2005</v>
      </c>
      <c r="R1" s="4">
        <v>2006</v>
      </c>
      <c r="S1" s="4">
        <v>2007</v>
      </c>
      <c r="T1" s="4">
        <v>2008</v>
      </c>
      <c r="U1" s="4">
        <v>2009</v>
      </c>
      <c r="V1" s="4">
        <v>2010</v>
      </c>
      <c r="W1" s="4">
        <v>2011</v>
      </c>
      <c r="X1" s="4">
        <v>2012</v>
      </c>
      <c r="Y1" s="4">
        <v>2013</v>
      </c>
      <c r="Z1" s="4">
        <v>2014</v>
      </c>
      <c r="AA1" s="4">
        <v>2015</v>
      </c>
      <c r="AB1" s="4">
        <v>2016</v>
      </c>
      <c r="AC1" s="4">
        <v>2017</v>
      </c>
      <c r="AD1" s="4">
        <v>2018</v>
      </c>
      <c r="AE1" s="4">
        <v>2019</v>
      </c>
      <c r="AF1" s="4">
        <v>2020</v>
      </c>
      <c r="AG1" s="4">
        <v>2021</v>
      </c>
    </row>
    <row r="2" spans="1:33" x14ac:dyDescent="0.25">
      <c r="A2" s="5"/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x14ac:dyDescent="0.25">
      <c r="A3" s="8" t="s">
        <v>20</v>
      </c>
      <c r="B3" s="9">
        <f t="shared" ref="B3:AG3" si="0">SUM(B4:B5)</f>
        <v>0</v>
      </c>
      <c r="C3" s="9">
        <f t="shared" si="0"/>
        <v>0</v>
      </c>
      <c r="D3" s="9">
        <f t="shared" si="0"/>
        <v>0</v>
      </c>
      <c r="E3" s="9">
        <f t="shared" si="0"/>
        <v>0</v>
      </c>
      <c r="F3" s="9">
        <f t="shared" si="0"/>
        <v>0</v>
      </c>
      <c r="G3" s="9">
        <f t="shared" si="0"/>
        <v>0</v>
      </c>
      <c r="H3" s="9">
        <f t="shared" si="0"/>
        <v>0</v>
      </c>
      <c r="I3" s="9">
        <f t="shared" si="0"/>
        <v>0</v>
      </c>
      <c r="J3" s="9">
        <f t="shared" si="0"/>
        <v>0</v>
      </c>
      <c r="K3" s="9">
        <f t="shared" si="0"/>
        <v>0</v>
      </c>
      <c r="L3" s="9">
        <f t="shared" si="0"/>
        <v>0</v>
      </c>
      <c r="M3" s="9">
        <f t="shared" si="0"/>
        <v>0</v>
      </c>
      <c r="N3" s="9">
        <f t="shared" si="0"/>
        <v>0</v>
      </c>
      <c r="O3" s="9">
        <f t="shared" si="0"/>
        <v>0</v>
      </c>
      <c r="P3" s="9">
        <f t="shared" si="0"/>
        <v>0</v>
      </c>
      <c r="Q3" s="9">
        <f t="shared" si="0"/>
        <v>0</v>
      </c>
      <c r="R3" s="9">
        <f t="shared" si="0"/>
        <v>0</v>
      </c>
      <c r="S3" s="9">
        <f t="shared" si="0"/>
        <v>0</v>
      </c>
      <c r="T3" s="9">
        <f t="shared" si="0"/>
        <v>0</v>
      </c>
      <c r="U3" s="9">
        <f t="shared" si="0"/>
        <v>0</v>
      </c>
      <c r="V3" s="9">
        <f t="shared" si="0"/>
        <v>0</v>
      </c>
      <c r="W3" s="9">
        <f t="shared" si="0"/>
        <v>0</v>
      </c>
      <c r="X3" s="9">
        <f t="shared" si="0"/>
        <v>0</v>
      </c>
      <c r="Y3" s="9">
        <f t="shared" si="0"/>
        <v>0</v>
      </c>
      <c r="Z3" s="9">
        <f t="shared" si="0"/>
        <v>0</v>
      </c>
      <c r="AA3" s="9">
        <f t="shared" si="0"/>
        <v>0</v>
      </c>
      <c r="AB3" s="9">
        <f t="shared" si="0"/>
        <v>0</v>
      </c>
      <c r="AC3" s="9">
        <f t="shared" si="0"/>
        <v>0</v>
      </c>
      <c r="AD3" s="9">
        <f t="shared" si="0"/>
        <v>0</v>
      </c>
      <c r="AE3" s="9">
        <f t="shared" si="0"/>
        <v>0</v>
      </c>
      <c r="AF3" s="9">
        <f t="shared" si="0"/>
        <v>0</v>
      </c>
      <c r="AG3" s="9">
        <f t="shared" si="0"/>
        <v>0</v>
      </c>
    </row>
    <row r="4" spans="1:33" x14ac:dyDescent="0.25">
      <c r="A4" s="10" t="s">
        <v>29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</row>
    <row r="5" spans="1:33" x14ac:dyDescent="0.25">
      <c r="A5" s="12" t="s">
        <v>30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</row>
    <row r="6" spans="1:33" x14ac:dyDescent="0.25">
      <c r="A6" s="14" t="s">
        <v>34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3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 x14ac:dyDescent="0.25">
      <c r="A8" s="8" t="s">
        <v>10</v>
      </c>
      <c r="B8" s="15">
        <f t="shared" ref="B8:AG10" si="1">IF(B3=0,0,B3/B$3)</f>
        <v>0</v>
      </c>
      <c r="C8" s="15">
        <f t="shared" si="1"/>
        <v>0</v>
      </c>
      <c r="D8" s="15">
        <f t="shared" si="1"/>
        <v>0</v>
      </c>
      <c r="E8" s="15">
        <f t="shared" si="1"/>
        <v>0</v>
      </c>
      <c r="F8" s="15">
        <f t="shared" si="1"/>
        <v>0</v>
      </c>
      <c r="G8" s="15">
        <f t="shared" si="1"/>
        <v>0</v>
      </c>
      <c r="H8" s="15">
        <f t="shared" si="1"/>
        <v>0</v>
      </c>
      <c r="I8" s="15">
        <f t="shared" si="1"/>
        <v>0</v>
      </c>
      <c r="J8" s="15">
        <f t="shared" si="1"/>
        <v>0</v>
      </c>
      <c r="K8" s="15">
        <f t="shared" si="1"/>
        <v>0</v>
      </c>
      <c r="L8" s="15">
        <f t="shared" si="1"/>
        <v>0</v>
      </c>
      <c r="M8" s="15">
        <f t="shared" si="1"/>
        <v>0</v>
      </c>
      <c r="N8" s="15">
        <f t="shared" si="1"/>
        <v>0</v>
      </c>
      <c r="O8" s="15">
        <f t="shared" si="1"/>
        <v>0</v>
      </c>
      <c r="P8" s="15">
        <f t="shared" si="1"/>
        <v>0</v>
      </c>
      <c r="Q8" s="15">
        <f t="shared" si="1"/>
        <v>0</v>
      </c>
      <c r="R8" s="15">
        <f t="shared" si="1"/>
        <v>0</v>
      </c>
      <c r="S8" s="15">
        <f t="shared" si="1"/>
        <v>0</v>
      </c>
      <c r="T8" s="15">
        <f t="shared" si="1"/>
        <v>0</v>
      </c>
      <c r="U8" s="15">
        <f t="shared" si="1"/>
        <v>0</v>
      </c>
      <c r="V8" s="15">
        <f t="shared" si="1"/>
        <v>0</v>
      </c>
      <c r="W8" s="15">
        <f t="shared" si="1"/>
        <v>0</v>
      </c>
      <c r="X8" s="15">
        <f t="shared" si="1"/>
        <v>0</v>
      </c>
      <c r="Y8" s="15">
        <f t="shared" si="1"/>
        <v>0</v>
      </c>
      <c r="Z8" s="15">
        <f t="shared" si="1"/>
        <v>0</v>
      </c>
      <c r="AA8" s="15">
        <f t="shared" si="1"/>
        <v>0</v>
      </c>
      <c r="AB8" s="15">
        <f t="shared" si="1"/>
        <v>0</v>
      </c>
      <c r="AC8" s="15">
        <f t="shared" si="1"/>
        <v>0</v>
      </c>
      <c r="AD8" s="15">
        <f t="shared" si="1"/>
        <v>0</v>
      </c>
      <c r="AE8" s="15">
        <f t="shared" si="1"/>
        <v>0</v>
      </c>
      <c r="AF8" s="15">
        <f t="shared" si="1"/>
        <v>0</v>
      </c>
      <c r="AG8" s="15">
        <f t="shared" si="1"/>
        <v>0</v>
      </c>
    </row>
    <row r="9" spans="1:33" x14ac:dyDescent="0.25">
      <c r="A9" s="10" t="s">
        <v>29</v>
      </c>
      <c r="B9" s="16">
        <f t="shared" si="1"/>
        <v>0</v>
      </c>
      <c r="C9" s="16">
        <f t="shared" si="1"/>
        <v>0</v>
      </c>
      <c r="D9" s="16">
        <f t="shared" si="1"/>
        <v>0</v>
      </c>
      <c r="E9" s="16">
        <f t="shared" si="1"/>
        <v>0</v>
      </c>
      <c r="F9" s="16">
        <f t="shared" si="1"/>
        <v>0</v>
      </c>
      <c r="G9" s="16">
        <f t="shared" si="1"/>
        <v>0</v>
      </c>
      <c r="H9" s="16">
        <f t="shared" si="1"/>
        <v>0</v>
      </c>
      <c r="I9" s="16">
        <f t="shared" si="1"/>
        <v>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6">
        <f t="shared" si="1"/>
        <v>0</v>
      </c>
      <c r="T9" s="16">
        <f t="shared" si="1"/>
        <v>0</v>
      </c>
      <c r="U9" s="16">
        <f t="shared" si="1"/>
        <v>0</v>
      </c>
      <c r="V9" s="16">
        <f t="shared" si="1"/>
        <v>0</v>
      </c>
      <c r="W9" s="16">
        <f t="shared" si="1"/>
        <v>0</v>
      </c>
      <c r="X9" s="16">
        <f t="shared" si="1"/>
        <v>0</v>
      </c>
      <c r="Y9" s="16">
        <f t="shared" si="1"/>
        <v>0</v>
      </c>
      <c r="Z9" s="16">
        <f t="shared" si="1"/>
        <v>0</v>
      </c>
      <c r="AA9" s="16">
        <f t="shared" si="1"/>
        <v>0</v>
      </c>
      <c r="AB9" s="16">
        <f t="shared" si="1"/>
        <v>0</v>
      </c>
      <c r="AC9" s="16">
        <f t="shared" si="1"/>
        <v>0</v>
      </c>
      <c r="AD9" s="16">
        <f t="shared" si="1"/>
        <v>0</v>
      </c>
      <c r="AE9" s="16">
        <f t="shared" si="1"/>
        <v>0</v>
      </c>
      <c r="AF9" s="16">
        <f t="shared" si="1"/>
        <v>0</v>
      </c>
      <c r="AG9" s="16">
        <f t="shared" si="1"/>
        <v>0</v>
      </c>
    </row>
    <row r="10" spans="1:33" x14ac:dyDescent="0.25">
      <c r="A10" s="12" t="s">
        <v>30</v>
      </c>
      <c r="B10" s="17">
        <f t="shared" si="1"/>
        <v>0</v>
      </c>
      <c r="C10" s="17">
        <f t="shared" si="1"/>
        <v>0</v>
      </c>
      <c r="D10" s="17">
        <f t="shared" si="1"/>
        <v>0</v>
      </c>
      <c r="E10" s="17">
        <f t="shared" si="1"/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7">
        <f t="shared" si="1"/>
        <v>0</v>
      </c>
      <c r="M10" s="17">
        <f t="shared" si="1"/>
        <v>0</v>
      </c>
      <c r="N10" s="17">
        <f t="shared" si="1"/>
        <v>0</v>
      </c>
      <c r="O10" s="17">
        <f t="shared" si="1"/>
        <v>0</v>
      </c>
      <c r="P10" s="17">
        <f t="shared" si="1"/>
        <v>0</v>
      </c>
      <c r="Q10" s="17">
        <f t="shared" si="1"/>
        <v>0</v>
      </c>
      <c r="R10" s="17">
        <f t="shared" si="1"/>
        <v>0</v>
      </c>
      <c r="S10" s="17">
        <f t="shared" si="1"/>
        <v>0</v>
      </c>
      <c r="T10" s="17">
        <f t="shared" si="1"/>
        <v>0</v>
      </c>
      <c r="U10" s="17">
        <f t="shared" si="1"/>
        <v>0</v>
      </c>
      <c r="V10" s="17">
        <f t="shared" si="1"/>
        <v>0</v>
      </c>
      <c r="W10" s="17">
        <f t="shared" si="1"/>
        <v>0</v>
      </c>
      <c r="X10" s="17">
        <f t="shared" si="1"/>
        <v>0</v>
      </c>
      <c r="Y10" s="17">
        <f t="shared" si="1"/>
        <v>0</v>
      </c>
      <c r="Z10" s="17">
        <f t="shared" si="1"/>
        <v>0</v>
      </c>
      <c r="AA10" s="17">
        <f t="shared" si="1"/>
        <v>0</v>
      </c>
      <c r="AB10" s="17">
        <f t="shared" si="1"/>
        <v>0</v>
      </c>
      <c r="AC10" s="17">
        <f t="shared" si="1"/>
        <v>0</v>
      </c>
      <c r="AD10" s="17">
        <f t="shared" si="1"/>
        <v>0</v>
      </c>
      <c r="AE10" s="17">
        <f t="shared" si="1"/>
        <v>0</v>
      </c>
      <c r="AF10" s="17">
        <f t="shared" si="1"/>
        <v>0</v>
      </c>
      <c r="AG10" s="17">
        <f t="shared" si="1"/>
        <v>0</v>
      </c>
    </row>
    <row r="11" spans="1:33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spans="1:33" x14ac:dyDescent="0.25">
      <c r="A12" s="8" t="s">
        <v>12</v>
      </c>
      <c r="B12" s="18">
        <f t="shared" ref="B12:AG12" si="2">SUM(B13:B14)</f>
        <v>0</v>
      </c>
      <c r="C12" s="18">
        <f t="shared" si="2"/>
        <v>0</v>
      </c>
      <c r="D12" s="18">
        <f t="shared" si="2"/>
        <v>0</v>
      </c>
      <c r="E12" s="18">
        <f t="shared" si="2"/>
        <v>0</v>
      </c>
      <c r="F12" s="18">
        <f t="shared" si="2"/>
        <v>0</v>
      </c>
      <c r="G12" s="18">
        <f t="shared" si="2"/>
        <v>0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8">
        <f t="shared" si="2"/>
        <v>0</v>
      </c>
      <c r="L12" s="18">
        <f t="shared" si="2"/>
        <v>0</v>
      </c>
      <c r="M12" s="18">
        <f t="shared" si="2"/>
        <v>0</v>
      </c>
      <c r="N12" s="18">
        <f t="shared" si="2"/>
        <v>0</v>
      </c>
      <c r="O12" s="18">
        <f t="shared" si="2"/>
        <v>0</v>
      </c>
      <c r="P12" s="18">
        <f t="shared" si="2"/>
        <v>0</v>
      </c>
      <c r="Q12" s="18">
        <f t="shared" si="2"/>
        <v>0</v>
      </c>
      <c r="R12" s="18">
        <f t="shared" si="2"/>
        <v>0</v>
      </c>
      <c r="S12" s="18">
        <f t="shared" si="2"/>
        <v>0</v>
      </c>
      <c r="T12" s="18">
        <f t="shared" si="2"/>
        <v>0</v>
      </c>
      <c r="U12" s="18">
        <f t="shared" si="2"/>
        <v>0</v>
      </c>
      <c r="V12" s="18">
        <f t="shared" si="2"/>
        <v>0</v>
      </c>
      <c r="W12" s="18">
        <f t="shared" si="2"/>
        <v>0</v>
      </c>
      <c r="X12" s="18">
        <f t="shared" si="2"/>
        <v>0</v>
      </c>
      <c r="Y12" s="18">
        <f t="shared" si="2"/>
        <v>0</v>
      </c>
      <c r="Z12" s="18">
        <f t="shared" si="2"/>
        <v>0</v>
      </c>
      <c r="AA12" s="18">
        <f t="shared" si="2"/>
        <v>0</v>
      </c>
      <c r="AB12" s="18">
        <f t="shared" si="2"/>
        <v>0</v>
      </c>
      <c r="AC12" s="18">
        <f t="shared" si="2"/>
        <v>0</v>
      </c>
      <c r="AD12" s="18">
        <f t="shared" si="2"/>
        <v>0</v>
      </c>
      <c r="AE12" s="18">
        <f t="shared" si="2"/>
        <v>0</v>
      </c>
      <c r="AF12" s="18">
        <f t="shared" si="2"/>
        <v>0</v>
      </c>
      <c r="AG12" s="18">
        <f t="shared" si="2"/>
        <v>0</v>
      </c>
    </row>
    <row r="13" spans="1:33" x14ac:dyDescent="0.25">
      <c r="A13" s="10" t="s">
        <v>29</v>
      </c>
      <c r="B13" s="19">
        <v>0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</row>
    <row r="14" spans="1:33" x14ac:dyDescent="0.25">
      <c r="A14" s="12" t="s">
        <v>30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</row>
    <row r="15" spans="1:33" x14ac:dyDescent="0.25">
      <c r="A15" s="14" t="s">
        <v>35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1:33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spans="1:33" x14ac:dyDescent="0.25">
      <c r="A17" s="8" t="s">
        <v>3</v>
      </c>
      <c r="B17" s="15">
        <f t="shared" ref="B17:AG19" si="3">IF(B12=0,0,B12/B$12)</f>
        <v>0</v>
      </c>
      <c r="C17" s="15">
        <f t="shared" si="3"/>
        <v>0</v>
      </c>
      <c r="D17" s="15">
        <f t="shared" si="3"/>
        <v>0</v>
      </c>
      <c r="E17" s="15">
        <f t="shared" si="3"/>
        <v>0</v>
      </c>
      <c r="F17" s="15">
        <f t="shared" si="3"/>
        <v>0</v>
      </c>
      <c r="G17" s="15">
        <f t="shared" si="3"/>
        <v>0</v>
      </c>
      <c r="H17" s="15">
        <f t="shared" si="3"/>
        <v>0</v>
      </c>
      <c r="I17" s="15">
        <f t="shared" si="3"/>
        <v>0</v>
      </c>
      <c r="J17" s="15">
        <f t="shared" si="3"/>
        <v>0</v>
      </c>
      <c r="K17" s="15">
        <f t="shared" si="3"/>
        <v>0</v>
      </c>
      <c r="L17" s="15">
        <f t="shared" si="3"/>
        <v>0</v>
      </c>
      <c r="M17" s="15">
        <f t="shared" si="3"/>
        <v>0</v>
      </c>
      <c r="N17" s="15">
        <f t="shared" si="3"/>
        <v>0</v>
      </c>
      <c r="O17" s="15">
        <f t="shared" si="3"/>
        <v>0</v>
      </c>
      <c r="P17" s="15">
        <f t="shared" si="3"/>
        <v>0</v>
      </c>
      <c r="Q17" s="15">
        <f t="shared" si="3"/>
        <v>0</v>
      </c>
      <c r="R17" s="15">
        <f t="shared" si="3"/>
        <v>0</v>
      </c>
      <c r="S17" s="15">
        <f t="shared" si="3"/>
        <v>0</v>
      </c>
      <c r="T17" s="15">
        <f t="shared" si="3"/>
        <v>0</v>
      </c>
      <c r="U17" s="15">
        <f t="shared" si="3"/>
        <v>0</v>
      </c>
      <c r="V17" s="15">
        <f t="shared" si="3"/>
        <v>0</v>
      </c>
      <c r="W17" s="15">
        <f t="shared" si="3"/>
        <v>0</v>
      </c>
      <c r="X17" s="15">
        <f t="shared" si="3"/>
        <v>0</v>
      </c>
      <c r="Y17" s="15">
        <f t="shared" si="3"/>
        <v>0</v>
      </c>
      <c r="Z17" s="15">
        <f t="shared" si="3"/>
        <v>0</v>
      </c>
      <c r="AA17" s="15">
        <f t="shared" si="3"/>
        <v>0</v>
      </c>
      <c r="AB17" s="15">
        <f t="shared" si="3"/>
        <v>0</v>
      </c>
      <c r="AC17" s="15">
        <f t="shared" si="3"/>
        <v>0</v>
      </c>
      <c r="AD17" s="15">
        <f t="shared" si="3"/>
        <v>0</v>
      </c>
      <c r="AE17" s="15">
        <f t="shared" si="3"/>
        <v>0</v>
      </c>
      <c r="AF17" s="15">
        <f t="shared" si="3"/>
        <v>0</v>
      </c>
      <c r="AG17" s="15">
        <f t="shared" si="3"/>
        <v>0</v>
      </c>
    </row>
    <row r="18" spans="1:33" x14ac:dyDescent="0.25">
      <c r="A18" s="10" t="s">
        <v>29</v>
      </c>
      <c r="B18" s="16">
        <f t="shared" si="3"/>
        <v>0</v>
      </c>
      <c r="C18" s="16">
        <f t="shared" si="3"/>
        <v>0</v>
      </c>
      <c r="D18" s="16">
        <f t="shared" si="3"/>
        <v>0</v>
      </c>
      <c r="E18" s="16">
        <f t="shared" si="3"/>
        <v>0</v>
      </c>
      <c r="F18" s="16">
        <f t="shared" si="3"/>
        <v>0</v>
      </c>
      <c r="G18" s="16">
        <f t="shared" si="3"/>
        <v>0</v>
      </c>
      <c r="H18" s="16">
        <f t="shared" si="3"/>
        <v>0</v>
      </c>
      <c r="I18" s="16">
        <f t="shared" si="3"/>
        <v>0</v>
      </c>
      <c r="J18" s="16">
        <f t="shared" si="3"/>
        <v>0</v>
      </c>
      <c r="K18" s="16">
        <f t="shared" si="3"/>
        <v>0</v>
      </c>
      <c r="L18" s="16">
        <f t="shared" si="3"/>
        <v>0</v>
      </c>
      <c r="M18" s="16">
        <f t="shared" si="3"/>
        <v>0</v>
      </c>
      <c r="N18" s="16">
        <f t="shared" si="3"/>
        <v>0</v>
      </c>
      <c r="O18" s="16">
        <f t="shared" si="3"/>
        <v>0</v>
      </c>
      <c r="P18" s="16">
        <f t="shared" si="3"/>
        <v>0</v>
      </c>
      <c r="Q18" s="16">
        <f t="shared" si="3"/>
        <v>0</v>
      </c>
      <c r="R18" s="16">
        <f t="shared" si="3"/>
        <v>0</v>
      </c>
      <c r="S18" s="16">
        <f t="shared" si="3"/>
        <v>0</v>
      </c>
      <c r="T18" s="16">
        <f t="shared" si="3"/>
        <v>0</v>
      </c>
      <c r="U18" s="16">
        <f t="shared" si="3"/>
        <v>0</v>
      </c>
      <c r="V18" s="16">
        <f t="shared" si="3"/>
        <v>0</v>
      </c>
      <c r="W18" s="16">
        <f t="shared" si="3"/>
        <v>0</v>
      </c>
      <c r="X18" s="16">
        <f t="shared" si="3"/>
        <v>0</v>
      </c>
      <c r="Y18" s="16">
        <f t="shared" si="3"/>
        <v>0</v>
      </c>
      <c r="Z18" s="16">
        <f t="shared" si="3"/>
        <v>0</v>
      </c>
      <c r="AA18" s="16">
        <f t="shared" si="3"/>
        <v>0</v>
      </c>
      <c r="AB18" s="16">
        <f t="shared" si="3"/>
        <v>0</v>
      </c>
      <c r="AC18" s="16">
        <f t="shared" si="3"/>
        <v>0</v>
      </c>
      <c r="AD18" s="16">
        <f t="shared" si="3"/>
        <v>0</v>
      </c>
      <c r="AE18" s="16">
        <f t="shared" si="3"/>
        <v>0</v>
      </c>
      <c r="AF18" s="16">
        <f t="shared" si="3"/>
        <v>0</v>
      </c>
      <c r="AG18" s="16">
        <f t="shared" si="3"/>
        <v>0</v>
      </c>
    </row>
    <row r="19" spans="1:33" x14ac:dyDescent="0.25">
      <c r="A19" s="12" t="s">
        <v>30</v>
      </c>
      <c r="B19" s="17">
        <f t="shared" si="3"/>
        <v>0</v>
      </c>
      <c r="C19" s="17">
        <f t="shared" si="3"/>
        <v>0</v>
      </c>
      <c r="D19" s="17">
        <f t="shared" si="3"/>
        <v>0</v>
      </c>
      <c r="E19" s="17">
        <f t="shared" si="3"/>
        <v>0</v>
      </c>
      <c r="F19" s="17">
        <f t="shared" si="3"/>
        <v>0</v>
      </c>
      <c r="G19" s="17">
        <f t="shared" si="3"/>
        <v>0</v>
      </c>
      <c r="H19" s="17">
        <f t="shared" si="3"/>
        <v>0</v>
      </c>
      <c r="I19" s="17">
        <f t="shared" si="3"/>
        <v>0</v>
      </c>
      <c r="J19" s="17">
        <f t="shared" si="3"/>
        <v>0</v>
      </c>
      <c r="K19" s="17">
        <f t="shared" si="3"/>
        <v>0</v>
      </c>
      <c r="L19" s="17">
        <f t="shared" si="3"/>
        <v>0</v>
      </c>
      <c r="M19" s="17">
        <f t="shared" si="3"/>
        <v>0</v>
      </c>
      <c r="N19" s="17">
        <f t="shared" si="3"/>
        <v>0</v>
      </c>
      <c r="O19" s="17">
        <f t="shared" si="3"/>
        <v>0</v>
      </c>
      <c r="P19" s="17">
        <f t="shared" si="3"/>
        <v>0</v>
      </c>
      <c r="Q19" s="17">
        <f t="shared" si="3"/>
        <v>0</v>
      </c>
      <c r="R19" s="17">
        <f t="shared" si="3"/>
        <v>0</v>
      </c>
      <c r="S19" s="17">
        <f t="shared" si="3"/>
        <v>0</v>
      </c>
      <c r="T19" s="17">
        <f t="shared" si="3"/>
        <v>0</v>
      </c>
      <c r="U19" s="17">
        <f t="shared" si="3"/>
        <v>0</v>
      </c>
      <c r="V19" s="17">
        <f t="shared" si="3"/>
        <v>0</v>
      </c>
      <c r="W19" s="17">
        <f t="shared" si="3"/>
        <v>0</v>
      </c>
      <c r="X19" s="17">
        <f t="shared" si="3"/>
        <v>0</v>
      </c>
      <c r="Y19" s="17">
        <f t="shared" si="3"/>
        <v>0</v>
      </c>
      <c r="Z19" s="17">
        <f t="shared" si="3"/>
        <v>0</v>
      </c>
      <c r="AA19" s="17">
        <f t="shared" si="3"/>
        <v>0</v>
      </c>
      <c r="AB19" s="17">
        <f t="shared" si="3"/>
        <v>0</v>
      </c>
      <c r="AC19" s="17">
        <f t="shared" si="3"/>
        <v>0</v>
      </c>
      <c r="AD19" s="17">
        <f t="shared" si="3"/>
        <v>0</v>
      </c>
      <c r="AE19" s="17">
        <f t="shared" si="3"/>
        <v>0</v>
      </c>
      <c r="AF19" s="17">
        <f t="shared" si="3"/>
        <v>0</v>
      </c>
      <c r="AG19" s="17">
        <f t="shared" si="3"/>
        <v>0</v>
      </c>
    </row>
    <row r="20" spans="1:33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spans="1:33" x14ac:dyDescent="0.25">
      <c r="A21" s="8" t="s">
        <v>11</v>
      </c>
      <c r="B21" s="21">
        <f t="shared" ref="B21:AG23" si="4">IF(B3=0,0,B3/B12)</f>
        <v>0</v>
      </c>
      <c r="C21" s="21">
        <f t="shared" si="4"/>
        <v>0</v>
      </c>
      <c r="D21" s="21">
        <f t="shared" si="4"/>
        <v>0</v>
      </c>
      <c r="E21" s="21">
        <f t="shared" si="4"/>
        <v>0</v>
      </c>
      <c r="F21" s="21">
        <f t="shared" si="4"/>
        <v>0</v>
      </c>
      <c r="G21" s="21">
        <f t="shared" si="4"/>
        <v>0</v>
      </c>
      <c r="H21" s="21">
        <f t="shared" si="4"/>
        <v>0</v>
      </c>
      <c r="I21" s="21">
        <f t="shared" si="4"/>
        <v>0</v>
      </c>
      <c r="J21" s="21">
        <f t="shared" si="4"/>
        <v>0</v>
      </c>
      <c r="K21" s="21">
        <f t="shared" si="4"/>
        <v>0</v>
      </c>
      <c r="L21" s="21">
        <f t="shared" si="4"/>
        <v>0</v>
      </c>
      <c r="M21" s="21">
        <f t="shared" si="4"/>
        <v>0</v>
      </c>
      <c r="N21" s="21">
        <f t="shared" si="4"/>
        <v>0</v>
      </c>
      <c r="O21" s="21">
        <f t="shared" si="4"/>
        <v>0</v>
      </c>
      <c r="P21" s="21">
        <f t="shared" si="4"/>
        <v>0</v>
      </c>
      <c r="Q21" s="21">
        <f t="shared" si="4"/>
        <v>0</v>
      </c>
      <c r="R21" s="21">
        <f t="shared" si="4"/>
        <v>0</v>
      </c>
      <c r="S21" s="21">
        <f t="shared" si="4"/>
        <v>0</v>
      </c>
      <c r="T21" s="21">
        <f t="shared" si="4"/>
        <v>0</v>
      </c>
      <c r="U21" s="21">
        <f t="shared" si="4"/>
        <v>0</v>
      </c>
      <c r="V21" s="21">
        <f t="shared" si="4"/>
        <v>0</v>
      </c>
      <c r="W21" s="21">
        <f t="shared" si="4"/>
        <v>0</v>
      </c>
      <c r="X21" s="21">
        <f t="shared" si="4"/>
        <v>0</v>
      </c>
      <c r="Y21" s="21">
        <f t="shared" si="4"/>
        <v>0</v>
      </c>
      <c r="Z21" s="21">
        <f t="shared" si="4"/>
        <v>0</v>
      </c>
      <c r="AA21" s="21">
        <f t="shared" si="4"/>
        <v>0</v>
      </c>
      <c r="AB21" s="21">
        <f t="shared" si="4"/>
        <v>0</v>
      </c>
      <c r="AC21" s="21">
        <f t="shared" si="4"/>
        <v>0</v>
      </c>
      <c r="AD21" s="21">
        <f t="shared" si="4"/>
        <v>0</v>
      </c>
      <c r="AE21" s="21">
        <f t="shared" si="4"/>
        <v>0</v>
      </c>
      <c r="AF21" s="21">
        <f t="shared" si="4"/>
        <v>0</v>
      </c>
      <c r="AG21" s="21">
        <f t="shared" si="4"/>
        <v>0</v>
      </c>
    </row>
    <row r="22" spans="1:33" x14ac:dyDescent="0.25">
      <c r="A22" s="10" t="s">
        <v>29</v>
      </c>
      <c r="B22" s="22">
        <f t="shared" si="4"/>
        <v>0</v>
      </c>
      <c r="C22" s="22">
        <f t="shared" si="4"/>
        <v>0</v>
      </c>
      <c r="D22" s="22">
        <f t="shared" si="4"/>
        <v>0</v>
      </c>
      <c r="E22" s="22">
        <f t="shared" si="4"/>
        <v>0</v>
      </c>
      <c r="F22" s="22">
        <f t="shared" si="4"/>
        <v>0</v>
      </c>
      <c r="G22" s="22">
        <f t="shared" si="4"/>
        <v>0</v>
      </c>
      <c r="H22" s="22">
        <f t="shared" si="4"/>
        <v>0</v>
      </c>
      <c r="I22" s="22">
        <f t="shared" si="4"/>
        <v>0</v>
      </c>
      <c r="J22" s="22">
        <f t="shared" si="4"/>
        <v>0</v>
      </c>
      <c r="K22" s="22">
        <f t="shared" si="4"/>
        <v>0</v>
      </c>
      <c r="L22" s="22">
        <f t="shared" si="4"/>
        <v>0</v>
      </c>
      <c r="M22" s="22">
        <f t="shared" si="4"/>
        <v>0</v>
      </c>
      <c r="N22" s="22">
        <f t="shared" si="4"/>
        <v>0</v>
      </c>
      <c r="O22" s="22">
        <f t="shared" si="4"/>
        <v>0</v>
      </c>
      <c r="P22" s="22">
        <f t="shared" si="4"/>
        <v>0</v>
      </c>
      <c r="Q22" s="22">
        <f t="shared" si="4"/>
        <v>0</v>
      </c>
      <c r="R22" s="22">
        <f t="shared" si="4"/>
        <v>0</v>
      </c>
      <c r="S22" s="22">
        <f t="shared" si="4"/>
        <v>0</v>
      </c>
      <c r="T22" s="22">
        <f t="shared" si="4"/>
        <v>0</v>
      </c>
      <c r="U22" s="22">
        <f t="shared" si="4"/>
        <v>0</v>
      </c>
      <c r="V22" s="22">
        <f t="shared" si="4"/>
        <v>0</v>
      </c>
      <c r="W22" s="22">
        <f t="shared" si="4"/>
        <v>0</v>
      </c>
      <c r="X22" s="22">
        <f t="shared" si="4"/>
        <v>0</v>
      </c>
      <c r="Y22" s="22">
        <f t="shared" si="4"/>
        <v>0</v>
      </c>
      <c r="Z22" s="22">
        <f t="shared" si="4"/>
        <v>0</v>
      </c>
      <c r="AA22" s="22">
        <f t="shared" si="4"/>
        <v>0</v>
      </c>
      <c r="AB22" s="22">
        <f t="shared" si="4"/>
        <v>0</v>
      </c>
      <c r="AC22" s="22">
        <f t="shared" si="4"/>
        <v>0</v>
      </c>
      <c r="AD22" s="22">
        <f t="shared" si="4"/>
        <v>0</v>
      </c>
      <c r="AE22" s="22">
        <f t="shared" si="4"/>
        <v>0</v>
      </c>
      <c r="AF22" s="22">
        <f t="shared" si="4"/>
        <v>0</v>
      </c>
      <c r="AG22" s="22">
        <f t="shared" si="4"/>
        <v>0</v>
      </c>
    </row>
    <row r="23" spans="1:33" x14ac:dyDescent="0.25">
      <c r="A23" s="12" t="s">
        <v>30</v>
      </c>
      <c r="B23" s="23">
        <f t="shared" si="4"/>
        <v>0</v>
      </c>
      <c r="C23" s="23">
        <f t="shared" si="4"/>
        <v>0</v>
      </c>
      <c r="D23" s="23">
        <f t="shared" si="4"/>
        <v>0</v>
      </c>
      <c r="E23" s="23">
        <f t="shared" si="4"/>
        <v>0</v>
      </c>
      <c r="F23" s="23">
        <f t="shared" si="4"/>
        <v>0</v>
      </c>
      <c r="G23" s="23">
        <f t="shared" si="4"/>
        <v>0</v>
      </c>
      <c r="H23" s="23">
        <f t="shared" si="4"/>
        <v>0</v>
      </c>
      <c r="I23" s="23">
        <f t="shared" si="4"/>
        <v>0</v>
      </c>
      <c r="J23" s="23">
        <f t="shared" si="4"/>
        <v>0</v>
      </c>
      <c r="K23" s="23">
        <f t="shared" si="4"/>
        <v>0</v>
      </c>
      <c r="L23" s="23">
        <f t="shared" si="4"/>
        <v>0</v>
      </c>
      <c r="M23" s="23">
        <f t="shared" si="4"/>
        <v>0</v>
      </c>
      <c r="N23" s="23">
        <f t="shared" si="4"/>
        <v>0</v>
      </c>
      <c r="O23" s="23">
        <f t="shared" si="4"/>
        <v>0</v>
      </c>
      <c r="P23" s="23">
        <f t="shared" si="4"/>
        <v>0</v>
      </c>
      <c r="Q23" s="23">
        <f t="shared" si="4"/>
        <v>0</v>
      </c>
      <c r="R23" s="23">
        <f t="shared" si="4"/>
        <v>0</v>
      </c>
      <c r="S23" s="23">
        <f t="shared" si="4"/>
        <v>0</v>
      </c>
      <c r="T23" s="23">
        <f t="shared" si="4"/>
        <v>0</v>
      </c>
      <c r="U23" s="23">
        <f t="shared" si="4"/>
        <v>0</v>
      </c>
      <c r="V23" s="23">
        <f t="shared" si="4"/>
        <v>0</v>
      </c>
      <c r="W23" s="23">
        <f t="shared" si="4"/>
        <v>0</v>
      </c>
      <c r="X23" s="23">
        <f t="shared" si="4"/>
        <v>0</v>
      </c>
      <c r="Y23" s="23">
        <f t="shared" si="4"/>
        <v>0</v>
      </c>
      <c r="Z23" s="23">
        <f t="shared" si="4"/>
        <v>0</v>
      </c>
      <c r="AA23" s="23">
        <f t="shared" si="4"/>
        <v>0</v>
      </c>
      <c r="AB23" s="23">
        <f t="shared" si="4"/>
        <v>0</v>
      </c>
      <c r="AC23" s="23">
        <f t="shared" si="4"/>
        <v>0</v>
      </c>
      <c r="AD23" s="23">
        <f t="shared" si="4"/>
        <v>0</v>
      </c>
      <c r="AE23" s="23">
        <f t="shared" si="4"/>
        <v>0</v>
      </c>
      <c r="AF23" s="23">
        <f t="shared" si="4"/>
        <v>0</v>
      </c>
      <c r="AG23" s="23">
        <f t="shared" si="4"/>
        <v>0</v>
      </c>
    </row>
    <row r="24" spans="1:33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spans="1:33" x14ac:dyDescent="0.25">
      <c r="A25" s="8" t="s">
        <v>1</v>
      </c>
      <c r="B25" s="21">
        <f>SUM(B26,B32)</f>
        <v>0</v>
      </c>
      <c r="C25" s="21">
        <f t="shared" ref="C25:AG25" si="5">SUM(C26,C32)</f>
        <v>0</v>
      </c>
      <c r="D25" s="21">
        <f t="shared" si="5"/>
        <v>0</v>
      </c>
      <c r="E25" s="21">
        <f t="shared" si="5"/>
        <v>0</v>
      </c>
      <c r="F25" s="21">
        <f t="shared" si="5"/>
        <v>0</v>
      </c>
      <c r="G25" s="21">
        <f t="shared" si="5"/>
        <v>0</v>
      </c>
      <c r="H25" s="21">
        <f t="shared" si="5"/>
        <v>0</v>
      </c>
      <c r="I25" s="21">
        <f t="shared" si="5"/>
        <v>0</v>
      </c>
      <c r="J25" s="21">
        <f t="shared" si="5"/>
        <v>0</v>
      </c>
      <c r="K25" s="21">
        <f t="shared" si="5"/>
        <v>0</v>
      </c>
      <c r="L25" s="21">
        <f t="shared" si="5"/>
        <v>0</v>
      </c>
      <c r="M25" s="21">
        <f t="shared" si="5"/>
        <v>0</v>
      </c>
      <c r="N25" s="21">
        <f t="shared" si="5"/>
        <v>0</v>
      </c>
      <c r="O25" s="21">
        <f t="shared" si="5"/>
        <v>0</v>
      </c>
      <c r="P25" s="21">
        <f t="shared" si="5"/>
        <v>0</v>
      </c>
      <c r="Q25" s="21">
        <f t="shared" si="5"/>
        <v>0</v>
      </c>
      <c r="R25" s="21">
        <f t="shared" si="5"/>
        <v>0</v>
      </c>
      <c r="S25" s="21">
        <f t="shared" si="5"/>
        <v>0</v>
      </c>
      <c r="T25" s="21">
        <f t="shared" si="5"/>
        <v>0</v>
      </c>
      <c r="U25" s="21">
        <f t="shared" si="5"/>
        <v>0</v>
      </c>
      <c r="V25" s="21">
        <f t="shared" si="5"/>
        <v>0</v>
      </c>
      <c r="W25" s="21">
        <f t="shared" si="5"/>
        <v>0</v>
      </c>
      <c r="X25" s="21">
        <f t="shared" si="5"/>
        <v>0</v>
      </c>
      <c r="Y25" s="21">
        <f t="shared" si="5"/>
        <v>0</v>
      </c>
      <c r="Z25" s="21">
        <f t="shared" si="5"/>
        <v>0</v>
      </c>
      <c r="AA25" s="21">
        <f t="shared" si="5"/>
        <v>0</v>
      </c>
      <c r="AB25" s="21">
        <f t="shared" si="5"/>
        <v>0</v>
      </c>
      <c r="AC25" s="21">
        <f t="shared" si="5"/>
        <v>0</v>
      </c>
      <c r="AD25" s="21">
        <f t="shared" si="5"/>
        <v>0</v>
      </c>
      <c r="AE25" s="21">
        <f t="shared" si="5"/>
        <v>0</v>
      </c>
      <c r="AF25" s="21">
        <f t="shared" si="5"/>
        <v>0</v>
      </c>
      <c r="AG25" s="21">
        <f t="shared" si="5"/>
        <v>0</v>
      </c>
    </row>
    <row r="26" spans="1:33" x14ac:dyDescent="0.25">
      <c r="A26" s="24" t="s">
        <v>29</v>
      </c>
      <c r="B26" s="25">
        <f>SUM(B27:B31)</f>
        <v>0</v>
      </c>
      <c r="C26" s="25">
        <f t="shared" ref="C26:AG26" si="6">SUM(C27:C31)</f>
        <v>0</v>
      </c>
      <c r="D26" s="25">
        <f t="shared" si="6"/>
        <v>0</v>
      </c>
      <c r="E26" s="25">
        <f t="shared" si="6"/>
        <v>0</v>
      </c>
      <c r="F26" s="25">
        <f t="shared" si="6"/>
        <v>0</v>
      </c>
      <c r="G26" s="25">
        <f t="shared" si="6"/>
        <v>0</v>
      </c>
      <c r="H26" s="25">
        <f t="shared" si="6"/>
        <v>0</v>
      </c>
      <c r="I26" s="25">
        <f t="shared" si="6"/>
        <v>0</v>
      </c>
      <c r="J26" s="25">
        <f t="shared" si="6"/>
        <v>0</v>
      </c>
      <c r="K26" s="25">
        <f t="shared" si="6"/>
        <v>0</v>
      </c>
      <c r="L26" s="25">
        <f t="shared" si="6"/>
        <v>0</v>
      </c>
      <c r="M26" s="25">
        <f t="shared" si="6"/>
        <v>0</v>
      </c>
      <c r="N26" s="25">
        <f t="shared" si="6"/>
        <v>0</v>
      </c>
      <c r="O26" s="25">
        <f t="shared" si="6"/>
        <v>0</v>
      </c>
      <c r="P26" s="25">
        <f t="shared" si="6"/>
        <v>0</v>
      </c>
      <c r="Q26" s="25">
        <f t="shared" si="6"/>
        <v>0</v>
      </c>
      <c r="R26" s="25">
        <f t="shared" si="6"/>
        <v>0</v>
      </c>
      <c r="S26" s="25">
        <f t="shared" si="6"/>
        <v>0</v>
      </c>
      <c r="T26" s="25">
        <f t="shared" si="6"/>
        <v>0</v>
      </c>
      <c r="U26" s="25">
        <f t="shared" si="6"/>
        <v>0</v>
      </c>
      <c r="V26" s="25">
        <f t="shared" si="6"/>
        <v>0</v>
      </c>
      <c r="W26" s="25">
        <f t="shared" si="6"/>
        <v>0</v>
      </c>
      <c r="X26" s="25">
        <f t="shared" si="6"/>
        <v>0</v>
      </c>
      <c r="Y26" s="25">
        <f t="shared" si="6"/>
        <v>0</v>
      </c>
      <c r="Z26" s="25">
        <f t="shared" si="6"/>
        <v>0</v>
      </c>
      <c r="AA26" s="25">
        <f t="shared" si="6"/>
        <v>0</v>
      </c>
      <c r="AB26" s="25">
        <f t="shared" si="6"/>
        <v>0</v>
      </c>
      <c r="AC26" s="25">
        <f t="shared" si="6"/>
        <v>0</v>
      </c>
      <c r="AD26" s="25">
        <f t="shared" si="6"/>
        <v>0</v>
      </c>
      <c r="AE26" s="25">
        <f t="shared" si="6"/>
        <v>0</v>
      </c>
      <c r="AF26" s="25">
        <f t="shared" si="6"/>
        <v>0</v>
      </c>
      <c r="AG26" s="25">
        <f t="shared" si="6"/>
        <v>0</v>
      </c>
    </row>
    <row r="27" spans="1:33" x14ac:dyDescent="0.25">
      <c r="A27" s="26" t="s">
        <v>13</v>
      </c>
      <c r="B27" s="27">
        <v>0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</row>
    <row r="28" spans="1:33" x14ac:dyDescent="0.25">
      <c r="A28" s="26" t="s">
        <v>14</v>
      </c>
      <c r="B28" s="27">
        <v>0</v>
      </c>
      <c r="C28" s="27">
        <v>0</v>
      </c>
      <c r="D28" s="27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  <c r="AF28" s="27">
        <v>0</v>
      </c>
      <c r="AG28" s="27">
        <v>0</v>
      </c>
    </row>
    <row r="29" spans="1:33" x14ac:dyDescent="0.25">
      <c r="A29" s="26" t="s">
        <v>15</v>
      </c>
      <c r="B29" s="27">
        <v>0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</row>
    <row r="30" spans="1:33" x14ac:dyDescent="0.25">
      <c r="A30" s="26" t="s">
        <v>16</v>
      </c>
      <c r="B30" s="27">
        <v>0</v>
      </c>
      <c r="C30" s="27">
        <v>0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</row>
    <row r="31" spans="1:33" x14ac:dyDescent="0.25">
      <c r="A31" s="28" t="s">
        <v>17</v>
      </c>
      <c r="B31" s="29">
        <v>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9">
        <v>0</v>
      </c>
      <c r="AE31" s="29">
        <v>0</v>
      </c>
      <c r="AF31" s="29">
        <v>0</v>
      </c>
      <c r="AG31" s="29">
        <v>0</v>
      </c>
    </row>
    <row r="32" spans="1:33" x14ac:dyDescent="0.25">
      <c r="A32" s="24" t="s">
        <v>30</v>
      </c>
      <c r="B32" s="25">
        <f>SUM(B33:B37)</f>
        <v>0</v>
      </c>
      <c r="C32" s="25">
        <f t="shared" ref="C32:AG32" si="7">SUM(C33:C37)</f>
        <v>0</v>
      </c>
      <c r="D32" s="25">
        <f t="shared" si="7"/>
        <v>0</v>
      </c>
      <c r="E32" s="25">
        <f t="shared" si="7"/>
        <v>0</v>
      </c>
      <c r="F32" s="25">
        <f t="shared" si="7"/>
        <v>0</v>
      </c>
      <c r="G32" s="25">
        <f t="shared" si="7"/>
        <v>0</v>
      </c>
      <c r="H32" s="25">
        <f t="shared" si="7"/>
        <v>0</v>
      </c>
      <c r="I32" s="25">
        <f t="shared" si="7"/>
        <v>0</v>
      </c>
      <c r="J32" s="25">
        <f t="shared" si="7"/>
        <v>0</v>
      </c>
      <c r="K32" s="25">
        <f t="shared" si="7"/>
        <v>0</v>
      </c>
      <c r="L32" s="25">
        <f t="shared" si="7"/>
        <v>0</v>
      </c>
      <c r="M32" s="25">
        <f t="shared" si="7"/>
        <v>0</v>
      </c>
      <c r="N32" s="25">
        <f t="shared" si="7"/>
        <v>0</v>
      </c>
      <c r="O32" s="25">
        <f t="shared" si="7"/>
        <v>0</v>
      </c>
      <c r="P32" s="25">
        <f t="shared" si="7"/>
        <v>0</v>
      </c>
      <c r="Q32" s="25">
        <f t="shared" si="7"/>
        <v>0</v>
      </c>
      <c r="R32" s="25">
        <f t="shared" si="7"/>
        <v>0</v>
      </c>
      <c r="S32" s="25">
        <f t="shared" si="7"/>
        <v>0</v>
      </c>
      <c r="T32" s="25">
        <f t="shared" si="7"/>
        <v>0</v>
      </c>
      <c r="U32" s="25">
        <f t="shared" si="7"/>
        <v>0</v>
      </c>
      <c r="V32" s="25">
        <f t="shared" si="7"/>
        <v>0</v>
      </c>
      <c r="W32" s="25">
        <f t="shared" si="7"/>
        <v>0</v>
      </c>
      <c r="X32" s="25">
        <f t="shared" si="7"/>
        <v>0</v>
      </c>
      <c r="Y32" s="25">
        <f t="shared" si="7"/>
        <v>0</v>
      </c>
      <c r="Z32" s="25">
        <f t="shared" si="7"/>
        <v>0</v>
      </c>
      <c r="AA32" s="25">
        <f t="shared" si="7"/>
        <v>0</v>
      </c>
      <c r="AB32" s="25">
        <f t="shared" si="7"/>
        <v>0</v>
      </c>
      <c r="AC32" s="25">
        <f t="shared" si="7"/>
        <v>0</v>
      </c>
      <c r="AD32" s="25">
        <f t="shared" si="7"/>
        <v>0</v>
      </c>
      <c r="AE32" s="25">
        <f t="shared" si="7"/>
        <v>0</v>
      </c>
      <c r="AF32" s="25">
        <f t="shared" si="7"/>
        <v>0</v>
      </c>
      <c r="AG32" s="25">
        <f t="shared" si="7"/>
        <v>0</v>
      </c>
    </row>
    <row r="33" spans="1:33" x14ac:dyDescent="0.25">
      <c r="A33" s="26" t="s">
        <v>13</v>
      </c>
      <c r="B33" s="27">
        <v>0</v>
      </c>
      <c r="C33" s="27">
        <v>0</v>
      </c>
      <c r="D33" s="27">
        <v>0</v>
      </c>
      <c r="E33" s="27">
        <v>0</v>
      </c>
      <c r="F33" s="27">
        <v>0</v>
      </c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  <c r="V33" s="27">
        <v>0</v>
      </c>
      <c r="W33" s="27">
        <v>0</v>
      </c>
      <c r="X33" s="27">
        <v>0</v>
      </c>
      <c r="Y33" s="27">
        <v>0</v>
      </c>
      <c r="Z33" s="27">
        <v>0</v>
      </c>
      <c r="AA33" s="27">
        <v>0</v>
      </c>
      <c r="AB33" s="27">
        <v>0</v>
      </c>
      <c r="AC33" s="27">
        <v>0</v>
      </c>
      <c r="AD33" s="27">
        <v>0</v>
      </c>
      <c r="AE33" s="27">
        <v>0</v>
      </c>
      <c r="AF33" s="27">
        <v>0</v>
      </c>
      <c r="AG33" s="27">
        <v>0</v>
      </c>
    </row>
    <row r="34" spans="1:33" x14ac:dyDescent="0.25">
      <c r="A34" s="26" t="s">
        <v>14</v>
      </c>
      <c r="B34" s="27">
        <v>0</v>
      </c>
      <c r="C34" s="27">
        <v>0</v>
      </c>
      <c r="D34" s="27">
        <v>0</v>
      </c>
      <c r="E34" s="27">
        <v>0</v>
      </c>
      <c r="F34" s="27">
        <v>0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0</v>
      </c>
      <c r="T34" s="27">
        <v>0</v>
      </c>
      <c r="U34" s="27">
        <v>0</v>
      </c>
      <c r="V34" s="27">
        <v>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  <c r="AG34" s="27">
        <v>0</v>
      </c>
    </row>
    <row r="35" spans="1:33" x14ac:dyDescent="0.25">
      <c r="A35" s="26" t="s">
        <v>15</v>
      </c>
      <c r="B35" s="27">
        <v>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27">
        <v>0</v>
      </c>
      <c r="AG35" s="27">
        <v>0</v>
      </c>
    </row>
    <row r="36" spans="1:33" x14ac:dyDescent="0.25">
      <c r="A36" s="26" t="s">
        <v>16</v>
      </c>
      <c r="B36" s="27">
        <v>0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  <c r="AB36" s="27">
        <v>0</v>
      </c>
      <c r="AC36" s="27">
        <v>0</v>
      </c>
      <c r="AD36" s="27">
        <v>0</v>
      </c>
      <c r="AE36" s="27">
        <v>0</v>
      </c>
      <c r="AF36" s="27">
        <v>0</v>
      </c>
      <c r="AG36" s="27">
        <v>0</v>
      </c>
    </row>
    <row r="37" spans="1:33" x14ac:dyDescent="0.25">
      <c r="A37" s="28" t="s">
        <v>17</v>
      </c>
      <c r="B37" s="29">
        <v>0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</row>
    <row r="38" spans="1:33" x14ac:dyDescent="0.25">
      <c r="A38" s="14" t="s">
        <v>23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spans="1:33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 spans="1:33" x14ac:dyDescent="0.25">
      <c r="A40" s="8" t="s">
        <v>18</v>
      </c>
      <c r="B40" s="21">
        <f t="shared" ref="B40:AG41" si="8">IF(B25=0,0,B25/(B3/1000))</f>
        <v>0</v>
      </c>
      <c r="C40" s="21">
        <f t="shared" si="8"/>
        <v>0</v>
      </c>
      <c r="D40" s="21">
        <f t="shared" si="8"/>
        <v>0</v>
      </c>
      <c r="E40" s="21">
        <f t="shared" si="8"/>
        <v>0</v>
      </c>
      <c r="F40" s="21">
        <f t="shared" si="8"/>
        <v>0</v>
      </c>
      <c r="G40" s="21">
        <f t="shared" si="8"/>
        <v>0</v>
      </c>
      <c r="H40" s="21">
        <f t="shared" si="8"/>
        <v>0</v>
      </c>
      <c r="I40" s="21">
        <f t="shared" si="8"/>
        <v>0</v>
      </c>
      <c r="J40" s="21">
        <f t="shared" si="8"/>
        <v>0</v>
      </c>
      <c r="K40" s="21">
        <f t="shared" si="8"/>
        <v>0</v>
      </c>
      <c r="L40" s="21">
        <f t="shared" si="8"/>
        <v>0</v>
      </c>
      <c r="M40" s="21">
        <f t="shared" si="8"/>
        <v>0</v>
      </c>
      <c r="N40" s="21">
        <f t="shared" si="8"/>
        <v>0</v>
      </c>
      <c r="O40" s="21">
        <f t="shared" si="8"/>
        <v>0</v>
      </c>
      <c r="P40" s="21">
        <f t="shared" si="8"/>
        <v>0</v>
      </c>
      <c r="Q40" s="21">
        <f t="shared" si="8"/>
        <v>0</v>
      </c>
      <c r="R40" s="21">
        <f t="shared" si="8"/>
        <v>0</v>
      </c>
      <c r="S40" s="21">
        <f t="shared" si="8"/>
        <v>0</v>
      </c>
      <c r="T40" s="21">
        <f t="shared" si="8"/>
        <v>0</v>
      </c>
      <c r="U40" s="21">
        <f t="shared" si="8"/>
        <v>0</v>
      </c>
      <c r="V40" s="21">
        <f t="shared" si="8"/>
        <v>0</v>
      </c>
      <c r="W40" s="21">
        <f t="shared" si="8"/>
        <v>0</v>
      </c>
      <c r="X40" s="21">
        <f t="shared" si="8"/>
        <v>0</v>
      </c>
      <c r="Y40" s="21">
        <f t="shared" si="8"/>
        <v>0</v>
      </c>
      <c r="Z40" s="21">
        <f t="shared" si="8"/>
        <v>0</v>
      </c>
      <c r="AA40" s="21">
        <f t="shared" si="8"/>
        <v>0</v>
      </c>
      <c r="AB40" s="21">
        <f t="shared" si="8"/>
        <v>0</v>
      </c>
      <c r="AC40" s="21">
        <f t="shared" si="8"/>
        <v>0</v>
      </c>
      <c r="AD40" s="21">
        <f t="shared" si="8"/>
        <v>0</v>
      </c>
      <c r="AE40" s="21">
        <f t="shared" si="8"/>
        <v>0</v>
      </c>
      <c r="AF40" s="21">
        <f t="shared" si="8"/>
        <v>0</v>
      </c>
      <c r="AG40" s="21">
        <f t="shared" si="8"/>
        <v>0</v>
      </c>
    </row>
    <row r="41" spans="1:33" x14ac:dyDescent="0.25">
      <c r="A41" s="10" t="s">
        <v>29</v>
      </c>
      <c r="B41" s="22">
        <f t="shared" si="8"/>
        <v>0</v>
      </c>
      <c r="C41" s="22">
        <f t="shared" si="8"/>
        <v>0</v>
      </c>
      <c r="D41" s="22">
        <f t="shared" si="8"/>
        <v>0</v>
      </c>
      <c r="E41" s="22">
        <f t="shared" si="8"/>
        <v>0</v>
      </c>
      <c r="F41" s="22">
        <f t="shared" si="8"/>
        <v>0</v>
      </c>
      <c r="G41" s="22">
        <f t="shared" si="8"/>
        <v>0</v>
      </c>
      <c r="H41" s="22">
        <f t="shared" si="8"/>
        <v>0</v>
      </c>
      <c r="I41" s="22">
        <f t="shared" si="8"/>
        <v>0</v>
      </c>
      <c r="J41" s="22">
        <f t="shared" si="8"/>
        <v>0</v>
      </c>
      <c r="K41" s="22">
        <f t="shared" si="8"/>
        <v>0</v>
      </c>
      <c r="L41" s="22">
        <f t="shared" si="8"/>
        <v>0</v>
      </c>
      <c r="M41" s="22">
        <f t="shared" si="8"/>
        <v>0</v>
      </c>
      <c r="N41" s="22">
        <f t="shared" si="8"/>
        <v>0</v>
      </c>
      <c r="O41" s="22">
        <f t="shared" si="8"/>
        <v>0</v>
      </c>
      <c r="P41" s="22">
        <f t="shared" si="8"/>
        <v>0</v>
      </c>
      <c r="Q41" s="22">
        <f t="shared" si="8"/>
        <v>0</v>
      </c>
      <c r="R41" s="22">
        <f t="shared" si="8"/>
        <v>0</v>
      </c>
      <c r="S41" s="22">
        <f t="shared" si="8"/>
        <v>0</v>
      </c>
      <c r="T41" s="22">
        <f t="shared" si="8"/>
        <v>0</v>
      </c>
      <c r="U41" s="22">
        <f t="shared" si="8"/>
        <v>0</v>
      </c>
      <c r="V41" s="22">
        <f t="shared" si="8"/>
        <v>0</v>
      </c>
      <c r="W41" s="22">
        <f t="shared" si="8"/>
        <v>0</v>
      </c>
      <c r="X41" s="22">
        <f t="shared" si="8"/>
        <v>0</v>
      </c>
      <c r="Y41" s="22">
        <f t="shared" si="8"/>
        <v>0</v>
      </c>
      <c r="Z41" s="22">
        <f t="shared" si="8"/>
        <v>0</v>
      </c>
      <c r="AA41" s="22">
        <f t="shared" si="8"/>
        <v>0</v>
      </c>
      <c r="AB41" s="22">
        <f t="shared" si="8"/>
        <v>0</v>
      </c>
      <c r="AC41" s="22">
        <f t="shared" si="8"/>
        <v>0</v>
      </c>
      <c r="AD41" s="22">
        <f t="shared" si="8"/>
        <v>0</v>
      </c>
      <c r="AE41" s="22">
        <f t="shared" si="8"/>
        <v>0</v>
      </c>
      <c r="AF41" s="22">
        <f t="shared" si="8"/>
        <v>0</v>
      </c>
      <c r="AG41" s="22">
        <f t="shared" si="8"/>
        <v>0</v>
      </c>
    </row>
    <row r="42" spans="1:33" x14ac:dyDescent="0.25">
      <c r="A42" s="12" t="s">
        <v>30</v>
      </c>
      <c r="B42" s="23">
        <f t="shared" ref="B42:AG42" si="9">IF(B32=0,0,B32/(B5/1000))</f>
        <v>0</v>
      </c>
      <c r="C42" s="23">
        <f t="shared" si="9"/>
        <v>0</v>
      </c>
      <c r="D42" s="23">
        <f t="shared" si="9"/>
        <v>0</v>
      </c>
      <c r="E42" s="23">
        <f t="shared" si="9"/>
        <v>0</v>
      </c>
      <c r="F42" s="23">
        <f t="shared" si="9"/>
        <v>0</v>
      </c>
      <c r="G42" s="23">
        <f t="shared" si="9"/>
        <v>0</v>
      </c>
      <c r="H42" s="23">
        <f t="shared" si="9"/>
        <v>0</v>
      </c>
      <c r="I42" s="23">
        <f t="shared" si="9"/>
        <v>0</v>
      </c>
      <c r="J42" s="23">
        <f t="shared" si="9"/>
        <v>0</v>
      </c>
      <c r="K42" s="23">
        <f t="shared" si="9"/>
        <v>0</v>
      </c>
      <c r="L42" s="23">
        <f t="shared" si="9"/>
        <v>0</v>
      </c>
      <c r="M42" s="23">
        <f t="shared" si="9"/>
        <v>0</v>
      </c>
      <c r="N42" s="23">
        <f t="shared" si="9"/>
        <v>0</v>
      </c>
      <c r="O42" s="23">
        <f t="shared" si="9"/>
        <v>0</v>
      </c>
      <c r="P42" s="23">
        <f t="shared" si="9"/>
        <v>0</v>
      </c>
      <c r="Q42" s="23">
        <f t="shared" si="9"/>
        <v>0</v>
      </c>
      <c r="R42" s="23">
        <f t="shared" si="9"/>
        <v>0</v>
      </c>
      <c r="S42" s="23">
        <f t="shared" si="9"/>
        <v>0</v>
      </c>
      <c r="T42" s="23">
        <f t="shared" si="9"/>
        <v>0</v>
      </c>
      <c r="U42" s="23">
        <f t="shared" si="9"/>
        <v>0</v>
      </c>
      <c r="V42" s="23">
        <f t="shared" si="9"/>
        <v>0</v>
      </c>
      <c r="W42" s="23">
        <f t="shared" si="9"/>
        <v>0</v>
      </c>
      <c r="X42" s="23">
        <f t="shared" si="9"/>
        <v>0</v>
      </c>
      <c r="Y42" s="23">
        <f t="shared" si="9"/>
        <v>0</v>
      </c>
      <c r="Z42" s="23">
        <f t="shared" si="9"/>
        <v>0</v>
      </c>
      <c r="AA42" s="23">
        <f t="shared" si="9"/>
        <v>0</v>
      </c>
      <c r="AB42" s="23">
        <f t="shared" si="9"/>
        <v>0</v>
      </c>
      <c r="AC42" s="23">
        <f t="shared" si="9"/>
        <v>0</v>
      </c>
      <c r="AD42" s="23">
        <f t="shared" si="9"/>
        <v>0</v>
      </c>
      <c r="AE42" s="23">
        <f t="shared" si="9"/>
        <v>0</v>
      </c>
      <c r="AF42" s="23">
        <f t="shared" si="9"/>
        <v>0</v>
      </c>
      <c r="AG42" s="23">
        <f t="shared" si="9"/>
        <v>0</v>
      </c>
    </row>
    <row r="43" spans="1:33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 spans="1:33" x14ac:dyDescent="0.25">
      <c r="A44" s="8" t="s">
        <v>5</v>
      </c>
      <c r="B44" s="30">
        <f t="shared" ref="B44:AG45" si="10">IF(B25=0,0,B25/B$25)</f>
        <v>0</v>
      </c>
      <c r="C44" s="30">
        <f t="shared" si="10"/>
        <v>0</v>
      </c>
      <c r="D44" s="30">
        <f t="shared" si="10"/>
        <v>0</v>
      </c>
      <c r="E44" s="30">
        <f t="shared" si="10"/>
        <v>0</v>
      </c>
      <c r="F44" s="30">
        <f t="shared" si="10"/>
        <v>0</v>
      </c>
      <c r="G44" s="30">
        <f t="shared" si="10"/>
        <v>0</v>
      </c>
      <c r="H44" s="30">
        <f t="shared" si="10"/>
        <v>0</v>
      </c>
      <c r="I44" s="30">
        <f t="shared" si="10"/>
        <v>0</v>
      </c>
      <c r="J44" s="30">
        <f t="shared" si="10"/>
        <v>0</v>
      </c>
      <c r="K44" s="30">
        <f t="shared" si="10"/>
        <v>0</v>
      </c>
      <c r="L44" s="30">
        <f t="shared" si="10"/>
        <v>0</v>
      </c>
      <c r="M44" s="30">
        <f t="shared" si="10"/>
        <v>0</v>
      </c>
      <c r="N44" s="30">
        <f t="shared" si="10"/>
        <v>0</v>
      </c>
      <c r="O44" s="30">
        <f t="shared" si="10"/>
        <v>0</v>
      </c>
      <c r="P44" s="30">
        <f t="shared" si="10"/>
        <v>0</v>
      </c>
      <c r="Q44" s="30">
        <f t="shared" si="10"/>
        <v>0</v>
      </c>
      <c r="R44" s="30">
        <f t="shared" si="10"/>
        <v>0</v>
      </c>
      <c r="S44" s="30">
        <f t="shared" si="10"/>
        <v>0</v>
      </c>
      <c r="T44" s="30">
        <f t="shared" si="10"/>
        <v>0</v>
      </c>
      <c r="U44" s="30">
        <f t="shared" si="10"/>
        <v>0</v>
      </c>
      <c r="V44" s="30">
        <f t="shared" si="10"/>
        <v>0</v>
      </c>
      <c r="W44" s="30">
        <f t="shared" si="10"/>
        <v>0</v>
      </c>
      <c r="X44" s="30">
        <f t="shared" si="10"/>
        <v>0</v>
      </c>
      <c r="Y44" s="30">
        <f t="shared" si="10"/>
        <v>0</v>
      </c>
      <c r="Z44" s="30">
        <f t="shared" si="10"/>
        <v>0</v>
      </c>
      <c r="AA44" s="30">
        <f t="shared" si="10"/>
        <v>0</v>
      </c>
      <c r="AB44" s="30">
        <f t="shared" si="10"/>
        <v>0</v>
      </c>
      <c r="AC44" s="30">
        <f t="shared" si="10"/>
        <v>0</v>
      </c>
      <c r="AD44" s="30">
        <f t="shared" si="10"/>
        <v>0</v>
      </c>
      <c r="AE44" s="30">
        <f t="shared" si="10"/>
        <v>0</v>
      </c>
      <c r="AF44" s="30">
        <f t="shared" si="10"/>
        <v>0</v>
      </c>
      <c r="AG44" s="30">
        <f t="shared" si="10"/>
        <v>0</v>
      </c>
    </row>
    <row r="45" spans="1:33" x14ac:dyDescent="0.25">
      <c r="A45" s="10" t="s">
        <v>29</v>
      </c>
      <c r="B45" s="31">
        <f t="shared" si="10"/>
        <v>0</v>
      </c>
      <c r="C45" s="31">
        <f t="shared" si="10"/>
        <v>0</v>
      </c>
      <c r="D45" s="31">
        <f t="shared" si="10"/>
        <v>0</v>
      </c>
      <c r="E45" s="31">
        <f t="shared" si="10"/>
        <v>0</v>
      </c>
      <c r="F45" s="31">
        <f t="shared" si="10"/>
        <v>0</v>
      </c>
      <c r="G45" s="31">
        <f t="shared" si="10"/>
        <v>0</v>
      </c>
      <c r="H45" s="31">
        <f t="shared" si="10"/>
        <v>0</v>
      </c>
      <c r="I45" s="31">
        <f t="shared" si="10"/>
        <v>0</v>
      </c>
      <c r="J45" s="31">
        <f t="shared" si="10"/>
        <v>0</v>
      </c>
      <c r="K45" s="31">
        <f t="shared" si="10"/>
        <v>0</v>
      </c>
      <c r="L45" s="31">
        <f t="shared" si="10"/>
        <v>0</v>
      </c>
      <c r="M45" s="31">
        <f t="shared" si="10"/>
        <v>0</v>
      </c>
      <c r="N45" s="31">
        <f t="shared" si="10"/>
        <v>0</v>
      </c>
      <c r="O45" s="31">
        <f t="shared" si="10"/>
        <v>0</v>
      </c>
      <c r="P45" s="31">
        <f t="shared" si="10"/>
        <v>0</v>
      </c>
      <c r="Q45" s="31">
        <f t="shared" si="10"/>
        <v>0</v>
      </c>
      <c r="R45" s="31">
        <f t="shared" si="10"/>
        <v>0</v>
      </c>
      <c r="S45" s="31">
        <f t="shared" si="10"/>
        <v>0</v>
      </c>
      <c r="T45" s="31">
        <f t="shared" si="10"/>
        <v>0</v>
      </c>
      <c r="U45" s="31">
        <f t="shared" si="10"/>
        <v>0</v>
      </c>
      <c r="V45" s="31">
        <f t="shared" si="10"/>
        <v>0</v>
      </c>
      <c r="W45" s="31">
        <f t="shared" si="10"/>
        <v>0</v>
      </c>
      <c r="X45" s="31">
        <f t="shared" si="10"/>
        <v>0</v>
      </c>
      <c r="Y45" s="31">
        <f t="shared" si="10"/>
        <v>0</v>
      </c>
      <c r="Z45" s="31">
        <f t="shared" si="10"/>
        <v>0</v>
      </c>
      <c r="AA45" s="31">
        <f t="shared" si="10"/>
        <v>0</v>
      </c>
      <c r="AB45" s="31">
        <f t="shared" si="10"/>
        <v>0</v>
      </c>
      <c r="AC45" s="31">
        <f t="shared" si="10"/>
        <v>0</v>
      </c>
      <c r="AD45" s="31">
        <f t="shared" si="10"/>
        <v>0</v>
      </c>
      <c r="AE45" s="31">
        <f t="shared" si="10"/>
        <v>0</v>
      </c>
      <c r="AF45" s="31">
        <f t="shared" si="10"/>
        <v>0</v>
      </c>
      <c r="AG45" s="31">
        <f t="shared" si="10"/>
        <v>0</v>
      </c>
    </row>
    <row r="46" spans="1:33" x14ac:dyDescent="0.25">
      <c r="A46" s="12" t="s">
        <v>30</v>
      </c>
      <c r="B46" s="32">
        <f t="shared" ref="B46:AG46" si="11">IF(B32=0,0,B32/B$25)</f>
        <v>0</v>
      </c>
      <c r="C46" s="32">
        <f t="shared" si="11"/>
        <v>0</v>
      </c>
      <c r="D46" s="32">
        <f t="shared" si="11"/>
        <v>0</v>
      </c>
      <c r="E46" s="32">
        <f t="shared" si="11"/>
        <v>0</v>
      </c>
      <c r="F46" s="32">
        <f t="shared" si="11"/>
        <v>0</v>
      </c>
      <c r="G46" s="32">
        <f t="shared" si="11"/>
        <v>0</v>
      </c>
      <c r="H46" s="32">
        <f t="shared" si="11"/>
        <v>0</v>
      </c>
      <c r="I46" s="32">
        <f t="shared" si="11"/>
        <v>0</v>
      </c>
      <c r="J46" s="32">
        <f t="shared" si="11"/>
        <v>0</v>
      </c>
      <c r="K46" s="32">
        <f t="shared" si="11"/>
        <v>0</v>
      </c>
      <c r="L46" s="32">
        <f t="shared" si="11"/>
        <v>0</v>
      </c>
      <c r="M46" s="32">
        <f t="shared" si="11"/>
        <v>0</v>
      </c>
      <c r="N46" s="32">
        <f t="shared" si="11"/>
        <v>0</v>
      </c>
      <c r="O46" s="32">
        <f t="shared" si="11"/>
        <v>0</v>
      </c>
      <c r="P46" s="32">
        <f t="shared" si="11"/>
        <v>0</v>
      </c>
      <c r="Q46" s="32">
        <f t="shared" si="11"/>
        <v>0</v>
      </c>
      <c r="R46" s="32">
        <f t="shared" si="11"/>
        <v>0</v>
      </c>
      <c r="S46" s="32">
        <f t="shared" si="11"/>
        <v>0</v>
      </c>
      <c r="T46" s="32">
        <f t="shared" si="11"/>
        <v>0</v>
      </c>
      <c r="U46" s="32">
        <f t="shared" si="11"/>
        <v>0</v>
      </c>
      <c r="V46" s="32">
        <f t="shared" si="11"/>
        <v>0</v>
      </c>
      <c r="W46" s="32">
        <f t="shared" si="11"/>
        <v>0</v>
      </c>
      <c r="X46" s="32">
        <f t="shared" si="11"/>
        <v>0</v>
      </c>
      <c r="Y46" s="32">
        <f t="shared" si="11"/>
        <v>0</v>
      </c>
      <c r="Z46" s="32">
        <f t="shared" si="11"/>
        <v>0</v>
      </c>
      <c r="AA46" s="32">
        <f t="shared" si="11"/>
        <v>0</v>
      </c>
      <c r="AB46" s="32">
        <f t="shared" si="11"/>
        <v>0</v>
      </c>
      <c r="AC46" s="32">
        <f t="shared" si="11"/>
        <v>0</v>
      </c>
      <c r="AD46" s="32">
        <f t="shared" si="11"/>
        <v>0</v>
      </c>
      <c r="AE46" s="32">
        <f t="shared" si="11"/>
        <v>0</v>
      </c>
      <c r="AF46" s="32">
        <f t="shared" si="11"/>
        <v>0</v>
      </c>
      <c r="AG46" s="32">
        <f t="shared" si="11"/>
        <v>0</v>
      </c>
    </row>
    <row r="47" spans="1:33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 spans="1:33" x14ac:dyDescent="0.25">
      <c r="A48" s="8" t="s">
        <v>4</v>
      </c>
      <c r="B48" s="21">
        <f t="shared" ref="B48:AG49" si="12">IF(B25=0,0,100*B25/B12)</f>
        <v>0</v>
      </c>
      <c r="C48" s="21">
        <f t="shared" si="12"/>
        <v>0</v>
      </c>
      <c r="D48" s="21">
        <f t="shared" si="12"/>
        <v>0</v>
      </c>
      <c r="E48" s="21">
        <f t="shared" si="12"/>
        <v>0</v>
      </c>
      <c r="F48" s="21">
        <f t="shared" si="12"/>
        <v>0</v>
      </c>
      <c r="G48" s="21">
        <f t="shared" si="12"/>
        <v>0</v>
      </c>
      <c r="H48" s="21">
        <f t="shared" si="12"/>
        <v>0</v>
      </c>
      <c r="I48" s="21">
        <f t="shared" si="12"/>
        <v>0</v>
      </c>
      <c r="J48" s="21">
        <f t="shared" si="12"/>
        <v>0</v>
      </c>
      <c r="K48" s="21">
        <f t="shared" si="12"/>
        <v>0</v>
      </c>
      <c r="L48" s="21">
        <f t="shared" si="12"/>
        <v>0</v>
      </c>
      <c r="M48" s="21">
        <f t="shared" si="12"/>
        <v>0</v>
      </c>
      <c r="N48" s="21">
        <f t="shared" si="12"/>
        <v>0</v>
      </c>
      <c r="O48" s="21">
        <f t="shared" si="12"/>
        <v>0</v>
      </c>
      <c r="P48" s="21">
        <f t="shared" si="12"/>
        <v>0</v>
      </c>
      <c r="Q48" s="21">
        <f t="shared" si="12"/>
        <v>0</v>
      </c>
      <c r="R48" s="21">
        <f t="shared" si="12"/>
        <v>0</v>
      </c>
      <c r="S48" s="21">
        <f t="shared" si="12"/>
        <v>0</v>
      </c>
      <c r="T48" s="21">
        <f t="shared" si="12"/>
        <v>0</v>
      </c>
      <c r="U48" s="21">
        <f t="shared" si="12"/>
        <v>0</v>
      </c>
      <c r="V48" s="21">
        <f t="shared" si="12"/>
        <v>0</v>
      </c>
      <c r="W48" s="21">
        <f t="shared" si="12"/>
        <v>0</v>
      </c>
      <c r="X48" s="21">
        <f t="shared" si="12"/>
        <v>0</v>
      </c>
      <c r="Y48" s="21">
        <f t="shared" si="12"/>
        <v>0</v>
      </c>
      <c r="Z48" s="21">
        <f t="shared" si="12"/>
        <v>0</v>
      </c>
      <c r="AA48" s="21">
        <f t="shared" si="12"/>
        <v>0</v>
      </c>
      <c r="AB48" s="21">
        <f t="shared" si="12"/>
        <v>0</v>
      </c>
      <c r="AC48" s="21">
        <f t="shared" si="12"/>
        <v>0</v>
      </c>
      <c r="AD48" s="21">
        <f t="shared" si="12"/>
        <v>0</v>
      </c>
      <c r="AE48" s="21">
        <f t="shared" si="12"/>
        <v>0</v>
      </c>
      <c r="AF48" s="21">
        <f t="shared" si="12"/>
        <v>0</v>
      </c>
      <c r="AG48" s="21">
        <f t="shared" si="12"/>
        <v>0</v>
      </c>
    </row>
    <row r="49" spans="1:33" x14ac:dyDescent="0.25">
      <c r="A49" s="10" t="s">
        <v>29</v>
      </c>
      <c r="B49" s="22">
        <f t="shared" si="12"/>
        <v>0</v>
      </c>
      <c r="C49" s="22">
        <f t="shared" si="12"/>
        <v>0</v>
      </c>
      <c r="D49" s="22">
        <f t="shared" si="12"/>
        <v>0</v>
      </c>
      <c r="E49" s="22">
        <f t="shared" si="12"/>
        <v>0</v>
      </c>
      <c r="F49" s="22">
        <f t="shared" si="12"/>
        <v>0</v>
      </c>
      <c r="G49" s="22">
        <f t="shared" si="12"/>
        <v>0</v>
      </c>
      <c r="H49" s="22">
        <f t="shared" si="12"/>
        <v>0</v>
      </c>
      <c r="I49" s="22">
        <f t="shared" si="12"/>
        <v>0</v>
      </c>
      <c r="J49" s="22">
        <f t="shared" si="12"/>
        <v>0</v>
      </c>
      <c r="K49" s="22">
        <f t="shared" si="12"/>
        <v>0</v>
      </c>
      <c r="L49" s="22">
        <f t="shared" si="12"/>
        <v>0</v>
      </c>
      <c r="M49" s="22">
        <f t="shared" si="12"/>
        <v>0</v>
      </c>
      <c r="N49" s="22">
        <f t="shared" si="12"/>
        <v>0</v>
      </c>
      <c r="O49" s="22">
        <f t="shared" si="12"/>
        <v>0</v>
      </c>
      <c r="P49" s="22">
        <f t="shared" si="12"/>
        <v>0</v>
      </c>
      <c r="Q49" s="22">
        <f t="shared" si="12"/>
        <v>0</v>
      </c>
      <c r="R49" s="22">
        <f t="shared" si="12"/>
        <v>0</v>
      </c>
      <c r="S49" s="22">
        <f t="shared" si="12"/>
        <v>0</v>
      </c>
      <c r="T49" s="22">
        <f t="shared" si="12"/>
        <v>0</v>
      </c>
      <c r="U49" s="22">
        <f t="shared" si="12"/>
        <v>0</v>
      </c>
      <c r="V49" s="22">
        <f t="shared" si="12"/>
        <v>0</v>
      </c>
      <c r="W49" s="22">
        <f t="shared" si="12"/>
        <v>0</v>
      </c>
      <c r="X49" s="22">
        <f t="shared" si="12"/>
        <v>0</v>
      </c>
      <c r="Y49" s="22">
        <f t="shared" si="12"/>
        <v>0</v>
      </c>
      <c r="Z49" s="22">
        <f t="shared" si="12"/>
        <v>0</v>
      </c>
      <c r="AA49" s="22">
        <f t="shared" si="12"/>
        <v>0</v>
      </c>
      <c r="AB49" s="22">
        <f t="shared" si="12"/>
        <v>0</v>
      </c>
      <c r="AC49" s="22">
        <f t="shared" si="12"/>
        <v>0</v>
      </c>
      <c r="AD49" s="22">
        <f t="shared" si="12"/>
        <v>0</v>
      </c>
      <c r="AE49" s="22">
        <f t="shared" si="12"/>
        <v>0</v>
      </c>
      <c r="AF49" s="22">
        <f t="shared" si="12"/>
        <v>0</v>
      </c>
      <c r="AG49" s="22">
        <f t="shared" si="12"/>
        <v>0</v>
      </c>
    </row>
    <row r="50" spans="1:33" x14ac:dyDescent="0.25">
      <c r="A50" s="12" t="s">
        <v>30</v>
      </c>
      <c r="B50" s="23">
        <f t="shared" ref="B50:AG50" si="13">IF(B32=0,0,100*B32/B14)</f>
        <v>0</v>
      </c>
      <c r="C50" s="23">
        <f t="shared" si="13"/>
        <v>0</v>
      </c>
      <c r="D50" s="23">
        <f t="shared" si="13"/>
        <v>0</v>
      </c>
      <c r="E50" s="23">
        <f t="shared" si="13"/>
        <v>0</v>
      </c>
      <c r="F50" s="23">
        <f t="shared" si="13"/>
        <v>0</v>
      </c>
      <c r="G50" s="23">
        <f t="shared" si="13"/>
        <v>0</v>
      </c>
      <c r="H50" s="23">
        <f t="shared" si="13"/>
        <v>0</v>
      </c>
      <c r="I50" s="23">
        <f t="shared" si="13"/>
        <v>0</v>
      </c>
      <c r="J50" s="23">
        <f t="shared" si="13"/>
        <v>0</v>
      </c>
      <c r="K50" s="23">
        <f t="shared" si="13"/>
        <v>0</v>
      </c>
      <c r="L50" s="23">
        <f t="shared" si="13"/>
        <v>0</v>
      </c>
      <c r="M50" s="23">
        <f t="shared" si="13"/>
        <v>0</v>
      </c>
      <c r="N50" s="23">
        <f t="shared" si="13"/>
        <v>0</v>
      </c>
      <c r="O50" s="23">
        <f t="shared" si="13"/>
        <v>0</v>
      </c>
      <c r="P50" s="23">
        <f t="shared" si="13"/>
        <v>0</v>
      </c>
      <c r="Q50" s="23">
        <f t="shared" si="13"/>
        <v>0</v>
      </c>
      <c r="R50" s="23">
        <f t="shared" si="13"/>
        <v>0</v>
      </c>
      <c r="S50" s="23">
        <f t="shared" si="13"/>
        <v>0</v>
      </c>
      <c r="T50" s="23">
        <f t="shared" si="13"/>
        <v>0</v>
      </c>
      <c r="U50" s="23">
        <f t="shared" si="13"/>
        <v>0</v>
      </c>
      <c r="V50" s="23">
        <f t="shared" si="13"/>
        <v>0</v>
      </c>
      <c r="W50" s="23">
        <f t="shared" si="13"/>
        <v>0</v>
      </c>
      <c r="X50" s="23">
        <f t="shared" si="13"/>
        <v>0</v>
      </c>
      <c r="Y50" s="23">
        <f t="shared" si="13"/>
        <v>0</v>
      </c>
      <c r="Z50" s="23">
        <f t="shared" si="13"/>
        <v>0</v>
      </c>
      <c r="AA50" s="23">
        <f t="shared" si="13"/>
        <v>0</v>
      </c>
      <c r="AB50" s="23">
        <f t="shared" si="13"/>
        <v>0</v>
      </c>
      <c r="AC50" s="23">
        <f t="shared" si="13"/>
        <v>0</v>
      </c>
      <c r="AD50" s="23">
        <f t="shared" si="13"/>
        <v>0</v>
      </c>
      <c r="AE50" s="23">
        <f t="shared" si="13"/>
        <v>0</v>
      </c>
      <c r="AF50" s="23">
        <f t="shared" si="13"/>
        <v>0</v>
      </c>
      <c r="AG50" s="23">
        <f t="shared" si="13"/>
        <v>0</v>
      </c>
    </row>
    <row r="51" spans="1:33" x14ac:dyDescent="0.25">
      <c r="A51" s="14" t="s">
        <v>24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 spans="1:33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 spans="1:33" x14ac:dyDescent="0.25">
      <c r="A53" s="8" t="s">
        <v>9</v>
      </c>
      <c r="B53" s="21">
        <v>0</v>
      </c>
      <c r="C53" s="21">
        <v>0</v>
      </c>
      <c r="D53" s="21">
        <v>0</v>
      </c>
      <c r="E53" s="21">
        <v>0</v>
      </c>
      <c r="F53" s="21">
        <v>0</v>
      </c>
      <c r="G53" s="21">
        <v>0</v>
      </c>
      <c r="H53" s="21">
        <v>0</v>
      </c>
      <c r="I53" s="21">
        <v>0</v>
      </c>
      <c r="J53" s="21">
        <v>0</v>
      </c>
      <c r="K53" s="21">
        <v>0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21">
        <v>0</v>
      </c>
      <c r="R53" s="21">
        <v>0</v>
      </c>
      <c r="S53" s="21">
        <v>0</v>
      </c>
      <c r="T53" s="21">
        <v>0</v>
      </c>
      <c r="U53" s="21">
        <v>0</v>
      </c>
      <c r="V53" s="21">
        <v>0</v>
      </c>
      <c r="W53" s="21">
        <v>0</v>
      </c>
      <c r="X53" s="21">
        <v>0</v>
      </c>
      <c r="Y53" s="21">
        <v>0</v>
      </c>
      <c r="Z53" s="21">
        <v>0</v>
      </c>
      <c r="AA53" s="21">
        <v>0</v>
      </c>
      <c r="AB53" s="21">
        <v>0</v>
      </c>
      <c r="AC53" s="21">
        <v>0</v>
      </c>
      <c r="AD53" s="21">
        <v>0</v>
      </c>
      <c r="AE53" s="21">
        <v>0</v>
      </c>
      <c r="AF53" s="21">
        <v>0</v>
      </c>
      <c r="AG53" s="21">
        <v>0</v>
      </c>
    </row>
    <row r="54" spans="1:33" x14ac:dyDescent="0.25">
      <c r="A54" s="10" t="s">
        <v>29</v>
      </c>
      <c r="B54" s="22">
        <v>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2">
        <v>0</v>
      </c>
      <c r="AG54" s="22">
        <v>0</v>
      </c>
    </row>
    <row r="55" spans="1:33" x14ac:dyDescent="0.25">
      <c r="A55" s="12" t="s">
        <v>30</v>
      </c>
      <c r="B55" s="23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</row>
    <row r="56" spans="1:33" x14ac:dyDescent="0.25">
      <c r="A56" s="14" t="s">
        <v>25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 spans="1:33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 spans="1:33" x14ac:dyDescent="0.25">
      <c r="A58" s="8" t="s">
        <v>6</v>
      </c>
      <c r="B58" s="18">
        <f t="shared" ref="B58:AG60" si="14">IF(B48=0,0,B48/B53)</f>
        <v>0</v>
      </c>
      <c r="C58" s="18">
        <f t="shared" si="14"/>
        <v>0</v>
      </c>
      <c r="D58" s="18">
        <f t="shared" si="14"/>
        <v>0</v>
      </c>
      <c r="E58" s="18">
        <f t="shared" si="14"/>
        <v>0</v>
      </c>
      <c r="F58" s="18">
        <f t="shared" si="14"/>
        <v>0</v>
      </c>
      <c r="G58" s="18">
        <f t="shared" si="14"/>
        <v>0</v>
      </c>
      <c r="H58" s="18">
        <f t="shared" si="14"/>
        <v>0</v>
      </c>
      <c r="I58" s="18">
        <f t="shared" si="14"/>
        <v>0</v>
      </c>
      <c r="J58" s="18">
        <f t="shared" si="14"/>
        <v>0</v>
      </c>
      <c r="K58" s="18">
        <f t="shared" si="14"/>
        <v>0</v>
      </c>
      <c r="L58" s="18">
        <f t="shared" si="14"/>
        <v>0</v>
      </c>
      <c r="M58" s="18">
        <f t="shared" si="14"/>
        <v>0</v>
      </c>
      <c r="N58" s="18">
        <f t="shared" si="14"/>
        <v>0</v>
      </c>
      <c r="O58" s="18">
        <f t="shared" si="14"/>
        <v>0</v>
      </c>
      <c r="P58" s="18">
        <f t="shared" si="14"/>
        <v>0</v>
      </c>
      <c r="Q58" s="18">
        <f t="shared" si="14"/>
        <v>0</v>
      </c>
      <c r="R58" s="18">
        <f t="shared" si="14"/>
        <v>0</v>
      </c>
      <c r="S58" s="18">
        <f t="shared" si="14"/>
        <v>0</v>
      </c>
      <c r="T58" s="18">
        <f t="shared" si="14"/>
        <v>0</v>
      </c>
      <c r="U58" s="18">
        <f t="shared" si="14"/>
        <v>0</v>
      </c>
      <c r="V58" s="18">
        <f t="shared" si="14"/>
        <v>0</v>
      </c>
      <c r="W58" s="18">
        <f t="shared" si="14"/>
        <v>0</v>
      </c>
      <c r="X58" s="18">
        <f t="shared" si="14"/>
        <v>0</v>
      </c>
      <c r="Y58" s="18">
        <f t="shared" si="14"/>
        <v>0</v>
      </c>
      <c r="Z58" s="18">
        <f t="shared" si="14"/>
        <v>0</v>
      </c>
      <c r="AA58" s="18">
        <f t="shared" si="14"/>
        <v>0</v>
      </c>
      <c r="AB58" s="18">
        <f t="shared" si="14"/>
        <v>0</v>
      </c>
      <c r="AC58" s="18">
        <f t="shared" si="14"/>
        <v>0</v>
      </c>
      <c r="AD58" s="18">
        <f t="shared" si="14"/>
        <v>0</v>
      </c>
      <c r="AE58" s="18">
        <f t="shared" si="14"/>
        <v>0</v>
      </c>
      <c r="AF58" s="18">
        <f t="shared" si="14"/>
        <v>0</v>
      </c>
      <c r="AG58" s="18">
        <f t="shared" si="14"/>
        <v>0</v>
      </c>
    </row>
    <row r="59" spans="1:33" x14ac:dyDescent="0.25">
      <c r="A59" s="10" t="s">
        <v>29</v>
      </c>
      <c r="B59" s="19">
        <f t="shared" si="14"/>
        <v>0</v>
      </c>
      <c r="C59" s="19">
        <f t="shared" si="14"/>
        <v>0</v>
      </c>
      <c r="D59" s="19">
        <f t="shared" si="14"/>
        <v>0</v>
      </c>
      <c r="E59" s="19">
        <f t="shared" si="14"/>
        <v>0</v>
      </c>
      <c r="F59" s="19">
        <f t="shared" si="14"/>
        <v>0</v>
      </c>
      <c r="G59" s="19">
        <f t="shared" si="14"/>
        <v>0</v>
      </c>
      <c r="H59" s="19">
        <f t="shared" si="14"/>
        <v>0</v>
      </c>
      <c r="I59" s="19">
        <f t="shared" si="14"/>
        <v>0</v>
      </c>
      <c r="J59" s="19">
        <f t="shared" si="14"/>
        <v>0</v>
      </c>
      <c r="K59" s="19">
        <f t="shared" si="14"/>
        <v>0</v>
      </c>
      <c r="L59" s="19">
        <f t="shared" si="14"/>
        <v>0</v>
      </c>
      <c r="M59" s="19">
        <f t="shared" si="14"/>
        <v>0</v>
      </c>
      <c r="N59" s="19">
        <f t="shared" si="14"/>
        <v>0</v>
      </c>
      <c r="O59" s="19">
        <f t="shared" si="14"/>
        <v>0</v>
      </c>
      <c r="P59" s="19">
        <f t="shared" si="14"/>
        <v>0</v>
      </c>
      <c r="Q59" s="19">
        <f t="shared" si="14"/>
        <v>0</v>
      </c>
      <c r="R59" s="19">
        <f t="shared" si="14"/>
        <v>0</v>
      </c>
      <c r="S59" s="19">
        <f t="shared" si="14"/>
        <v>0</v>
      </c>
      <c r="T59" s="19">
        <f t="shared" si="14"/>
        <v>0</v>
      </c>
      <c r="U59" s="19">
        <f t="shared" si="14"/>
        <v>0</v>
      </c>
      <c r="V59" s="19">
        <f t="shared" si="14"/>
        <v>0</v>
      </c>
      <c r="W59" s="19">
        <f t="shared" si="14"/>
        <v>0</v>
      </c>
      <c r="X59" s="19">
        <f t="shared" si="14"/>
        <v>0</v>
      </c>
      <c r="Y59" s="19">
        <f t="shared" si="14"/>
        <v>0</v>
      </c>
      <c r="Z59" s="19">
        <f t="shared" si="14"/>
        <v>0</v>
      </c>
      <c r="AA59" s="19">
        <f t="shared" si="14"/>
        <v>0</v>
      </c>
      <c r="AB59" s="19">
        <f t="shared" si="14"/>
        <v>0</v>
      </c>
      <c r="AC59" s="19">
        <f t="shared" si="14"/>
        <v>0</v>
      </c>
      <c r="AD59" s="19">
        <f t="shared" si="14"/>
        <v>0</v>
      </c>
      <c r="AE59" s="19">
        <f t="shared" si="14"/>
        <v>0</v>
      </c>
      <c r="AF59" s="19">
        <f t="shared" si="14"/>
        <v>0</v>
      </c>
      <c r="AG59" s="19">
        <f t="shared" si="14"/>
        <v>0</v>
      </c>
    </row>
    <row r="60" spans="1:33" x14ac:dyDescent="0.25">
      <c r="A60" s="12" t="s">
        <v>30</v>
      </c>
      <c r="B60" s="20">
        <f t="shared" si="14"/>
        <v>0</v>
      </c>
      <c r="C60" s="20">
        <f t="shared" si="14"/>
        <v>0</v>
      </c>
      <c r="D60" s="20">
        <f t="shared" si="14"/>
        <v>0</v>
      </c>
      <c r="E60" s="20">
        <f t="shared" si="14"/>
        <v>0</v>
      </c>
      <c r="F60" s="20">
        <f t="shared" si="14"/>
        <v>0</v>
      </c>
      <c r="G60" s="20">
        <f t="shared" si="14"/>
        <v>0</v>
      </c>
      <c r="H60" s="20">
        <f t="shared" si="14"/>
        <v>0</v>
      </c>
      <c r="I60" s="20">
        <f t="shared" si="14"/>
        <v>0</v>
      </c>
      <c r="J60" s="20">
        <f t="shared" si="14"/>
        <v>0</v>
      </c>
      <c r="K60" s="20">
        <f t="shared" si="14"/>
        <v>0</v>
      </c>
      <c r="L60" s="20">
        <f t="shared" si="14"/>
        <v>0</v>
      </c>
      <c r="M60" s="20">
        <f t="shared" si="14"/>
        <v>0</v>
      </c>
      <c r="N60" s="20">
        <f t="shared" si="14"/>
        <v>0</v>
      </c>
      <c r="O60" s="20">
        <f t="shared" si="14"/>
        <v>0</v>
      </c>
      <c r="P60" s="20">
        <f t="shared" si="14"/>
        <v>0</v>
      </c>
      <c r="Q60" s="20">
        <f t="shared" si="14"/>
        <v>0</v>
      </c>
      <c r="R60" s="20">
        <f t="shared" si="14"/>
        <v>0</v>
      </c>
      <c r="S60" s="20">
        <f t="shared" si="14"/>
        <v>0</v>
      </c>
      <c r="T60" s="20">
        <f t="shared" si="14"/>
        <v>0</v>
      </c>
      <c r="U60" s="20">
        <f t="shared" si="14"/>
        <v>0</v>
      </c>
      <c r="V60" s="20">
        <f t="shared" si="14"/>
        <v>0</v>
      </c>
      <c r="W60" s="20">
        <f t="shared" si="14"/>
        <v>0</v>
      </c>
      <c r="X60" s="20">
        <f t="shared" si="14"/>
        <v>0</v>
      </c>
      <c r="Y60" s="20">
        <f t="shared" si="14"/>
        <v>0</v>
      </c>
      <c r="Z60" s="20">
        <f t="shared" si="14"/>
        <v>0</v>
      </c>
      <c r="AA60" s="20">
        <f t="shared" si="14"/>
        <v>0</v>
      </c>
      <c r="AB60" s="20">
        <f t="shared" si="14"/>
        <v>0</v>
      </c>
      <c r="AC60" s="20">
        <f t="shared" si="14"/>
        <v>0</v>
      </c>
      <c r="AD60" s="20">
        <f t="shared" si="14"/>
        <v>0</v>
      </c>
      <c r="AE60" s="20">
        <f t="shared" si="14"/>
        <v>0</v>
      </c>
      <c r="AF60" s="20">
        <f t="shared" si="14"/>
        <v>0</v>
      </c>
      <c r="AG60" s="20">
        <f t="shared" si="14"/>
        <v>0</v>
      </c>
    </row>
    <row r="61" spans="1:33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 spans="1:33" x14ac:dyDescent="0.25">
      <c r="A62" s="8" t="s">
        <v>0</v>
      </c>
      <c r="B62" s="33">
        <f t="shared" ref="B62:AG63" si="15">IF(B66=0,0,B66/B25)</f>
        <v>0</v>
      </c>
      <c r="C62" s="33">
        <f t="shared" si="15"/>
        <v>0</v>
      </c>
      <c r="D62" s="33">
        <f t="shared" si="15"/>
        <v>0</v>
      </c>
      <c r="E62" s="33">
        <f t="shared" si="15"/>
        <v>0</v>
      </c>
      <c r="F62" s="33">
        <f t="shared" si="15"/>
        <v>0</v>
      </c>
      <c r="G62" s="33">
        <f t="shared" si="15"/>
        <v>0</v>
      </c>
      <c r="H62" s="33">
        <f t="shared" si="15"/>
        <v>0</v>
      </c>
      <c r="I62" s="33">
        <f t="shared" si="15"/>
        <v>0</v>
      </c>
      <c r="J62" s="33">
        <f t="shared" si="15"/>
        <v>0</v>
      </c>
      <c r="K62" s="33">
        <f t="shared" si="15"/>
        <v>0</v>
      </c>
      <c r="L62" s="33">
        <f t="shared" si="15"/>
        <v>0</v>
      </c>
      <c r="M62" s="33">
        <f t="shared" si="15"/>
        <v>0</v>
      </c>
      <c r="N62" s="33">
        <f t="shared" si="15"/>
        <v>0</v>
      </c>
      <c r="O62" s="33">
        <f t="shared" si="15"/>
        <v>0</v>
      </c>
      <c r="P62" s="33">
        <f t="shared" si="15"/>
        <v>0</v>
      </c>
      <c r="Q62" s="33">
        <f t="shared" si="15"/>
        <v>0</v>
      </c>
      <c r="R62" s="33">
        <f t="shared" si="15"/>
        <v>0</v>
      </c>
      <c r="S62" s="33">
        <f t="shared" si="15"/>
        <v>0</v>
      </c>
      <c r="T62" s="33">
        <f t="shared" si="15"/>
        <v>0</v>
      </c>
      <c r="U62" s="33">
        <f t="shared" si="15"/>
        <v>0</v>
      </c>
      <c r="V62" s="33">
        <f t="shared" si="15"/>
        <v>0</v>
      </c>
      <c r="W62" s="33">
        <f t="shared" si="15"/>
        <v>0</v>
      </c>
      <c r="X62" s="33">
        <f t="shared" si="15"/>
        <v>0</v>
      </c>
      <c r="Y62" s="33">
        <f t="shared" si="15"/>
        <v>0</v>
      </c>
      <c r="Z62" s="33">
        <f t="shared" si="15"/>
        <v>0</v>
      </c>
      <c r="AA62" s="33">
        <f t="shared" si="15"/>
        <v>0</v>
      </c>
      <c r="AB62" s="33">
        <f t="shared" si="15"/>
        <v>0</v>
      </c>
      <c r="AC62" s="33">
        <f t="shared" si="15"/>
        <v>0</v>
      </c>
      <c r="AD62" s="33">
        <f t="shared" si="15"/>
        <v>0</v>
      </c>
      <c r="AE62" s="33">
        <f t="shared" si="15"/>
        <v>0</v>
      </c>
      <c r="AF62" s="33">
        <f t="shared" si="15"/>
        <v>0</v>
      </c>
      <c r="AG62" s="33">
        <f t="shared" si="15"/>
        <v>0</v>
      </c>
    </row>
    <row r="63" spans="1:33" x14ac:dyDescent="0.25">
      <c r="A63" s="10" t="s">
        <v>29</v>
      </c>
      <c r="B63" s="34">
        <f t="shared" si="15"/>
        <v>0</v>
      </c>
      <c r="C63" s="34">
        <f t="shared" si="15"/>
        <v>0</v>
      </c>
      <c r="D63" s="34">
        <f t="shared" si="15"/>
        <v>0</v>
      </c>
      <c r="E63" s="34">
        <f t="shared" si="15"/>
        <v>0</v>
      </c>
      <c r="F63" s="34">
        <f t="shared" si="15"/>
        <v>0</v>
      </c>
      <c r="G63" s="34">
        <f t="shared" si="15"/>
        <v>0</v>
      </c>
      <c r="H63" s="34">
        <f t="shared" si="15"/>
        <v>0</v>
      </c>
      <c r="I63" s="34">
        <f t="shared" si="15"/>
        <v>0</v>
      </c>
      <c r="J63" s="34">
        <f t="shared" si="15"/>
        <v>0</v>
      </c>
      <c r="K63" s="34">
        <f t="shared" si="15"/>
        <v>0</v>
      </c>
      <c r="L63" s="34">
        <f t="shared" si="15"/>
        <v>0</v>
      </c>
      <c r="M63" s="34">
        <f t="shared" si="15"/>
        <v>0</v>
      </c>
      <c r="N63" s="34">
        <f t="shared" si="15"/>
        <v>0</v>
      </c>
      <c r="O63" s="34">
        <f t="shared" si="15"/>
        <v>0</v>
      </c>
      <c r="P63" s="34">
        <f t="shared" si="15"/>
        <v>0</v>
      </c>
      <c r="Q63" s="34">
        <f t="shared" si="15"/>
        <v>0</v>
      </c>
      <c r="R63" s="34">
        <f t="shared" si="15"/>
        <v>0</v>
      </c>
      <c r="S63" s="34">
        <f t="shared" si="15"/>
        <v>0</v>
      </c>
      <c r="T63" s="34">
        <f t="shared" si="15"/>
        <v>0</v>
      </c>
      <c r="U63" s="34">
        <f t="shared" si="15"/>
        <v>0</v>
      </c>
      <c r="V63" s="34">
        <f t="shared" si="15"/>
        <v>0</v>
      </c>
      <c r="W63" s="34">
        <f t="shared" si="15"/>
        <v>0</v>
      </c>
      <c r="X63" s="34">
        <f t="shared" si="15"/>
        <v>0</v>
      </c>
      <c r="Y63" s="34">
        <f t="shared" si="15"/>
        <v>0</v>
      </c>
      <c r="Z63" s="34">
        <f t="shared" si="15"/>
        <v>0</v>
      </c>
      <c r="AA63" s="34">
        <f t="shared" si="15"/>
        <v>0</v>
      </c>
      <c r="AB63" s="34">
        <f t="shared" si="15"/>
        <v>0</v>
      </c>
      <c r="AC63" s="34">
        <f t="shared" si="15"/>
        <v>0</v>
      </c>
      <c r="AD63" s="34">
        <f t="shared" si="15"/>
        <v>0</v>
      </c>
      <c r="AE63" s="34">
        <f t="shared" si="15"/>
        <v>0</v>
      </c>
      <c r="AF63" s="34">
        <f t="shared" si="15"/>
        <v>0</v>
      </c>
      <c r="AG63" s="34">
        <f t="shared" si="15"/>
        <v>0</v>
      </c>
    </row>
    <row r="64" spans="1:33" x14ac:dyDescent="0.25">
      <c r="A64" s="12" t="s">
        <v>30</v>
      </c>
      <c r="B64" s="35">
        <f t="shared" ref="B64:AG64" si="16">IF(B68=0,0,B68/B32)</f>
        <v>0</v>
      </c>
      <c r="C64" s="35">
        <f t="shared" si="16"/>
        <v>0</v>
      </c>
      <c r="D64" s="35">
        <f t="shared" si="16"/>
        <v>0</v>
      </c>
      <c r="E64" s="35">
        <f t="shared" si="16"/>
        <v>0</v>
      </c>
      <c r="F64" s="35">
        <f t="shared" si="16"/>
        <v>0</v>
      </c>
      <c r="G64" s="35">
        <f t="shared" si="16"/>
        <v>0</v>
      </c>
      <c r="H64" s="35">
        <f t="shared" si="16"/>
        <v>0</v>
      </c>
      <c r="I64" s="35">
        <f t="shared" si="16"/>
        <v>0</v>
      </c>
      <c r="J64" s="35">
        <f t="shared" si="16"/>
        <v>0</v>
      </c>
      <c r="K64" s="35">
        <f t="shared" si="16"/>
        <v>0</v>
      </c>
      <c r="L64" s="35">
        <f t="shared" si="16"/>
        <v>0</v>
      </c>
      <c r="M64" s="35">
        <f t="shared" si="16"/>
        <v>0</v>
      </c>
      <c r="N64" s="35">
        <f t="shared" si="16"/>
        <v>0</v>
      </c>
      <c r="O64" s="35">
        <f t="shared" si="16"/>
        <v>0</v>
      </c>
      <c r="P64" s="35">
        <f t="shared" si="16"/>
        <v>0</v>
      </c>
      <c r="Q64" s="35">
        <f t="shared" si="16"/>
        <v>0</v>
      </c>
      <c r="R64" s="35">
        <f t="shared" si="16"/>
        <v>0</v>
      </c>
      <c r="S64" s="35">
        <f t="shared" si="16"/>
        <v>0</v>
      </c>
      <c r="T64" s="35">
        <f t="shared" si="16"/>
        <v>0</v>
      </c>
      <c r="U64" s="35">
        <f t="shared" si="16"/>
        <v>0</v>
      </c>
      <c r="V64" s="35">
        <f t="shared" si="16"/>
        <v>0</v>
      </c>
      <c r="W64" s="35">
        <f t="shared" si="16"/>
        <v>0</v>
      </c>
      <c r="X64" s="35">
        <f t="shared" si="16"/>
        <v>0</v>
      </c>
      <c r="Y64" s="35">
        <f t="shared" si="16"/>
        <v>0</v>
      </c>
      <c r="Z64" s="35">
        <f t="shared" si="16"/>
        <v>0</v>
      </c>
      <c r="AA64" s="35">
        <f t="shared" si="16"/>
        <v>0</v>
      </c>
      <c r="AB64" s="35">
        <f t="shared" si="16"/>
        <v>0</v>
      </c>
      <c r="AC64" s="35">
        <f t="shared" si="16"/>
        <v>0</v>
      </c>
      <c r="AD64" s="35">
        <f t="shared" si="16"/>
        <v>0</v>
      </c>
      <c r="AE64" s="35">
        <f t="shared" si="16"/>
        <v>0</v>
      </c>
      <c r="AF64" s="35">
        <f t="shared" si="16"/>
        <v>0</v>
      </c>
      <c r="AG64" s="35">
        <f t="shared" si="16"/>
        <v>0</v>
      </c>
    </row>
    <row r="65" spans="1:33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 spans="1:33" x14ac:dyDescent="0.25">
      <c r="A66" s="8" t="s">
        <v>2</v>
      </c>
      <c r="B66" s="9">
        <f t="shared" ref="B66:AG66" si="17">SUM(B67:B68)</f>
        <v>0</v>
      </c>
      <c r="C66" s="9">
        <f t="shared" si="17"/>
        <v>0</v>
      </c>
      <c r="D66" s="9">
        <f t="shared" si="17"/>
        <v>0</v>
      </c>
      <c r="E66" s="9">
        <f t="shared" si="17"/>
        <v>0</v>
      </c>
      <c r="F66" s="9">
        <f t="shared" si="17"/>
        <v>0</v>
      </c>
      <c r="G66" s="9">
        <f t="shared" si="17"/>
        <v>0</v>
      </c>
      <c r="H66" s="9">
        <f t="shared" si="17"/>
        <v>0</v>
      </c>
      <c r="I66" s="9">
        <f t="shared" si="17"/>
        <v>0</v>
      </c>
      <c r="J66" s="9">
        <f t="shared" si="17"/>
        <v>0</v>
      </c>
      <c r="K66" s="9">
        <f t="shared" si="17"/>
        <v>0</v>
      </c>
      <c r="L66" s="9">
        <f t="shared" si="17"/>
        <v>0</v>
      </c>
      <c r="M66" s="9">
        <f t="shared" si="17"/>
        <v>0</v>
      </c>
      <c r="N66" s="9">
        <f t="shared" si="17"/>
        <v>0</v>
      </c>
      <c r="O66" s="9">
        <f t="shared" si="17"/>
        <v>0</v>
      </c>
      <c r="P66" s="9">
        <f t="shared" si="17"/>
        <v>0</v>
      </c>
      <c r="Q66" s="9">
        <f t="shared" si="17"/>
        <v>0</v>
      </c>
      <c r="R66" s="9">
        <f t="shared" si="17"/>
        <v>0</v>
      </c>
      <c r="S66" s="9">
        <f t="shared" si="17"/>
        <v>0</v>
      </c>
      <c r="T66" s="9">
        <f t="shared" si="17"/>
        <v>0</v>
      </c>
      <c r="U66" s="9">
        <f t="shared" si="17"/>
        <v>0</v>
      </c>
      <c r="V66" s="9">
        <f t="shared" si="17"/>
        <v>0</v>
      </c>
      <c r="W66" s="9">
        <f t="shared" si="17"/>
        <v>0</v>
      </c>
      <c r="X66" s="9">
        <f t="shared" si="17"/>
        <v>0</v>
      </c>
      <c r="Y66" s="9">
        <f t="shared" si="17"/>
        <v>0</v>
      </c>
      <c r="Z66" s="9">
        <f t="shared" si="17"/>
        <v>0</v>
      </c>
      <c r="AA66" s="9">
        <f t="shared" si="17"/>
        <v>0</v>
      </c>
      <c r="AB66" s="9">
        <f t="shared" si="17"/>
        <v>0</v>
      </c>
      <c r="AC66" s="9">
        <f t="shared" si="17"/>
        <v>0</v>
      </c>
      <c r="AD66" s="9">
        <f t="shared" si="17"/>
        <v>0</v>
      </c>
      <c r="AE66" s="9">
        <f t="shared" si="17"/>
        <v>0</v>
      </c>
      <c r="AF66" s="9">
        <f t="shared" si="17"/>
        <v>0</v>
      </c>
      <c r="AG66" s="9">
        <f t="shared" si="17"/>
        <v>0</v>
      </c>
    </row>
    <row r="67" spans="1:33" x14ac:dyDescent="0.25">
      <c r="A67" s="10" t="s">
        <v>29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  <c r="T67" s="11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</row>
    <row r="68" spans="1:33" x14ac:dyDescent="0.25">
      <c r="A68" s="12" t="s">
        <v>30</v>
      </c>
      <c r="B68" s="13">
        <v>0</v>
      </c>
      <c r="C68" s="13">
        <v>0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</row>
    <row r="69" spans="1:33" x14ac:dyDescent="0.25">
      <c r="A69" s="14" t="s">
        <v>24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 spans="1:33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 spans="1:33" x14ac:dyDescent="0.25">
      <c r="A71" s="8" t="s">
        <v>7</v>
      </c>
      <c r="B71" s="9">
        <f t="shared" ref="B71:AG73" si="18">IF(B66=0,0,100*B66/B12)</f>
        <v>0</v>
      </c>
      <c r="C71" s="9">
        <f t="shared" si="18"/>
        <v>0</v>
      </c>
      <c r="D71" s="9">
        <f t="shared" si="18"/>
        <v>0</v>
      </c>
      <c r="E71" s="9">
        <f t="shared" si="18"/>
        <v>0</v>
      </c>
      <c r="F71" s="9">
        <f t="shared" si="18"/>
        <v>0</v>
      </c>
      <c r="G71" s="9">
        <f t="shared" si="18"/>
        <v>0</v>
      </c>
      <c r="H71" s="9">
        <f t="shared" si="18"/>
        <v>0</v>
      </c>
      <c r="I71" s="9">
        <f t="shared" si="18"/>
        <v>0</v>
      </c>
      <c r="J71" s="9">
        <f t="shared" si="18"/>
        <v>0</v>
      </c>
      <c r="K71" s="9">
        <f t="shared" si="18"/>
        <v>0</v>
      </c>
      <c r="L71" s="9">
        <f t="shared" si="18"/>
        <v>0</v>
      </c>
      <c r="M71" s="9">
        <f t="shared" si="18"/>
        <v>0</v>
      </c>
      <c r="N71" s="9">
        <f t="shared" si="18"/>
        <v>0</v>
      </c>
      <c r="O71" s="9">
        <f t="shared" si="18"/>
        <v>0</v>
      </c>
      <c r="P71" s="9">
        <f t="shared" si="18"/>
        <v>0</v>
      </c>
      <c r="Q71" s="9">
        <f t="shared" si="18"/>
        <v>0</v>
      </c>
      <c r="R71" s="9">
        <f t="shared" si="18"/>
        <v>0</v>
      </c>
      <c r="S71" s="9">
        <f t="shared" si="18"/>
        <v>0</v>
      </c>
      <c r="T71" s="9">
        <f t="shared" si="18"/>
        <v>0</v>
      </c>
      <c r="U71" s="9">
        <f t="shared" si="18"/>
        <v>0</v>
      </c>
      <c r="V71" s="9">
        <f t="shared" si="18"/>
        <v>0</v>
      </c>
      <c r="W71" s="9">
        <f t="shared" si="18"/>
        <v>0</v>
      </c>
      <c r="X71" s="9">
        <f t="shared" si="18"/>
        <v>0</v>
      </c>
      <c r="Y71" s="9">
        <f t="shared" si="18"/>
        <v>0</v>
      </c>
      <c r="Z71" s="9">
        <f t="shared" si="18"/>
        <v>0</v>
      </c>
      <c r="AA71" s="9">
        <f t="shared" si="18"/>
        <v>0</v>
      </c>
      <c r="AB71" s="9">
        <f t="shared" si="18"/>
        <v>0</v>
      </c>
      <c r="AC71" s="9">
        <f t="shared" si="18"/>
        <v>0</v>
      </c>
      <c r="AD71" s="9">
        <f t="shared" si="18"/>
        <v>0</v>
      </c>
      <c r="AE71" s="9">
        <f t="shared" si="18"/>
        <v>0</v>
      </c>
      <c r="AF71" s="9">
        <f t="shared" si="18"/>
        <v>0</v>
      </c>
      <c r="AG71" s="9">
        <f t="shared" si="18"/>
        <v>0</v>
      </c>
    </row>
    <row r="72" spans="1:33" x14ac:dyDescent="0.25">
      <c r="A72" s="10" t="s">
        <v>29</v>
      </c>
      <c r="B72" s="11">
        <f t="shared" si="18"/>
        <v>0</v>
      </c>
      <c r="C72" s="11">
        <f t="shared" si="18"/>
        <v>0</v>
      </c>
      <c r="D72" s="11">
        <f t="shared" si="18"/>
        <v>0</v>
      </c>
      <c r="E72" s="11">
        <f t="shared" si="18"/>
        <v>0</v>
      </c>
      <c r="F72" s="11">
        <f t="shared" si="18"/>
        <v>0</v>
      </c>
      <c r="G72" s="11">
        <f t="shared" si="18"/>
        <v>0</v>
      </c>
      <c r="H72" s="11">
        <f t="shared" si="18"/>
        <v>0</v>
      </c>
      <c r="I72" s="11">
        <f t="shared" si="18"/>
        <v>0</v>
      </c>
      <c r="J72" s="11">
        <f t="shared" si="18"/>
        <v>0</v>
      </c>
      <c r="K72" s="11">
        <f t="shared" si="18"/>
        <v>0</v>
      </c>
      <c r="L72" s="11">
        <f t="shared" si="18"/>
        <v>0</v>
      </c>
      <c r="M72" s="11">
        <f t="shared" si="18"/>
        <v>0</v>
      </c>
      <c r="N72" s="11">
        <f t="shared" si="18"/>
        <v>0</v>
      </c>
      <c r="O72" s="11">
        <f t="shared" si="18"/>
        <v>0</v>
      </c>
      <c r="P72" s="11">
        <f t="shared" si="18"/>
        <v>0</v>
      </c>
      <c r="Q72" s="11">
        <f t="shared" si="18"/>
        <v>0</v>
      </c>
      <c r="R72" s="11">
        <f t="shared" si="18"/>
        <v>0</v>
      </c>
      <c r="S72" s="11">
        <f t="shared" si="18"/>
        <v>0</v>
      </c>
      <c r="T72" s="11">
        <f t="shared" si="18"/>
        <v>0</v>
      </c>
      <c r="U72" s="11">
        <f t="shared" si="18"/>
        <v>0</v>
      </c>
      <c r="V72" s="11">
        <f t="shared" si="18"/>
        <v>0</v>
      </c>
      <c r="W72" s="11">
        <f t="shared" si="18"/>
        <v>0</v>
      </c>
      <c r="X72" s="11">
        <f t="shared" si="18"/>
        <v>0</v>
      </c>
      <c r="Y72" s="11">
        <f t="shared" si="18"/>
        <v>0</v>
      </c>
      <c r="Z72" s="11">
        <f t="shared" si="18"/>
        <v>0</v>
      </c>
      <c r="AA72" s="11">
        <f t="shared" si="18"/>
        <v>0</v>
      </c>
      <c r="AB72" s="11">
        <f t="shared" si="18"/>
        <v>0</v>
      </c>
      <c r="AC72" s="11">
        <f t="shared" si="18"/>
        <v>0</v>
      </c>
      <c r="AD72" s="11">
        <f t="shared" si="18"/>
        <v>0</v>
      </c>
      <c r="AE72" s="11">
        <f t="shared" si="18"/>
        <v>0</v>
      </c>
      <c r="AF72" s="11">
        <f t="shared" si="18"/>
        <v>0</v>
      </c>
      <c r="AG72" s="11">
        <f t="shared" si="18"/>
        <v>0</v>
      </c>
    </row>
    <row r="73" spans="1:33" x14ac:dyDescent="0.25">
      <c r="A73" s="12" t="s">
        <v>30</v>
      </c>
      <c r="B73" s="13">
        <f t="shared" si="18"/>
        <v>0</v>
      </c>
      <c r="C73" s="13">
        <f t="shared" si="18"/>
        <v>0</v>
      </c>
      <c r="D73" s="13">
        <f t="shared" si="18"/>
        <v>0</v>
      </c>
      <c r="E73" s="13">
        <f t="shared" si="18"/>
        <v>0</v>
      </c>
      <c r="F73" s="13">
        <f t="shared" si="18"/>
        <v>0</v>
      </c>
      <c r="G73" s="13">
        <f t="shared" si="18"/>
        <v>0</v>
      </c>
      <c r="H73" s="13">
        <f t="shared" si="18"/>
        <v>0</v>
      </c>
      <c r="I73" s="13">
        <f t="shared" si="18"/>
        <v>0</v>
      </c>
      <c r="J73" s="13">
        <f t="shared" si="18"/>
        <v>0</v>
      </c>
      <c r="K73" s="13">
        <f t="shared" si="18"/>
        <v>0</v>
      </c>
      <c r="L73" s="13">
        <f t="shared" si="18"/>
        <v>0</v>
      </c>
      <c r="M73" s="13">
        <f t="shared" si="18"/>
        <v>0</v>
      </c>
      <c r="N73" s="13">
        <f t="shared" si="18"/>
        <v>0</v>
      </c>
      <c r="O73" s="13">
        <f t="shared" si="18"/>
        <v>0</v>
      </c>
      <c r="P73" s="13">
        <f t="shared" si="18"/>
        <v>0</v>
      </c>
      <c r="Q73" s="13">
        <f t="shared" si="18"/>
        <v>0</v>
      </c>
      <c r="R73" s="13">
        <f t="shared" si="18"/>
        <v>0</v>
      </c>
      <c r="S73" s="13">
        <f t="shared" si="18"/>
        <v>0</v>
      </c>
      <c r="T73" s="13">
        <f t="shared" si="18"/>
        <v>0</v>
      </c>
      <c r="U73" s="13">
        <f t="shared" si="18"/>
        <v>0</v>
      </c>
      <c r="V73" s="13">
        <f t="shared" si="18"/>
        <v>0</v>
      </c>
      <c r="W73" s="13">
        <f t="shared" si="18"/>
        <v>0</v>
      </c>
      <c r="X73" s="13">
        <f t="shared" si="18"/>
        <v>0</v>
      </c>
      <c r="Y73" s="13">
        <f t="shared" si="18"/>
        <v>0</v>
      </c>
      <c r="Z73" s="13">
        <f t="shared" si="18"/>
        <v>0</v>
      </c>
      <c r="AA73" s="13">
        <f t="shared" si="18"/>
        <v>0</v>
      </c>
      <c r="AB73" s="13">
        <f t="shared" si="18"/>
        <v>0</v>
      </c>
      <c r="AC73" s="13">
        <f t="shared" si="18"/>
        <v>0</v>
      </c>
      <c r="AD73" s="13">
        <f t="shared" si="18"/>
        <v>0</v>
      </c>
      <c r="AE73" s="13">
        <f t="shared" si="18"/>
        <v>0</v>
      </c>
      <c r="AF73" s="13">
        <f t="shared" si="18"/>
        <v>0</v>
      </c>
      <c r="AG73" s="13">
        <f t="shared" si="18"/>
        <v>0</v>
      </c>
    </row>
    <row r="74" spans="1:33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 spans="1:33" x14ac:dyDescent="0.25">
      <c r="A75" s="8" t="s">
        <v>19</v>
      </c>
      <c r="B75" s="21">
        <f t="shared" ref="B75:AG77" si="19">IF(B66=0,0,1000*B66/B3)</f>
        <v>0</v>
      </c>
      <c r="C75" s="21">
        <f t="shared" si="19"/>
        <v>0</v>
      </c>
      <c r="D75" s="21">
        <f t="shared" si="19"/>
        <v>0</v>
      </c>
      <c r="E75" s="21">
        <f t="shared" si="19"/>
        <v>0</v>
      </c>
      <c r="F75" s="21">
        <f t="shared" si="19"/>
        <v>0</v>
      </c>
      <c r="G75" s="21">
        <f t="shared" si="19"/>
        <v>0</v>
      </c>
      <c r="H75" s="21">
        <f t="shared" si="19"/>
        <v>0</v>
      </c>
      <c r="I75" s="21">
        <f t="shared" si="19"/>
        <v>0</v>
      </c>
      <c r="J75" s="21">
        <f t="shared" si="19"/>
        <v>0</v>
      </c>
      <c r="K75" s="21">
        <f t="shared" si="19"/>
        <v>0</v>
      </c>
      <c r="L75" s="21">
        <f t="shared" si="19"/>
        <v>0</v>
      </c>
      <c r="M75" s="21">
        <f t="shared" si="19"/>
        <v>0</v>
      </c>
      <c r="N75" s="21">
        <f t="shared" si="19"/>
        <v>0</v>
      </c>
      <c r="O75" s="21">
        <f t="shared" si="19"/>
        <v>0</v>
      </c>
      <c r="P75" s="21">
        <f t="shared" si="19"/>
        <v>0</v>
      </c>
      <c r="Q75" s="21">
        <f t="shared" si="19"/>
        <v>0</v>
      </c>
      <c r="R75" s="21">
        <f t="shared" si="19"/>
        <v>0</v>
      </c>
      <c r="S75" s="21">
        <f t="shared" si="19"/>
        <v>0</v>
      </c>
      <c r="T75" s="21">
        <f t="shared" si="19"/>
        <v>0</v>
      </c>
      <c r="U75" s="21">
        <f t="shared" si="19"/>
        <v>0</v>
      </c>
      <c r="V75" s="21">
        <f t="shared" si="19"/>
        <v>0</v>
      </c>
      <c r="W75" s="21">
        <f t="shared" si="19"/>
        <v>0</v>
      </c>
      <c r="X75" s="21">
        <f t="shared" si="19"/>
        <v>0</v>
      </c>
      <c r="Y75" s="21">
        <f t="shared" si="19"/>
        <v>0</v>
      </c>
      <c r="Z75" s="21">
        <f t="shared" si="19"/>
        <v>0</v>
      </c>
      <c r="AA75" s="21">
        <f t="shared" si="19"/>
        <v>0</v>
      </c>
      <c r="AB75" s="21">
        <f t="shared" si="19"/>
        <v>0</v>
      </c>
      <c r="AC75" s="21">
        <f t="shared" si="19"/>
        <v>0</v>
      </c>
      <c r="AD75" s="21">
        <f t="shared" si="19"/>
        <v>0</v>
      </c>
      <c r="AE75" s="21">
        <f t="shared" si="19"/>
        <v>0</v>
      </c>
      <c r="AF75" s="21">
        <f t="shared" si="19"/>
        <v>0</v>
      </c>
      <c r="AG75" s="21">
        <f t="shared" si="19"/>
        <v>0</v>
      </c>
    </row>
    <row r="76" spans="1:33" x14ac:dyDescent="0.25">
      <c r="A76" s="10" t="s">
        <v>29</v>
      </c>
      <c r="B76" s="22">
        <f t="shared" si="19"/>
        <v>0</v>
      </c>
      <c r="C76" s="22">
        <f t="shared" si="19"/>
        <v>0</v>
      </c>
      <c r="D76" s="22">
        <f t="shared" si="19"/>
        <v>0</v>
      </c>
      <c r="E76" s="22">
        <f t="shared" si="19"/>
        <v>0</v>
      </c>
      <c r="F76" s="22">
        <f t="shared" si="19"/>
        <v>0</v>
      </c>
      <c r="G76" s="22">
        <f t="shared" si="19"/>
        <v>0</v>
      </c>
      <c r="H76" s="22">
        <f t="shared" si="19"/>
        <v>0</v>
      </c>
      <c r="I76" s="22">
        <f t="shared" si="19"/>
        <v>0</v>
      </c>
      <c r="J76" s="22">
        <f t="shared" si="19"/>
        <v>0</v>
      </c>
      <c r="K76" s="22">
        <f t="shared" si="19"/>
        <v>0</v>
      </c>
      <c r="L76" s="22">
        <f t="shared" si="19"/>
        <v>0</v>
      </c>
      <c r="M76" s="22">
        <f t="shared" si="19"/>
        <v>0</v>
      </c>
      <c r="N76" s="22">
        <f t="shared" si="19"/>
        <v>0</v>
      </c>
      <c r="O76" s="22">
        <f t="shared" si="19"/>
        <v>0</v>
      </c>
      <c r="P76" s="22">
        <f t="shared" si="19"/>
        <v>0</v>
      </c>
      <c r="Q76" s="22">
        <f t="shared" si="19"/>
        <v>0</v>
      </c>
      <c r="R76" s="22">
        <f t="shared" si="19"/>
        <v>0</v>
      </c>
      <c r="S76" s="22">
        <f t="shared" si="19"/>
        <v>0</v>
      </c>
      <c r="T76" s="22">
        <f t="shared" si="19"/>
        <v>0</v>
      </c>
      <c r="U76" s="22">
        <f t="shared" si="19"/>
        <v>0</v>
      </c>
      <c r="V76" s="22">
        <f t="shared" si="19"/>
        <v>0</v>
      </c>
      <c r="W76" s="22">
        <f t="shared" si="19"/>
        <v>0</v>
      </c>
      <c r="X76" s="22">
        <f t="shared" si="19"/>
        <v>0</v>
      </c>
      <c r="Y76" s="22">
        <f t="shared" si="19"/>
        <v>0</v>
      </c>
      <c r="Z76" s="22">
        <f t="shared" si="19"/>
        <v>0</v>
      </c>
      <c r="AA76" s="22">
        <f t="shared" si="19"/>
        <v>0</v>
      </c>
      <c r="AB76" s="22">
        <f t="shared" si="19"/>
        <v>0</v>
      </c>
      <c r="AC76" s="22">
        <f t="shared" si="19"/>
        <v>0</v>
      </c>
      <c r="AD76" s="22">
        <f t="shared" si="19"/>
        <v>0</v>
      </c>
      <c r="AE76" s="22">
        <f t="shared" si="19"/>
        <v>0</v>
      </c>
      <c r="AF76" s="22">
        <f t="shared" si="19"/>
        <v>0</v>
      </c>
      <c r="AG76" s="22">
        <f t="shared" si="19"/>
        <v>0</v>
      </c>
    </row>
    <row r="77" spans="1:33" x14ac:dyDescent="0.25">
      <c r="A77" s="12" t="s">
        <v>30</v>
      </c>
      <c r="B77" s="23">
        <f t="shared" si="19"/>
        <v>0</v>
      </c>
      <c r="C77" s="23">
        <f t="shared" si="19"/>
        <v>0</v>
      </c>
      <c r="D77" s="23">
        <f t="shared" si="19"/>
        <v>0</v>
      </c>
      <c r="E77" s="23">
        <f t="shared" si="19"/>
        <v>0</v>
      </c>
      <c r="F77" s="23">
        <f t="shared" si="19"/>
        <v>0</v>
      </c>
      <c r="G77" s="23">
        <f t="shared" si="19"/>
        <v>0</v>
      </c>
      <c r="H77" s="23">
        <f t="shared" si="19"/>
        <v>0</v>
      </c>
      <c r="I77" s="23">
        <f t="shared" si="19"/>
        <v>0</v>
      </c>
      <c r="J77" s="23">
        <f t="shared" si="19"/>
        <v>0</v>
      </c>
      <c r="K77" s="23">
        <f t="shared" si="19"/>
        <v>0</v>
      </c>
      <c r="L77" s="23">
        <f t="shared" si="19"/>
        <v>0</v>
      </c>
      <c r="M77" s="23">
        <f t="shared" si="19"/>
        <v>0</v>
      </c>
      <c r="N77" s="23">
        <f t="shared" si="19"/>
        <v>0</v>
      </c>
      <c r="O77" s="23">
        <f t="shared" si="19"/>
        <v>0</v>
      </c>
      <c r="P77" s="23">
        <f t="shared" si="19"/>
        <v>0</v>
      </c>
      <c r="Q77" s="23">
        <f t="shared" si="19"/>
        <v>0</v>
      </c>
      <c r="R77" s="23">
        <f t="shared" si="19"/>
        <v>0</v>
      </c>
      <c r="S77" s="23">
        <f t="shared" si="19"/>
        <v>0</v>
      </c>
      <c r="T77" s="23">
        <f t="shared" si="19"/>
        <v>0</v>
      </c>
      <c r="U77" s="23">
        <f t="shared" si="19"/>
        <v>0</v>
      </c>
      <c r="V77" s="23">
        <f t="shared" si="19"/>
        <v>0</v>
      </c>
      <c r="W77" s="23">
        <f t="shared" si="19"/>
        <v>0</v>
      </c>
      <c r="X77" s="23">
        <f t="shared" si="19"/>
        <v>0</v>
      </c>
      <c r="Y77" s="23">
        <f t="shared" si="19"/>
        <v>0</v>
      </c>
      <c r="Z77" s="23">
        <f t="shared" si="19"/>
        <v>0</v>
      </c>
      <c r="AA77" s="23">
        <f t="shared" si="19"/>
        <v>0</v>
      </c>
      <c r="AB77" s="23">
        <f t="shared" si="19"/>
        <v>0</v>
      </c>
      <c r="AC77" s="23">
        <f t="shared" si="19"/>
        <v>0</v>
      </c>
      <c r="AD77" s="23">
        <f t="shared" si="19"/>
        <v>0</v>
      </c>
      <c r="AE77" s="23">
        <f t="shared" si="19"/>
        <v>0</v>
      </c>
      <c r="AF77" s="23">
        <f t="shared" si="19"/>
        <v>0</v>
      </c>
      <c r="AG77" s="23">
        <f t="shared" si="19"/>
        <v>0</v>
      </c>
    </row>
    <row r="78" spans="1:33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spans="1:33" x14ac:dyDescent="0.25">
      <c r="A79" s="8" t="s">
        <v>8</v>
      </c>
      <c r="B79" s="36">
        <f t="shared" ref="B79:AG81" si="20">IF(B66=0,0,B66/B$66)</f>
        <v>0</v>
      </c>
      <c r="C79" s="36">
        <f t="shared" si="20"/>
        <v>0</v>
      </c>
      <c r="D79" s="36">
        <f t="shared" si="20"/>
        <v>0</v>
      </c>
      <c r="E79" s="36">
        <f t="shared" si="20"/>
        <v>0</v>
      </c>
      <c r="F79" s="36">
        <f t="shared" si="20"/>
        <v>0</v>
      </c>
      <c r="G79" s="36">
        <f t="shared" si="20"/>
        <v>0</v>
      </c>
      <c r="H79" s="36">
        <f t="shared" si="20"/>
        <v>0</v>
      </c>
      <c r="I79" s="36">
        <f t="shared" si="20"/>
        <v>0</v>
      </c>
      <c r="J79" s="36">
        <f t="shared" si="20"/>
        <v>0</v>
      </c>
      <c r="K79" s="36">
        <f t="shared" si="20"/>
        <v>0</v>
      </c>
      <c r="L79" s="36">
        <f t="shared" si="20"/>
        <v>0</v>
      </c>
      <c r="M79" s="36">
        <f t="shared" si="20"/>
        <v>0</v>
      </c>
      <c r="N79" s="36">
        <f t="shared" si="20"/>
        <v>0</v>
      </c>
      <c r="O79" s="36">
        <f t="shared" si="20"/>
        <v>0</v>
      </c>
      <c r="P79" s="36">
        <f t="shared" si="20"/>
        <v>0</v>
      </c>
      <c r="Q79" s="36">
        <f t="shared" si="20"/>
        <v>0</v>
      </c>
      <c r="R79" s="36">
        <f t="shared" si="20"/>
        <v>0</v>
      </c>
      <c r="S79" s="36">
        <f t="shared" si="20"/>
        <v>0</v>
      </c>
      <c r="T79" s="36">
        <f t="shared" si="20"/>
        <v>0</v>
      </c>
      <c r="U79" s="36">
        <f t="shared" si="20"/>
        <v>0</v>
      </c>
      <c r="V79" s="36">
        <f t="shared" si="20"/>
        <v>0</v>
      </c>
      <c r="W79" s="36">
        <f t="shared" si="20"/>
        <v>0</v>
      </c>
      <c r="X79" s="36">
        <f t="shared" si="20"/>
        <v>0</v>
      </c>
      <c r="Y79" s="36">
        <f t="shared" si="20"/>
        <v>0</v>
      </c>
      <c r="Z79" s="36">
        <f t="shared" si="20"/>
        <v>0</v>
      </c>
      <c r="AA79" s="36">
        <f t="shared" si="20"/>
        <v>0</v>
      </c>
      <c r="AB79" s="36">
        <f t="shared" si="20"/>
        <v>0</v>
      </c>
      <c r="AC79" s="36">
        <f t="shared" si="20"/>
        <v>0</v>
      </c>
      <c r="AD79" s="36">
        <f t="shared" si="20"/>
        <v>0</v>
      </c>
      <c r="AE79" s="36">
        <f t="shared" si="20"/>
        <v>0</v>
      </c>
      <c r="AF79" s="36">
        <f t="shared" si="20"/>
        <v>0</v>
      </c>
      <c r="AG79" s="36">
        <f t="shared" si="20"/>
        <v>0</v>
      </c>
    </row>
    <row r="80" spans="1:33" x14ac:dyDescent="0.25">
      <c r="A80" s="10" t="s">
        <v>29</v>
      </c>
      <c r="B80" s="37">
        <f t="shared" si="20"/>
        <v>0</v>
      </c>
      <c r="C80" s="37">
        <f t="shared" si="20"/>
        <v>0</v>
      </c>
      <c r="D80" s="37">
        <f t="shared" si="20"/>
        <v>0</v>
      </c>
      <c r="E80" s="37">
        <f t="shared" si="20"/>
        <v>0</v>
      </c>
      <c r="F80" s="37">
        <f t="shared" si="20"/>
        <v>0</v>
      </c>
      <c r="G80" s="37">
        <f t="shared" si="20"/>
        <v>0</v>
      </c>
      <c r="H80" s="37">
        <f t="shared" si="20"/>
        <v>0</v>
      </c>
      <c r="I80" s="37">
        <f t="shared" si="20"/>
        <v>0</v>
      </c>
      <c r="J80" s="37">
        <f t="shared" si="20"/>
        <v>0</v>
      </c>
      <c r="K80" s="37">
        <f t="shared" si="20"/>
        <v>0</v>
      </c>
      <c r="L80" s="37">
        <f t="shared" si="20"/>
        <v>0</v>
      </c>
      <c r="M80" s="37">
        <f t="shared" si="20"/>
        <v>0</v>
      </c>
      <c r="N80" s="37">
        <f t="shared" si="20"/>
        <v>0</v>
      </c>
      <c r="O80" s="37">
        <f t="shared" si="20"/>
        <v>0</v>
      </c>
      <c r="P80" s="37">
        <f t="shared" si="20"/>
        <v>0</v>
      </c>
      <c r="Q80" s="37">
        <f t="shared" si="20"/>
        <v>0</v>
      </c>
      <c r="R80" s="37">
        <f t="shared" si="20"/>
        <v>0</v>
      </c>
      <c r="S80" s="37">
        <f t="shared" si="20"/>
        <v>0</v>
      </c>
      <c r="T80" s="37">
        <f t="shared" si="20"/>
        <v>0</v>
      </c>
      <c r="U80" s="37">
        <f t="shared" si="20"/>
        <v>0</v>
      </c>
      <c r="V80" s="37">
        <f t="shared" si="20"/>
        <v>0</v>
      </c>
      <c r="W80" s="37">
        <f t="shared" si="20"/>
        <v>0</v>
      </c>
      <c r="X80" s="37">
        <f t="shared" si="20"/>
        <v>0</v>
      </c>
      <c r="Y80" s="37">
        <f t="shared" si="20"/>
        <v>0</v>
      </c>
      <c r="Z80" s="37">
        <f t="shared" si="20"/>
        <v>0</v>
      </c>
      <c r="AA80" s="37">
        <f t="shared" si="20"/>
        <v>0</v>
      </c>
      <c r="AB80" s="37">
        <f t="shared" si="20"/>
        <v>0</v>
      </c>
      <c r="AC80" s="37">
        <f t="shared" si="20"/>
        <v>0</v>
      </c>
      <c r="AD80" s="37">
        <f t="shared" si="20"/>
        <v>0</v>
      </c>
      <c r="AE80" s="37">
        <f t="shared" si="20"/>
        <v>0</v>
      </c>
      <c r="AF80" s="37">
        <f t="shared" si="20"/>
        <v>0</v>
      </c>
      <c r="AG80" s="37">
        <f t="shared" si="20"/>
        <v>0</v>
      </c>
    </row>
    <row r="81" spans="1:33" x14ac:dyDescent="0.25">
      <c r="A81" s="12" t="s">
        <v>30</v>
      </c>
      <c r="B81" s="38">
        <f t="shared" si="20"/>
        <v>0</v>
      </c>
      <c r="C81" s="38">
        <f t="shared" si="20"/>
        <v>0</v>
      </c>
      <c r="D81" s="38">
        <f t="shared" si="20"/>
        <v>0</v>
      </c>
      <c r="E81" s="38">
        <f t="shared" si="20"/>
        <v>0</v>
      </c>
      <c r="F81" s="38">
        <f t="shared" si="20"/>
        <v>0</v>
      </c>
      <c r="G81" s="38">
        <f t="shared" si="20"/>
        <v>0</v>
      </c>
      <c r="H81" s="38">
        <f t="shared" si="20"/>
        <v>0</v>
      </c>
      <c r="I81" s="38">
        <f t="shared" si="20"/>
        <v>0</v>
      </c>
      <c r="J81" s="38">
        <f t="shared" si="20"/>
        <v>0</v>
      </c>
      <c r="K81" s="38">
        <f t="shared" si="20"/>
        <v>0</v>
      </c>
      <c r="L81" s="38">
        <f t="shared" si="20"/>
        <v>0</v>
      </c>
      <c r="M81" s="38">
        <f t="shared" si="20"/>
        <v>0</v>
      </c>
      <c r="N81" s="38">
        <f t="shared" si="20"/>
        <v>0</v>
      </c>
      <c r="O81" s="38">
        <f t="shared" si="20"/>
        <v>0</v>
      </c>
      <c r="P81" s="38">
        <f t="shared" si="20"/>
        <v>0</v>
      </c>
      <c r="Q81" s="38">
        <f t="shared" si="20"/>
        <v>0</v>
      </c>
      <c r="R81" s="38">
        <f t="shared" si="20"/>
        <v>0</v>
      </c>
      <c r="S81" s="38">
        <f t="shared" si="20"/>
        <v>0</v>
      </c>
      <c r="T81" s="38">
        <f t="shared" si="20"/>
        <v>0</v>
      </c>
      <c r="U81" s="38">
        <f t="shared" si="20"/>
        <v>0</v>
      </c>
      <c r="V81" s="38">
        <f t="shared" si="20"/>
        <v>0</v>
      </c>
      <c r="W81" s="38">
        <f t="shared" si="20"/>
        <v>0</v>
      </c>
      <c r="X81" s="38">
        <f t="shared" si="20"/>
        <v>0</v>
      </c>
      <c r="Y81" s="38">
        <f t="shared" si="20"/>
        <v>0</v>
      </c>
      <c r="Z81" s="38">
        <f t="shared" si="20"/>
        <v>0</v>
      </c>
      <c r="AA81" s="38">
        <f t="shared" si="20"/>
        <v>0</v>
      </c>
      <c r="AB81" s="38">
        <f t="shared" si="20"/>
        <v>0</v>
      </c>
      <c r="AC81" s="38">
        <f t="shared" si="20"/>
        <v>0</v>
      </c>
      <c r="AD81" s="38">
        <f t="shared" si="20"/>
        <v>0</v>
      </c>
      <c r="AE81" s="38">
        <f t="shared" si="20"/>
        <v>0</v>
      </c>
      <c r="AF81" s="38">
        <f t="shared" si="20"/>
        <v>0</v>
      </c>
      <c r="AG81" s="38">
        <f t="shared" si="20"/>
        <v>0</v>
      </c>
    </row>
    <row r="82" spans="1:33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 spans="1:33" x14ac:dyDescent="0.25">
      <c r="A83" s="8" t="s">
        <v>26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>
        <f>SUM(AD84:AD85)</f>
        <v>0</v>
      </c>
      <c r="AE83" s="9">
        <f t="shared" ref="AE83:AG83" si="21">SUM(AE84:AE85)</f>
        <v>0</v>
      </c>
      <c r="AF83" s="9">
        <f t="shared" si="21"/>
        <v>0</v>
      </c>
      <c r="AG83" s="9">
        <f t="shared" si="21"/>
        <v>0</v>
      </c>
    </row>
    <row r="84" spans="1:33" x14ac:dyDescent="0.25">
      <c r="A84" s="10" t="s">
        <v>29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>
        <v>0</v>
      </c>
      <c r="AE84" s="11">
        <v>0</v>
      </c>
      <c r="AF84" s="11">
        <v>0</v>
      </c>
      <c r="AG84" s="11">
        <v>0</v>
      </c>
    </row>
    <row r="85" spans="1:33" x14ac:dyDescent="0.25">
      <c r="A85" s="12" t="s">
        <v>30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>
        <v>0</v>
      </c>
      <c r="AE85" s="13">
        <v>0</v>
      </c>
      <c r="AF85" s="13">
        <v>0</v>
      </c>
      <c r="AG85" s="13">
        <v>0</v>
      </c>
    </row>
    <row r="86" spans="1:33" x14ac:dyDescent="0.25">
      <c r="A86" s="14" t="s">
        <v>36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spans="1:33" x14ac:dyDescent="0.25">
      <c r="A87" s="14" t="s">
        <v>28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spans="1:33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spans="1:33" x14ac:dyDescent="0.25">
      <c r="A89" s="8" t="s">
        <v>69</v>
      </c>
      <c r="B89" s="9">
        <v>0</v>
      </c>
      <c r="C89" s="9">
        <v>0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9">
        <v>0</v>
      </c>
    </row>
    <row r="90" spans="1:33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 spans="1:33" x14ac:dyDescent="0.25">
      <c r="A91" s="8" t="s">
        <v>70</v>
      </c>
      <c r="B91" s="9">
        <f>B89-B$66</f>
        <v>0</v>
      </c>
      <c r="C91" s="9">
        <f t="shared" ref="C91:AG91" si="22">C89-C$66</f>
        <v>0</v>
      </c>
      <c r="D91" s="9">
        <f t="shared" si="22"/>
        <v>0</v>
      </c>
      <c r="E91" s="9">
        <f t="shared" si="22"/>
        <v>0</v>
      </c>
      <c r="F91" s="9">
        <f t="shared" si="22"/>
        <v>0</v>
      </c>
      <c r="G91" s="9">
        <f t="shared" si="22"/>
        <v>0</v>
      </c>
      <c r="H91" s="9">
        <f t="shared" si="22"/>
        <v>0</v>
      </c>
      <c r="I91" s="9">
        <f t="shared" si="22"/>
        <v>0</v>
      </c>
      <c r="J91" s="9">
        <f t="shared" si="22"/>
        <v>0</v>
      </c>
      <c r="K91" s="9">
        <f t="shared" si="22"/>
        <v>0</v>
      </c>
      <c r="L91" s="9">
        <f t="shared" si="22"/>
        <v>0</v>
      </c>
      <c r="M91" s="9">
        <f t="shared" si="22"/>
        <v>0</v>
      </c>
      <c r="N91" s="9">
        <f t="shared" si="22"/>
        <v>0</v>
      </c>
      <c r="O91" s="9">
        <f t="shared" si="22"/>
        <v>0</v>
      </c>
      <c r="P91" s="9">
        <f t="shared" si="22"/>
        <v>0</v>
      </c>
      <c r="Q91" s="9">
        <f t="shared" si="22"/>
        <v>0</v>
      </c>
      <c r="R91" s="9">
        <f t="shared" si="22"/>
        <v>0</v>
      </c>
      <c r="S91" s="9">
        <f t="shared" si="22"/>
        <v>0</v>
      </c>
      <c r="T91" s="9">
        <f t="shared" si="22"/>
        <v>0</v>
      </c>
      <c r="U91" s="9">
        <f t="shared" si="22"/>
        <v>0</v>
      </c>
      <c r="V91" s="9">
        <f t="shared" si="22"/>
        <v>0</v>
      </c>
      <c r="W91" s="9">
        <f t="shared" si="22"/>
        <v>0</v>
      </c>
      <c r="X91" s="9">
        <f t="shared" si="22"/>
        <v>0</v>
      </c>
      <c r="Y91" s="9">
        <f t="shared" si="22"/>
        <v>0</v>
      </c>
      <c r="Z91" s="9">
        <f t="shared" si="22"/>
        <v>0</v>
      </c>
      <c r="AA91" s="9">
        <f t="shared" si="22"/>
        <v>0</v>
      </c>
      <c r="AB91" s="9">
        <f t="shared" si="22"/>
        <v>0</v>
      </c>
      <c r="AC91" s="9">
        <f t="shared" si="22"/>
        <v>0</v>
      </c>
      <c r="AD91" s="9">
        <f t="shared" si="22"/>
        <v>0</v>
      </c>
      <c r="AE91" s="9">
        <f t="shared" si="22"/>
        <v>0</v>
      </c>
      <c r="AF91" s="9">
        <f t="shared" si="22"/>
        <v>0</v>
      </c>
      <c r="AG91" s="9">
        <f t="shared" si="22"/>
        <v>0</v>
      </c>
    </row>
    <row r="92" spans="1:33" x14ac:dyDescent="0.25">
      <c r="A92" s="10" t="s">
        <v>29</v>
      </c>
      <c r="B92" s="11">
        <f>IF(B$66=0,50%,B$67/B$66)*B91</f>
        <v>0</v>
      </c>
      <c r="C92" s="11">
        <f t="shared" ref="C92:AG92" si="23">IF(C$66=0,50%,C$67/C$66)*C91</f>
        <v>0</v>
      </c>
      <c r="D92" s="11">
        <f t="shared" si="23"/>
        <v>0</v>
      </c>
      <c r="E92" s="11">
        <f t="shared" si="23"/>
        <v>0</v>
      </c>
      <c r="F92" s="11">
        <f t="shared" si="23"/>
        <v>0</v>
      </c>
      <c r="G92" s="11">
        <f t="shared" si="23"/>
        <v>0</v>
      </c>
      <c r="H92" s="11">
        <f t="shared" si="23"/>
        <v>0</v>
      </c>
      <c r="I92" s="11">
        <f t="shared" si="23"/>
        <v>0</v>
      </c>
      <c r="J92" s="11">
        <f t="shared" si="23"/>
        <v>0</v>
      </c>
      <c r="K92" s="11">
        <f t="shared" si="23"/>
        <v>0</v>
      </c>
      <c r="L92" s="11">
        <f t="shared" si="23"/>
        <v>0</v>
      </c>
      <c r="M92" s="11">
        <f t="shared" si="23"/>
        <v>0</v>
      </c>
      <c r="N92" s="11">
        <f t="shared" si="23"/>
        <v>0</v>
      </c>
      <c r="O92" s="11">
        <f t="shared" si="23"/>
        <v>0</v>
      </c>
      <c r="P92" s="11">
        <f t="shared" si="23"/>
        <v>0</v>
      </c>
      <c r="Q92" s="11">
        <f t="shared" si="23"/>
        <v>0</v>
      </c>
      <c r="R92" s="11">
        <f t="shared" si="23"/>
        <v>0</v>
      </c>
      <c r="S92" s="11">
        <f t="shared" si="23"/>
        <v>0</v>
      </c>
      <c r="T92" s="11">
        <f t="shared" si="23"/>
        <v>0</v>
      </c>
      <c r="U92" s="11">
        <f t="shared" si="23"/>
        <v>0</v>
      </c>
      <c r="V92" s="11">
        <f t="shared" si="23"/>
        <v>0</v>
      </c>
      <c r="W92" s="11">
        <f t="shared" si="23"/>
        <v>0</v>
      </c>
      <c r="X92" s="11">
        <f t="shared" si="23"/>
        <v>0</v>
      </c>
      <c r="Y92" s="11">
        <f t="shared" si="23"/>
        <v>0</v>
      </c>
      <c r="Z92" s="11">
        <f t="shared" si="23"/>
        <v>0</v>
      </c>
      <c r="AA92" s="11">
        <f t="shared" si="23"/>
        <v>0</v>
      </c>
      <c r="AB92" s="11">
        <f t="shared" si="23"/>
        <v>0</v>
      </c>
      <c r="AC92" s="11">
        <f t="shared" si="23"/>
        <v>0</v>
      </c>
      <c r="AD92" s="11">
        <f t="shared" si="23"/>
        <v>0</v>
      </c>
      <c r="AE92" s="11">
        <f t="shared" si="23"/>
        <v>0</v>
      </c>
      <c r="AF92" s="11">
        <f t="shared" si="23"/>
        <v>0</v>
      </c>
      <c r="AG92" s="11">
        <f t="shared" si="23"/>
        <v>0</v>
      </c>
    </row>
    <row r="93" spans="1:33" x14ac:dyDescent="0.25">
      <c r="A93" s="12" t="s">
        <v>30</v>
      </c>
      <c r="B93" s="13">
        <f>B91-B92</f>
        <v>0</v>
      </c>
      <c r="C93" s="13">
        <f t="shared" ref="C93:AG93" si="24">C91-C92</f>
        <v>0</v>
      </c>
      <c r="D93" s="13">
        <f t="shared" si="24"/>
        <v>0</v>
      </c>
      <c r="E93" s="13">
        <f t="shared" si="24"/>
        <v>0</v>
      </c>
      <c r="F93" s="13">
        <f t="shared" si="24"/>
        <v>0</v>
      </c>
      <c r="G93" s="13">
        <f t="shared" si="24"/>
        <v>0</v>
      </c>
      <c r="H93" s="13">
        <f t="shared" si="24"/>
        <v>0</v>
      </c>
      <c r="I93" s="13">
        <f t="shared" si="24"/>
        <v>0</v>
      </c>
      <c r="J93" s="13">
        <f t="shared" si="24"/>
        <v>0</v>
      </c>
      <c r="K93" s="13">
        <f t="shared" si="24"/>
        <v>0</v>
      </c>
      <c r="L93" s="13">
        <f t="shared" si="24"/>
        <v>0</v>
      </c>
      <c r="M93" s="13">
        <f t="shared" si="24"/>
        <v>0</v>
      </c>
      <c r="N93" s="13">
        <f t="shared" si="24"/>
        <v>0</v>
      </c>
      <c r="O93" s="13">
        <f t="shared" si="24"/>
        <v>0</v>
      </c>
      <c r="P93" s="13">
        <f t="shared" si="24"/>
        <v>0</v>
      </c>
      <c r="Q93" s="13">
        <f t="shared" si="24"/>
        <v>0</v>
      </c>
      <c r="R93" s="13">
        <f t="shared" si="24"/>
        <v>0</v>
      </c>
      <c r="S93" s="13">
        <f t="shared" si="24"/>
        <v>0</v>
      </c>
      <c r="T93" s="13">
        <f t="shared" si="24"/>
        <v>0</v>
      </c>
      <c r="U93" s="13">
        <f t="shared" si="24"/>
        <v>0</v>
      </c>
      <c r="V93" s="13">
        <f t="shared" si="24"/>
        <v>0</v>
      </c>
      <c r="W93" s="13">
        <f t="shared" si="24"/>
        <v>0</v>
      </c>
      <c r="X93" s="13">
        <f t="shared" si="24"/>
        <v>0</v>
      </c>
      <c r="Y93" s="13">
        <f t="shared" si="24"/>
        <v>0</v>
      </c>
      <c r="Z93" s="13">
        <f t="shared" si="24"/>
        <v>0</v>
      </c>
      <c r="AA93" s="13">
        <f t="shared" si="24"/>
        <v>0</v>
      </c>
      <c r="AB93" s="13">
        <f t="shared" si="24"/>
        <v>0</v>
      </c>
      <c r="AC93" s="13">
        <f t="shared" si="24"/>
        <v>0</v>
      </c>
      <c r="AD93" s="13">
        <f t="shared" si="24"/>
        <v>0</v>
      </c>
      <c r="AE93" s="13">
        <f t="shared" si="24"/>
        <v>0</v>
      </c>
      <c r="AF93" s="13">
        <f t="shared" si="24"/>
        <v>0</v>
      </c>
      <c r="AG93" s="13">
        <f t="shared" si="24"/>
        <v>0</v>
      </c>
    </row>
    <row r="94" spans="1:33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 spans="1:33" x14ac:dyDescent="0.25">
      <c r="A95" s="8" t="s">
        <v>31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</row>
    <row r="96" spans="1:33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</row>
    <row r="97" spans="1:33" x14ac:dyDescent="0.25">
      <c r="A97" s="8" t="s">
        <v>32</v>
      </c>
      <c r="B97" s="9">
        <f t="shared" ref="B97:AG97" si="25">SUM(B98:B99)</f>
        <v>0</v>
      </c>
      <c r="C97" s="9">
        <f t="shared" si="25"/>
        <v>0</v>
      </c>
      <c r="D97" s="9">
        <f t="shared" si="25"/>
        <v>0</v>
      </c>
      <c r="E97" s="9">
        <f t="shared" si="25"/>
        <v>0</v>
      </c>
      <c r="F97" s="9">
        <f t="shared" si="25"/>
        <v>0</v>
      </c>
      <c r="G97" s="9">
        <f t="shared" si="25"/>
        <v>0</v>
      </c>
      <c r="H97" s="9">
        <f t="shared" si="25"/>
        <v>0</v>
      </c>
      <c r="I97" s="9">
        <f t="shared" si="25"/>
        <v>0</v>
      </c>
      <c r="J97" s="9">
        <f t="shared" si="25"/>
        <v>0</v>
      </c>
      <c r="K97" s="9">
        <f t="shared" si="25"/>
        <v>0</v>
      </c>
      <c r="L97" s="9">
        <f t="shared" si="25"/>
        <v>0</v>
      </c>
      <c r="M97" s="9">
        <f t="shared" si="25"/>
        <v>0</v>
      </c>
      <c r="N97" s="9">
        <f t="shared" si="25"/>
        <v>0</v>
      </c>
      <c r="O97" s="9">
        <f t="shared" si="25"/>
        <v>0</v>
      </c>
      <c r="P97" s="9">
        <f t="shared" si="25"/>
        <v>0</v>
      </c>
      <c r="Q97" s="9">
        <f t="shared" si="25"/>
        <v>0</v>
      </c>
      <c r="R97" s="9">
        <f t="shared" si="25"/>
        <v>0</v>
      </c>
      <c r="S97" s="9">
        <f t="shared" si="25"/>
        <v>0</v>
      </c>
      <c r="T97" s="9">
        <f t="shared" si="25"/>
        <v>0</v>
      </c>
      <c r="U97" s="9">
        <f t="shared" si="25"/>
        <v>0</v>
      </c>
      <c r="V97" s="9">
        <f t="shared" si="25"/>
        <v>0</v>
      </c>
      <c r="W97" s="9">
        <f t="shared" si="25"/>
        <v>0</v>
      </c>
      <c r="X97" s="9">
        <f t="shared" si="25"/>
        <v>0</v>
      </c>
      <c r="Y97" s="9">
        <f t="shared" si="25"/>
        <v>0</v>
      </c>
      <c r="Z97" s="9">
        <f t="shared" si="25"/>
        <v>0</v>
      </c>
      <c r="AA97" s="9">
        <f t="shared" si="25"/>
        <v>0</v>
      </c>
      <c r="AB97" s="9">
        <f t="shared" si="25"/>
        <v>0</v>
      </c>
      <c r="AC97" s="9">
        <f t="shared" si="25"/>
        <v>0</v>
      </c>
      <c r="AD97" s="9">
        <f t="shared" si="25"/>
        <v>0</v>
      </c>
      <c r="AE97" s="9">
        <f t="shared" si="25"/>
        <v>0</v>
      </c>
      <c r="AF97" s="9">
        <f t="shared" si="25"/>
        <v>0</v>
      </c>
      <c r="AG97" s="9">
        <f t="shared" si="25"/>
        <v>0</v>
      </c>
    </row>
    <row r="98" spans="1:33" x14ac:dyDescent="0.25">
      <c r="A98" s="10" t="s">
        <v>29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</row>
    <row r="99" spans="1:33" x14ac:dyDescent="0.25">
      <c r="A99" s="12" t="s">
        <v>30</v>
      </c>
      <c r="B99" s="13">
        <v>0</v>
      </c>
      <c r="C99" s="13">
        <v>0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  <c r="AG99" s="13">
        <v>0</v>
      </c>
    </row>
    <row r="100" spans="1:33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spans="1:33" x14ac:dyDescent="0.25">
      <c r="A101" s="8" t="s">
        <v>33</v>
      </c>
      <c r="B101" s="9">
        <f t="shared" ref="B101:AG101" si="26">SUM(B102:B103)</f>
        <v>0</v>
      </c>
      <c r="C101" s="9">
        <f t="shared" si="26"/>
        <v>0</v>
      </c>
      <c r="D101" s="9">
        <f t="shared" si="26"/>
        <v>0</v>
      </c>
      <c r="E101" s="9">
        <f t="shared" si="26"/>
        <v>0</v>
      </c>
      <c r="F101" s="9">
        <f t="shared" si="26"/>
        <v>0</v>
      </c>
      <c r="G101" s="9">
        <f t="shared" si="26"/>
        <v>0</v>
      </c>
      <c r="H101" s="9">
        <f t="shared" si="26"/>
        <v>0</v>
      </c>
      <c r="I101" s="9">
        <f t="shared" si="26"/>
        <v>0</v>
      </c>
      <c r="J101" s="9">
        <f t="shared" si="26"/>
        <v>0</v>
      </c>
      <c r="K101" s="9">
        <f t="shared" si="26"/>
        <v>0</v>
      </c>
      <c r="L101" s="9">
        <f t="shared" si="26"/>
        <v>0</v>
      </c>
      <c r="M101" s="9">
        <f t="shared" si="26"/>
        <v>0</v>
      </c>
      <c r="N101" s="9">
        <f t="shared" si="26"/>
        <v>0</v>
      </c>
      <c r="O101" s="9">
        <f t="shared" si="26"/>
        <v>0</v>
      </c>
      <c r="P101" s="9">
        <f t="shared" si="26"/>
        <v>0</v>
      </c>
      <c r="Q101" s="9">
        <f t="shared" si="26"/>
        <v>0</v>
      </c>
      <c r="R101" s="9">
        <f t="shared" si="26"/>
        <v>0</v>
      </c>
      <c r="S101" s="9">
        <f t="shared" si="26"/>
        <v>0</v>
      </c>
      <c r="T101" s="9">
        <f t="shared" si="26"/>
        <v>0</v>
      </c>
      <c r="U101" s="9">
        <f t="shared" si="26"/>
        <v>0</v>
      </c>
      <c r="V101" s="9">
        <f t="shared" si="26"/>
        <v>0</v>
      </c>
      <c r="W101" s="9">
        <f t="shared" si="26"/>
        <v>0</v>
      </c>
      <c r="X101" s="9">
        <f t="shared" si="26"/>
        <v>0</v>
      </c>
      <c r="Y101" s="9">
        <f t="shared" si="26"/>
        <v>0</v>
      </c>
      <c r="Z101" s="9">
        <f t="shared" si="26"/>
        <v>0</v>
      </c>
      <c r="AA101" s="9">
        <f t="shared" si="26"/>
        <v>0</v>
      </c>
      <c r="AB101" s="9">
        <f t="shared" si="26"/>
        <v>0</v>
      </c>
      <c r="AC101" s="9">
        <f t="shared" si="26"/>
        <v>0</v>
      </c>
      <c r="AD101" s="9">
        <f t="shared" si="26"/>
        <v>0</v>
      </c>
      <c r="AE101" s="9">
        <f t="shared" si="26"/>
        <v>0</v>
      </c>
      <c r="AF101" s="9">
        <f t="shared" si="26"/>
        <v>0</v>
      </c>
      <c r="AG101" s="9">
        <f t="shared" si="26"/>
        <v>0</v>
      </c>
    </row>
    <row r="102" spans="1:33" x14ac:dyDescent="0.25">
      <c r="A102" s="10" t="s">
        <v>29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</row>
    <row r="103" spans="1:33" x14ac:dyDescent="0.25">
      <c r="A103" s="12" t="s">
        <v>30</v>
      </c>
      <c r="B103" s="13">
        <v>0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</row>
  </sheetData>
  <pageMargins left="0.7" right="0.7" top="0.75" bottom="0.75" header="0.3" footer="0.3"/>
  <pageSetup paperSize="9" scale="89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AG103"/>
  <sheetViews>
    <sheetView showGridLines="0" zoomScaleNormal="100" workbookViewId="0">
      <pane xSplit="1" ySplit="1" topLeftCell="M2" activePane="bottomRight" state="frozen"/>
      <selection activeCell="AG2" sqref="AG2"/>
      <selection pane="topRight" activeCell="AG2" sqref="AG2"/>
      <selection pane="bottomLeft" activeCell="AG2" sqref="AG2"/>
      <selection pane="bottomRight" activeCell="AG2" sqref="AG2"/>
    </sheetView>
  </sheetViews>
  <sheetFormatPr defaultRowHeight="11.25" x14ac:dyDescent="0.25"/>
  <cols>
    <col min="1" max="1" width="43.7109375" style="1" customWidth="1"/>
    <col min="2" max="12" width="10.42578125" style="2" customWidth="1"/>
    <col min="13" max="33" width="10.42578125" style="1" customWidth="1"/>
    <col min="34" max="16384" width="9.140625" style="1"/>
  </cols>
  <sheetData>
    <row r="1" spans="1:33" ht="12.75" x14ac:dyDescent="0.25">
      <c r="A1" s="3" t="s">
        <v>44</v>
      </c>
      <c r="B1" s="4">
        <v>1990</v>
      </c>
      <c r="C1" s="4">
        <v>1991</v>
      </c>
      <c r="D1" s="4">
        <v>1992</v>
      </c>
      <c r="E1" s="4">
        <v>1993</v>
      </c>
      <c r="F1" s="4">
        <v>1994</v>
      </c>
      <c r="G1" s="4">
        <v>1995</v>
      </c>
      <c r="H1" s="4">
        <v>1996</v>
      </c>
      <c r="I1" s="4">
        <v>1997</v>
      </c>
      <c r="J1" s="4">
        <v>1998</v>
      </c>
      <c r="K1" s="4">
        <v>1999</v>
      </c>
      <c r="L1" s="4">
        <v>2000</v>
      </c>
      <c r="M1" s="4">
        <v>2001</v>
      </c>
      <c r="N1" s="4">
        <v>2002</v>
      </c>
      <c r="O1" s="4">
        <v>2003</v>
      </c>
      <c r="P1" s="4">
        <v>2004</v>
      </c>
      <c r="Q1" s="4">
        <v>2005</v>
      </c>
      <c r="R1" s="4">
        <v>2006</v>
      </c>
      <c r="S1" s="4">
        <v>2007</v>
      </c>
      <c r="T1" s="4">
        <v>2008</v>
      </c>
      <c r="U1" s="4">
        <v>2009</v>
      </c>
      <c r="V1" s="4">
        <v>2010</v>
      </c>
      <c r="W1" s="4">
        <v>2011</v>
      </c>
      <c r="X1" s="4">
        <v>2012</v>
      </c>
      <c r="Y1" s="4">
        <v>2013</v>
      </c>
      <c r="Z1" s="4">
        <v>2014</v>
      </c>
      <c r="AA1" s="4">
        <v>2015</v>
      </c>
      <c r="AB1" s="4">
        <v>2016</v>
      </c>
      <c r="AC1" s="4">
        <v>2017</v>
      </c>
      <c r="AD1" s="4">
        <v>2018</v>
      </c>
      <c r="AE1" s="4">
        <v>2019</v>
      </c>
      <c r="AF1" s="4">
        <v>2020</v>
      </c>
      <c r="AG1" s="4">
        <v>2021</v>
      </c>
    </row>
    <row r="2" spans="1:33" x14ac:dyDescent="0.25">
      <c r="A2" s="5"/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x14ac:dyDescent="0.25">
      <c r="A3" s="8" t="s">
        <v>20</v>
      </c>
      <c r="B3" s="9">
        <f t="shared" ref="B3:AG3" si="0">SUM(B4:B5)</f>
        <v>686489.87877397065</v>
      </c>
      <c r="C3" s="9">
        <f t="shared" si="0"/>
        <v>579747.70206501335</v>
      </c>
      <c r="D3" s="9">
        <f t="shared" si="0"/>
        <v>488533.75075644959</v>
      </c>
      <c r="E3" s="9">
        <f t="shared" si="0"/>
        <v>609530.22982521355</v>
      </c>
      <c r="F3" s="9">
        <f t="shared" si="0"/>
        <v>564767.28716323932</v>
      </c>
      <c r="G3" s="9">
        <f t="shared" si="0"/>
        <v>567961.29531999992</v>
      </c>
      <c r="H3" s="9">
        <f t="shared" si="0"/>
        <v>564417.02513700002</v>
      </c>
      <c r="I3" s="9">
        <f t="shared" si="0"/>
        <v>596661.11379000009</v>
      </c>
      <c r="J3" s="9">
        <f t="shared" si="0"/>
        <v>562730.40216900001</v>
      </c>
      <c r="K3" s="9">
        <f t="shared" si="0"/>
        <v>583537.94551799993</v>
      </c>
      <c r="L3" s="9">
        <f t="shared" si="0"/>
        <v>612731.88254999998</v>
      </c>
      <c r="M3" s="9">
        <f t="shared" si="0"/>
        <v>624613.91123299999</v>
      </c>
      <c r="N3" s="9">
        <f t="shared" si="0"/>
        <v>664096.53422499995</v>
      </c>
      <c r="O3" s="9">
        <f t="shared" si="0"/>
        <v>712753.98977799993</v>
      </c>
      <c r="P3" s="9">
        <f t="shared" si="0"/>
        <v>765015.05337500002</v>
      </c>
      <c r="Q3" s="9">
        <f t="shared" si="0"/>
        <v>831513.46055499988</v>
      </c>
      <c r="R3" s="9">
        <f t="shared" si="0"/>
        <v>910752.493839</v>
      </c>
      <c r="S3" s="9">
        <f t="shared" si="0"/>
        <v>961535.903345</v>
      </c>
      <c r="T3" s="9">
        <f t="shared" si="0"/>
        <v>997806.23496599996</v>
      </c>
      <c r="U3" s="9">
        <f t="shared" si="0"/>
        <v>827246.71140299994</v>
      </c>
      <c r="V3" s="9">
        <f t="shared" si="0"/>
        <v>893641.01605500001</v>
      </c>
      <c r="W3" s="9">
        <f t="shared" si="0"/>
        <v>988895.37390500004</v>
      </c>
      <c r="X3" s="9">
        <f t="shared" si="0"/>
        <v>999218.75997300004</v>
      </c>
      <c r="Y3" s="9">
        <f t="shared" si="0"/>
        <v>1006767.604468</v>
      </c>
      <c r="Z3" s="9">
        <f t="shared" si="0"/>
        <v>1036359.369385</v>
      </c>
      <c r="AA3" s="9">
        <f t="shared" si="0"/>
        <v>978388.279415</v>
      </c>
      <c r="AB3" s="9">
        <f t="shared" si="0"/>
        <v>967907.37339100009</v>
      </c>
      <c r="AC3" s="9">
        <f t="shared" si="0"/>
        <v>960819.22721600009</v>
      </c>
      <c r="AD3" s="9">
        <f t="shared" si="0"/>
        <v>958412.78155199997</v>
      </c>
      <c r="AE3" s="9">
        <f t="shared" si="0"/>
        <v>976028.18108399992</v>
      </c>
      <c r="AF3" s="9">
        <f t="shared" si="0"/>
        <v>902780.631131</v>
      </c>
      <c r="AG3" s="9">
        <f t="shared" si="0"/>
        <v>902027.14988799999</v>
      </c>
    </row>
    <row r="4" spans="1:33" x14ac:dyDescent="0.25">
      <c r="A4" s="10" t="s">
        <v>29</v>
      </c>
      <c r="B4" s="11">
        <v>80461.898451159461</v>
      </c>
      <c r="C4" s="11">
        <v>67950.893630300779</v>
      </c>
      <c r="D4" s="11">
        <v>57259.916363999175</v>
      </c>
      <c r="E4" s="11">
        <v>71441.635152287708</v>
      </c>
      <c r="F4" s="11">
        <v>66195.073683274808</v>
      </c>
      <c r="G4" s="11">
        <v>66569.436027000003</v>
      </c>
      <c r="H4" s="11">
        <v>68132.890765000004</v>
      </c>
      <c r="I4" s="11">
        <v>72050.587597000005</v>
      </c>
      <c r="J4" s="11">
        <v>65723.153783999995</v>
      </c>
      <c r="K4" s="11">
        <v>74480.558451000004</v>
      </c>
      <c r="L4" s="11">
        <v>77103.75976999999</v>
      </c>
      <c r="M4" s="11">
        <v>77971.070156999995</v>
      </c>
      <c r="N4" s="11">
        <v>78271.163486999998</v>
      </c>
      <c r="O4" s="11">
        <v>80929.574307999996</v>
      </c>
      <c r="P4" s="11">
        <v>87059.928924000007</v>
      </c>
      <c r="Q4" s="11">
        <v>84599.819115999999</v>
      </c>
      <c r="R4" s="11">
        <v>86812.458098000003</v>
      </c>
      <c r="S4" s="11">
        <v>88350.789550000001</v>
      </c>
      <c r="T4" s="11">
        <v>84310.345905999988</v>
      </c>
      <c r="U4" s="11">
        <v>67222.734228999994</v>
      </c>
      <c r="V4" s="11">
        <v>68713.704310000001</v>
      </c>
      <c r="W4" s="11">
        <v>74282.794062999994</v>
      </c>
      <c r="X4" s="11">
        <v>74698.182537000001</v>
      </c>
      <c r="Y4" s="11">
        <v>74406.258881999995</v>
      </c>
      <c r="Z4" s="11">
        <v>76859.558017999996</v>
      </c>
      <c r="AA4" s="11">
        <v>75058.109941000002</v>
      </c>
      <c r="AB4" s="11">
        <v>78236.746155000001</v>
      </c>
      <c r="AC4" s="11">
        <v>77857.852893000003</v>
      </c>
      <c r="AD4" s="11">
        <v>80738.218410000001</v>
      </c>
      <c r="AE4" s="11">
        <v>78183.422592999996</v>
      </c>
      <c r="AF4" s="11">
        <v>70802.563131000003</v>
      </c>
      <c r="AG4" s="11">
        <v>74995.497001999989</v>
      </c>
    </row>
    <row r="5" spans="1:33" x14ac:dyDescent="0.25">
      <c r="A5" s="12" t="s">
        <v>30</v>
      </c>
      <c r="B5" s="13">
        <v>606027.98032281117</v>
      </c>
      <c r="C5" s="13">
        <v>511796.80843471258</v>
      </c>
      <c r="D5" s="13">
        <v>431273.8343924504</v>
      </c>
      <c r="E5" s="13">
        <v>538088.59467292589</v>
      </c>
      <c r="F5" s="13">
        <v>498572.21347996447</v>
      </c>
      <c r="G5" s="13">
        <v>501391.85929299996</v>
      </c>
      <c r="H5" s="13">
        <v>496284.134372</v>
      </c>
      <c r="I5" s="13">
        <v>524610.52619300003</v>
      </c>
      <c r="J5" s="13">
        <v>497007.24838499998</v>
      </c>
      <c r="K5" s="13">
        <v>509057.38706699997</v>
      </c>
      <c r="L5" s="13">
        <v>535628.12277999998</v>
      </c>
      <c r="M5" s="13">
        <v>546642.84107600001</v>
      </c>
      <c r="N5" s="13">
        <v>585825.37073799991</v>
      </c>
      <c r="O5" s="13">
        <v>631824.41546999989</v>
      </c>
      <c r="P5" s="13">
        <v>677955.12445100001</v>
      </c>
      <c r="Q5" s="13">
        <v>746913.64143899991</v>
      </c>
      <c r="R5" s="13">
        <v>823940.03574099997</v>
      </c>
      <c r="S5" s="13">
        <v>873185.11379500001</v>
      </c>
      <c r="T5" s="13">
        <v>913495.88905999996</v>
      </c>
      <c r="U5" s="13">
        <v>760023.977174</v>
      </c>
      <c r="V5" s="13">
        <v>824927.31174499996</v>
      </c>
      <c r="W5" s="13">
        <v>914612.57984200004</v>
      </c>
      <c r="X5" s="13">
        <v>924520.57743599999</v>
      </c>
      <c r="Y5" s="13">
        <v>932361.34558600001</v>
      </c>
      <c r="Z5" s="13">
        <v>959499.81136699999</v>
      </c>
      <c r="AA5" s="13">
        <v>903330.16947399999</v>
      </c>
      <c r="AB5" s="13">
        <v>889670.62723600003</v>
      </c>
      <c r="AC5" s="13">
        <v>882961.37432300008</v>
      </c>
      <c r="AD5" s="13">
        <v>877674.563142</v>
      </c>
      <c r="AE5" s="13">
        <v>897844.75849099993</v>
      </c>
      <c r="AF5" s="13">
        <v>831978.06799999997</v>
      </c>
      <c r="AG5" s="13">
        <v>827031.652886</v>
      </c>
    </row>
    <row r="6" spans="1:33" x14ac:dyDescent="0.25">
      <c r="A6" s="14" t="s">
        <v>34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3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 x14ac:dyDescent="0.25">
      <c r="A8" s="8" t="s">
        <v>10</v>
      </c>
      <c r="B8" s="15">
        <f t="shared" ref="B8:AG10" si="1">IF(B3=0,0,B3/B$3)</f>
        <v>1</v>
      </c>
      <c r="C8" s="15">
        <f t="shared" si="1"/>
        <v>1</v>
      </c>
      <c r="D8" s="15">
        <f t="shared" si="1"/>
        <v>1</v>
      </c>
      <c r="E8" s="15">
        <f t="shared" si="1"/>
        <v>1</v>
      </c>
      <c r="F8" s="15">
        <f t="shared" si="1"/>
        <v>1</v>
      </c>
      <c r="G8" s="15">
        <f t="shared" si="1"/>
        <v>1</v>
      </c>
      <c r="H8" s="15">
        <f t="shared" si="1"/>
        <v>1</v>
      </c>
      <c r="I8" s="15">
        <f t="shared" si="1"/>
        <v>1</v>
      </c>
      <c r="J8" s="15">
        <f t="shared" si="1"/>
        <v>1</v>
      </c>
      <c r="K8" s="15">
        <f t="shared" si="1"/>
        <v>1</v>
      </c>
      <c r="L8" s="15">
        <f t="shared" si="1"/>
        <v>1</v>
      </c>
      <c r="M8" s="15">
        <f t="shared" si="1"/>
        <v>1</v>
      </c>
      <c r="N8" s="15">
        <f t="shared" si="1"/>
        <v>1</v>
      </c>
      <c r="O8" s="15">
        <f t="shared" si="1"/>
        <v>1</v>
      </c>
      <c r="P8" s="15">
        <f t="shared" si="1"/>
        <v>1</v>
      </c>
      <c r="Q8" s="15">
        <f t="shared" si="1"/>
        <v>1</v>
      </c>
      <c r="R8" s="15">
        <f t="shared" si="1"/>
        <v>1</v>
      </c>
      <c r="S8" s="15">
        <f t="shared" si="1"/>
        <v>1</v>
      </c>
      <c r="T8" s="15">
        <f t="shared" si="1"/>
        <v>1</v>
      </c>
      <c r="U8" s="15">
        <f t="shared" si="1"/>
        <v>1</v>
      </c>
      <c r="V8" s="15">
        <f t="shared" si="1"/>
        <v>1</v>
      </c>
      <c r="W8" s="15">
        <f t="shared" si="1"/>
        <v>1</v>
      </c>
      <c r="X8" s="15">
        <f t="shared" si="1"/>
        <v>1</v>
      </c>
      <c r="Y8" s="15">
        <f t="shared" si="1"/>
        <v>1</v>
      </c>
      <c r="Z8" s="15">
        <f t="shared" si="1"/>
        <v>1</v>
      </c>
      <c r="AA8" s="15">
        <f t="shared" si="1"/>
        <v>1</v>
      </c>
      <c r="AB8" s="15">
        <f t="shared" si="1"/>
        <v>1</v>
      </c>
      <c r="AC8" s="15">
        <f t="shared" si="1"/>
        <v>1</v>
      </c>
      <c r="AD8" s="15">
        <f t="shared" si="1"/>
        <v>1</v>
      </c>
      <c r="AE8" s="15">
        <f t="shared" si="1"/>
        <v>1</v>
      </c>
      <c r="AF8" s="15">
        <f t="shared" si="1"/>
        <v>1</v>
      </c>
      <c r="AG8" s="15">
        <f t="shared" si="1"/>
        <v>1</v>
      </c>
    </row>
    <row r="9" spans="1:33" x14ac:dyDescent="0.25">
      <c r="A9" s="10" t="s">
        <v>29</v>
      </c>
      <c r="B9" s="16">
        <f t="shared" si="1"/>
        <v>0.11720769808705635</v>
      </c>
      <c r="C9" s="16">
        <f t="shared" si="1"/>
        <v>0.11720769808705635</v>
      </c>
      <c r="D9" s="16">
        <f t="shared" si="1"/>
        <v>0.11720769808705633</v>
      </c>
      <c r="E9" s="16">
        <f t="shared" si="1"/>
        <v>0.11720769808705636</v>
      </c>
      <c r="F9" s="16">
        <f t="shared" si="1"/>
        <v>0.11720769808705635</v>
      </c>
      <c r="G9" s="16">
        <f t="shared" si="1"/>
        <v>0.11720769808705635</v>
      </c>
      <c r="H9" s="16">
        <f t="shared" si="1"/>
        <v>0.12071374131292766</v>
      </c>
      <c r="I9" s="16">
        <f t="shared" si="1"/>
        <v>0.12075629856173066</v>
      </c>
      <c r="J9" s="16">
        <f t="shared" si="1"/>
        <v>0.1167933232870932</v>
      </c>
      <c r="K9" s="16">
        <f t="shared" si="1"/>
        <v>0.12763618719753428</v>
      </c>
      <c r="L9" s="16">
        <f t="shared" si="1"/>
        <v>0.12583604993609612</v>
      </c>
      <c r="M9" s="16">
        <f t="shared" si="1"/>
        <v>0.12483082549840042</v>
      </c>
      <c r="N9" s="16">
        <f t="shared" si="1"/>
        <v>0.11786112327531173</v>
      </c>
      <c r="O9" s="16">
        <f t="shared" si="1"/>
        <v>0.11354489132106713</v>
      </c>
      <c r="P9" s="16">
        <f t="shared" si="1"/>
        <v>0.11380158931503327</v>
      </c>
      <c r="Q9" s="16">
        <f t="shared" si="1"/>
        <v>0.10174197187323127</v>
      </c>
      <c r="R9" s="16">
        <f t="shared" si="1"/>
        <v>9.5319484366239285E-2</v>
      </c>
      <c r="S9" s="16">
        <f t="shared" si="1"/>
        <v>9.1885065594164983E-2</v>
      </c>
      <c r="T9" s="16">
        <f t="shared" si="1"/>
        <v>8.4495709639329772E-2</v>
      </c>
      <c r="U9" s="16">
        <f t="shared" si="1"/>
        <v>8.1260805636798591E-2</v>
      </c>
      <c r="V9" s="16">
        <f t="shared" si="1"/>
        <v>7.6891842558142992E-2</v>
      </c>
      <c r="W9" s="16">
        <f t="shared" si="1"/>
        <v>7.5116939590553794E-2</v>
      </c>
      <c r="X9" s="16">
        <f t="shared" si="1"/>
        <v>7.475658537377583E-2</v>
      </c>
      <c r="Y9" s="16">
        <f t="shared" si="1"/>
        <v>7.3906091685695466E-2</v>
      </c>
      <c r="Z9" s="16">
        <f t="shared" si="1"/>
        <v>7.4163036769388471E-2</v>
      </c>
      <c r="AA9" s="16">
        <f t="shared" si="1"/>
        <v>7.671607634739748E-2</v>
      </c>
      <c r="AB9" s="16">
        <f t="shared" si="1"/>
        <v>8.0830819462509806E-2</v>
      </c>
      <c r="AC9" s="16">
        <f t="shared" si="1"/>
        <v>8.103277982747624E-2</v>
      </c>
      <c r="AD9" s="16">
        <f t="shared" si="1"/>
        <v>8.4241591894524875E-2</v>
      </c>
      <c r="AE9" s="16">
        <f t="shared" si="1"/>
        <v>8.0103652853719495E-2</v>
      </c>
      <c r="AF9" s="16">
        <f t="shared" si="1"/>
        <v>7.8427206665143925E-2</v>
      </c>
      <c r="AG9" s="16">
        <f t="shared" si="1"/>
        <v>8.3141064003796103E-2</v>
      </c>
    </row>
    <row r="10" spans="1:33" x14ac:dyDescent="0.25">
      <c r="A10" s="12" t="s">
        <v>30</v>
      </c>
      <c r="B10" s="17">
        <f t="shared" si="1"/>
        <v>0.88279230191294367</v>
      </c>
      <c r="C10" s="17">
        <f t="shared" si="1"/>
        <v>0.88279230191294367</v>
      </c>
      <c r="D10" s="17">
        <f t="shared" si="1"/>
        <v>0.88279230191294367</v>
      </c>
      <c r="E10" s="17">
        <f t="shared" si="1"/>
        <v>0.88279230191294367</v>
      </c>
      <c r="F10" s="17">
        <f t="shared" si="1"/>
        <v>0.88279230191294356</v>
      </c>
      <c r="G10" s="17">
        <f t="shared" si="1"/>
        <v>0.88279230191294378</v>
      </c>
      <c r="H10" s="17">
        <f t="shared" si="1"/>
        <v>0.87928625868707233</v>
      </c>
      <c r="I10" s="17">
        <f t="shared" si="1"/>
        <v>0.87924370143826924</v>
      </c>
      <c r="J10" s="17">
        <f t="shared" si="1"/>
        <v>0.88320667671290676</v>
      </c>
      <c r="K10" s="17">
        <f t="shared" si="1"/>
        <v>0.87236381280246578</v>
      </c>
      <c r="L10" s="17">
        <f t="shared" si="1"/>
        <v>0.87416395006390379</v>
      </c>
      <c r="M10" s="17">
        <f t="shared" si="1"/>
        <v>0.87516917450159959</v>
      </c>
      <c r="N10" s="17">
        <f t="shared" si="1"/>
        <v>0.88213887672468816</v>
      </c>
      <c r="O10" s="17">
        <f t="shared" si="1"/>
        <v>0.88645510867893285</v>
      </c>
      <c r="P10" s="17">
        <f t="shared" si="1"/>
        <v>0.88619841068496674</v>
      </c>
      <c r="Q10" s="17">
        <f t="shared" si="1"/>
        <v>0.8982580281267688</v>
      </c>
      <c r="R10" s="17">
        <f t="shared" si="1"/>
        <v>0.90468051563376073</v>
      </c>
      <c r="S10" s="17">
        <f t="shared" si="1"/>
        <v>0.90811493440583502</v>
      </c>
      <c r="T10" s="17">
        <f t="shared" si="1"/>
        <v>0.91550429036067027</v>
      </c>
      <c r="U10" s="17">
        <f t="shared" si="1"/>
        <v>0.91873919436320151</v>
      </c>
      <c r="V10" s="17">
        <f t="shared" si="1"/>
        <v>0.92310815744185692</v>
      </c>
      <c r="W10" s="17">
        <f t="shared" si="1"/>
        <v>0.92488306040944623</v>
      </c>
      <c r="X10" s="17">
        <f t="shared" si="1"/>
        <v>0.92524341462622417</v>
      </c>
      <c r="Y10" s="17">
        <f t="shared" si="1"/>
        <v>0.92609390831430449</v>
      </c>
      <c r="Z10" s="17">
        <f t="shared" si="1"/>
        <v>0.9258369632306116</v>
      </c>
      <c r="AA10" s="17">
        <f t="shared" si="1"/>
        <v>0.92328392365260248</v>
      </c>
      <c r="AB10" s="17">
        <f t="shared" si="1"/>
        <v>0.91916918053749008</v>
      </c>
      <c r="AC10" s="17">
        <f t="shared" si="1"/>
        <v>0.91896722017252375</v>
      </c>
      <c r="AD10" s="17">
        <f t="shared" si="1"/>
        <v>0.91575840810547515</v>
      </c>
      <c r="AE10" s="17">
        <f t="shared" si="1"/>
        <v>0.91989634714628055</v>
      </c>
      <c r="AF10" s="17">
        <f t="shared" si="1"/>
        <v>0.92157279333485609</v>
      </c>
      <c r="AG10" s="17">
        <f t="shared" si="1"/>
        <v>0.91685893599620394</v>
      </c>
    </row>
    <row r="11" spans="1:33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spans="1:33" x14ac:dyDescent="0.25">
      <c r="A12" s="8" t="s">
        <v>12</v>
      </c>
      <c r="B12" s="18">
        <f t="shared" ref="B12:AG12" si="2">SUM(B13:B14)</f>
        <v>44.570515</v>
      </c>
      <c r="C12" s="18">
        <f t="shared" si="2"/>
        <v>37.640255000000003</v>
      </c>
      <c r="D12" s="18">
        <f t="shared" si="2"/>
        <v>31.718167999999999</v>
      </c>
      <c r="E12" s="18">
        <f t="shared" si="2"/>
        <v>39.573892000000001</v>
      </c>
      <c r="F12" s="18">
        <f t="shared" si="2"/>
        <v>36.667647000000002</v>
      </c>
      <c r="G12" s="18">
        <f t="shared" si="2"/>
        <v>36.875019000000002</v>
      </c>
      <c r="H12" s="18">
        <f t="shared" si="2"/>
        <v>36.857036999999998</v>
      </c>
      <c r="I12" s="18">
        <f t="shared" si="2"/>
        <v>38.906440000000003</v>
      </c>
      <c r="J12" s="18">
        <f t="shared" si="2"/>
        <v>36.390762999999993</v>
      </c>
      <c r="K12" s="18">
        <f t="shared" si="2"/>
        <v>38.883662999999999</v>
      </c>
      <c r="L12" s="18">
        <f t="shared" si="2"/>
        <v>40.811193000000003</v>
      </c>
      <c r="M12" s="18">
        <f t="shared" si="2"/>
        <v>40.353895999999999</v>
      </c>
      <c r="N12" s="18">
        <f t="shared" si="2"/>
        <v>41.124029999999998</v>
      </c>
      <c r="O12" s="18">
        <f t="shared" si="2"/>
        <v>42.970585</v>
      </c>
      <c r="P12" s="18">
        <f t="shared" si="2"/>
        <v>42.369501</v>
      </c>
      <c r="Q12" s="18">
        <f t="shared" si="2"/>
        <v>42.270864000000003</v>
      </c>
      <c r="R12" s="18">
        <f t="shared" si="2"/>
        <v>43.528953000000001</v>
      </c>
      <c r="S12" s="18">
        <f t="shared" si="2"/>
        <v>43.523736</v>
      </c>
      <c r="T12" s="18">
        <f t="shared" si="2"/>
        <v>42.83455</v>
      </c>
      <c r="U12" s="18">
        <f t="shared" si="2"/>
        <v>34.889232</v>
      </c>
      <c r="V12" s="18">
        <f t="shared" si="2"/>
        <v>33.497332</v>
      </c>
      <c r="W12" s="18">
        <f t="shared" si="2"/>
        <v>35.659390000000002</v>
      </c>
      <c r="X12" s="18">
        <f t="shared" si="2"/>
        <v>34.250595000000004</v>
      </c>
      <c r="Y12" s="18">
        <f t="shared" si="2"/>
        <v>34.173680000000004</v>
      </c>
      <c r="Z12" s="18">
        <f t="shared" si="2"/>
        <v>34.681242000000005</v>
      </c>
      <c r="AA12" s="18">
        <f t="shared" si="2"/>
        <v>31.860448999999999</v>
      </c>
      <c r="AB12" s="18">
        <f t="shared" si="2"/>
        <v>30.398907000000001</v>
      </c>
      <c r="AC12" s="18">
        <f t="shared" si="2"/>
        <v>29.430191999999998</v>
      </c>
      <c r="AD12" s="18">
        <f t="shared" si="2"/>
        <v>28.807511999999999</v>
      </c>
      <c r="AE12" s="18">
        <f t="shared" si="2"/>
        <v>28.781832999999999</v>
      </c>
      <c r="AF12" s="18">
        <f t="shared" si="2"/>
        <v>27.875737999999998</v>
      </c>
      <c r="AG12" s="18">
        <f t="shared" si="2"/>
        <v>27.966166000000001</v>
      </c>
    </row>
    <row r="13" spans="1:33" x14ac:dyDescent="0.25">
      <c r="A13" s="10" t="s">
        <v>29</v>
      </c>
      <c r="B13" s="19">
        <v>14.066948</v>
      </c>
      <c r="C13" s="19">
        <v>11.879681</v>
      </c>
      <c r="D13" s="19">
        <v>10.010605</v>
      </c>
      <c r="E13" s="19">
        <v>12.489958000000001</v>
      </c>
      <c r="F13" s="19">
        <v>11.572714999999999</v>
      </c>
      <c r="G13" s="19">
        <v>11.638164</v>
      </c>
      <c r="H13" s="19">
        <v>11.911498</v>
      </c>
      <c r="I13" s="19">
        <v>12.596419000000001</v>
      </c>
      <c r="J13" s="19">
        <v>11.490210999999999</v>
      </c>
      <c r="K13" s="19">
        <v>13.021245</v>
      </c>
      <c r="L13" s="19">
        <v>13.479853</v>
      </c>
      <c r="M13" s="19">
        <v>13.244462</v>
      </c>
      <c r="N13" s="19">
        <v>12.631902999999999</v>
      </c>
      <c r="O13" s="19">
        <v>12.830119</v>
      </c>
      <c r="P13" s="19">
        <v>13.547111999999998</v>
      </c>
      <c r="Q13" s="19">
        <v>12.34506</v>
      </c>
      <c r="R13" s="19">
        <v>12.614144000000001</v>
      </c>
      <c r="S13" s="19">
        <v>12.381929</v>
      </c>
      <c r="T13" s="19">
        <v>11.667657</v>
      </c>
      <c r="U13" s="19">
        <v>9.1322309999999991</v>
      </c>
      <c r="V13" s="19">
        <v>9.1485640000000004</v>
      </c>
      <c r="W13" s="19">
        <v>9.984024999999999</v>
      </c>
      <c r="X13" s="19">
        <v>9.6795420000000014</v>
      </c>
      <c r="Y13" s="19">
        <v>9.7267440000000001</v>
      </c>
      <c r="Z13" s="19">
        <v>9.9591639999999995</v>
      </c>
      <c r="AA13" s="19">
        <v>9.5023330000000001</v>
      </c>
      <c r="AB13" s="19">
        <v>9.470956000000001</v>
      </c>
      <c r="AC13" s="19">
        <v>9.2743870000000008</v>
      </c>
      <c r="AD13" s="19">
        <v>9.6082740000000015</v>
      </c>
      <c r="AE13" s="19">
        <v>9.5564940000000007</v>
      </c>
      <c r="AF13" s="19">
        <v>8.6625479999999992</v>
      </c>
      <c r="AG13" s="19">
        <v>9.6144510000000007</v>
      </c>
    </row>
    <row r="14" spans="1:33" x14ac:dyDescent="0.25">
      <c r="A14" s="12" t="s">
        <v>30</v>
      </c>
      <c r="B14" s="20">
        <v>30.503567</v>
      </c>
      <c r="C14" s="20">
        <v>25.760574000000002</v>
      </c>
      <c r="D14" s="20">
        <v>21.707563</v>
      </c>
      <c r="E14" s="20">
        <v>27.083933999999999</v>
      </c>
      <c r="F14" s="20">
        <v>25.094932</v>
      </c>
      <c r="G14" s="20">
        <v>25.236855000000002</v>
      </c>
      <c r="H14" s="20">
        <v>24.945539</v>
      </c>
      <c r="I14" s="20">
        <v>26.310020999999999</v>
      </c>
      <c r="J14" s="20">
        <v>24.900551999999998</v>
      </c>
      <c r="K14" s="20">
        <v>25.862417999999998</v>
      </c>
      <c r="L14" s="20">
        <v>27.331340000000001</v>
      </c>
      <c r="M14" s="20">
        <v>27.109434</v>
      </c>
      <c r="N14" s="20">
        <v>28.492127</v>
      </c>
      <c r="O14" s="20">
        <v>30.140466</v>
      </c>
      <c r="P14" s="20">
        <v>28.822388999999998</v>
      </c>
      <c r="Q14" s="20">
        <v>29.925803999999999</v>
      </c>
      <c r="R14" s="20">
        <v>30.914809000000002</v>
      </c>
      <c r="S14" s="20">
        <v>31.141807</v>
      </c>
      <c r="T14" s="20">
        <v>31.166893000000002</v>
      </c>
      <c r="U14" s="20">
        <v>25.757000999999999</v>
      </c>
      <c r="V14" s="20">
        <v>24.348768</v>
      </c>
      <c r="W14" s="20">
        <v>25.675364999999999</v>
      </c>
      <c r="X14" s="20">
        <v>24.571052999999999</v>
      </c>
      <c r="Y14" s="20">
        <v>24.446936000000001</v>
      </c>
      <c r="Z14" s="20">
        <v>24.722078000000003</v>
      </c>
      <c r="AA14" s="20">
        <v>22.358115999999999</v>
      </c>
      <c r="AB14" s="20">
        <v>20.927951</v>
      </c>
      <c r="AC14" s="20">
        <v>20.155804999999997</v>
      </c>
      <c r="AD14" s="20">
        <v>19.199237999999998</v>
      </c>
      <c r="AE14" s="20">
        <v>19.225338999999998</v>
      </c>
      <c r="AF14" s="20">
        <v>19.213189999999997</v>
      </c>
      <c r="AG14" s="20">
        <v>18.351714999999999</v>
      </c>
    </row>
    <row r="15" spans="1:33" x14ac:dyDescent="0.25">
      <c r="A15" s="14" t="s">
        <v>35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1:33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spans="1:33" x14ac:dyDescent="0.25">
      <c r="A17" s="8" t="s">
        <v>3</v>
      </c>
      <c r="B17" s="15">
        <f t="shared" ref="B17:AG19" si="3">IF(B12=0,0,B12/B$12)</f>
        <v>1</v>
      </c>
      <c r="C17" s="15">
        <f t="shared" si="3"/>
        <v>1</v>
      </c>
      <c r="D17" s="15">
        <f t="shared" si="3"/>
        <v>1</v>
      </c>
      <c r="E17" s="15">
        <f t="shared" si="3"/>
        <v>1</v>
      </c>
      <c r="F17" s="15">
        <f t="shared" si="3"/>
        <v>1</v>
      </c>
      <c r="G17" s="15">
        <f t="shared" si="3"/>
        <v>1</v>
      </c>
      <c r="H17" s="15">
        <f t="shared" si="3"/>
        <v>1</v>
      </c>
      <c r="I17" s="15">
        <f t="shared" si="3"/>
        <v>1</v>
      </c>
      <c r="J17" s="15">
        <f t="shared" si="3"/>
        <v>1</v>
      </c>
      <c r="K17" s="15">
        <f t="shared" si="3"/>
        <v>1</v>
      </c>
      <c r="L17" s="15">
        <f t="shared" si="3"/>
        <v>1</v>
      </c>
      <c r="M17" s="15">
        <f t="shared" si="3"/>
        <v>1</v>
      </c>
      <c r="N17" s="15">
        <f t="shared" si="3"/>
        <v>1</v>
      </c>
      <c r="O17" s="15">
        <f t="shared" si="3"/>
        <v>1</v>
      </c>
      <c r="P17" s="15">
        <f t="shared" si="3"/>
        <v>1</v>
      </c>
      <c r="Q17" s="15">
        <f t="shared" si="3"/>
        <v>1</v>
      </c>
      <c r="R17" s="15">
        <f t="shared" si="3"/>
        <v>1</v>
      </c>
      <c r="S17" s="15">
        <f t="shared" si="3"/>
        <v>1</v>
      </c>
      <c r="T17" s="15">
        <f t="shared" si="3"/>
        <v>1</v>
      </c>
      <c r="U17" s="15">
        <f t="shared" si="3"/>
        <v>1</v>
      </c>
      <c r="V17" s="15">
        <f t="shared" si="3"/>
        <v>1</v>
      </c>
      <c r="W17" s="15">
        <f t="shared" si="3"/>
        <v>1</v>
      </c>
      <c r="X17" s="15">
        <f t="shared" si="3"/>
        <v>1</v>
      </c>
      <c r="Y17" s="15">
        <f t="shared" si="3"/>
        <v>1</v>
      </c>
      <c r="Z17" s="15">
        <f t="shared" si="3"/>
        <v>1</v>
      </c>
      <c r="AA17" s="15">
        <f t="shared" si="3"/>
        <v>1</v>
      </c>
      <c r="AB17" s="15">
        <f t="shared" si="3"/>
        <v>1</v>
      </c>
      <c r="AC17" s="15">
        <f t="shared" si="3"/>
        <v>1</v>
      </c>
      <c r="AD17" s="15">
        <f t="shared" si="3"/>
        <v>1</v>
      </c>
      <c r="AE17" s="15">
        <f t="shared" si="3"/>
        <v>1</v>
      </c>
      <c r="AF17" s="15">
        <f t="shared" si="3"/>
        <v>1</v>
      </c>
      <c r="AG17" s="15">
        <f t="shared" si="3"/>
        <v>1</v>
      </c>
    </row>
    <row r="18" spans="1:33" x14ac:dyDescent="0.25">
      <c r="A18" s="10" t="s">
        <v>29</v>
      </c>
      <c r="B18" s="16">
        <f t="shared" si="3"/>
        <v>0.31561107157949597</v>
      </c>
      <c r="C18" s="16">
        <f t="shared" si="3"/>
        <v>0.31561106586552079</v>
      </c>
      <c r="D18" s="16">
        <f t="shared" si="3"/>
        <v>0.31561107186266246</v>
      </c>
      <c r="E18" s="16">
        <f t="shared" si="3"/>
        <v>0.31561105993820371</v>
      </c>
      <c r="F18" s="16">
        <f t="shared" si="3"/>
        <v>0.31561106170788644</v>
      </c>
      <c r="G18" s="16">
        <f t="shared" si="3"/>
        <v>0.31561106449870574</v>
      </c>
      <c r="H18" s="16">
        <f t="shared" si="3"/>
        <v>0.32318110650077486</v>
      </c>
      <c r="I18" s="16">
        <f t="shared" si="3"/>
        <v>0.32376179881788208</v>
      </c>
      <c r="J18" s="16">
        <f t="shared" si="3"/>
        <v>0.31574526206004533</v>
      </c>
      <c r="K18" s="16">
        <f t="shared" si="3"/>
        <v>0.33487701505899792</v>
      </c>
      <c r="L18" s="16">
        <f t="shared" si="3"/>
        <v>0.33029794056743206</v>
      </c>
      <c r="M18" s="16">
        <f t="shared" si="3"/>
        <v>0.32820776462327206</v>
      </c>
      <c r="N18" s="16">
        <f t="shared" si="3"/>
        <v>0.30716598057145666</v>
      </c>
      <c r="O18" s="16">
        <f t="shared" si="3"/>
        <v>0.29857910940705135</v>
      </c>
      <c r="P18" s="16">
        <f t="shared" si="3"/>
        <v>0.31973735069478393</v>
      </c>
      <c r="Q18" s="16">
        <f t="shared" si="3"/>
        <v>0.29204655007761371</v>
      </c>
      <c r="R18" s="16">
        <f t="shared" si="3"/>
        <v>0.28978744331387896</v>
      </c>
      <c r="S18" s="16">
        <f t="shared" si="3"/>
        <v>0.28448681427531863</v>
      </c>
      <c r="T18" s="16">
        <f t="shared" si="3"/>
        <v>0.27238892436129247</v>
      </c>
      <c r="U18" s="16">
        <f t="shared" si="3"/>
        <v>0.26174926980335939</v>
      </c>
      <c r="V18" s="16">
        <f t="shared" si="3"/>
        <v>0.27311321391208115</v>
      </c>
      <c r="W18" s="16">
        <f t="shared" si="3"/>
        <v>0.27998305635626403</v>
      </c>
      <c r="X18" s="16">
        <f t="shared" si="3"/>
        <v>0.28260945539778215</v>
      </c>
      <c r="Y18" s="16">
        <f t="shared" si="3"/>
        <v>0.28462676539371817</v>
      </c>
      <c r="Z18" s="16">
        <f t="shared" si="3"/>
        <v>0.28716284151530669</v>
      </c>
      <c r="AA18" s="16">
        <f t="shared" si="3"/>
        <v>0.29824855889507396</v>
      </c>
      <c r="AB18" s="16">
        <f t="shared" si="3"/>
        <v>0.3115558069242424</v>
      </c>
      <c r="AC18" s="16">
        <f t="shared" si="3"/>
        <v>0.31513171915426175</v>
      </c>
      <c r="AD18" s="16">
        <f t="shared" si="3"/>
        <v>0.33353362831194872</v>
      </c>
      <c r="AE18" s="16">
        <f t="shared" si="3"/>
        <v>0.33203215375476614</v>
      </c>
      <c r="AF18" s="16">
        <f t="shared" si="3"/>
        <v>0.31075582644663974</v>
      </c>
      <c r="AG18" s="16">
        <f t="shared" si="3"/>
        <v>0.34378866949441694</v>
      </c>
    </row>
    <row r="19" spans="1:33" x14ac:dyDescent="0.25">
      <c r="A19" s="12" t="s">
        <v>30</v>
      </c>
      <c r="B19" s="17">
        <f t="shared" si="3"/>
        <v>0.68438892842050403</v>
      </c>
      <c r="C19" s="17">
        <f t="shared" si="3"/>
        <v>0.6843889341344791</v>
      </c>
      <c r="D19" s="17">
        <f t="shared" si="3"/>
        <v>0.68438892813733765</v>
      </c>
      <c r="E19" s="17">
        <f t="shared" si="3"/>
        <v>0.68438894006179629</v>
      </c>
      <c r="F19" s="17">
        <f t="shared" si="3"/>
        <v>0.68438893829211345</v>
      </c>
      <c r="G19" s="17">
        <f t="shared" si="3"/>
        <v>0.68438893550129432</v>
      </c>
      <c r="H19" s="17">
        <f t="shared" si="3"/>
        <v>0.67681889349922519</v>
      </c>
      <c r="I19" s="17">
        <f t="shared" si="3"/>
        <v>0.67623820118211786</v>
      </c>
      <c r="J19" s="17">
        <f t="shared" si="3"/>
        <v>0.68425473793995473</v>
      </c>
      <c r="K19" s="17">
        <f t="shared" si="3"/>
        <v>0.66512298494100208</v>
      </c>
      <c r="L19" s="17">
        <f t="shared" si="3"/>
        <v>0.66970205943256789</v>
      </c>
      <c r="M19" s="17">
        <f t="shared" si="3"/>
        <v>0.67179223537672794</v>
      </c>
      <c r="N19" s="17">
        <f t="shared" si="3"/>
        <v>0.69283401942854339</v>
      </c>
      <c r="O19" s="17">
        <f t="shared" si="3"/>
        <v>0.70142089059294865</v>
      </c>
      <c r="P19" s="17">
        <f t="shared" si="3"/>
        <v>0.68026264930521596</v>
      </c>
      <c r="Q19" s="17">
        <f t="shared" si="3"/>
        <v>0.70795344992238618</v>
      </c>
      <c r="R19" s="17">
        <f t="shared" si="3"/>
        <v>0.71021255668612104</v>
      </c>
      <c r="S19" s="17">
        <f t="shared" si="3"/>
        <v>0.71551318572468137</v>
      </c>
      <c r="T19" s="17">
        <f t="shared" si="3"/>
        <v>0.72761107563870753</v>
      </c>
      <c r="U19" s="17">
        <f t="shared" si="3"/>
        <v>0.73825073019664056</v>
      </c>
      <c r="V19" s="17">
        <f t="shared" si="3"/>
        <v>0.7268867860879189</v>
      </c>
      <c r="W19" s="17">
        <f t="shared" si="3"/>
        <v>0.72001694364373581</v>
      </c>
      <c r="X19" s="17">
        <f t="shared" si="3"/>
        <v>0.71739054460221774</v>
      </c>
      <c r="Y19" s="17">
        <f t="shared" si="3"/>
        <v>0.71537323460628177</v>
      </c>
      <c r="Z19" s="17">
        <f t="shared" si="3"/>
        <v>0.7128371584846932</v>
      </c>
      <c r="AA19" s="17">
        <f t="shared" si="3"/>
        <v>0.70175144110492604</v>
      </c>
      <c r="AB19" s="17">
        <f t="shared" si="3"/>
        <v>0.68844419307575755</v>
      </c>
      <c r="AC19" s="17">
        <f t="shared" si="3"/>
        <v>0.68486828084573825</v>
      </c>
      <c r="AD19" s="17">
        <f t="shared" si="3"/>
        <v>0.66646637168805134</v>
      </c>
      <c r="AE19" s="17">
        <f t="shared" si="3"/>
        <v>0.66796784624523386</v>
      </c>
      <c r="AF19" s="17">
        <f t="shared" si="3"/>
        <v>0.68924417355336021</v>
      </c>
      <c r="AG19" s="17">
        <f t="shared" si="3"/>
        <v>0.656211330505583</v>
      </c>
    </row>
    <row r="20" spans="1:33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spans="1:33" x14ac:dyDescent="0.25">
      <c r="A21" s="8" t="s">
        <v>11</v>
      </c>
      <c r="B21" s="21">
        <f t="shared" ref="B21:AG23" si="4">IF(B3=0,0,B3/B12)</f>
        <v>15402.332209398313</v>
      </c>
      <c r="C21" s="21">
        <f t="shared" si="4"/>
        <v>15402.331946609111</v>
      </c>
      <c r="D21" s="21">
        <f t="shared" si="4"/>
        <v>15402.331898754355</v>
      </c>
      <c r="E21" s="21">
        <f t="shared" si="4"/>
        <v>15402.332169532719</v>
      </c>
      <c r="F21" s="21">
        <f t="shared" si="4"/>
        <v>15402.332393001365</v>
      </c>
      <c r="G21" s="21">
        <f t="shared" si="4"/>
        <v>15402.332275950825</v>
      </c>
      <c r="H21" s="21">
        <f t="shared" si="4"/>
        <v>15313.684199220899</v>
      </c>
      <c r="I21" s="21">
        <f t="shared" si="4"/>
        <v>15335.79309209478</v>
      </c>
      <c r="J21" s="21">
        <f t="shared" si="4"/>
        <v>15463.550521570545</v>
      </c>
      <c r="K21" s="21">
        <f t="shared" si="4"/>
        <v>15007.278134212816</v>
      </c>
      <c r="L21" s="21">
        <f t="shared" si="4"/>
        <v>15013.819433065824</v>
      </c>
      <c r="M21" s="21">
        <f t="shared" si="4"/>
        <v>15478.404147966283</v>
      </c>
      <c r="N21" s="21">
        <f t="shared" si="4"/>
        <v>16148.624884890902</v>
      </c>
      <c r="O21" s="21">
        <f t="shared" si="4"/>
        <v>16587.020860386237</v>
      </c>
      <c r="P21" s="21">
        <f t="shared" si="4"/>
        <v>18055.795686028967</v>
      </c>
      <c r="Q21" s="21">
        <f t="shared" si="4"/>
        <v>19671.07794520121</v>
      </c>
      <c r="R21" s="21">
        <f t="shared" si="4"/>
        <v>20922.912936568908</v>
      </c>
      <c r="S21" s="21">
        <f t="shared" si="4"/>
        <v>22092.21890659846</v>
      </c>
      <c r="T21" s="21">
        <f t="shared" si="4"/>
        <v>23294.425527197087</v>
      </c>
      <c r="U21" s="21">
        <f t="shared" si="4"/>
        <v>23710.65982200468</v>
      </c>
      <c r="V21" s="21">
        <f t="shared" si="4"/>
        <v>26677.975907305095</v>
      </c>
      <c r="W21" s="21">
        <f t="shared" si="4"/>
        <v>27731.696305096637</v>
      </c>
      <c r="X21" s="21">
        <f t="shared" si="4"/>
        <v>29173.763549888692</v>
      </c>
      <c r="Y21" s="21">
        <f t="shared" si="4"/>
        <v>29460.321641333325</v>
      </c>
      <c r="Z21" s="21">
        <f t="shared" si="4"/>
        <v>29882.417976409259</v>
      </c>
      <c r="AA21" s="21">
        <f t="shared" si="4"/>
        <v>30708.552770709543</v>
      </c>
      <c r="AB21" s="21">
        <f t="shared" si="4"/>
        <v>31840.203116217304</v>
      </c>
      <c r="AC21" s="21">
        <f t="shared" si="4"/>
        <v>32647.39921560825</v>
      </c>
      <c r="AD21" s="21">
        <f t="shared" si="4"/>
        <v>33269.543775665181</v>
      </c>
      <c r="AE21" s="21">
        <f t="shared" si="4"/>
        <v>33911.258573559229</v>
      </c>
      <c r="AF21" s="21">
        <f t="shared" si="4"/>
        <v>32385.89167149584</v>
      </c>
      <c r="AG21" s="21">
        <f t="shared" si="4"/>
        <v>32254.229982329362</v>
      </c>
    </row>
    <row r="22" spans="1:33" x14ac:dyDescent="0.25">
      <c r="A22" s="10" t="s">
        <v>29</v>
      </c>
      <c r="B22" s="22">
        <f t="shared" si="4"/>
        <v>5719.9257757375271</v>
      </c>
      <c r="C22" s="22">
        <f t="shared" si="4"/>
        <v>5719.9257817024536</v>
      </c>
      <c r="D22" s="22">
        <f t="shared" si="4"/>
        <v>5719.9256552425331</v>
      </c>
      <c r="E22" s="22">
        <f t="shared" si="4"/>
        <v>5719.9259719118108</v>
      </c>
      <c r="F22" s="22">
        <f t="shared" si="4"/>
        <v>5719.9260228282483</v>
      </c>
      <c r="G22" s="22">
        <f t="shared" si="4"/>
        <v>5719.9259287805198</v>
      </c>
      <c r="H22" s="22">
        <f t="shared" si="4"/>
        <v>5719.9263069179042</v>
      </c>
      <c r="I22" s="22">
        <f t="shared" si="4"/>
        <v>5719.926242291559</v>
      </c>
      <c r="J22" s="22">
        <f t="shared" si="4"/>
        <v>5719.9257510588795</v>
      </c>
      <c r="K22" s="22">
        <f t="shared" si="4"/>
        <v>5719.9260478548713</v>
      </c>
      <c r="L22" s="22">
        <f t="shared" si="4"/>
        <v>5719.9258604674687</v>
      </c>
      <c r="M22" s="22">
        <f t="shared" si="4"/>
        <v>5887.0696414093673</v>
      </c>
      <c r="N22" s="22">
        <f t="shared" si="4"/>
        <v>6196.3081482655462</v>
      </c>
      <c r="O22" s="22">
        <f t="shared" si="4"/>
        <v>6307.7804896431589</v>
      </c>
      <c r="P22" s="22">
        <f t="shared" si="4"/>
        <v>6426.4567181551329</v>
      </c>
      <c r="Q22" s="22">
        <f t="shared" si="4"/>
        <v>6852.9289542537663</v>
      </c>
      <c r="R22" s="22">
        <f t="shared" si="4"/>
        <v>6882.1521379492733</v>
      </c>
      <c r="S22" s="22">
        <f t="shared" si="4"/>
        <v>7135.4624590401063</v>
      </c>
      <c r="T22" s="22">
        <f t="shared" si="4"/>
        <v>7225.9876945302722</v>
      </c>
      <c r="U22" s="22">
        <f t="shared" si="4"/>
        <v>7361.0418121267412</v>
      </c>
      <c r="V22" s="22">
        <f t="shared" si="4"/>
        <v>7510.8732157309059</v>
      </c>
      <c r="W22" s="22">
        <f t="shared" si="4"/>
        <v>7440.1650699993243</v>
      </c>
      <c r="X22" s="22">
        <f t="shared" si="4"/>
        <v>7717.1195224939347</v>
      </c>
      <c r="Y22" s="22">
        <f t="shared" si="4"/>
        <v>7649.6573655068942</v>
      </c>
      <c r="Z22" s="22">
        <f t="shared" si="4"/>
        <v>7717.4708658276941</v>
      </c>
      <c r="AA22" s="22">
        <f t="shared" si="4"/>
        <v>7898.9138710461948</v>
      </c>
      <c r="AB22" s="22">
        <f t="shared" si="4"/>
        <v>8260.7021038847597</v>
      </c>
      <c r="AC22" s="22">
        <f t="shared" si="4"/>
        <v>8394.932505296576</v>
      </c>
      <c r="AD22" s="22">
        <f t="shared" si="4"/>
        <v>8402.9887584388198</v>
      </c>
      <c r="AE22" s="22">
        <f t="shared" si="4"/>
        <v>8181.1826170769309</v>
      </c>
      <c r="AF22" s="22">
        <f t="shared" si="4"/>
        <v>8173.410771403519</v>
      </c>
      <c r="AG22" s="22">
        <f t="shared" si="4"/>
        <v>7800.2890650750605</v>
      </c>
    </row>
    <row r="23" spans="1:33" x14ac:dyDescent="0.25">
      <c r="A23" s="12" t="s">
        <v>30</v>
      </c>
      <c r="B23" s="23">
        <f t="shared" si="4"/>
        <v>19867.446332516167</v>
      </c>
      <c r="C23" s="23">
        <f t="shared" si="4"/>
        <v>19867.445827671098</v>
      </c>
      <c r="D23" s="23">
        <f t="shared" si="4"/>
        <v>19867.445940037138</v>
      </c>
      <c r="E23" s="23">
        <f t="shared" si="4"/>
        <v>19867.445943153085</v>
      </c>
      <c r="F23" s="23">
        <f t="shared" si="4"/>
        <v>19867.446282777913</v>
      </c>
      <c r="G23" s="23">
        <f t="shared" si="4"/>
        <v>19867.446212810588</v>
      </c>
      <c r="H23" s="23">
        <f t="shared" si="4"/>
        <v>19894.704795594917</v>
      </c>
      <c r="I23" s="23">
        <f t="shared" si="4"/>
        <v>19939.570789130121</v>
      </c>
      <c r="J23" s="23">
        <f t="shared" si="4"/>
        <v>19959.687977399055</v>
      </c>
      <c r="K23" s="23">
        <f t="shared" si="4"/>
        <v>19683.286654287313</v>
      </c>
      <c r="L23" s="23">
        <f t="shared" si="4"/>
        <v>19597.580022787028</v>
      </c>
      <c r="M23" s="23">
        <f t="shared" si="4"/>
        <v>20164.302990464501</v>
      </c>
      <c r="N23" s="23">
        <f t="shared" si="4"/>
        <v>20560.956040172077</v>
      </c>
      <c r="O23" s="23">
        <f t="shared" si="4"/>
        <v>20962.662470779313</v>
      </c>
      <c r="P23" s="23">
        <f t="shared" si="4"/>
        <v>23521.822720906308</v>
      </c>
      <c r="Q23" s="23">
        <f t="shared" si="4"/>
        <v>24958.849608150875</v>
      </c>
      <c r="R23" s="23">
        <f t="shared" si="4"/>
        <v>26651.952976355115</v>
      </c>
      <c r="S23" s="23">
        <f t="shared" si="4"/>
        <v>28038.999592894528</v>
      </c>
      <c r="T23" s="23">
        <f t="shared" si="4"/>
        <v>29309.815677167433</v>
      </c>
      <c r="U23" s="23">
        <f t="shared" si="4"/>
        <v>29507.471664655372</v>
      </c>
      <c r="V23" s="23">
        <f t="shared" si="4"/>
        <v>33879.63250317223</v>
      </c>
      <c r="W23" s="23">
        <f t="shared" si="4"/>
        <v>35622.184138063865</v>
      </c>
      <c r="X23" s="23">
        <f t="shared" si="4"/>
        <v>37626.412569131651</v>
      </c>
      <c r="Y23" s="23">
        <f t="shared" si="4"/>
        <v>38138.167727276741</v>
      </c>
      <c r="Z23" s="23">
        <f t="shared" si="4"/>
        <v>38811.454739646069</v>
      </c>
      <c r="AA23" s="23">
        <f t="shared" si="4"/>
        <v>40402.785703142428</v>
      </c>
      <c r="AB23" s="23">
        <f t="shared" si="4"/>
        <v>42511.119566172536</v>
      </c>
      <c r="AC23" s="23">
        <f t="shared" si="4"/>
        <v>43806.802770864284</v>
      </c>
      <c r="AD23" s="23">
        <f t="shared" si="4"/>
        <v>45714.031105922018</v>
      </c>
      <c r="AE23" s="23">
        <f t="shared" si="4"/>
        <v>46701.11452864368</v>
      </c>
      <c r="AF23" s="23">
        <f t="shared" si="4"/>
        <v>43302.443165346311</v>
      </c>
      <c r="AG23" s="23">
        <f t="shared" si="4"/>
        <v>45065.632987761637</v>
      </c>
    </row>
    <row r="24" spans="1:33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spans="1:33" x14ac:dyDescent="0.25">
      <c r="A25" s="8" t="s">
        <v>1</v>
      </c>
      <c r="B25" s="21">
        <f>SUM(B26,B32)</f>
        <v>2502.1018916595012</v>
      </c>
      <c r="C25" s="21">
        <f t="shared" ref="C25:AG25" si="5">SUM(C26,C32)</f>
        <v>2113.0505588993983</v>
      </c>
      <c r="D25" s="21">
        <f t="shared" si="5"/>
        <v>1780.5961306964739</v>
      </c>
      <c r="E25" s="21">
        <f t="shared" si="5"/>
        <v>2221.6012037833184</v>
      </c>
      <c r="F25" s="21">
        <f t="shared" si="5"/>
        <v>2058.4503009458294</v>
      </c>
      <c r="G25" s="21">
        <f t="shared" si="5"/>
        <v>2070.0917454858122</v>
      </c>
      <c r="H25" s="21">
        <f t="shared" si="5"/>
        <v>2050.138607050731</v>
      </c>
      <c r="I25" s="21">
        <f t="shared" si="5"/>
        <v>2169.122012037833</v>
      </c>
      <c r="J25" s="21">
        <f t="shared" si="5"/>
        <v>2055.82312983663</v>
      </c>
      <c r="K25" s="21">
        <f t="shared" si="5"/>
        <v>2093.7900257953565</v>
      </c>
      <c r="L25" s="21">
        <f t="shared" si="5"/>
        <v>2199.1306104901114</v>
      </c>
      <c r="M25" s="21">
        <f t="shared" si="5"/>
        <v>2228.3462596732579</v>
      </c>
      <c r="N25" s="21">
        <f t="shared" si="5"/>
        <v>2388.8315563198621</v>
      </c>
      <c r="O25" s="21">
        <f t="shared" si="5"/>
        <v>2604.4023215821153</v>
      </c>
      <c r="P25" s="21">
        <f t="shared" si="5"/>
        <v>2659.9273430782459</v>
      </c>
      <c r="Q25" s="21">
        <f t="shared" si="5"/>
        <v>2490.2224419604472</v>
      </c>
      <c r="R25" s="21">
        <f t="shared" si="5"/>
        <v>2576.4466895958722</v>
      </c>
      <c r="S25" s="21">
        <f t="shared" si="5"/>
        <v>3069.5150472914875</v>
      </c>
      <c r="T25" s="21">
        <f t="shared" si="5"/>
        <v>2973.0214101461729</v>
      </c>
      <c r="U25" s="21">
        <f t="shared" si="5"/>
        <v>2724.4957007738603</v>
      </c>
      <c r="V25" s="21">
        <f t="shared" si="5"/>
        <v>2774.0914875322433</v>
      </c>
      <c r="W25" s="21">
        <f t="shared" si="5"/>
        <v>2719.7284608770415</v>
      </c>
      <c r="X25" s="21">
        <f t="shared" si="5"/>
        <v>2538.7612209802228</v>
      </c>
      <c r="Y25" s="21">
        <f t="shared" si="5"/>
        <v>2295.5445399828031</v>
      </c>
      <c r="Z25" s="21">
        <f t="shared" si="5"/>
        <v>2307.9137575236455</v>
      </c>
      <c r="AA25" s="21">
        <f t="shared" si="5"/>
        <v>2422.5011177987958</v>
      </c>
      <c r="AB25" s="21">
        <f t="shared" si="5"/>
        <v>2818.0693895098889</v>
      </c>
      <c r="AC25" s="21">
        <f t="shared" si="5"/>
        <v>2289.1234737747209</v>
      </c>
      <c r="AD25" s="21">
        <f t="shared" si="5"/>
        <v>1697.9214101461735</v>
      </c>
      <c r="AE25" s="21">
        <f t="shared" si="5"/>
        <v>1367.5262252794496</v>
      </c>
      <c r="AF25" s="21">
        <f t="shared" si="5"/>
        <v>1325.0147033533963</v>
      </c>
      <c r="AG25" s="21">
        <f t="shared" si="5"/>
        <v>1405.8716251074804</v>
      </c>
    </row>
    <row r="26" spans="1:33" x14ac:dyDescent="0.25">
      <c r="A26" s="24" t="s">
        <v>29</v>
      </c>
      <c r="B26" s="25">
        <f>SUM(B27:B31)</f>
        <v>715.88157842951159</v>
      </c>
      <c r="C26" s="25">
        <f t="shared" ref="C26:AG26" si="6">SUM(C27:C31)</f>
        <v>604.56929007044994</v>
      </c>
      <c r="D26" s="25">
        <f t="shared" si="6"/>
        <v>509.45006387186208</v>
      </c>
      <c r="E26" s="25">
        <f t="shared" si="6"/>
        <v>635.62693971998567</v>
      </c>
      <c r="F26" s="25">
        <f t="shared" si="6"/>
        <v>588.94749619237314</v>
      </c>
      <c r="G26" s="25">
        <f t="shared" si="6"/>
        <v>592.27825505831356</v>
      </c>
      <c r="H26" s="25">
        <f t="shared" si="6"/>
        <v>598.98764299737081</v>
      </c>
      <c r="I26" s="25">
        <f t="shared" si="6"/>
        <v>635.32516734729074</v>
      </c>
      <c r="J26" s="25">
        <f t="shared" si="6"/>
        <v>589.56806889322434</v>
      </c>
      <c r="K26" s="25">
        <f t="shared" si="6"/>
        <v>627.91485117865057</v>
      </c>
      <c r="L26" s="25">
        <f t="shared" si="6"/>
        <v>650.61853060425994</v>
      </c>
      <c r="M26" s="25">
        <f t="shared" si="6"/>
        <v>656.66870155531069</v>
      </c>
      <c r="N26" s="25">
        <f t="shared" si="6"/>
        <v>680.94341613240135</v>
      </c>
      <c r="O26" s="25">
        <f t="shared" si="6"/>
        <v>728.88037803102861</v>
      </c>
      <c r="P26" s="25">
        <f t="shared" si="6"/>
        <v>751.90191668454645</v>
      </c>
      <c r="Q26" s="25">
        <f t="shared" si="6"/>
        <v>657.07519836326969</v>
      </c>
      <c r="R26" s="25">
        <f t="shared" si="6"/>
        <v>652.22130092960208</v>
      </c>
      <c r="S26" s="25">
        <f t="shared" si="6"/>
        <v>762.7641720956799</v>
      </c>
      <c r="T26" s="25">
        <f t="shared" si="6"/>
        <v>703.37953827904494</v>
      </c>
      <c r="U26" s="25">
        <f t="shared" si="6"/>
        <v>628.9248095257999</v>
      </c>
      <c r="V26" s="25">
        <f t="shared" si="6"/>
        <v>625.94856430124491</v>
      </c>
      <c r="W26" s="25">
        <f t="shared" si="6"/>
        <v>607.66707348031514</v>
      </c>
      <c r="X26" s="25">
        <f t="shared" si="6"/>
        <v>567.43548291072057</v>
      </c>
      <c r="Y26" s="25">
        <f t="shared" si="6"/>
        <v>510.74379039284281</v>
      </c>
      <c r="Z26" s="25">
        <f t="shared" si="6"/>
        <v>513.78130674549652</v>
      </c>
      <c r="AA26" s="25">
        <f t="shared" si="6"/>
        <v>553.72130271418291</v>
      </c>
      <c r="AB26" s="25">
        <f t="shared" si="6"/>
        <v>664.90042342774711</v>
      </c>
      <c r="AC26" s="25">
        <f t="shared" si="6"/>
        <v>543.15866030885252</v>
      </c>
      <c r="AD26" s="25">
        <f t="shared" si="6"/>
        <v>416.0549407215243</v>
      </c>
      <c r="AE26" s="25">
        <f t="shared" si="6"/>
        <v>327.53844343297061</v>
      </c>
      <c r="AF26" s="25">
        <f t="shared" si="6"/>
        <v>271.51571901248781</v>
      </c>
      <c r="AG26" s="25">
        <f t="shared" si="6"/>
        <v>313.65485163561539</v>
      </c>
    </row>
    <row r="27" spans="1:33" x14ac:dyDescent="0.25">
      <c r="A27" s="26" t="s">
        <v>13</v>
      </c>
      <c r="B27" s="27">
        <v>387.04693300194447</v>
      </c>
      <c r="C27" s="27">
        <v>319.24307486133824</v>
      </c>
      <c r="D27" s="27">
        <v>313.5927295234888</v>
      </c>
      <c r="E27" s="27">
        <v>346.78836366976179</v>
      </c>
      <c r="F27" s="27">
        <v>324.18709801159457</v>
      </c>
      <c r="G27" s="27">
        <v>335.4877313862284</v>
      </c>
      <c r="H27" s="27">
        <v>463.68078559103589</v>
      </c>
      <c r="I27" s="27">
        <v>456.65746284633263</v>
      </c>
      <c r="J27" s="27">
        <v>371.03186964238284</v>
      </c>
      <c r="K27" s="27">
        <v>347.56319810550104</v>
      </c>
      <c r="L27" s="27">
        <v>357.91116215490808</v>
      </c>
      <c r="M27" s="27">
        <v>327.4515415270431</v>
      </c>
      <c r="N27" s="27">
        <v>337.42574671188038</v>
      </c>
      <c r="O27" s="27">
        <v>349.90625536258318</v>
      </c>
      <c r="P27" s="27">
        <v>309.72696263138852</v>
      </c>
      <c r="Q27" s="27">
        <v>294.54247984498352</v>
      </c>
      <c r="R27" s="27">
        <v>344.79542346686725</v>
      </c>
      <c r="S27" s="27">
        <v>374.68261299548391</v>
      </c>
      <c r="T27" s="27">
        <v>304.13269552208311</v>
      </c>
      <c r="U27" s="27">
        <v>306.88189517815005</v>
      </c>
      <c r="V27" s="27">
        <v>328.17799123084762</v>
      </c>
      <c r="W27" s="27">
        <v>305.62727207193524</v>
      </c>
      <c r="X27" s="27">
        <v>270.94286958666078</v>
      </c>
      <c r="Y27" s="27">
        <v>266.49070675292398</v>
      </c>
      <c r="Z27" s="27">
        <v>310.16073738051989</v>
      </c>
      <c r="AA27" s="27">
        <v>553.72130271418291</v>
      </c>
      <c r="AB27" s="27">
        <v>643.96646513244559</v>
      </c>
      <c r="AC27" s="27">
        <v>532.54613213393122</v>
      </c>
      <c r="AD27" s="27">
        <v>416.0549407215243</v>
      </c>
      <c r="AE27" s="27">
        <v>327.53844343297061</v>
      </c>
      <c r="AF27" s="27">
        <v>271.51571901248781</v>
      </c>
      <c r="AG27" s="27">
        <v>313.65485163561539</v>
      </c>
    </row>
    <row r="28" spans="1:33" x14ac:dyDescent="0.25">
      <c r="A28" s="26" t="s">
        <v>14</v>
      </c>
      <c r="B28" s="27">
        <v>328.83464542756707</v>
      </c>
      <c r="C28" s="27">
        <v>285.32621520911169</v>
      </c>
      <c r="D28" s="27">
        <v>195.85733434837329</v>
      </c>
      <c r="E28" s="27">
        <v>288.83857605022388</v>
      </c>
      <c r="F28" s="27">
        <v>264.76039818077857</v>
      </c>
      <c r="G28" s="27">
        <v>256.79052367208516</v>
      </c>
      <c r="H28" s="27">
        <v>135.30685740633487</v>
      </c>
      <c r="I28" s="27">
        <v>178.66770450095811</v>
      </c>
      <c r="J28" s="27">
        <v>218.53619925084143</v>
      </c>
      <c r="K28" s="27">
        <v>280.35165307314952</v>
      </c>
      <c r="L28" s="27">
        <v>292.70736844935186</v>
      </c>
      <c r="M28" s="27">
        <v>329.21716002826764</v>
      </c>
      <c r="N28" s="27">
        <v>343.51766942052097</v>
      </c>
      <c r="O28" s="27">
        <v>378.97412266844549</v>
      </c>
      <c r="P28" s="27">
        <v>442.17495405315799</v>
      </c>
      <c r="Q28" s="27">
        <v>362.53271851828617</v>
      </c>
      <c r="R28" s="27">
        <v>307.42587746273483</v>
      </c>
      <c r="S28" s="27">
        <v>388.08155910019605</v>
      </c>
      <c r="T28" s="27">
        <v>399.24684275696188</v>
      </c>
      <c r="U28" s="27">
        <v>322.0429143476498</v>
      </c>
      <c r="V28" s="27">
        <v>297.77057307039735</v>
      </c>
      <c r="W28" s="27">
        <v>302.03980140837996</v>
      </c>
      <c r="X28" s="27">
        <v>296.49261332405979</v>
      </c>
      <c r="Y28" s="27">
        <v>244.25308363991883</v>
      </c>
      <c r="Z28" s="27">
        <v>203.62056936497666</v>
      </c>
      <c r="AA28" s="27">
        <v>0</v>
      </c>
      <c r="AB28" s="27">
        <v>20.933958295301551</v>
      </c>
      <c r="AC28" s="27">
        <v>10.612528174921302</v>
      </c>
      <c r="AD28" s="27">
        <v>0</v>
      </c>
      <c r="AE28" s="27">
        <v>0</v>
      </c>
      <c r="AF28" s="27">
        <v>0</v>
      </c>
      <c r="AG28" s="27">
        <v>0</v>
      </c>
    </row>
    <row r="29" spans="1:33" x14ac:dyDescent="0.25">
      <c r="A29" s="26" t="s">
        <v>15</v>
      </c>
      <c r="B29" s="27">
        <v>0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</row>
    <row r="30" spans="1:33" x14ac:dyDescent="0.25">
      <c r="A30" s="26" t="s">
        <v>16</v>
      </c>
      <c r="B30" s="27">
        <v>0</v>
      </c>
      <c r="C30" s="27">
        <v>0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</row>
    <row r="31" spans="1:33" x14ac:dyDescent="0.25">
      <c r="A31" s="28" t="s">
        <v>17</v>
      </c>
      <c r="B31" s="29">
        <v>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9">
        <v>0</v>
      </c>
      <c r="AE31" s="29">
        <v>0</v>
      </c>
      <c r="AF31" s="29">
        <v>0</v>
      </c>
      <c r="AG31" s="29">
        <v>0</v>
      </c>
    </row>
    <row r="32" spans="1:33" x14ac:dyDescent="0.25">
      <c r="A32" s="24" t="s">
        <v>30</v>
      </c>
      <c r="B32" s="25">
        <f>SUM(B33:B37)</f>
        <v>1786.2203132299899</v>
      </c>
      <c r="C32" s="25">
        <f t="shared" ref="C32:AG32" si="7">SUM(C33:C37)</f>
        <v>1508.4812688289485</v>
      </c>
      <c r="D32" s="25">
        <f t="shared" si="7"/>
        <v>1271.1460668246118</v>
      </c>
      <c r="E32" s="25">
        <f t="shared" si="7"/>
        <v>1585.9742640633326</v>
      </c>
      <c r="F32" s="25">
        <f t="shared" si="7"/>
        <v>1469.5028047534563</v>
      </c>
      <c r="G32" s="25">
        <f t="shared" si="7"/>
        <v>1477.8134904274987</v>
      </c>
      <c r="H32" s="25">
        <f t="shared" si="7"/>
        <v>1451.1509640533602</v>
      </c>
      <c r="I32" s="25">
        <f t="shared" si="7"/>
        <v>1533.7968446905425</v>
      </c>
      <c r="J32" s="25">
        <f t="shared" si="7"/>
        <v>1466.2550609434054</v>
      </c>
      <c r="K32" s="25">
        <f t="shared" si="7"/>
        <v>1465.8751746167061</v>
      </c>
      <c r="L32" s="25">
        <f t="shared" si="7"/>
        <v>1548.5120798858516</v>
      </c>
      <c r="M32" s="25">
        <f t="shared" si="7"/>
        <v>1571.6775581179475</v>
      </c>
      <c r="N32" s="25">
        <f t="shared" si="7"/>
        <v>1707.8881401874607</v>
      </c>
      <c r="O32" s="25">
        <f t="shared" si="7"/>
        <v>1875.5219435510867</v>
      </c>
      <c r="P32" s="25">
        <f t="shared" si="7"/>
        <v>1908.0254263936995</v>
      </c>
      <c r="Q32" s="25">
        <f t="shared" si="7"/>
        <v>1833.1472435971773</v>
      </c>
      <c r="R32" s="25">
        <f t="shared" si="7"/>
        <v>1924.22538866627</v>
      </c>
      <c r="S32" s="25">
        <f t="shared" si="7"/>
        <v>2306.7508751958076</v>
      </c>
      <c r="T32" s="25">
        <f t="shared" si="7"/>
        <v>2269.641871867128</v>
      </c>
      <c r="U32" s="25">
        <f t="shared" si="7"/>
        <v>2095.5708912480604</v>
      </c>
      <c r="V32" s="25">
        <f t="shared" si="7"/>
        <v>2148.1429232309983</v>
      </c>
      <c r="W32" s="25">
        <f t="shared" si="7"/>
        <v>2112.0613873967263</v>
      </c>
      <c r="X32" s="25">
        <f t="shared" si="7"/>
        <v>1971.3257380695022</v>
      </c>
      <c r="Y32" s="25">
        <f t="shared" si="7"/>
        <v>1784.8007495899601</v>
      </c>
      <c r="Z32" s="25">
        <f t="shared" si="7"/>
        <v>1794.132450778149</v>
      </c>
      <c r="AA32" s="25">
        <f t="shared" si="7"/>
        <v>1868.7798150846129</v>
      </c>
      <c r="AB32" s="25">
        <f t="shared" si="7"/>
        <v>2153.1689660821417</v>
      </c>
      <c r="AC32" s="25">
        <f t="shared" si="7"/>
        <v>1745.9648134658682</v>
      </c>
      <c r="AD32" s="25">
        <f t="shared" si="7"/>
        <v>1281.866469424649</v>
      </c>
      <c r="AE32" s="25">
        <f t="shared" si="7"/>
        <v>1039.987781846479</v>
      </c>
      <c r="AF32" s="25">
        <f t="shared" si="7"/>
        <v>1053.4989843409085</v>
      </c>
      <c r="AG32" s="25">
        <f t="shared" si="7"/>
        <v>1092.2167734718651</v>
      </c>
    </row>
    <row r="33" spans="1:33" x14ac:dyDescent="0.25">
      <c r="A33" s="26" t="s">
        <v>13</v>
      </c>
      <c r="B33" s="27">
        <v>175.76957602643043</v>
      </c>
      <c r="C33" s="27">
        <v>144.97781937769878</v>
      </c>
      <c r="D33" s="27">
        <v>142.4118276562188</v>
      </c>
      <c r="E33" s="27">
        <v>157.48695877219859</v>
      </c>
      <c r="F33" s="27">
        <v>147.22304816209413</v>
      </c>
      <c r="G33" s="27">
        <v>152.35500292159622</v>
      </c>
      <c r="H33" s="27">
        <v>203.89350503665111</v>
      </c>
      <c r="I33" s="27">
        <v>199.61940731703788</v>
      </c>
      <c r="J33" s="27">
        <v>167.13571419252685</v>
      </c>
      <c r="K33" s="27">
        <v>148.49587326165283</v>
      </c>
      <c r="L33" s="27">
        <v>156.634581611214</v>
      </c>
      <c r="M33" s="27">
        <v>142.93160550649074</v>
      </c>
      <c r="N33" s="27">
        <v>154.5251561256089</v>
      </c>
      <c r="O33" s="27">
        <v>163.17955719115713</v>
      </c>
      <c r="P33" s="27">
        <v>142.93563410119967</v>
      </c>
      <c r="Q33" s="27">
        <v>149.91676349121587</v>
      </c>
      <c r="R33" s="27">
        <v>188.81025151163649</v>
      </c>
      <c r="S33" s="27">
        <v>208.30182380589184</v>
      </c>
      <c r="T33" s="27">
        <v>180.34546440912919</v>
      </c>
      <c r="U33" s="27">
        <v>187.95430430594274</v>
      </c>
      <c r="V33" s="27">
        <v>207.65089956880834</v>
      </c>
      <c r="W33" s="27">
        <v>196.46240978533038</v>
      </c>
      <c r="X33" s="27">
        <v>172.709409003193</v>
      </c>
      <c r="Y33" s="27">
        <v>171.01393641130642</v>
      </c>
      <c r="Z33" s="27">
        <v>198.81054378886961</v>
      </c>
      <c r="AA33" s="27">
        <v>485.23501714824209</v>
      </c>
      <c r="AB33" s="27">
        <v>385.67068018139844</v>
      </c>
      <c r="AC33" s="27">
        <v>351.64827887208764</v>
      </c>
      <c r="AD33" s="27">
        <v>336.59836968260288</v>
      </c>
      <c r="AE33" s="27">
        <v>396.31899422825023</v>
      </c>
      <c r="AF33" s="27">
        <v>273.96596628415881</v>
      </c>
      <c r="AG33" s="27">
        <v>412.89570726378258</v>
      </c>
    </row>
    <row r="34" spans="1:33" x14ac:dyDescent="0.25">
      <c r="A34" s="26" t="s">
        <v>14</v>
      </c>
      <c r="B34" s="27">
        <v>1610.4507372035594</v>
      </c>
      <c r="C34" s="27">
        <v>1363.5034494512497</v>
      </c>
      <c r="D34" s="27">
        <v>1128.7342391683931</v>
      </c>
      <c r="E34" s="27">
        <v>1428.4873052911341</v>
      </c>
      <c r="F34" s="27">
        <v>1322.2797565913622</v>
      </c>
      <c r="G34" s="27">
        <v>1325.4584875059024</v>
      </c>
      <c r="H34" s="27">
        <v>1247.2574590167092</v>
      </c>
      <c r="I34" s="27">
        <v>1334.1774373735045</v>
      </c>
      <c r="J34" s="27">
        <v>1299.1193467508785</v>
      </c>
      <c r="K34" s="27">
        <v>1317.3793013550533</v>
      </c>
      <c r="L34" s="27">
        <v>1391.8774982746374</v>
      </c>
      <c r="M34" s="27">
        <v>1428.7459526114567</v>
      </c>
      <c r="N34" s="27">
        <v>1553.3629840618519</v>
      </c>
      <c r="O34" s="27">
        <v>1712.3423863599296</v>
      </c>
      <c r="P34" s="27">
        <v>1765.0897922924999</v>
      </c>
      <c r="Q34" s="27">
        <v>1683.2304801059613</v>
      </c>
      <c r="R34" s="27">
        <v>1735.4151371546334</v>
      </c>
      <c r="S34" s="27">
        <v>2098.4490513899159</v>
      </c>
      <c r="T34" s="27">
        <v>2089.2964074579986</v>
      </c>
      <c r="U34" s="27">
        <v>1907.6165869421175</v>
      </c>
      <c r="V34" s="27">
        <v>1940.4920236621901</v>
      </c>
      <c r="W34" s="27">
        <v>1915.5989776113959</v>
      </c>
      <c r="X34" s="27">
        <v>1798.6163290663092</v>
      </c>
      <c r="Y34" s="27">
        <v>1613.7868131786536</v>
      </c>
      <c r="Z34" s="27">
        <v>1595.3219069892793</v>
      </c>
      <c r="AA34" s="27">
        <v>1383.5447979363707</v>
      </c>
      <c r="AB34" s="27">
        <v>1767.4982859007432</v>
      </c>
      <c r="AC34" s="27">
        <v>1394.3165345937805</v>
      </c>
      <c r="AD34" s="27">
        <v>945.26809974204627</v>
      </c>
      <c r="AE34" s="27">
        <v>643.66878761822875</v>
      </c>
      <c r="AF34" s="27">
        <v>779.53301805674971</v>
      </c>
      <c r="AG34" s="27">
        <v>679.32106620808247</v>
      </c>
    </row>
    <row r="35" spans="1:33" x14ac:dyDescent="0.25">
      <c r="A35" s="26" t="s">
        <v>15</v>
      </c>
      <c r="B35" s="27">
        <v>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27">
        <v>0</v>
      </c>
      <c r="AG35" s="27">
        <v>0</v>
      </c>
    </row>
    <row r="36" spans="1:33" x14ac:dyDescent="0.25">
      <c r="A36" s="26" t="s">
        <v>16</v>
      </c>
      <c r="B36" s="27">
        <v>0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  <c r="AB36" s="27">
        <v>0</v>
      </c>
      <c r="AC36" s="27">
        <v>0</v>
      </c>
      <c r="AD36" s="27">
        <v>0</v>
      </c>
      <c r="AE36" s="27">
        <v>0</v>
      </c>
      <c r="AF36" s="27">
        <v>0</v>
      </c>
      <c r="AG36" s="27">
        <v>0</v>
      </c>
    </row>
    <row r="37" spans="1:33" x14ac:dyDescent="0.25">
      <c r="A37" s="28" t="s">
        <v>17</v>
      </c>
      <c r="B37" s="29">
        <v>0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</row>
    <row r="38" spans="1:33" x14ac:dyDescent="0.25">
      <c r="A38" s="14" t="s">
        <v>23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spans="1:33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 spans="1:33" x14ac:dyDescent="0.25">
      <c r="A40" s="8" t="s">
        <v>18</v>
      </c>
      <c r="B40" s="21">
        <f t="shared" ref="B40:AG41" si="8">IF(B25=0,0,B25/(B3/1000))</f>
        <v>3.6447760834116063</v>
      </c>
      <c r="C40" s="21">
        <f t="shared" si="8"/>
        <v>3.6447760834116067</v>
      </c>
      <c r="D40" s="21">
        <f t="shared" si="8"/>
        <v>3.6447760834116059</v>
      </c>
      <c r="E40" s="21">
        <f t="shared" si="8"/>
        <v>3.6447760834116072</v>
      </c>
      <c r="F40" s="21">
        <f t="shared" si="8"/>
        <v>3.6447760834116067</v>
      </c>
      <c r="G40" s="21">
        <f t="shared" si="8"/>
        <v>3.6447760834116072</v>
      </c>
      <c r="H40" s="21">
        <f t="shared" si="8"/>
        <v>3.6323117761252939</v>
      </c>
      <c r="I40" s="21">
        <f t="shared" si="8"/>
        <v>3.6354338533301398</v>
      </c>
      <c r="J40" s="21">
        <f t="shared" si="8"/>
        <v>3.6533002693876524</v>
      </c>
      <c r="K40" s="21">
        <f t="shared" si="8"/>
        <v>3.5880957560295812</v>
      </c>
      <c r="L40" s="21">
        <f t="shared" si="8"/>
        <v>3.5890585639807284</v>
      </c>
      <c r="M40" s="21">
        <f t="shared" si="8"/>
        <v>3.5675578458930883</v>
      </c>
      <c r="N40" s="21">
        <f t="shared" si="8"/>
        <v>3.5971149271357463</v>
      </c>
      <c r="O40" s="21">
        <f t="shared" si="8"/>
        <v>3.6539989378288902</v>
      </c>
      <c r="P40" s="21">
        <f t="shared" si="8"/>
        <v>3.4769607883446256</v>
      </c>
      <c r="Q40" s="21">
        <f t="shared" si="8"/>
        <v>2.994807131923432</v>
      </c>
      <c r="R40" s="21">
        <f t="shared" si="8"/>
        <v>2.8289208177027825</v>
      </c>
      <c r="S40" s="21">
        <f t="shared" si="8"/>
        <v>3.1923041423759946</v>
      </c>
      <c r="T40" s="21">
        <f t="shared" si="8"/>
        <v>2.9795578599962127</v>
      </c>
      <c r="U40" s="21">
        <f t="shared" si="8"/>
        <v>3.2934500230930506</v>
      </c>
      <c r="V40" s="21">
        <f t="shared" si="8"/>
        <v>3.1042571208051055</v>
      </c>
      <c r="W40" s="21">
        <f t="shared" si="8"/>
        <v>2.750269171689256</v>
      </c>
      <c r="X40" s="21">
        <f t="shared" si="8"/>
        <v>2.5407461535738407</v>
      </c>
      <c r="Y40" s="21">
        <f t="shared" si="8"/>
        <v>2.2801136327740932</v>
      </c>
      <c r="Z40" s="21">
        <f t="shared" si="8"/>
        <v>2.2269434963406716</v>
      </c>
      <c r="AA40" s="21">
        <f t="shared" si="8"/>
        <v>2.4760119972484369</v>
      </c>
      <c r="AB40" s="21">
        <f t="shared" si="8"/>
        <v>2.9115073063623509</v>
      </c>
      <c r="AC40" s="21">
        <f t="shared" si="8"/>
        <v>2.3824705094708798</v>
      </c>
      <c r="AD40" s="21">
        <f t="shared" si="8"/>
        <v>1.7715972103342097</v>
      </c>
      <c r="AE40" s="21">
        <f t="shared" si="8"/>
        <v>1.4011134635074192</v>
      </c>
      <c r="AF40" s="21">
        <f t="shared" si="8"/>
        <v>1.4677039556037252</v>
      </c>
      <c r="AG40" s="21">
        <f t="shared" si="8"/>
        <v>1.5585690799684249</v>
      </c>
    </row>
    <row r="41" spans="1:33" x14ac:dyDescent="0.25">
      <c r="A41" s="10" t="s">
        <v>29</v>
      </c>
      <c r="B41" s="22">
        <f t="shared" si="8"/>
        <v>8.8971499829084095</v>
      </c>
      <c r="C41" s="22">
        <f t="shared" si="8"/>
        <v>8.8971499530192979</v>
      </c>
      <c r="D41" s="22">
        <f t="shared" si="8"/>
        <v>8.8971499824293634</v>
      </c>
      <c r="E41" s="22">
        <f t="shared" si="8"/>
        <v>8.897149937358785</v>
      </c>
      <c r="F41" s="22">
        <f t="shared" si="8"/>
        <v>8.8971499451805833</v>
      </c>
      <c r="G41" s="22">
        <f t="shared" si="8"/>
        <v>8.8971499596014372</v>
      </c>
      <c r="H41" s="22">
        <f t="shared" si="8"/>
        <v>8.7914608681930755</v>
      </c>
      <c r="I41" s="22">
        <f t="shared" si="8"/>
        <v>8.8177652471184569</v>
      </c>
      <c r="J41" s="22">
        <f t="shared" si="8"/>
        <v>8.9704774489496888</v>
      </c>
      <c r="K41" s="22">
        <f t="shared" si="8"/>
        <v>8.430587313489994</v>
      </c>
      <c r="L41" s="22">
        <f t="shared" si="8"/>
        <v>8.4382205555870513</v>
      </c>
      <c r="M41" s="22">
        <f t="shared" si="8"/>
        <v>8.421953171003862</v>
      </c>
      <c r="N41" s="22">
        <f t="shared" si="8"/>
        <v>8.6997993360032115</v>
      </c>
      <c r="O41" s="22">
        <f t="shared" si="8"/>
        <v>9.0063537867760388</v>
      </c>
      <c r="P41" s="22">
        <f t="shared" si="8"/>
        <v>8.6366015453668492</v>
      </c>
      <c r="Q41" s="22">
        <f t="shared" si="8"/>
        <v>7.7668629227482588</v>
      </c>
      <c r="R41" s="22">
        <f t="shared" si="8"/>
        <v>7.512991973955268</v>
      </c>
      <c r="S41" s="22">
        <f t="shared" si="8"/>
        <v>8.6333599957701779</v>
      </c>
      <c r="T41" s="22">
        <f t="shared" si="8"/>
        <v>8.3427428831007635</v>
      </c>
      <c r="U41" s="22">
        <f t="shared" si="8"/>
        <v>9.3558349974773964</v>
      </c>
      <c r="V41" s="22">
        <f t="shared" si="8"/>
        <v>9.1095156430119832</v>
      </c>
      <c r="W41" s="22">
        <f t="shared" si="8"/>
        <v>8.1804552608097438</v>
      </c>
      <c r="X41" s="22">
        <f t="shared" si="8"/>
        <v>7.596376024673086</v>
      </c>
      <c r="Y41" s="22">
        <f t="shared" si="8"/>
        <v>6.8642584382965062</v>
      </c>
      <c r="Z41" s="22">
        <f t="shared" si="8"/>
        <v>6.6846768312819638</v>
      </c>
      <c r="AA41" s="22">
        <f t="shared" si="8"/>
        <v>7.3772348271151484</v>
      </c>
      <c r="AB41" s="22">
        <f t="shared" si="8"/>
        <v>8.4985694843503428</v>
      </c>
      <c r="AC41" s="22">
        <f t="shared" si="8"/>
        <v>6.9762861436124517</v>
      </c>
      <c r="AD41" s="22">
        <f t="shared" si="8"/>
        <v>5.1531350197590307</v>
      </c>
      <c r="AE41" s="22">
        <f t="shared" si="8"/>
        <v>4.1893592346044999</v>
      </c>
      <c r="AF41" s="22">
        <f t="shared" si="8"/>
        <v>3.8348289525920864</v>
      </c>
      <c r="AG41" s="22">
        <f t="shared" si="8"/>
        <v>4.1823157946036522</v>
      </c>
    </row>
    <row r="42" spans="1:33" x14ac:dyDescent="0.25">
      <c r="A42" s="12" t="s">
        <v>30</v>
      </c>
      <c r="B42" s="23">
        <f t="shared" ref="B42:AG42" si="9">IF(B32=0,0,B32/(B5/1000))</f>
        <v>2.9474221838379959</v>
      </c>
      <c r="C42" s="23">
        <f t="shared" si="9"/>
        <v>2.9474221878063509</v>
      </c>
      <c r="D42" s="23">
        <f t="shared" si="9"/>
        <v>2.947422183901597</v>
      </c>
      <c r="E42" s="23">
        <f t="shared" si="9"/>
        <v>2.9474221898855859</v>
      </c>
      <c r="F42" s="23">
        <f t="shared" si="9"/>
        <v>2.9474221888470913</v>
      </c>
      <c r="G42" s="23">
        <f t="shared" si="9"/>
        <v>2.9474221869324446</v>
      </c>
      <c r="H42" s="23">
        <f t="shared" si="9"/>
        <v>2.924032552218605</v>
      </c>
      <c r="I42" s="23">
        <f t="shared" si="9"/>
        <v>2.9236867506662851</v>
      </c>
      <c r="J42" s="23">
        <f t="shared" si="9"/>
        <v>2.9501683641595315</v>
      </c>
      <c r="K42" s="23">
        <f t="shared" si="9"/>
        <v>2.8795872761272272</v>
      </c>
      <c r="L42" s="23">
        <f t="shared" si="9"/>
        <v>2.8910208669567488</v>
      </c>
      <c r="M42" s="23">
        <f t="shared" si="9"/>
        <v>2.8751452319841806</v>
      </c>
      <c r="N42" s="23">
        <f t="shared" si="9"/>
        <v>2.915353662535868</v>
      </c>
      <c r="O42" s="23">
        <f t="shared" si="9"/>
        <v>2.9684227099010227</v>
      </c>
      <c r="P42" s="23">
        <f t="shared" si="9"/>
        <v>2.8143830728306627</v>
      </c>
      <c r="Q42" s="23">
        <f t="shared" si="9"/>
        <v>2.4542961085373212</v>
      </c>
      <c r="R42" s="23">
        <f t="shared" si="9"/>
        <v>2.3353949379771821</v>
      </c>
      <c r="S42" s="23">
        <f t="shared" si="9"/>
        <v>2.6417661487268203</v>
      </c>
      <c r="T42" s="23">
        <f t="shared" si="9"/>
        <v>2.4845671437039756</v>
      </c>
      <c r="U42" s="23">
        <f t="shared" si="9"/>
        <v>2.7572431320391093</v>
      </c>
      <c r="V42" s="23">
        <f t="shared" si="9"/>
        <v>2.6040390379207476</v>
      </c>
      <c r="W42" s="23">
        <f t="shared" si="9"/>
        <v>2.3092415673547659</v>
      </c>
      <c r="X42" s="23">
        <f t="shared" si="9"/>
        <v>2.1322681032548112</v>
      </c>
      <c r="Y42" s="23">
        <f t="shared" si="9"/>
        <v>1.9142800782546299</v>
      </c>
      <c r="Z42" s="23">
        <f t="shared" si="9"/>
        <v>1.8698622235496298</v>
      </c>
      <c r="AA42" s="23">
        <f t="shared" si="9"/>
        <v>2.0687671886047871</v>
      </c>
      <c r="AB42" s="23">
        <f t="shared" si="9"/>
        <v>2.4201866400507539</v>
      </c>
      <c r="AC42" s="23">
        <f t="shared" si="9"/>
        <v>1.9773965931460655</v>
      </c>
      <c r="AD42" s="23">
        <f t="shared" si="9"/>
        <v>1.4605259435065276</v>
      </c>
      <c r="AE42" s="23">
        <f t="shared" si="9"/>
        <v>1.1583158135203437</v>
      </c>
      <c r="AF42" s="23">
        <f t="shared" si="9"/>
        <v>1.2662581200889402</v>
      </c>
      <c r="AG42" s="23">
        <f t="shared" si="9"/>
        <v>1.3206468817251169</v>
      </c>
    </row>
    <row r="43" spans="1:33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 spans="1:33" x14ac:dyDescent="0.25">
      <c r="A44" s="8" t="s">
        <v>5</v>
      </c>
      <c r="B44" s="30">
        <f t="shared" ref="B44:AG45" si="10">IF(B25=0,0,B25/B$25)</f>
        <v>1</v>
      </c>
      <c r="C44" s="30">
        <f t="shared" si="10"/>
        <v>1</v>
      </c>
      <c r="D44" s="30">
        <f t="shared" si="10"/>
        <v>1</v>
      </c>
      <c r="E44" s="30">
        <f t="shared" si="10"/>
        <v>1</v>
      </c>
      <c r="F44" s="30">
        <f t="shared" si="10"/>
        <v>1</v>
      </c>
      <c r="G44" s="30">
        <f t="shared" si="10"/>
        <v>1</v>
      </c>
      <c r="H44" s="30">
        <f t="shared" si="10"/>
        <v>1</v>
      </c>
      <c r="I44" s="30">
        <f t="shared" si="10"/>
        <v>1</v>
      </c>
      <c r="J44" s="30">
        <f t="shared" si="10"/>
        <v>1</v>
      </c>
      <c r="K44" s="30">
        <f t="shared" si="10"/>
        <v>1</v>
      </c>
      <c r="L44" s="30">
        <f t="shared" si="10"/>
        <v>1</v>
      </c>
      <c r="M44" s="30">
        <f t="shared" si="10"/>
        <v>1</v>
      </c>
      <c r="N44" s="30">
        <f t="shared" si="10"/>
        <v>1</v>
      </c>
      <c r="O44" s="30">
        <f t="shared" si="10"/>
        <v>1</v>
      </c>
      <c r="P44" s="30">
        <f t="shared" si="10"/>
        <v>1</v>
      </c>
      <c r="Q44" s="30">
        <f t="shared" si="10"/>
        <v>1</v>
      </c>
      <c r="R44" s="30">
        <f t="shared" si="10"/>
        <v>1</v>
      </c>
      <c r="S44" s="30">
        <f t="shared" si="10"/>
        <v>1</v>
      </c>
      <c r="T44" s="30">
        <f t="shared" si="10"/>
        <v>1</v>
      </c>
      <c r="U44" s="30">
        <f t="shared" si="10"/>
        <v>1</v>
      </c>
      <c r="V44" s="30">
        <f t="shared" si="10"/>
        <v>1</v>
      </c>
      <c r="W44" s="30">
        <f t="shared" si="10"/>
        <v>1</v>
      </c>
      <c r="X44" s="30">
        <f t="shared" si="10"/>
        <v>1</v>
      </c>
      <c r="Y44" s="30">
        <f t="shared" si="10"/>
        <v>1</v>
      </c>
      <c r="Z44" s="30">
        <f t="shared" si="10"/>
        <v>1</v>
      </c>
      <c r="AA44" s="30">
        <f t="shared" si="10"/>
        <v>1</v>
      </c>
      <c r="AB44" s="30">
        <f t="shared" si="10"/>
        <v>1</v>
      </c>
      <c r="AC44" s="30">
        <f t="shared" si="10"/>
        <v>1</v>
      </c>
      <c r="AD44" s="30">
        <f t="shared" si="10"/>
        <v>1</v>
      </c>
      <c r="AE44" s="30">
        <f t="shared" si="10"/>
        <v>1</v>
      </c>
      <c r="AF44" s="30">
        <f t="shared" si="10"/>
        <v>1</v>
      </c>
      <c r="AG44" s="30">
        <f t="shared" si="10"/>
        <v>1</v>
      </c>
    </row>
    <row r="45" spans="1:33" x14ac:dyDescent="0.25">
      <c r="A45" s="10" t="s">
        <v>29</v>
      </c>
      <c r="B45" s="31">
        <f t="shared" si="10"/>
        <v>0.28611208073333427</v>
      </c>
      <c r="C45" s="31">
        <f t="shared" si="10"/>
        <v>0.28611207977216851</v>
      </c>
      <c r="D45" s="31">
        <f t="shared" si="10"/>
        <v>0.28611208071792926</v>
      </c>
      <c r="E45" s="31">
        <f t="shared" si="10"/>
        <v>0.28611207926856203</v>
      </c>
      <c r="F45" s="31">
        <f t="shared" si="10"/>
        <v>0.28611207952009332</v>
      </c>
      <c r="G45" s="31">
        <f t="shared" si="10"/>
        <v>0.28611207998383514</v>
      </c>
      <c r="H45" s="31">
        <f t="shared" si="10"/>
        <v>0.29216933964238484</v>
      </c>
      <c r="I45" s="31">
        <f t="shared" si="10"/>
        <v>0.29289508096892136</v>
      </c>
      <c r="J45" s="31">
        <f t="shared" si="10"/>
        <v>0.28677956791938397</v>
      </c>
      <c r="K45" s="31">
        <f t="shared" si="10"/>
        <v>0.29989389740269107</v>
      </c>
      <c r="L45" s="31">
        <f t="shared" si="10"/>
        <v>0.29585260989080553</v>
      </c>
      <c r="M45" s="31">
        <f t="shared" si="10"/>
        <v>0.29468880731830155</v>
      </c>
      <c r="N45" s="31">
        <f t="shared" si="10"/>
        <v>0.28505292235063884</v>
      </c>
      <c r="O45" s="31">
        <f t="shared" si="10"/>
        <v>0.27986473978730381</v>
      </c>
      <c r="P45" s="31">
        <f t="shared" si="10"/>
        <v>0.28267761472551922</v>
      </c>
      <c r="Q45" s="31">
        <f t="shared" si="10"/>
        <v>0.26386204994843032</v>
      </c>
      <c r="R45" s="31">
        <f t="shared" si="10"/>
        <v>0.25314760191366742</v>
      </c>
      <c r="S45" s="31">
        <f t="shared" si="10"/>
        <v>0.24849663883183637</v>
      </c>
      <c r="T45" s="31">
        <f t="shared" si="10"/>
        <v>0.23658744463749498</v>
      </c>
      <c r="U45" s="31">
        <f t="shared" si="10"/>
        <v>0.23084081554878627</v>
      </c>
      <c r="V45" s="31">
        <f t="shared" si="10"/>
        <v>0.22564092320476128</v>
      </c>
      <c r="W45" s="31">
        <f t="shared" si="10"/>
        <v>0.22342931738279428</v>
      </c>
      <c r="X45" s="31">
        <f t="shared" si="10"/>
        <v>0.22350880351466537</v>
      </c>
      <c r="Y45" s="31">
        <f t="shared" si="10"/>
        <v>0.2224935223416179</v>
      </c>
      <c r="Z45" s="31">
        <f t="shared" si="10"/>
        <v>0.22261720355477047</v>
      </c>
      <c r="AA45" s="31">
        <f t="shared" si="10"/>
        <v>0.22857421969626229</v>
      </c>
      <c r="AB45" s="31">
        <f t="shared" si="10"/>
        <v>0.23594182098666663</v>
      </c>
      <c r="AC45" s="31">
        <f t="shared" si="10"/>
        <v>0.23727800904212226</v>
      </c>
      <c r="AD45" s="31">
        <f t="shared" si="10"/>
        <v>0.24503780813135884</v>
      </c>
      <c r="AE45" s="31">
        <f t="shared" si="10"/>
        <v>0.23951163595860048</v>
      </c>
      <c r="AF45" s="31">
        <f t="shared" si="10"/>
        <v>0.20491524986502094</v>
      </c>
      <c r="AG45" s="31">
        <f t="shared" si="10"/>
        <v>0.22310347974455785</v>
      </c>
    </row>
    <row r="46" spans="1:33" x14ac:dyDescent="0.25">
      <c r="A46" s="12" t="s">
        <v>30</v>
      </c>
      <c r="B46" s="32">
        <f t="shared" ref="B46:AG46" si="11">IF(B32=0,0,B32/B$25)</f>
        <v>0.71388791926666584</v>
      </c>
      <c r="C46" s="32">
        <f t="shared" si="11"/>
        <v>0.71388792022783154</v>
      </c>
      <c r="D46" s="32">
        <f t="shared" si="11"/>
        <v>0.71388791928207074</v>
      </c>
      <c r="E46" s="32">
        <f t="shared" si="11"/>
        <v>0.71388792073143792</v>
      </c>
      <c r="F46" s="32">
        <f t="shared" si="11"/>
        <v>0.71388792047990668</v>
      </c>
      <c r="G46" s="32">
        <f t="shared" si="11"/>
        <v>0.71388792001616486</v>
      </c>
      <c r="H46" s="32">
        <f t="shared" si="11"/>
        <v>0.7078306603576151</v>
      </c>
      <c r="I46" s="32">
        <f t="shared" si="11"/>
        <v>0.70710491903107875</v>
      </c>
      <c r="J46" s="32">
        <f t="shared" si="11"/>
        <v>0.71322043208061592</v>
      </c>
      <c r="K46" s="32">
        <f t="shared" si="11"/>
        <v>0.70010610259730899</v>
      </c>
      <c r="L46" s="32">
        <f t="shared" si="11"/>
        <v>0.70414739010919447</v>
      </c>
      <c r="M46" s="32">
        <f t="shared" si="11"/>
        <v>0.70531119268169851</v>
      </c>
      <c r="N46" s="32">
        <f t="shared" si="11"/>
        <v>0.71494707764936116</v>
      </c>
      <c r="O46" s="32">
        <f t="shared" si="11"/>
        <v>0.72013526021269625</v>
      </c>
      <c r="P46" s="32">
        <f t="shared" si="11"/>
        <v>0.71732238527448078</v>
      </c>
      <c r="Q46" s="32">
        <f t="shared" si="11"/>
        <v>0.73613795005156957</v>
      </c>
      <c r="R46" s="32">
        <f t="shared" si="11"/>
        <v>0.74685239808633253</v>
      </c>
      <c r="S46" s="32">
        <f t="shared" si="11"/>
        <v>0.75150336116816363</v>
      </c>
      <c r="T46" s="32">
        <f t="shared" si="11"/>
        <v>0.76341255536250507</v>
      </c>
      <c r="U46" s="32">
        <f t="shared" si="11"/>
        <v>0.76915918445121367</v>
      </c>
      <c r="V46" s="32">
        <f t="shared" si="11"/>
        <v>0.77435907679523874</v>
      </c>
      <c r="W46" s="32">
        <f t="shared" si="11"/>
        <v>0.77657068261720574</v>
      </c>
      <c r="X46" s="32">
        <f t="shared" si="11"/>
        <v>0.7764911964853346</v>
      </c>
      <c r="Y46" s="32">
        <f t="shared" si="11"/>
        <v>0.77750647765838199</v>
      </c>
      <c r="Z46" s="32">
        <f t="shared" si="11"/>
        <v>0.77738279644522956</v>
      </c>
      <c r="AA46" s="32">
        <f t="shared" si="11"/>
        <v>0.77142578030373776</v>
      </c>
      <c r="AB46" s="32">
        <f t="shared" si="11"/>
        <v>0.76405817901333328</v>
      </c>
      <c r="AC46" s="32">
        <f t="shared" si="11"/>
        <v>0.76272199095787774</v>
      </c>
      <c r="AD46" s="32">
        <f t="shared" si="11"/>
        <v>0.75496219186864111</v>
      </c>
      <c r="AE46" s="32">
        <f t="shared" si="11"/>
        <v>0.76048836404139952</v>
      </c>
      <c r="AF46" s="32">
        <f t="shared" si="11"/>
        <v>0.79508475013497903</v>
      </c>
      <c r="AG46" s="32">
        <f t="shared" si="11"/>
        <v>0.7768965202554422</v>
      </c>
    </row>
    <row r="47" spans="1:33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 spans="1:33" x14ac:dyDescent="0.25">
      <c r="A48" s="8" t="s">
        <v>4</v>
      </c>
      <c r="B48" s="21">
        <f t="shared" ref="B48:AG49" si="12">IF(B25=0,0,100*B25/B12)</f>
        <v>5613.8052065575212</v>
      </c>
      <c r="C48" s="21">
        <f t="shared" si="12"/>
        <v>5613.8051107767415</v>
      </c>
      <c r="D48" s="21">
        <f t="shared" si="12"/>
        <v>5613.805093334754</v>
      </c>
      <c r="E48" s="21">
        <f t="shared" si="12"/>
        <v>5613.8051920274065</v>
      </c>
      <c r="F48" s="21">
        <f t="shared" si="12"/>
        <v>5613.8052734767225</v>
      </c>
      <c r="G48" s="21">
        <f t="shared" si="12"/>
        <v>5613.8052308144224</v>
      </c>
      <c r="H48" s="21">
        <f t="shared" si="12"/>
        <v>5562.4075452693905</v>
      </c>
      <c r="I48" s="21">
        <f t="shared" si="12"/>
        <v>5575.2261374667869</v>
      </c>
      <c r="J48" s="21">
        <f t="shared" si="12"/>
        <v>5649.2993286143255</v>
      </c>
      <c r="K48" s="21">
        <f t="shared" si="12"/>
        <v>5384.755098292454</v>
      </c>
      <c r="L48" s="21">
        <f t="shared" si="12"/>
        <v>5388.5477214305183</v>
      </c>
      <c r="M48" s="21">
        <f t="shared" si="12"/>
        <v>5522.0102159981234</v>
      </c>
      <c r="N48" s="21">
        <f t="shared" si="12"/>
        <v>5808.8459626156828</v>
      </c>
      <c r="O48" s="21">
        <f t="shared" si="12"/>
        <v>6060.895660559695</v>
      </c>
      <c r="P48" s="21">
        <f t="shared" si="12"/>
        <v>6277.9293602684766</v>
      </c>
      <c r="Q48" s="21">
        <f t="shared" si="12"/>
        <v>5891.1084522910323</v>
      </c>
      <c r="R48" s="21">
        <f t="shared" si="12"/>
        <v>5918.9263973242641</v>
      </c>
      <c r="S48" s="21">
        <f t="shared" si="12"/>
        <v>7052.5081929811531</v>
      </c>
      <c r="T48" s="21">
        <f t="shared" si="12"/>
        <v>6940.7088673656499</v>
      </c>
      <c r="U48" s="21">
        <f t="shared" si="12"/>
        <v>7808.9873138332778</v>
      </c>
      <c r="V48" s="21">
        <f t="shared" si="12"/>
        <v>8281.5296678918894</v>
      </c>
      <c r="W48" s="21">
        <f t="shared" si="12"/>
        <v>7626.9629426556121</v>
      </c>
      <c r="X48" s="21">
        <f t="shared" si="12"/>
        <v>7412.3127524652418</v>
      </c>
      <c r="Y48" s="21">
        <f t="shared" si="12"/>
        <v>6717.2881000313773</v>
      </c>
      <c r="Z48" s="21">
        <f t="shared" si="12"/>
        <v>6654.6456367498176</v>
      </c>
      <c r="AA48" s="21">
        <f t="shared" si="12"/>
        <v>7603.4745078413544</v>
      </c>
      <c r="AB48" s="21">
        <f t="shared" si="12"/>
        <v>9270.2984008927979</v>
      </c>
      <c r="AC48" s="21">
        <f t="shared" si="12"/>
        <v>7778.1465842109392</v>
      </c>
      <c r="AD48" s="21">
        <f t="shared" si="12"/>
        <v>5894.0230942060307</v>
      </c>
      <c r="AE48" s="21">
        <f t="shared" si="12"/>
        <v>4751.3520951895234</v>
      </c>
      <c r="AF48" s="21">
        <f t="shared" si="12"/>
        <v>4753.290131200818</v>
      </c>
      <c r="AG48" s="21">
        <f t="shared" si="12"/>
        <v>5027.044554864905</v>
      </c>
    </row>
    <row r="49" spans="1:33" x14ac:dyDescent="0.25">
      <c r="A49" s="10" t="s">
        <v>29</v>
      </c>
      <c r="B49" s="22">
        <f t="shared" si="12"/>
        <v>5089.1037517840514</v>
      </c>
      <c r="C49" s="22">
        <f t="shared" si="12"/>
        <v>5089.1037399947854</v>
      </c>
      <c r="D49" s="22">
        <f t="shared" si="12"/>
        <v>5089.1036443038365</v>
      </c>
      <c r="E49" s="22">
        <f t="shared" si="12"/>
        <v>5089.103900269205</v>
      </c>
      <c r="F49" s="22">
        <f t="shared" si="12"/>
        <v>5089.1039500443349</v>
      </c>
      <c r="G49" s="22">
        <f t="shared" si="12"/>
        <v>5089.1038746172817</v>
      </c>
      <c r="H49" s="22">
        <f t="shared" si="12"/>
        <v>5028.650829621688</v>
      </c>
      <c r="I49" s="22">
        <f t="shared" si="12"/>
        <v>5043.6966835359381</v>
      </c>
      <c r="J49" s="22">
        <f t="shared" si="12"/>
        <v>5131.0464959540295</v>
      </c>
      <c r="K49" s="22">
        <f t="shared" si="12"/>
        <v>4822.2335973146237</v>
      </c>
      <c r="L49" s="22">
        <f t="shared" si="12"/>
        <v>4826.5995972230548</v>
      </c>
      <c r="M49" s="22">
        <f t="shared" si="12"/>
        <v>4958.0624834388191</v>
      </c>
      <c r="N49" s="22">
        <f t="shared" si="12"/>
        <v>5390.6637513951882</v>
      </c>
      <c r="O49" s="22">
        <f t="shared" si="12"/>
        <v>5681.0102699049685</v>
      </c>
      <c r="P49" s="22">
        <f t="shared" si="12"/>
        <v>5550.2746023251784</v>
      </c>
      <c r="Q49" s="22">
        <f t="shared" si="12"/>
        <v>5322.5759807021568</v>
      </c>
      <c r="R49" s="22">
        <f t="shared" si="12"/>
        <v>5170.5553775951976</v>
      </c>
      <c r="S49" s="22">
        <f t="shared" si="12"/>
        <v>6160.3016145196761</v>
      </c>
      <c r="T49" s="22">
        <f t="shared" si="12"/>
        <v>6028.4557411916112</v>
      </c>
      <c r="U49" s="22">
        <f t="shared" si="12"/>
        <v>6886.8692603789805</v>
      </c>
      <c r="V49" s="22">
        <f t="shared" si="12"/>
        <v>6842.04170513804</v>
      </c>
      <c r="W49" s="22">
        <f t="shared" si="12"/>
        <v>6086.3937488168867</v>
      </c>
      <c r="X49" s="22">
        <f t="shared" si="12"/>
        <v>5862.2141720209547</v>
      </c>
      <c r="Y49" s="22">
        <f t="shared" si="12"/>
        <v>5250.9225121257714</v>
      </c>
      <c r="Z49" s="22">
        <f t="shared" si="12"/>
        <v>5158.8798692891951</v>
      </c>
      <c r="AA49" s="22">
        <f t="shared" si="12"/>
        <v>5827.2142505864913</v>
      </c>
      <c r="AB49" s="22">
        <f t="shared" si="12"/>
        <v>7020.4150819383713</v>
      </c>
      <c r="AC49" s="22">
        <f t="shared" si="12"/>
        <v>5856.5451313262265</v>
      </c>
      <c r="AD49" s="22">
        <f t="shared" si="12"/>
        <v>4330.1735641752539</v>
      </c>
      <c r="AE49" s="22">
        <f t="shared" si="12"/>
        <v>3427.3912946837049</v>
      </c>
      <c r="AF49" s="22">
        <f t="shared" si="12"/>
        <v>3134.3632267606235</v>
      </c>
      <c r="AG49" s="22">
        <f t="shared" si="12"/>
        <v>3262.327215933758</v>
      </c>
    </row>
    <row r="50" spans="1:33" x14ac:dyDescent="0.25">
      <c r="A50" s="12" t="s">
        <v>30</v>
      </c>
      <c r="B50" s="23">
        <f t="shared" ref="B50:AG50" si="13">IF(B32=0,0,100*B32/B14)</f>
        <v>5855.7752056668969</v>
      </c>
      <c r="C50" s="23">
        <f t="shared" si="13"/>
        <v>5855.7750647518506</v>
      </c>
      <c r="D50" s="23">
        <f t="shared" si="13"/>
        <v>5855.7750901131176</v>
      </c>
      <c r="E50" s="23">
        <f t="shared" si="13"/>
        <v>5855.7751029201763</v>
      </c>
      <c r="F50" s="23">
        <f t="shared" si="13"/>
        <v>5855.7752009587293</v>
      </c>
      <c r="G50" s="23">
        <f t="shared" si="13"/>
        <v>5855.7751765324901</v>
      </c>
      <c r="H50" s="23">
        <f t="shared" si="13"/>
        <v>5817.2764439099119</v>
      </c>
      <c r="I50" s="23">
        <f t="shared" si="13"/>
        <v>5829.7058930152225</v>
      </c>
      <c r="J50" s="23">
        <f t="shared" si="13"/>
        <v>5888.4440029418038</v>
      </c>
      <c r="K50" s="23">
        <f t="shared" si="13"/>
        <v>5667.9741802050621</v>
      </c>
      <c r="L50" s="23">
        <f t="shared" si="13"/>
        <v>5665.7012787732019</v>
      </c>
      <c r="M50" s="23">
        <f t="shared" si="13"/>
        <v>5797.5299599318359</v>
      </c>
      <c r="N50" s="23">
        <f t="shared" si="13"/>
        <v>5994.2458496954641</v>
      </c>
      <c r="O50" s="23">
        <f t="shared" si="13"/>
        <v>6222.6043338251193</v>
      </c>
      <c r="P50" s="23">
        <f t="shared" si="13"/>
        <v>6619.9419707842389</v>
      </c>
      <c r="Q50" s="23">
        <f t="shared" si="13"/>
        <v>6125.6407466852934</v>
      </c>
      <c r="R50" s="23">
        <f t="shared" si="13"/>
        <v>6224.2836068185634</v>
      </c>
      <c r="S50" s="23">
        <f t="shared" si="13"/>
        <v>7407.247996867387</v>
      </c>
      <c r="T50" s="23">
        <f t="shared" si="13"/>
        <v>7282.2205019509902</v>
      </c>
      <c r="U50" s="23">
        <f t="shared" si="13"/>
        <v>8135.9273591209649</v>
      </c>
      <c r="V50" s="23">
        <f t="shared" si="13"/>
        <v>8822.3885628669104</v>
      </c>
      <c r="W50" s="23">
        <f t="shared" si="13"/>
        <v>8226.0228331582675</v>
      </c>
      <c r="X50" s="23">
        <f t="shared" si="13"/>
        <v>8022.959936106532</v>
      </c>
      <c r="Y50" s="23">
        <f t="shared" si="13"/>
        <v>7300.7134701459518</v>
      </c>
      <c r="Z50" s="23">
        <f t="shared" si="13"/>
        <v>7257.2073058670421</v>
      </c>
      <c r="AA50" s="23">
        <f t="shared" si="13"/>
        <v>8358.3957390891665</v>
      </c>
      <c r="AB50" s="23">
        <f t="shared" si="13"/>
        <v>10288.484362765095</v>
      </c>
      <c r="AC50" s="23">
        <f t="shared" si="13"/>
        <v>8662.3422555728666</v>
      </c>
      <c r="AD50" s="23">
        <f t="shared" si="13"/>
        <v>6676.6528412463513</v>
      </c>
      <c r="AE50" s="23">
        <f t="shared" si="13"/>
        <v>5409.4639467552652</v>
      </c>
      <c r="AF50" s="23">
        <f t="shared" si="13"/>
        <v>5483.2070277809598</v>
      </c>
      <c r="AG50" s="23">
        <f t="shared" si="13"/>
        <v>5951.5787678255965</v>
      </c>
    </row>
    <row r="51" spans="1:33" x14ac:dyDescent="0.25">
      <c r="A51" s="14" t="s">
        <v>24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 spans="1:33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 spans="1:33" x14ac:dyDescent="0.25">
      <c r="A53" s="8" t="s">
        <v>9</v>
      </c>
      <c r="B53" s="21">
        <v>5299.9022172072382</v>
      </c>
      <c r="C53" s="21">
        <v>5299.9021437576312</v>
      </c>
      <c r="D53" s="21">
        <v>5299.9021273478493</v>
      </c>
      <c r="E53" s="21">
        <v>5299.902203357512</v>
      </c>
      <c r="F53" s="21">
        <v>5299.9022685165201</v>
      </c>
      <c r="G53" s="21">
        <v>5299.9022327206922</v>
      </c>
      <c r="H53" s="21">
        <v>5314.5094276199216</v>
      </c>
      <c r="I53" s="21">
        <v>5310.8664360387465</v>
      </c>
      <c r="J53" s="21">
        <v>5289.8146825333606</v>
      </c>
      <c r="K53" s="21">
        <v>5364.9978480918253</v>
      </c>
      <c r="L53" s="21">
        <v>5363.9199690943851</v>
      </c>
      <c r="M53" s="21">
        <v>5483.647077235838</v>
      </c>
      <c r="N53" s="21">
        <v>5541.5424206825555</v>
      </c>
      <c r="O53" s="21">
        <v>5570.2707832371916</v>
      </c>
      <c r="P53" s="21">
        <v>5999.952216722495</v>
      </c>
      <c r="Q53" s="21">
        <v>6200.6887476285574</v>
      </c>
      <c r="R53" s="21">
        <v>6436.375350656579</v>
      </c>
      <c r="S53" s="21">
        <v>6637.7427741225019</v>
      </c>
      <c r="T53" s="21">
        <v>6747.3055092667919</v>
      </c>
      <c r="U53" s="21">
        <v>6750.5826589979088</v>
      </c>
      <c r="V53" s="21">
        <v>7330.467963727302</v>
      </c>
      <c r="W53" s="21">
        <v>7528.4707170880438</v>
      </c>
      <c r="X53" s="21">
        <v>7836.0822491594945</v>
      </c>
      <c r="Y53" s="21">
        <v>7869.0814444050475</v>
      </c>
      <c r="Z53" s="21">
        <v>7994.5358920750214</v>
      </c>
      <c r="AA53" s="21">
        <v>8248.0895663232768</v>
      </c>
      <c r="AB53" s="21">
        <v>8670.9229847295865</v>
      </c>
      <c r="AC53" s="21">
        <v>8841.3634779453969</v>
      </c>
      <c r="AD53" s="21">
        <v>9068.7041223155866</v>
      </c>
      <c r="AE53" s="21">
        <v>8979.1887282711305</v>
      </c>
      <c r="AF53" s="21">
        <v>8200.4127309417472</v>
      </c>
      <c r="AG53" s="21">
        <v>8304.399724852201</v>
      </c>
    </row>
    <row r="54" spans="1:33" x14ac:dyDescent="0.25">
      <c r="A54" s="10" t="s">
        <v>29</v>
      </c>
      <c r="B54" s="22">
        <v>6895.3375210295817</v>
      </c>
      <c r="C54" s="22">
        <v>6895.3375271416617</v>
      </c>
      <c r="D54" s="22">
        <v>6895.3373975619606</v>
      </c>
      <c r="E54" s="22">
        <v>6895.3377220435104</v>
      </c>
      <c r="F54" s="22">
        <v>6895.337774216061</v>
      </c>
      <c r="G54" s="22">
        <v>6895.3376778481643</v>
      </c>
      <c r="H54" s="22">
        <v>6895.338065314234</v>
      </c>
      <c r="I54" s="22">
        <v>6895.3379990935509</v>
      </c>
      <c r="J54" s="22">
        <v>6895.3374957421065</v>
      </c>
      <c r="K54" s="22">
        <v>6895.3377998600927</v>
      </c>
      <c r="L54" s="22">
        <v>6895.337607849825</v>
      </c>
      <c r="M54" s="22">
        <v>7066.2336320455943</v>
      </c>
      <c r="N54" s="22">
        <v>7380.5164324069765</v>
      </c>
      <c r="O54" s="22">
        <v>7493.2251294508169</v>
      </c>
      <c r="P54" s="22">
        <v>7612.8898140537531</v>
      </c>
      <c r="Q54" s="22">
        <v>8040.2303281438335</v>
      </c>
      <c r="R54" s="22">
        <v>8069.364321749621</v>
      </c>
      <c r="S54" s="22">
        <v>8321.1337340442933</v>
      </c>
      <c r="T54" s="22">
        <v>8410.7811003621646</v>
      </c>
      <c r="U54" s="22">
        <v>8544.2134061709039</v>
      </c>
      <c r="V54" s="22">
        <v>8691.816751721095</v>
      </c>
      <c r="W54" s="22">
        <v>8622.2156450916445</v>
      </c>
      <c r="X54" s="22">
        <v>8894.2767328267437</v>
      </c>
      <c r="Y54" s="22">
        <v>8828.1434371387732</v>
      </c>
      <c r="Z54" s="22">
        <v>8894.6209278382794</v>
      </c>
      <c r="AA54" s="22">
        <v>9072.0611045246478</v>
      </c>
      <c r="AB54" s="22">
        <v>9424.0615083058765</v>
      </c>
      <c r="AC54" s="22">
        <v>9554.0678813563154</v>
      </c>
      <c r="AD54" s="22">
        <v>9561.8606520299472</v>
      </c>
      <c r="AE54" s="22">
        <v>9304.7797961020315</v>
      </c>
      <c r="AF54" s="22">
        <v>8189.5136041730429</v>
      </c>
      <c r="AG54" s="22">
        <v>8598.6554162846423</v>
      </c>
    </row>
    <row r="55" spans="1:33" x14ac:dyDescent="0.25">
      <c r="A55" s="12" t="s">
        <v>30</v>
      </c>
      <c r="B55" s="23">
        <v>4564.1552976344174</v>
      </c>
      <c r="C55" s="23">
        <v>4564.1552069574263</v>
      </c>
      <c r="D55" s="23">
        <v>4564.1552223091894</v>
      </c>
      <c r="E55" s="23">
        <v>4564.1552243515698</v>
      </c>
      <c r="F55" s="23">
        <v>4564.1552894714432</v>
      </c>
      <c r="G55" s="23">
        <v>4564.1552721027192</v>
      </c>
      <c r="H55" s="23">
        <v>4559.6635549274743</v>
      </c>
      <c r="I55" s="23">
        <v>4552.2707776839597</v>
      </c>
      <c r="J55" s="23">
        <v>4548.9557694826763</v>
      </c>
      <c r="K55" s="23">
        <v>4594.5002308441735</v>
      </c>
      <c r="L55" s="23">
        <v>4608.6227662484771</v>
      </c>
      <c r="M55" s="23">
        <v>4710.4657748564241</v>
      </c>
      <c r="N55" s="23">
        <v>4726.2385532098406</v>
      </c>
      <c r="O55" s="23">
        <v>4751.7123344896499</v>
      </c>
      <c r="P55" s="23">
        <v>5241.8385752732238</v>
      </c>
      <c r="Q55" s="23">
        <v>5441.8369158129144</v>
      </c>
      <c r="R55" s="23">
        <v>5770.0682086076204</v>
      </c>
      <c r="S55" s="23">
        <v>5968.4294184462096</v>
      </c>
      <c r="T55" s="23">
        <v>6124.5657762824021</v>
      </c>
      <c r="U55" s="23">
        <v>6114.6448682634073</v>
      </c>
      <c r="V55" s="23">
        <v>6818.9683053756489</v>
      </c>
      <c r="W55" s="23">
        <v>7103.1612149714774</v>
      </c>
      <c r="X55" s="23">
        <v>7419.2161934464775</v>
      </c>
      <c r="Y55" s="23">
        <v>7487.4978184058327</v>
      </c>
      <c r="Z55" s="23">
        <v>7631.9411908888105</v>
      </c>
      <c r="AA55" s="23">
        <v>7897.8967352944155</v>
      </c>
      <c r="AB55" s="23">
        <v>8330.0897221375635</v>
      </c>
      <c r="AC55" s="23">
        <v>8513.4233905196161</v>
      </c>
      <c r="AD55" s="23">
        <v>8821.9035429183878</v>
      </c>
      <c r="AE55" s="23">
        <v>8817.3445555270446</v>
      </c>
      <c r="AF55" s="23">
        <v>8205.3267618128302</v>
      </c>
      <c r="AG55" s="23">
        <v>8150.239368354275</v>
      </c>
    </row>
    <row r="56" spans="1:33" x14ac:dyDescent="0.25">
      <c r="A56" s="14" t="s">
        <v>25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 spans="1:33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 spans="1:33" x14ac:dyDescent="0.25">
      <c r="A58" s="8" t="s">
        <v>6</v>
      </c>
      <c r="B58" s="18">
        <f t="shared" ref="B58:AG60" si="14">IF(B48=0,0,B48/B53)</f>
        <v>1.0592280718559546</v>
      </c>
      <c r="C58" s="18">
        <f t="shared" si="14"/>
        <v>1.0592280684632704</v>
      </c>
      <c r="D58" s="18">
        <f t="shared" si="14"/>
        <v>1.0592280684518955</v>
      </c>
      <c r="E58" s="18">
        <f t="shared" si="14"/>
        <v>1.0592280718823519</v>
      </c>
      <c r="F58" s="18">
        <f t="shared" si="14"/>
        <v>1.0592280742278792</v>
      </c>
      <c r="G58" s="18">
        <f t="shared" si="14"/>
        <v>1.0592280733323243</v>
      </c>
      <c r="H58" s="18">
        <f t="shared" si="14"/>
        <v>1.0466455316385597</v>
      </c>
      <c r="I58" s="18">
        <f t="shared" si="14"/>
        <v>1.0497771323402403</v>
      </c>
      <c r="J58" s="18">
        <f t="shared" si="14"/>
        <v>1.067957890333656</v>
      </c>
      <c r="K58" s="18">
        <f t="shared" si="14"/>
        <v>1.0036826203402218</v>
      </c>
      <c r="L58" s="18">
        <f t="shared" si="14"/>
        <v>1.0045913720708051</v>
      </c>
      <c r="M58" s="18">
        <f t="shared" si="14"/>
        <v>1.006995916809005</v>
      </c>
      <c r="N58" s="18">
        <f t="shared" si="14"/>
        <v>1.0482363070858174</v>
      </c>
      <c r="O58" s="18">
        <f t="shared" si="14"/>
        <v>1.0880791789869457</v>
      </c>
      <c r="P58" s="18">
        <f t="shared" si="14"/>
        <v>1.0463298928900184</v>
      </c>
      <c r="Q58" s="18">
        <f t="shared" si="14"/>
        <v>0.95007324058058495</v>
      </c>
      <c r="R58" s="18">
        <f t="shared" si="14"/>
        <v>0.91960553492587571</v>
      </c>
      <c r="S58" s="18">
        <f t="shared" si="14"/>
        <v>1.062485913204656</v>
      </c>
      <c r="T58" s="18">
        <f t="shared" si="14"/>
        <v>1.0286637914695336</v>
      </c>
      <c r="U58" s="18">
        <f t="shared" si="14"/>
        <v>1.1567871557612308</v>
      </c>
      <c r="V58" s="18">
        <f t="shared" si="14"/>
        <v>1.1297409263461269</v>
      </c>
      <c r="W58" s="18">
        <f t="shared" si="14"/>
        <v>1.0130826338135328</v>
      </c>
      <c r="X58" s="18">
        <f t="shared" si="14"/>
        <v>0.94592074416527383</v>
      </c>
      <c r="Y58" s="18">
        <f t="shared" si="14"/>
        <v>0.85363052187080868</v>
      </c>
      <c r="Z58" s="18">
        <f t="shared" si="14"/>
        <v>0.83239924450730951</v>
      </c>
      <c r="AA58" s="18">
        <f t="shared" si="14"/>
        <v>0.92184674362486707</v>
      </c>
      <c r="AB58" s="18">
        <f t="shared" si="14"/>
        <v>1.0691247537567541</v>
      </c>
      <c r="AC58" s="18">
        <f t="shared" si="14"/>
        <v>0.87974514379070257</v>
      </c>
      <c r="AD58" s="18">
        <f t="shared" si="14"/>
        <v>0.64993002469916961</v>
      </c>
      <c r="AE58" s="18">
        <f t="shared" si="14"/>
        <v>0.52915160143920459</v>
      </c>
      <c r="AF58" s="18">
        <f t="shared" si="14"/>
        <v>0.57964035313317008</v>
      </c>
      <c r="AG58" s="18">
        <f t="shared" si="14"/>
        <v>0.60534713181263378</v>
      </c>
    </row>
    <row r="59" spans="1:33" x14ac:dyDescent="0.25">
      <c r="A59" s="10" t="s">
        <v>29</v>
      </c>
      <c r="B59" s="19">
        <f t="shared" si="14"/>
        <v>0.73804998468358785</v>
      </c>
      <c r="C59" s="19">
        <f t="shared" si="14"/>
        <v>0.73804998231963015</v>
      </c>
      <c r="D59" s="19">
        <f t="shared" si="14"/>
        <v>0.73804998231170404</v>
      </c>
      <c r="E59" s="19">
        <f t="shared" si="14"/>
        <v>0.73804998470198091</v>
      </c>
      <c r="F59" s="19">
        <f t="shared" si="14"/>
        <v>0.7380499863362997</v>
      </c>
      <c r="G59" s="19">
        <f t="shared" si="14"/>
        <v>0.73804998571229419</v>
      </c>
      <c r="H59" s="19">
        <f t="shared" si="14"/>
        <v>0.72928270985253318</v>
      </c>
      <c r="I59" s="19">
        <f t="shared" si="14"/>
        <v>0.73146474969014919</v>
      </c>
      <c r="J59" s="19">
        <f t="shared" si="14"/>
        <v>0.74413275624615438</v>
      </c>
      <c r="K59" s="19">
        <f t="shared" si="14"/>
        <v>0.6993469699791165</v>
      </c>
      <c r="L59" s="19">
        <f t="shared" si="14"/>
        <v>0.69998017090973663</v>
      </c>
      <c r="M59" s="19">
        <f t="shared" si="14"/>
        <v>0.70165561197323678</v>
      </c>
      <c r="N59" s="19">
        <f t="shared" si="14"/>
        <v>0.73039113194375127</v>
      </c>
      <c r="O59" s="19">
        <f t="shared" si="14"/>
        <v>0.75815288767672906</v>
      </c>
      <c r="P59" s="19">
        <f t="shared" si="14"/>
        <v>0.72906277877280057</v>
      </c>
      <c r="Q59" s="19">
        <f t="shared" si="14"/>
        <v>0.66199297326982498</v>
      </c>
      <c r="R59" s="19">
        <f t="shared" si="14"/>
        <v>0.64076365515668077</v>
      </c>
      <c r="S59" s="19">
        <f t="shared" si="14"/>
        <v>0.74031998660422982</v>
      </c>
      <c r="T59" s="19">
        <f t="shared" si="14"/>
        <v>0.71675337513325943</v>
      </c>
      <c r="U59" s="19">
        <f t="shared" si="14"/>
        <v>0.80602729976349419</v>
      </c>
      <c r="V59" s="19">
        <f t="shared" si="14"/>
        <v>0.78718200125229576</v>
      </c>
      <c r="W59" s="19">
        <f t="shared" si="14"/>
        <v>0.70589672067430587</v>
      </c>
      <c r="X59" s="19">
        <f t="shared" si="14"/>
        <v>0.65909959270604446</v>
      </c>
      <c r="Y59" s="19">
        <f t="shared" si="14"/>
        <v>0.59479352023618803</v>
      </c>
      <c r="Z59" s="19">
        <f t="shared" si="14"/>
        <v>0.57999996977307866</v>
      </c>
      <c r="AA59" s="19">
        <f t="shared" si="14"/>
        <v>0.64232528677305711</v>
      </c>
      <c r="AB59" s="19">
        <f t="shared" si="14"/>
        <v>0.74494580449744974</v>
      </c>
      <c r="AC59" s="19">
        <f t="shared" si="14"/>
        <v>0.6129896923544591</v>
      </c>
      <c r="AD59" s="19">
        <f t="shared" si="14"/>
        <v>0.45285888612651704</v>
      </c>
      <c r="AE59" s="19">
        <f t="shared" si="14"/>
        <v>0.3683473837951019</v>
      </c>
      <c r="AF59" s="19">
        <f t="shared" si="14"/>
        <v>0.38272886257414357</v>
      </c>
      <c r="AG59" s="19">
        <f t="shared" si="14"/>
        <v>0.37939969192803907</v>
      </c>
    </row>
    <row r="60" spans="1:33" x14ac:dyDescent="0.25">
      <c r="A60" s="12" t="s">
        <v>30</v>
      </c>
      <c r="B60" s="20">
        <f t="shared" si="14"/>
        <v>1.282992103424246</v>
      </c>
      <c r="C60" s="20">
        <f t="shared" si="14"/>
        <v>1.2829920980394198</v>
      </c>
      <c r="D60" s="20">
        <f t="shared" si="14"/>
        <v>1.2829920992806301</v>
      </c>
      <c r="E60" s="20">
        <f t="shared" si="14"/>
        <v>1.2829921015125219</v>
      </c>
      <c r="F60" s="20">
        <f t="shared" si="14"/>
        <v>1.2829921046873196</v>
      </c>
      <c r="G60" s="20">
        <f t="shared" si="14"/>
        <v>1.282992104217944</v>
      </c>
      <c r="H60" s="20">
        <f t="shared" si="14"/>
        <v>1.2758126501731422</v>
      </c>
      <c r="I60" s="20">
        <f t="shared" si="14"/>
        <v>1.2806149233462729</v>
      </c>
      <c r="J60" s="20">
        <f t="shared" si="14"/>
        <v>1.2944605974068328</v>
      </c>
      <c r="K60" s="20">
        <f t="shared" si="14"/>
        <v>1.233643246365373</v>
      </c>
      <c r="L60" s="20">
        <f t="shared" si="14"/>
        <v>1.2293697197927116</v>
      </c>
      <c r="M60" s="20">
        <f t="shared" si="14"/>
        <v>1.2307763684173134</v>
      </c>
      <c r="N60" s="20">
        <f t="shared" si="14"/>
        <v>1.2682910060949955</v>
      </c>
      <c r="O60" s="20">
        <f t="shared" si="14"/>
        <v>1.3095498834513197</v>
      </c>
      <c r="P60" s="20">
        <f t="shared" si="14"/>
        <v>1.262904585046132</v>
      </c>
      <c r="Q60" s="20">
        <f t="shared" si="14"/>
        <v>1.1256568032910685</v>
      </c>
      <c r="R60" s="20">
        <f t="shared" si="14"/>
        <v>1.0787192424403853</v>
      </c>
      <c r="S60" s="20">
        <f t="shared" si="14"/>
        <v>1.2410715579502911</v>
      </c>
      <c r="T60" s="20">
        <f t="shared" si="14"/>
        <v>1.1890182533677158</v>
      </c>
      <c r="U60" s="20">
        <f t="shared" si="14"/>
        <v>1.3305641675690012</v>
      </c>
      <c r="V60" s="20">
        <f t="shared" si="14"/>
        <v>1.2938010807165492</v>
      </c>
      <c r="W60" s="20">
        <f t="shared" si="14"/>
        <v>1.1580791402875823</v>
      </c>
      <c r="X60" s="20">
        <f t="shared" si="14"/>
        <v>1.0813756772842598</v>
      </c>
      <c r="Y60" s="20">
        <f t="shared" si="14"/>
        <v>0.97505383603575468</v>
      </c>
      <c r="Z60" s="20">
        <f t="shared" si="14"/>
        <v>0.95089926983856554</v>
      </c>
      <c r="AA60" s="20">
        <f t="shared" si="14"/>
        <v>1.0583065364398672</v>
      </c>
      <c r="AB60" s="20">
        <f t="shared" si="14"/>
        <v>1.235098865192654</v>
      </c>
      <c r="AC60" s="20">
        <f t="shared" si="14"/>
        <v>1.017492242335684</v>
      </c>
      <c r="AD60" s="20">
        <f t="shared" si="14"/>
        <v>0.75682677879717974</v>
      </c>
      <c r="AE60" s="20">
        <f t="shared" si="14"/>
        <v>0.61350261551981755</v>
      </c>
      <c r="AF60" s="20">
        <f t="shared" si="14"/>
        <v>0.6682496854725547</v>
      </c>
      <c r="AG60" s="20">
        <f t="shared" si="14"/>
        <v>0.73023361631983086</v>
      </c>
    </row>
    <row r="61" spans="1:33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 spans="1:33" x14ac:dyDescent="0.25">
      <c r="A62" s="8" t="s">
        <v>0</v>
      </c>
      <c r="B62" s="33">
        <f t="shared" ref="B62:AG63" si="15">IF(B66=0,0,B66/B25)</f>
        <v>3.2062112183286389</v>
      </c>
      <c r="C62" s="33">
        <f t="shared" si="15"/>
        <v>3.2061734950671132</v>
      </c>
      <c r="D62" s="33">
        <f t="shared" si="15"/>
        <v>3.2000161618745455</v>
      </c>
      <c r="E62" s="33">
        <f t="shared" si="15"/>
        <v>3.2051411944114583</v>
      </c>
      <c r="F62" s="33">
        <f t="shared" si="15"/>
        <v>3.2042177482591421</v>
      </c>
      <c r="G62" s="33">
        <f t="shared" si="15"/>
        <v>3.2038828248762048</v>
      </c>
      <c r="H62" s="33">
        <f t="shared" si="15"/>
        <v>3.1923777733522027</v>
      </c>
      <c r="I62" s="33">
        <f t="shared" si="15"/>
        <v>3.1959695524583003</v>
      </c>
      <c r="J62" s="33">
        <f t="shared" si="15"/>
        <v>3.2012080197789108</v>
      </c>
      <c r="K62" s="33">
        <f t="shared" si="15"/>
        <v>3.2044645023520486</v>
      </c>
      <c r="L62" s="33">
        <f t="shared" si="15"/>
        <v>3.2051830656611626</v>
      </c>
      <c r="M62" s="33">
        <f t="shared" si="15"/>
        <v>3.209051098534629</v>
      </c>
      <c r="N62" s="33">
        <f t="shared" si="15"/>
        <v>3.2094390696726975</v>
      </c>
      <c r="O62" s="33">
        <f t="shared" si="15"/>
        <v>3.2125738431062909</v>
      </c>
      <c r="P62" s="33">
        <f t="shared" si="15"/>
        <v>3.2164904591036132</v>
      </c>
      <c r="Q62" s="33">
        <f t="shared" si="15"/>
        <v>3.2153037198141092</v>
      </c>
      <c r="R62" s="33">
        <f t="shared" si="15"/>
        <v>3.2115688074484798</v>
      </c>
      <c r="S62" s="33">
        <f t="shared" si="15"/>
        <v>3.2142861642023668</v>
      </c>
      <c r="T62" s="33">
        <f t="shared" si="15"/>
        <v>3.2175491517935892</v>
      </c>
      <c r="U62" s="33">
        <f t="shared" si="15"/>
        <v>3.2143563592016453</v>
      </c>
      <c r="V62" s="33">
        <f t="shared" si="15"/>
        <v>3.2129072053094658</v>
      </c>
      <c r="W62" s="33">
        <f t="shared" si="15"/>
        <v>3.2147614327867569</v>
      </c>
      <c r="X62" s="33">
        <f t="shared" si="15"/>
        <v>3.2163712329461367</v>
      </c>
      <c r="Y62" s="33">
        <f t="shared" si="15"/>
        <v>3.2141759499448752</v>
      </c>
      <c r="Z62" s="33">
        <f t="shared" si="15"/>
        <v>3.2100390933971443</v>
      </c>
      <c r="AA62" s="33">
        <f t="shared" si="15"/>
        <v>3.1812568171702624</v>
      </c>
      <c r="AB62" s="33">
        <f t="shared" si="15"/>
        <v>3.1900412754149672</v>
      </c>
      <c r="AC62" s="33">
        <f t="shared" si="15"/>
        <v>3.1871410664316131</v>
      </c>
      <c r="AD62" s="33">
        <f t="shared" si="15"/>
        <v>3.1793377899247206</v>
      </c>
      <c r="AE62" s="33">
        <f t="shared" si="15"/>
        <v>3.1674501757762319</v>
      </c>
      <c r="AF62" s="33">
        <f t="shared" si="15"/>
        <v>3.1837037181578287</v>
      </c>
      <c r="AG62" s="33">
        <f t="shared" si="15"/>
        <v>3.169180221059924</v>
      </c>
    </row>
    <row r="63" spans="1:33" x14ac:dyDescent="0.25">
      <c r="A63" s="10" t="s">
        <v>29</v>
      </c>
      <c r="B63" s="34">
        <f t="shared" si="15"/>
        <v>3.1639315692522416</v>
      </c>
      <c r="C63" s="34">
        <f t="shared" si="15"/>
        <v>3.1651722269170581</v>
      </c>
      <c r="D63" s="34">
        <f t="shared" si="15"/>
        <v>3.15285701798665</v>
      </c>
      <c r="E63" s="34">
        <f t="shared" si="15"/>
        <v>3.1628041267593359</v>
      </c>
      <c r="F63" s="34">
        <f t="shared" si="15"/>
        <v>3.1617758361649408</v>
      </c>
      <c r="G63" s="34">
        <f t="shared" si="15"/>
        <v>3.1599734015068934</v>
      </c>
      <c r="H63" s="34">
        <f t="shared" si="15"/>
        <v>3.13255193485413</v>
      </c>
      <c r="I63" s="34">
        <f t="shared" si="15"/>
        <v>3.140140112005096</v>
      </c>
      <c r="J63" s="34">
        <f t="shared" si="15"/>
        <v>3.1520222086864935</v>
      </c>
      <c r="K63" s="34">
        <f t="shared" si="15"/>
        <v>3.1621259804205848</v>
      </c>
      <c r="L63" s="34">
        <f t="shared" si="15"/>
        <v>3.162772997361023</v>
      </c>
      <c r="M63" s="34">
        <f t="shared" si="15"/>
        <v>3.1701826130943989</v>
      </c>
      <c r="N63" s="34">
        <f t="shared" si="15"/>
        <v>3.170409516326564</v>
      </c>
      <c r="O63" s="34">
        <f t="shared" si="15"/>
        <v>3.1737444913824602</v>
      </c>
      <c r="P63" s="34">
        <f t="shared" si="15"/>
        <v>3.1832587530367338</v>
      </c>
      <c r="Q63" s="34">
        <f t="shared" si="15"/>
        <v>3.1782330499183393</v>
      </c>
      <c r="R63" s="34">
        <f t="shared" si="15"/>
        <v>3.1673055175100777</v>
      </c>
      <c r="S63" s="34">
        <f t="shared" si="15"/>
        <v>3.1726794370151872</v>
      </c>
      <c r="T63" s="34">
        <f t="shared" si="15"/>
        <v>3.1804906437024245</v>
      </c>
      <c r="U63" s="34">
        <f t="shared" si="15"/>
        <v>3.172457557901565</v>
      </c>
      <c r="V63" s="34">
        <f t="shared" si="15"/>
        <v>3.1675620732649152</v>
      </c>
      <c r="W63" s="34">
        <f t="shared" si="15"/>
        <v>3.1709010163776226</v>
      </c>
      <c r="X63" s="34">
        <f t="shared" si="15"/>
        <v>3.1745687834557605</v>
      </c>
      <c r="Y63" s="34">
        <f t="shared" si="15"/>
        <v>3.1684490537777141</v>
      </c>
      <c r="Z63" s="34">
        <f t="shared" si="15"/>
        <v>3.1571380101380666</v>
      </c>
      <c r="AA63" s="34">
        <f t="shared" si="15"/>
        <v>3.1024188000000001</v>
      </c>
      <c r="AB63" s="34">
        <f t="shared" si="15"/>
        <v>3.106765798142455</v>
      </c>
      <c r="AC63" s="34">
        <f t="shared" si="15"/>
        <v>3.1051159464924458</v>
      </c>
      <c r="AD63" s="34">
        <f t="shared" si="15"/>
        <v>3.1024188000000001</v>
      </c>
      <c r="AE63" s="34">
        <f t="shared" si="15"/>
        <v>3.1024188000000001</v>
      </c>
      <c r="AF63" s="34">
        <f t="shared" si="15"/>
        <v>3.1024188000000001</v>
      </c>
      <c r="AG63" s="34">
        <f t="shared" si="15"/>
        <v>3.1024188000000001</v>
      </c>
    </row>
    <row r="64" spans="1:33" x14ac:dyDescent="0.25">
      <c r="A64" s="12" t="s">
        <v>30</v>
      </c>
      <c r="B64" s="35">
        <f t="shared" ref="B64:AG64" si="16">IF(B68=0,0,B68/B32)</f>
        <v>3.2231560608500658</v>
      </c>
      <c r="C64" s="35">
        <f t="shared" si="16"/>
        <v>3.2226059878594899</v>
      </c>
      <c r="D64" s="35">
        <f t="shared" si="16"/>
        <v>3.2189166088749817</v>
      </c>
      <c r="E64" s="35">
        <f t="shared" si="16"/>
        <v>3.2221090490344531</v>
      </c>
      <c r="F64" s="35">
        <f t="shared" si="16"/>
        <v>3.221227622470094</v>
      </c>
      <c r="G64" s="35">
        <f t="shared" si="16"/>
        <v>3.2214808484578339</v>
      </c>
      <c r="H64" s="35">
        <f t="shared" si="16"/>
        <v>3.2170719222588113</v>
      </c>
      <c r="I64" s="35">
        <f t="shared" si="16"/>
        <v>3.2190950718004614</v>
      </c>
      <c r="J64" s="35">
        <f t="shared" si="16"/>
        <v>3.2209851952752713</v>
      </c>
      <c r="K64" s="35">
        <f t="shared" si="16"/>
        <v>3.2226004167587239</v>
      </c>
      <c r="L64" s="35">
        <f t="shared" si="16"/>
        <v>3.2230019620576935</v>
      </c>
      <c r="M64" s="35">
        <f t="shared" si="16"/>
        <v>3.2252908913175844</v>
      </c>
      <c r="N64" s="35">
        <f t="shared" si="16"/>
        <v>3.2250003448875493</v>
      </c>
      <c r="O64" s="35">
        <f t="shared" si="16"/>
        <v>3.2276640171564961</v>
      </c>
      <c r="P64" s="35">
        <f t="shared" si="16"/>
        <v>3.2295861878820347</v>
      </c>
      <c r="Q64" s="35">
        <f t="shared" si="16"/>
        <v>3.2285913691615913</v>
      </c>
      <c r="R64" s="35">
        <f t="shared" si="16"/>
        <v>3.2265719670144493</v>
      </c>
      <c r="S64" s="35">
        <f t="shared" si="16"/>
        <v>3.2280440958272307</v>
      </c>
      <c r="T64" s="35">
        <f t="shared" si="16"/>
        <v>3.2290338695517389</v>
      </c>
      <c r="U64" s="35">
        <f t="shared" si="16"/>
        <v>3.2269310689082293</v>
      </c>
      <c r="V64" s="35">
        <f t="shared" si="16"/>
        <v>3.2261203486224095</v>
      </c>
      <c r="W64" s="35">
        <f t="shared" si="16"/>
        <v>3.227380635542894</v>
      </c>
      <c r="X64" s="35">
        <f t="shared" si="16"/>
        <v>3.228403842603357</v>
      </c>
      <c r="Y64" s="35">
        <f t="shared" si="16"/>
        <v>3.2272612919790955</v>
      </c>
      <c r="Z64" s="35">
        <f t="shared" si="16"/>
        <v>3.225188246779501</v>
      </c>
      <c r="AA64" s="35">
        <f t="shared" si="16"/>
        <v>3.2046165994295461</v>
      </c>
      <c r="AB64" s="35">
        <f t="shared" si="16"/>
        <v>3.2157568142193331</v>
      </c>
      <c r="AC64" s="35">
        <f t="shared" si="16"/>
        <v>3.2126585647879469</v>
      </c>
      <c r="AD64" s="35">
        <f t="shared" si="16"/>
        <v>3.2043033589265009</v>
      </c>
      <c r="AE64" s="35">
        <f t="shared" si="16"/>
        <v>3.1879314506218202</v>
      </c>
      <c r="AF64" s="35">
        <f t="shared" si="16"/>
        <v>3.2046530814951852</v>
      </c>
      <c r="AG64" s="35">
        <f t="shared" si="16"/>
        <v>3.1883522793235688</v>
      </c>
    </row>
    <row r="65" spans="1:33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 spans="1:33" x14ac:dyDescent="0.25">
      <c r="A66" s="8" t="s">
        <v>2</v>
      </c>
      <c r="B66" s="9">
        <f t="shared" ref="B66:AG66" si="17">SUM(B67:B68)</f>
        <v>8022.2671544400009</v>
      </c>
      <c r="C66" s="9">
        <f t="shared" si="17"/>
        <v>6774.8066956800012</v>
      </c>
      <c r="D66" s="9">
        <f t="shared" si="17"/>
        <v>5697.9363959999973</v>
      </c>
      <c r="E66" s="9">
        <f t="shared" si="17"/>
        <v>7120.545535799999</v>
      </c>
      <c r="F66" s="9">
        <f t="shared" si="17"/>
        <v>6595.7229881999992</v>
      </c>
      <c r="G66" s="9">
        <f t="shared" si="17"/>
        <v>6632.3313892799979</v>
      </c>
      <c r="H66" s="9">
        <f t="shared" si="17"/>
        <v>6544.8169214399995</v>
      </c>
      <c r="I66" s="9">
        <f t="shared" si="17"/>
        <v>6932.4479060400008</v>
      </c>
      <c r="J66" s="9">
        <f t="shared" si="17"/>
        <v>6581.1174904800009</v>
      </c>
      <c r="K66" s="9">
        <f t="shared" si="17"/>
        <v>6709.4758130400005</v>
      </c>
      <c r="L66" s="9">
        <f t="shared" si="17"/>
        <v>7048.6161919199994</v>
      </c>
      <c r="M66" s="9">
        <f t="shared" si="17"/>
        <v>7150.8770125199999</v>
      </c>
      <c r="N66" s="9">
        <f t="shared" si="17"/>
        <v>7666.8093277200005</v>
      </c>
      <c r="O66" s="9">
        <f t="shared" si="17"/>
        <v>8366.8347752400023</v>
      </c>
      <c r="P66" s="9">
        <f t="shared" si="17"/>
        <v>8555.6309209200008</v>
      </c>
      <c r="Q66" s="9">
        <f t="shared" si="17"/>
        <v>8006.8214808000002</v>
      </c>
      <c r="R66" s="9">
        <f t="shared" si="17"/>
        <v>8274.4358223599993</v>
      </c>
      <c r="S66" s="9">
        <f t="shared" si="17"/>
        <v>9866.2997473200012</v>
      </c>
      <c r="T66" s="9">
        <f t="shared" si="17"/>
        <v>9565.8425164799992</v>
      </c>
      <c r="U66" s="9">
        <f t="shared" si="17"/>
        <v>8757.5000814000014</v>
      </c>
      <c r="V66" s="9">
        <f t="shared" si="17"/>
        <v>8912.8985284799983</v>
      </c>
      <c r="W66" s="9">
        <f t="shared" si="17"/>
        <v>8743.2781636799991</v>
      </c>
      <c r="X66" s="9">
        <f t="shared" si="17"/>
        <v>8165.5985584799982</v>
      </c>
      <c r="Y66" s="9">
        <f t="shared" si="17"/>
        <v>7378.284052439998</v>
      </c>
      <c r="Z66" s="9">
        <f t="shared" si="17"/>
        <v>7408.49338584</v>
      </c>
      <c r="AA66" s="9">
        <f t="shared" si="17"/>
        <v>7706.5981956000005</v>
      </c>
      <c r="AB66" s="9">
        <f t="shared" si="17"/>
        <v>8989.7576695200041</v>
      </c>
      <c r="AC66" s="9">
        <f t="shared" si="17"/>
        <v>7295.7594294000028</v>
      </c>
      <c r="AD66" s="9">
        <f t="shared" si="17"/>
        <v>5398.2657036000001</v>
      </c>
      <c r="AE66" s="9">
        <f t="shared" si="17"/>
        <v>4331.5711826399993</v>
      </c>
      <c r="AF66" s="9">
        <f t="shared" si="17"/>
        <v>4218.45423768</v>
      </c>
      <c r="AG66" s="9">
        <f t="shared" si="17"/>
        <v>4455.4605476399993</v>
      </c>
    </row>
    <row r="67" spans="1:33" x14ac:dyDescent="0.25">
      <c r="A67" s="10" t="s">
        <v>29</v>
      </c>
      <c r="B67" s="11">
        <v>2265.0003258392562</v>
      </c>
      <c r="C67" s="11">
        <v>1913.5659261779508</v>
      </c>
      <c r="D67" s="11">
        <v>1606.2232091921474</v>
      </c>
      <c r="E67" s="11">
        <v>2010.3635080257784</v>
      </c>
      <c r="F67" s="11">
        <v>1862.1199622308889</v>
      </c>
      <c r="G67" s="11">
        <v>1871.5835322751866</v>
      </c>
      <c r="H67" s="11">
        <v>1876.3599000251288</v>
      </c>
      <c r="I67" s="11">
        <v>1995.0100421535778</v>
      </c>
      <c r="J67" s="11">
        <v>1858.3316466838517</v>
      </c>
      <c r="K67" s="11">
        <v>1985.5458644039361</v>
      </c>
      <c r="L67" s="11">
        <v>2057.7587201778597</v>
      </c>
      <c r="M67" s="11">
        <v>2081.7597002339207</v>
      </c>
      <c r="N67" s="11">
        <v>2158.8694865860848</v>
      </c>
      <c r="O67" s="11">
        <v>2313.2800846527421</v>
      </c>
      <c r="P67" s="11">
        <v>2393.4983577111793</v>
      </c>
      <c r="Q67" s="11">
        <v>2088.3381117197923</v>
      </c>
      <c r="R67" s="11">
        <v>2065.7841250719293</v>
      </c>
      <c r="S67" s="11">
        <v>2420.0062040998769</v>
      </c>
      <c r="T67" s="11">
        <v>2237.0920404682338</v>
      </c>
      <c r="U67" s="11">
        <v>1995.2372653319262</v>
      </c>
      <c r="V67" s="11">
        <v>1982.7309320952484</v>
      </c>
      <c r="W67" s="11">
        <v>1926.8521409179466</v>
      </c>
      <c r="X67" s="11">
        <v>1801.3629706735182</v>
      </c>
      <c r="Y67" s="11">
        <v>1618.265679393046</v>
      </c>
      <c r="Z67" s="11">
        <v>1622.0784924246125</v>
      </c>
      <c r="AA67" s="11">
        <v>1717.8753795009723</v>
      </c>
      <c r="AB67" s="11">
        <v>2065.689894675761</v>
      </c>
      <c r="AC67" s="11">
        <v>1686.5706176004915</v>
      </c>
      <c r="AD67" s="11">
        <v>1290.7766699273427</v>
      </c>
      <c r="AE67" s="11">
        <v>1016.1614246291846</v>
      </c>
      <c r="AF67" s="11">
        <v>842.35547115985969</v>
      </c>
      <c r="AG67" s="11">
        <v>973.08870842554393</v>
      </c>
    </row>
    <row r="68" spans="1:33" x14ac:dyDescent="0.25">
      <c r="A68" s="12" t="s">
        <v>30</v>
      </c>
      <c r="B68" s="13">
        <v>5757.2668286007447</v>
      </c>
      <c r="C68" s="13">
        <v>4861.2407695020502</v>
      </c>
      <c r="D68" s="13">
        <v>4091.7131868078504</v>
      </c>
      <c r="E68" s="13">
        <v>5110.1820277742208</v>
      </c>
      <c r="F68" s="13">
        <v>4733.6030259691106</v>
      </c>
      <c r="G68" s="13">
        <v>4760.7478570048115</v>
      </c>
      <c r="H68" s="13">
        <v>4668.4570214148707</v>
      </c>
      <c r="I68" s="13">
        <v>4937.4378638864227</v>
      </c>
      <c r="J68" s="13">
        <v>4722.7858437961495</v>
      </c>
      <c r="K68" s="13">
        <v>4723.9299486360642</v>
      </c>
      <c r="L68" s="13">
        <v>4990.8574717421398</v>
      </c>
      <c r="M68" s="13">
        <v>5069.1173122860791</v>
      </c>
      <c r="N68" s="13">
        <v>5507.9398411339162</v>
      </c>
      <c r="O68" s="13">
        <v>6053.5546905872598</v>
      </c>
      <c r="P68" s="13">
        <v>6162.1325632088219</v>
      </c>
      <c r="Q68" s="13">
        <v>5918.4833690802079</v>
      </c>
      <c r="R68" s="13">
        <v>6208.65169728807</v>
      </c>
      <c r="S68" s="13">
        <v>7446.2935432201239</v>
      </c>
      <c r="T68" s="13">
        <v>7328.7504760117645</v>
      </c>
      <c r="U68" s="13">
        <v>6762.2628160680742</v>
      </c>
      <c r="V68" s="13">
        <v>6930.1675963847501</v>
      </c>
      <c r="W68" s="13">
        <v>6816.4260227620534</v>
      </c>
      <c r="X68" s="13">
        <v>6364.23558780648</v>
      </c>
      <c r="Y68" s="13">
        <v>5760.0183730469525</v>
      </c>
      <c r="Z68" s="13">
        <v>5786.4148934153873</v>
      </c>
      <c r="AA68" s="13">
        <v>5988.722816099028</v>
      </c>
      <c r="AB68" s="13">
        <v>6924.0677748442431</v>
      </c>
      <c r="AC68" s="13">
        <v>5609.1888117995113</v>
      </c>
      <c r="AD68" s="13">
        <v>4107.4890336726576</v>
      </c>
      <c r="AE68" s="13">
        <v>3315.409758010815</v>
      </c>
      <c r="AF68" s="13">
        <v>3376.0987665201401</v>
      </c>
      <c r="AG68" s="13">
        <v>3482.3718392144551</v>
      </c>
    </row>
    <row r="69" spans="1:33" x14ac:dyDescent="0.25">
      <c r="A69" s="14" t="s">
        <v>24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 spans="1:33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 spans="1:33" x14ac:dyDescent="0.25">
      <c r="A71" s="8" t="s">
        <v>7</v>
      </c>
      <c r="B71" s="9">
        <f t="shared" ref="B71:AG73" si="18">IF(B66=0,0,100*B66/B12)</f>
        <v>17999.045230776446</v>
      </c>
      <c r="C71" s="9">
        <f t="shared" si="18"/>
        <v>17998.833152644689</v>
      </c>
      <c r="D71" s="9">
        <f t="shared" si="18"/>
        <v>17964.267028284856</v>
      </c>
      <c r="E71" s="9">
        <f t="shared" si="18"/>
        <v>17993.038278367971</v>
      </c>
      <c r="F71" s="9">
        <f t="shared" si="18"/>
        <v>17987.85449254488</v>
      </c>
      <c r="G71" s="9">
        <f t="shared" si="18"/>
        <v>17985.974161206526</v>
      </c>
      <c r="H71" s="9">
        <f t="shared" si="18"/>
        <v>17757.306213844589</v>
      </c>
      <c r="I71" s="9">
        <f t="shared" si="18"/>
        <v>17818.252983413542</v>
      </c>
      <c r="J71" s="9">
        <f t="shared" si="18"/>
        <v>18084.582316891796</v>
      </c>
      <c r="K71" s="9">
        <f t="shared" si="18"/>
        <v>17255.256566337386</v>
      </c>
      <c r="L71" s="9">
        <f t="shared" si="18"/>
        <v>17271.281905236141</v>
      </c>
      <c r="M71" s="9">
        <f t="shared" si="18"/>
        <v>17720.412949768219</v>
      </c>
      <c r="N71" s="9">
        <f t="shared" si="18"/>
        <v>18643.137182129285</v>
      </c>
      <c r="O71" s="9">
        <f t="shared" si="18"/>
        <v>19471.074864910501</v>
      </c>
      <c r="P71" s="9">
        <f t="shared" si="18"/>
        <v>20192.899890230005</v>
      </c>
      <c r="Q71" s="9">
        <f t="shared" si="18"/>
        <v>18941.702920479696</v>
      </c>
      <c r="R71" s="9">
        <f t="shared" si="18"/>
        <v>19009.039391230013</v>
      </c>
      <c r="S71" s="9">
        <f t="shared" si="18"/>
        <v>22668.779507623156</v>
      </c>
      <c r="T71" s="9">
        <f t="shared" si="18"/>
        <v>22332.07192903859</v>
      </c>
      <c r="U71" s="9">
        <f t="shared" si="18"/>
        <v>25100.868031144972</v>
      </c>
      <c r="V71" s="9">
        <f t="shared" si="18"/>
        <v>26607.786340953953</v>
      </c>
      <c r="W71" s="9">
        <f t="shared" si="18"/>
        <v>24518.866317343058</v>
      </c>
      <c r="X71" s="9">
        <f t="shared" si="18"/>
        <v>23840.749506628999</v>
      </c>
      <c r="Y71" s="9">
        <f t="shared" si="18"/>
        <v>21590.54585997176</v>
      </c>
      <c r="Z71" s="9">
        <f t="shared" si="18"/>
        <v>21361.672646671646</v>
      </c>
      <c r="AA71" s="9">
        <f t="shared" si="18"/>
        <v>24188.605112250618</v>
      </c>
      <c r="AB71" s="9">
        <f t="shared" si="18"/>
        <v>29572.634534261393</v>
      </c>
      <c r="AC71" s="9">
        <f t="shared" si="18"/>
        <v>24790.050399263462</v>
      </c>
      <c r="AD71" s="9">
        <f t="shared" si="18"/>
        <v>18739.090358098263</v>
      </c>
      <c r="AE71" s="9">
        <f t="shared" si="18"/>
        <v>15049.671029082823</v>
      </c>
      <c r="AF71" s="9">
        <f t="shared" si="18"/>
        <v>15133.067464186957</v>
      </c>
      <c r="AG71" s="9">
        <f t="shared" si="18"/>
        <v>15931.610173664847</v>
      </c>
    </row>
    <row r="72" spans="1:33" x14ac:dyDescent="0.25">
      <c r="A72" s="10" t="s">
        <v>29</v>
      </c>
      <c r="B72" s="11">
        <f t="shared" si="18"/>
        <v>16101.576019469583</v>
      </c>
      <c r="C72" s="11">
        <f t="shared" si="18"/>
        <v>16107.889817731224</v>
      </c>
      <c r="D72" s="11">
        <f t="shared" si="18"/>
        <v>16045.216140204788</v>
      </c>
      <c r="E72" s="11">
        <f t="shared" si="18"/>
        <v>16095.838817278473</v>
      </c>
      <c r="F72" s="11">
        <f t="shared" si="18"/>
        <v>16090.605896981728</v>
      </c>
      <c r="G72" s="11">
        <f t="shared" si="18"/>
        <v>16081.432881296283</v>
      </c>
      <c r="H72" s="11">
        <f t="shared" si="18"/>
        <v>15752.509886037245</v>
      </c>
      <c r="I72" s="11">
        <f t="shared" si="18"/>
        <v>15837.91426875827</v>
      </c>
      <c r="J72" s="11">
        <f t="shared" si="18"/>
        <v>16173.172509050111</v>
      </c>
      <c r="K72" s="11">
        <f t="shared" si="18"/>
        <v>15248.510141725588</v>
      </c>
      <c r="L72" s="11">
        <f t="shared" si="18"/>
        <v>15265.438875170668</v>
      </c>
      <c r="M72" s="11">
        <f t="shared" si="18"/>
        <v>15717.963479633378</v>
      </c>
      <c r="N72" s="11">
        <f t="shared" si="18"/>
        <v>17090.611656739962</v>
      </c>
      <c r="O72" s="11">
        <f t="shared" si="18"/>
        <v>18030.075049598076</v>
      </c>
      <c r="P72" s="11">
        <f t="shared" si="18"/>
        <v>17667.9602096091</v>
      </c>
      <c r="Q72" s="11">
        <f t="shared" si="18"/>
        <v>16916.386892569113</v>
      </c>
      <c r="R72" s="11">
        <f t="shared" si="18"/>
        <v>16376.728576048672</v>
      </c>
      <c r="S72" s="11">
        <f t="shared" si="18"/>
        <v>19544.662258198034</v>
      </c>
      <c r="T72" s="11">
        <f t="shared" si="18"/>
        <v>19173.447080834085</v>
      </c>
      <c r="U72" s="11">
        <f t="shared" si="18"/>
        <v>21848.30043536926</v>
      </c>
      <c r="V72" s="11">
        <f t="shared" si="18"/>
        <v>21672.591808892066</v>
      </c>
      <c r="W72" s="11">
        <f t="shared" si="18"/>
        <v>19299.352124197874</v>
      </c>
      <c r="X72" s="11">
        <f t="shared" si="18"/>
        <v>18610.002112429676</v>
      </c>
      <c r="Y72" s="11">
        <f t="shared" si="18"/>
        <v>16637.280465005002</v>
      </c>
      <c r="Z72" s="11">
        <f t="shared" si="18"/>
        <v>16287.295725069016</v>
      </c>
      <c r="AA72" s="11">
        <f t="shared" si="18"/>
        <v>18078.459042647446</v>
      </c>
      <c r="AB72" s="11">
        <f t="shared" si="18"/>
        <v>21810.785465329591</v>
      </c>
      <c r="AC72" s="11">
        <f t="shared" si="18"/>
        <v>18185.251678633762</v>
      </c>
      <c r="AD72" s="11">
        <f t="shared" si="18"/>
        <v>13434.011872760317</v>
      </c>
      <c r="AE72" s="11">
        <f t="shared" si="18"/>
        <v>10633.203187583067</v>
      </c>
      <c r="AF72" s="11">
        <f t="shared" si="18"/>
        <v>9724.1074007308216</v>
      </c>
      <c r="AG72" s="11">
        <f t="shared" si="18"/>
        <v>10121.10528646455</v>
      </c>
    </row>
    <row r="73" spans="1:33" x14ac:dyDescent="0.25">
      <c r="A73" s="12" t="s">
        <v>30</v>
      </c>
      <c r="B73" s="13">
        <f t="shared" si="18"/>
        <v>18874.077345120801</v>
      </c>
      <c r="C73" s="13">
        <f t="shared" si="18"/>
        <v>18870.855787227607</v>
      </c>
      <c r="D73" s="13">
        <f t="shared" si="18"/>
        <v>18849.251695401505</v>
      </c>
      <c r="E73" s="13">
        <f t="shared" si="18"/>
        <v>18867.945948229753</v>
      </c>
      <c r="F73" s="13">
        <f t="shared" si="18"/>
        <v>18862.784828303622</v>
      </c>
      <c r="G73" s="13">
        <f t="shared" si="18"/>
        <v>18864.267584074209</v>
      </c>
      <c r="H73" s="13">
        <f t="shared" si="18"/>
        <v>18714.596711720162</v>
      </c>
      <c r="I73" s="13">
        <f t="shared" si="18"/>
        <v>18766.377510251408</v>
      </c>
      <c r="J73" s="13">
        <f t="shared" si="18"/>
        <v>18966.590956683009</v>
      </c>
      <c r="K73" s="13">
        <f t="shared" si="18"/>
        <v>18265.615955306515</v>
      </c>
      <c r="L73" s="13">
        <f t="shared" si="18"/>
        <v>18260.566337918812</v>
      </c>
      <c r="M73" s="13">
        <f t="shared" si="18"/>
        <v>18698.720571908951</v>
      </c>
      <c r="N73" s="13">
        <f t="shared" si="18"/>
        <v>19331.444932608632</v>
      </c>
      <c r="O73" s="13">
        <f t="shared" si="18"/>
        <v>20084.476101289409</v>
      </c>
      <c r="P73" s="13">
        <f t="shared" si="18"/>
        <v>21379.673153425356</v>
      </c>
      <c r="Q73" s="13">
        <f t="shared" si="18"/>
        <v>19777.190845332701</v>
      </c>
      <c r="R73" s="13">
        <f t="shared" si="18"/>
        <v>20083.099000508362</v>
      </c>
      <c r="S73" s="13">
        <f t="shared" si="18"/>
        <v>23910.923162615851</v>
      </c>
      <c r="T73" s="13">
        <f t="shared" si="18"/>
        <v>23514.536646343811</v>
      </c>
      <c r="U73" s="13">
        <f t="shared" si="18"/>
        <v>26254.076769527921</v>
      </c>
      <c r="V73" s="13">
        <f t="shared" si="18"/>
        <v>28462.087266118557</v>
      </c>
      <c r="W73" s="13">
        <f t="shared" si="18"/>
        <v>26548.506799268689</v>
      </c>
      <c r="X73" s="13">
        <f t="shared" si="18"/>
        <v>25901.354686779116</v>
      </c>
      <c r="Y73" s="13">
        <f t="shared" si="18"/>
        <v>23561.309986032411</v>
      </c>
      <c r="Z73" s="13">
        <f t="shared" si="18"/>
        <v>23405.859707324711</v>
      </c>
      <c r="AA73" s="13">
        <f t="shared" si="18"/>
        <v>26785.45373008633</v>
      </c>
      <c r="AB73" s="13">
        <f t="shared" si="18"/>
        <v>33085.263697550909</v>
      </c>
      <c r="AC73" s="13">
        <f t="shared" si="18"/>
        <v>27829.148038490708</v>
      </c>
      <c r="AD73" s="13">
        <f t="shared" si="18"/>
        <v>21394.021125591851</v>
      </c>
      <c r="AE73" s="13">
        <f t="shared" si="18"/>
        <v>17245.000246865948</v>
      </c>
      <c r="AF73" s="13">
        <f t="shared" si="18"/>
        <v>17571.776298054308</v>
      </c>
      <c r="AG73" s="13">
        <f t="shared" si="18"/>
        <v>18975.729729970499</v>
      </c>
    </row>
    <row r="74" spans="1:33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 spans="1:33" x14ac:dyDescent="0.25">
      <c r="A75" s="8" t="s">
        <v>19</v>
      </c>
      <c r="B75" s="21">
        <f t="shared" ref="B75:AG77" si="19">IF(B66=0,0,1000*B66/B3)</f>
        <v>11.685921966930211</v>
      </c>
      <c r="C75" s="21">
        <f t="shared" si="19"/>
        <v>11.685784474088814</v>
      </c>
      <c r="D75" s="21">
        <f t="shared" si="19"/>
        <v>11.663342373330945</v>
      </c>
      <c r="E75" s="21">
        <f t="shared" si="19"/>
        <v>11.682021969348195</v>
      </c>
      <c r="F75" s="21">
        <f t="shared" si="19"/>
        <v>11.678656214897913</v>
      </c>
      <c r="G75" s="21">
        <f t="shared" si="19"/>
        <v>11.677435494162008</v>
      </c>
      <c r="H75" s="21">
        <f t="shared" si="19"/>
        <v>11.595711379987851</v>
      </c>
      <c r="I75" s="21">
        <f t="shared" si="19"/>
        <v>11.61873590521928</v>
      </c>
      <c r="J75" s="21">
        <f t="shared" si="19"/>
        <v>11.69497412102421</v>
      </c>
      <c r="K75" s="21">
        <f t="shared" si="19"/>
        <v>11.49792548123683</v>
      </c>
      <c r="L75" s="21">
        <f t="shared" si="19"/>
        <v>11.503589730937202</v>
      </c>
      <c r="M75" s="21">
        <f t="shared" si="19"/>
        <v>11.448475424449049</v>
      </c>
      <c r="N75" s="21">
        <f t="shared" si="19"/>
        <v>11.544721185252321</v>
      </c>
      <c r="O75" s="21">
        <f t="shared" si="19"/>
        <v>11.738741410407263</v>
      </c>
      <c r="P75" s="21">
        <f t="shared" si="19"/>
        <v>11.183611202387866</v>
      </c>
      <c r="Q75" s="21">
        <f t="shared" si="19"/>
        <v>9.6292145113992351</v>
      </c>
      <c r="R75" s="21">
        <f t="shared" si="19"/>
        <v>9.0852738568759044</v>
      </c>
      <c r="S75" s="21">
        <f t="shared" si="19"/>
        <v>10.260979036765063</v>
      </c>
      <c r="T75" s="21">
        <f t="shared" si="19"/>
        <v>9.5868738651507357</v>
      </c>
      <c r="U75" s="21">
        <f t="shared" si="19"/>
        <v>10.586322025441953</v>
      </c>
      <c r="V75" s="21">
        <f t="shared" si="19"/>
        <v>9.9736900705679403</v>
      </c>
      <c r="W75" s="21">
        <f t="shared" si="19"/>
        <v>8.8414592629289981</v>
      </c>
      <c r="X75" s="21">
        <f t="shared" si="19"/>
        <v>8.1719828385734488</v>
      </c>
      <c r="Y75" s="21">
        <f t="shared" si="19"/>
        <v>7.3286864016039326</v>
      </c>
      <c r="Z75" s="21">
        <f t="shared" si="19"/>
        <v>7.1485756820400761</v>
      </c>
      <c r="AA75" s="21">
        <f t="shared" si="19"/>
        <v>7.8768300456419471</v>
      </c>
      <c r="AB75" s="21">
        <f t="shared" si="19"/>
        <v>9.2878284809681499</v>
      </c>
      <c r="AC75" s="21">
        <f t="shared" si="19"/>
        <v>7.5932696002968889</v>
      </c>
      <c r="AD75" s="21">
        <f t="shared" si="19"/>
        <v>5.632505959340766</v>
      </c>
      <c r="AE75" s="21">
        <f t="shared" si="19"/>
        <v>4.4379570862690194</v>
      </c>
      <c r="AF75" s="21">
        <f t="shared" si="19"/>
        <v>4.6727345406105325</v>
      </c>
      <c r="AG75" s="21">
        <f t="shared" si="19"/>
        <v>4.9393863013914947</v>
      </c>
    </row>
    <row r="76" spans="1:33" x14ac:dyDescent="0.25">
      <c r="A76" s="10" t="s">
        <v>29</v>
      </c>
      <c r="B76" s="22">
        <f t="shared" si="19"/>
        <v>28.14997370729596</v>
      </c>
      <c r="C76" s="22">
        <f t="shared" si="19"/>
        <v>28.161011930013093</v>
      </c>
      <c r="D76" s="22">
        <f t="shared" si="19"/>
        <v>28.051441762182215</v>
      </c>
      <c r="E76" s="22">
        <f t="shared" si="19"/>
        <v>28.13994253827493</v>
      </c>
      <c r="F76" s="22">
        <f t="shared" si="19"/>
        <v>28.130793707408198</v>
      </c>
      <c r="G76" s="22">
        <f t="shared" si="19"/>
        <v>28.114757221558676</v>
      </c>
      <c r="H76" s="22">
        <f t="shared" si="19"/>
        <v>27.539707752852586</v>
      </c>
      <c r="I76" s="22">
        <f t="shared" si="19"/>
        <v>27.689018350721192</v>
      </c>
      <c r="J76" s="22">
        <f t="shared" si="19"/>
        <v>28.275144141610777</v>
      </c>
      <c r="K76" s="22">
        <f t="shared" si="19"/>
        <v>26.658579174190891</v>
      </c>
      <c r="L76" s="22">
        <f t="shared" si="19"/>
        <v>26.68817611898746</v>
      </c>
      <c r="M76" s="22">
        <f t="shared" si="19"/>
        <v>26.69912951101168</v>
      </c>
      <c r="N76" s="22">
        <f t="shared" si="19"/>
        <v>27.581926604996099</v>
      </c>
      <c r="O76" s="22">
        <f t="shared" si="19"/>
        <v>28.583865718222011</v>
      </c>
      <c r="P76" s="22">
        <f t="shared" si="19"/>
        <v>27.492537465779598</v>
      </c>
      <c r="Q76" s="22">
        <f t="shared" si="19"/>
        <v>24.684900435263859</v>
      </c>
      <c r="R76" s="22">
        <f t="shared" si="19"/>
        <v>23.79594093211745</v>
      </c>
      <c r="S76" s="22">
        <f t="shared" si="19"/>
        <v>27.390883730929563</v>
      </c>
      <c r="T76" s="22">
        <f t="shared" si="19"/>
        <v>26.534015682516966</v>
      </c>
      <c r="U76" s="22">
        <f t="shared" si="19"/>
        <v>29.680989448227141</v>
      </c>
      <c r="V76" s="22">
        <f t="shared" si="19"/>
        <v>28.854956256618213</v>
      </c>
      <c r="W76" s="22">
        <f t="shared" si="19"/>
        <v>25.939413900933285</v>
      </c>
      <c r="X76" s="22">
        <f t="shared" si="19"/>
        <v>24.115218195318946</v>
      </c>
      <c r="Y76" s="22">
        <f t="shared" si="19"/>
        <v>21.749053153706257</v>
      </c>
      <c r="Z76" s="22">
        <f t="shared" si="19"/>
        <v>21.104447309529576</v>
      </c>
      <c r="AA76" s="22">
        <f t="shared" si="19"/>
        <v>22.887272019656788</v>
      </c>
      <c r="AB76" s="22">
        <f t="shared" si="19"/>
        <v>26.403065007116808</v>
      </c>
      <c r="AC76" s="22">
        <f t="shared" si="19"/>
        <v>21.662177351825314</v>
      </c>
      <c r="AD76" s="22">
        <f t="shared" si="19"/>
        <v>15.987182964238791</v>
      </c>
      <c r="AE76" s="22">
        <f t="shared" si="19"/>
        <v>12.99714684939061</v>
      </c>
      <c r="AF76" s="22">
        <f t="shared" si="19"/>
        <v>11.897245437305997</v>
      </c>
      <c r="AG76" s="22">
        <f t="shared" si="19"/>
        <v>12.975295148715309</v>
      </c>
    </row>
    <row r="77" spans="1:33" x14ac:dyDescent="0.25">
      <c r="A77" s="12" t="s">
        <v>30</v>
      </c>
      <c r="B77" s="23">
        <f t="shared" si="19"/>
        <v>9.5000016757213714</v>
      </c>
      <c r="C77" s="23">
        <f t="shared" si="19"/>
        <v>9.4983803911746651</v>
      </c>
      <c r="D77" s="23">
        <f t="shared" si="19"/>
        <v>9.4875062211274219</v>
      </c>
      <c r="E77" s="23">
        <f t="shared" si="19"/>
        <v>9.4969157093552905</v>
      </c>
      <c r="F77" s="23">
        <f t="shared" si="19"/>
        <v>9.4943177697955168</v>
      </c>
      <c r="G77" s="23">
        <f t="shared" si="19"/>
        <v>9.4950641275225784</v>
      </c>
      <c r="H77" s="23">
        <f t="shared" si="19"/>
        <v>9.406823023513244</v>
      </c>
      <c r="I77" s="23">
        <f t="shared" si="19"/>
        <v>9.4116256105581435</v>
      </c>
      <c r="J77" s="23">
        <f t="shared" si="19"/>
        <v>9.5024486245273181</v>
      </c>
      <c r="K77" s="23">
        <f t="shared" si="19"/>
        <v>9.279759156140722</v>
      </c>
      <c r="L77" s="23">
        <f t="shared" si="19"/>
        <v>9.3177659265513384</v>
      </c>
      <c r="M77" s="23">
        <f t="shared" si="19"/>
        <v>9.2731797279337584</v>
      </c>
      <c r="N77" s="23">
        <f t="shared" si="19"/>
        <v>9.4020165671473546</v>
      </c>
      <c r="O77" s="23">
        <f t="shared" si="19"/>
        <v>9.5810711684577079</v>
      </c>
      <c r="P77" s="23">
        <f t="shared" si="19"/>
        <v>9.0892926994229057</v>
      </c>
      <c r="Q77" s="23">
        <f t="shared" si="19"/>
        <v>7.9239192333904747</v>
      </c>
      <c r="R77" s="23">
        <f t="shared" si="19"/>
        <v>7.5353198387846252</v>
      </c>
      <c r="S77" s="23">
        <f t="shared" si="19"/>
        <v>8.5277376189538554</v>
      </c>
      <c r="T77" s="23">
        <f t="shared" si="19"/>
        <v>8.0227514581955592</v>
      </c>
      <c r="U77" s="23">
        <f t="shared" si="19"/>
        <v>8.897433527310838</v>
      </c>
      <c r="V77" s="23">
        <f t="shared" si="19"/>
        <v>8.4009433288432458</v>
      </c>
      <c r="W77" s="23">
        <f t="shared" si="19"/>
        <v>7.4528015172714941</v>
      </c>
      <c r="X77" s="23">
        <f t="shared" si="19"/>
        <v>6.8838225380084035</v>
      </c>
      <c r="Y77" s="23">
        <f t="shared" si="19"/>
        <v>6.1778819985578801</v>
      </c>
      <c r="Z77" s="23">
        <f t="shared" si="19"/>
        <v>6.0306576664892502</v>
      </c>
      <c r="AA77" s="23">
        <f t="shared" si="19"/>
        <v>6.6296056729580952</v>
      </c>
      <c r="AB77" s="23">
        <f t="shared" si="19"/>
        <v>7.7827316794258046</v>
      </c>
      <c r="AC77" s="23">
        <f t="shared" si="19"/>
        <v>6.3527001009532142</v>
      </c>
      <c r="AD77" s="23">
        <f t="shared" si="19"/>
        <v>4.6799681865772635</v>
      </c>
      <c r="AE77" s="23">
        <f t="shared" si="19"/>
        <v>3.6926314116741028</v>
      </c>
      <c r="AF77" s="23">
        <f t="shared" si="19"/>
        <v>4.0579179865113231</v>
      </c>
      <c r="AG77" s="23">
        <f t="shared" si="19"/>
        <v>4.2106874955298403</v>
      </c>
    </row>
    <row r="78" spans="1:33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spans="1:33" x14ac:dyDescent="0.25">
      <c r="A79" s="8" t="s">
        <v>8</v>
      </c>
      <c r="B79" s="36">
        <f t="shared" ref="B79:AG81" si="20">IF(B66=0,0,B66/B$66)</f>
        <v>1</v>
      </c>
      <c r="C79" s="36">
        <f t="shared" si="20"/>
        <v>1</v>
      </c>
      <c r="D79" s="36">
        <f t="shared" si="20"/>
        <v>1</v>
      </c>
      <c r="E79" s="36">
        <f t="shared" si="20"/>
        <v>1</v>
      </c>
      <c r="F79" s="36">
        <f t="shared" si="20"/>
        <v>1</v>
      </c>
      <c r="G79" s="36">
        <f t="shared" si="20"/>
        <v>1</v>
      </c>
      <c r="H79" s="36">
        <f t="shared" si="20"/>
        <v>1</v>
      </c>
      <c r="I79" s="36">
        <f t="shared" si="20"/>
        <v>1</v>
      </c>
      <c r="J79" s="36">
        <f t="shared" si="20"/>
        <v>1</v>
      </c>
      <c r="K79" s="36">
        <f t="shared" si="20"/>
        <v>1</v>
      </c>
      <c r="L79" s="36">
        <f t="shared" si="20"/>
        <v>1</v>
      </c>
      <c r="M79" s="36">
        <f t="shared" si="20"/>
        <v>1</v>
      </c>
      <c r="N79" s="36">
        <f t="shared" si="20"/>
        <v>1</v>
      </c>
      <c r="O79" s="36">
        <f t="shared" si="20"/>
        <v>1</v>
      </c>
      <c r="P79" s="36">
        <f t="shared" si="20"/>
        <v>1</v>
      </c>
      <c r="Q79" s="36">
        <f t="shared" si="20"/>
        <v>1</v>
      </c>
      <c r="R79" s="36">
        <f t="shared" si="20"/>
        <v>1</v>
      </c>
      <c r="S79" s="36">
        <f t="shared" si="20"/>
        <v>1</v>
      </c>
      <c r="T79" s="36">
        <f t="shared" si="20"/>
        <v>1</v>
      </c>
      <c r="U79" s="36">
        <f t="shared" si="20"/>
        <v>1</v>
      </c>
      <c r="V79" s="36">
        <f t="shared" si="20"/>
        <v>1</v>
      </c>
      <c r="W79" s="36">
        <f t="shared" si="20"/>
        <v>1</v>
      </c>
      <c r="X79" s="36">
        <f t="shared" si="20"/>
        <v>1</v>
      </c>
      <c r="Y79" s="36">
        <f t="shared" si="20"/>
        <v>1</v>
      </c>
      <c r="Z79" s="36">
        <f t="shared" si="20"/>
        <v>1</v>
      </c>
      <c r="AA79" s="36">
        <f t="shared" si="20"/>
        <v>1</v>
      </c>
      <c r="AB79" s="36">
        <f t="shared" si="20"/>
        <v>1</v>
      </c>
      <c r="AC79" s="36">
        <f t="shared" si="20"/>
        <v>1</v>
      </c>
      <c r="AD79" s="36">
        <f t="shared" si="20"/>
        <v>1</v>
      </c>
      <c r="AE79" s="36">
        <f t="shared" si="20"/>
        <v>1</v>
      </c>
      <c r="AF79" s="36">
        <f t="shared" si="20"/>
        <v>1</v>
      </c>
      <c r="AG79" s="36">
        <f t="shared" si="20"/>
        <v>1</v>
      </c>
    </row>
    <row r="80" spans="1:33" x14ac:dyDescent="0.25">
      <c r="A80" s="10" t="s">
        <v>29</v>
      </c>
      <c r="B80" s="37">
        <f t="shared" si="20"/>
        <v>0.2823391794657038</v>
      </c>
      <c r="C80" s="37">
        <f t="shared" si="20"/>
        <v>0.28245321411135588</v>
      </c>
      <c r="D80" s="37">
        <f t="shared" si="20"/>
        <v>0.28189560176904233</v>
      </c>
      <c r="E80" s="37">
        <f t="shared" si="20"/>
        <v>0.28233279289041335</v>
      </c>
      <c r="F80" s="37">
        <f t="shared" si="20"/>
        <v>0.28232234215449808</v>
      </c>
      <c r="G80" s="37">
        <f t="shared" si="20"/>
        <v>0.28219089524089125</v>
      </c>
      <c r="H80" s="37">
        <f t="shared" si="20"/>
        <v>0.28669402407245481</v>
      </c>
      <c r="I80" s="37">
        <f t="shared" si="20"/>
        <v>0.28777858401437029</v>
      </c>
      <c r="J80" s="37">
        <f t="shared" si="20"/>
        <v>0.28237326705867882</v>
      </c>
      <c r="K80" s="37">
        <f t="shared" si="20"/>
        <v>0.2959315928295006</v>
      </c>
      <c r="L80" s="37">
        <f t="shared" si="20"/>
        <v>0.29193797252526227</v>
      </c>
      <c r="M80" s="37">
        <f t="shared" si="20"/>
        <v>0.29111949437657852</v>
      </c>
      <c r="N80" s="37">
        <f t="shared" si="20"/>
        <v>0.28158643241335202</v>
      </c>
      <c r="O80" s="37">
        <f t="shared" si="20"/>
        <v>0.27648210425983771</v>
      </c>
      <c r="P80" s="37">
        <f t="shared" si="20"/>
        <v>0.27975708394090038</v>
      </c>
      <c r="Q80" s="37">
        <f t="shared" si="20"/>
        <v>0.26081986675081165</v>
      </c>
      <c r="R80" s="37">
        <f t="shared" si="20"/>
        <v>0.24965860747745036</v>
      </c>
      <c r="S80" s="37">
        <f t="shared" si="20"/>
        <v>0.24528002048156169</v>
      </c>
      <c r="T80" s="37">
        <f t="shared" si="20"/>
        <v>0.23386252038063346</v>
      </c>
      <c r="U80" s="37">
        <f t="shared" si="20"/>
        <v>0.22783182949316758</v>
      </c>
      <c r="V80" s="37">
        <f t="shared" si="20"/>
        <v>0.22245635645460249</v>
      </c>
      <c r="W80" s="37">
        <f t="shared" si="20"/>
        <v>0.22038097208461052</v>
      </c>
      <c r="X80" s="37">
        <f t="shared" si="20"/>
        <v>0.22060391014481082</v>
      </c>
      <c r="Y80" s="37">
        <f t="shared" si="20"/>
        <v>0.21932818903304294</v>
      </c>
      <c r="Z80" s="37">
        <f t="shared" si="20"/>
        <v>0.21894849707565686</v>
      </c>
      <c r="AA80" s="37">
        <f t="shared" si="20"/>
        <v>0.22290968542797193</v>
      </c>
      <c r="AB80" s="37">
        <f t="shared" si="20"/>
        <v>0.22978260044534168</v>
      </c>
      <c r="AC80" s="37">
        <f t="shared" si="20"/>
        <v>0.23117135836525157</v>
      </c>
      <c r="AD80" s="37">
        <f t="shared" si="20"/>
        <v>0.23910951049826029</v>
      </c>
      <c r="AE80" s="37">
        <f t="shared" si="20"/>
        <v>0.23459418806315357</v>
      </c>
      <c r="AF80" s="37">
        <f t="shared" si="20"/>
        <v>0.19968344414780834</v>
      </c>
      <c r="AG80" s="37">
        <f t="shared" si="20"/>
        <v>0.21840361911429709</v>
      </c>
    </row>
    <row r="81" spans="1:33" x14ac:dyDescent="0.25">
      <c r="A81" s="12" t="s">
        <v>30</v>
      </c>
      <c r="B81" s="38">
        <f t="shared" si="20"/>
        <v>0.71766082053429625</v>
      </c>
      <c r="C81" s="38">
        <f t="shared" si="20"/>
        <v>0.71754678588864407</v>
      </c>
      <c r="D81" s="38">
        <f t="shared" si="20"/>
        <v>0.71810439823095773</v>
      </c>
      <c r="E81" s="38">
        <f t="shared" si="20"/>
        <v>0.71766720710958665</v>
      </c>
      <c r="F81" s="38">
        <f t="shared" si="20"/>
        <v>0.71767765784550197</v>
      </c>
      <c r="G81" s="38">
        <f t="shared" si="20"/>
        <v>0.71780910475910875</v>
      </c>
      <c r="H81" s="38">
        <f t="shared" si="20"/>
        <v>0.71330597592754519</v>
      </c>
      <c r="I81" s="38">
        <f t="shared" si="20"/>
        <v>0.71222141598562971</v>
      </c>
      <c r="J81" s="38">
        <f t="shared" si="20"/>
        <v>0.71762673294132118</v>
      </c>
      <c r="K81" s="38">
        <f t="shared" si="20"/>
        <v>0.70406840717049934</v>
      </c>
      <c r="L81" s="38">
        <f t="shared" si="20"/>
        <v>0.70806202747473768</v>
      </c>
      <c r="M81" s="38">
        <f t="shared" si="20"/>
        <v>0.70888050562342153</v>
      </c>
      <c r="N81" s="38">
        <f t="shared" si="20"/>
        <v>0.71841356758664798</v>
      </c>
      <c r="O81" s="38">
        <f t="shared" si="20"/>
        <v>0.72351789574016223</v>
      </c>
      <c r="P81" s="38">
        <f t="shared" si="20"/>
        <v>0.72024291605909974</v>
      </c>
      <c r="Q81" s="38">
        <f t="shared" si="20"/>
        <v>0.73918013324918841</v>
      </c>
      <c r="R81" s="38">
        <f t="shared" si="20"/>
        <v>0.75034139252254961</v>
      </c>
      <c r="S81" s="38">
        <f t="shared" si="20"/>
        <v>0.75471997951843828</v>
      </c>
      <c r="T81" s="38">
        <f t="shared" si="20"/>
        <v>0.7661374796193664</v>
      </c>
      <c r="U81" s="38">
        <f t="shared" si="20"/>
        <v>0.77216817050683229</v>
      </c>
      <c r="V81" s="38">
        <f t="shared" si="20"/>
        <v>0.77754364354539751</v>
      </c>
      <c r="W81" s="38">
        <f t="shared" si="20"/>
        <v>0.77961902791538962</v>
      </c>
      <c r="X81" s="38">
        <f t="shared" si="20"/>
        <v>0.77939608985518916</v>
      </c>
      <c r="Y81" s="38">
        <f t="shared" si="20"/>
        <v>0.78067181096695715</v>
      </c>
      <c r="Z81" s="38">
        <f t="shared" si="20"/>
        <v>0.78105150292434311</v>
      </c>
      <c r="AA81" s="38">
        <f t="shared" si="20"/>
        <v>0.77709031457202804</v>
      </c>
      <c r="AB81" s="38">
        <f t="shared" si="20"/>
        <v>0.77021739955465829</v>
      </c>
      <c r="AC81" s="38">
        <f t="shared" si="20"/>
        <v>0.7688286416347484</v>
      </c>
      <c r="AD81" s="38">
        <f t="shared" si="20"/>
        <v>0.76089048950173976</v>
      </c>
      <c r="AE81" s="38">
        <f t="shared" si="20"/>
        <v>0.76540581193684654</v>
      </c>
      <c r="AF81" s="38">
        <f t="shared" si="20"/>
        <v>0.80031655585219164</v>
      </c>
      <c r="AG81" s="38">
        <f t="shared" si="20"/>
        <v>0.78159638088570282</v>
      </c>
    </row>
    <row r="82" spans="1:33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 spans="1:33" x14ac:dyDescent="0.25">
      <c r="A83" s="8" t="s">
        <v>26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>
        <f>SUM(AD84:AD85)</f>
        <v>5398.2657036000001</v>
      </c>
      <c r="AE83" s="9">
        <f t="shared" ref="AE83:AG83" si="21">SUM(AE84:AE85)</f>
        <v>4331.5711826399993</v>
      </c>
      <c r="AF83" s="9">
        <f t="shared" si="21"/>
        <v>4218.45423768</v>
      </c>
      <c r="AG83" s="9">
        <f t="shared" si="21"/>
        <v>4455.4605476399993</v>
      </c>
    </row>
    <row r="84" spans="1:33" x14ac:dyDescent="0.25">
      <c r="A84" s="10" t="s">
        <v>29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>
        <v>1290.7766699273427</v>
      </c>
      <c r="AE84" s="11">
        <v>1016.1614246291846</v>
      </c>
      <c r="AF84" s="11">
        <v>842.35547115985969</v>
      </c>
      <c r="AG84" s="11">
        <v>973.08870842554393</v>
      </c>
    </row>
    <row r="85" spans="1:33" x14ac:dyDescent="0.25">
      <c r="A85" s="12" t="s">
        <v>30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>
        <v>4107.4890336726576</v>
      </c>
      <c r="AE85" s="13">
        <v>3315.409758010815</v>
      </c>
      <c r="AF85" s="13">
        <v>3376.0987665201401</v>
      </c>
      <c r="AG85" s="13">
        <v>3482.3718392144551</v>
      </c>
    </row>
    <row r="86" spans="1:33" x14ac:dyDescent="0.25">
      <c r="A86" s="14" t="s">
        <v>36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spans="1:33" x14ac:dyDescent="0.25">
      <c r="A87" s="14" t="s">
        <v>28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spans="1:33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spans="1:33" x14ac:dyDescent="0.25">
      <c r="A89" s="8" t="s">
        <v>69</v>
      </c>
      <c r="B89" s="9">
        <v>6917.3936999999996</v>
      </c>
      <c r="C89" s="9">
        <v>5816.2539699999998</v>
      </c>
      <c r="D89" s="9">
        <v>4792.3611099999998</v>
      </c>
      <c r="E89" s="9">
        <v>6255.3896999999997</v>
      </c>
      <c r="F89" s="9">
        <v>5715.0409600000003</v>
      </c>
      <c r="G89" s="9">
        <v>5763.5116699999999</v>
      </c>
      <c r="H89" s="9">
        <v>5745.8515200000002</v>
      </c>
      <c r="I89" s="9">
        <v>6186.1901600000001</v>
      </c>
      <c r="J89" s="9">
        <v>5705.2921900000001</v>
      </c>
      <c r="K89" s="9">
        <v>5845.8611000000001</v>
      </c>
      <c r="L89" s="9">
        <v>6196.1580299999996</v>
      </c>
      <c r="M89" s="9">
        <v>6253.7933000000003</v>
      </c>
      <c r="N89" s="9">
        <v>6719.2836299999999</v>
      </c>
      <c r="O89" s="9">
        <v>7477.9456099999998</v>
      </c>
      <c r="P89" s="9">
        <v>7766.6695600000003</v>
      </c>
      <c r="Q89" s="9">
        <v>7303.32042</v>
      </c>
      <c r="R89" s="9">
        <v>7580.6352900000002</v>
      </c>
      <c r="S89" s="9">
        <v>8823.6240500000004</v>
      </c>
      <c r="T89" s="9">
        <v>8435.1641999999993</v>
      </c>
      <c r="U89" s="9">
        <v>8036.99197</v>
      </c>
      <c r="V89" s="9">
        <v>8257.2918699999991</v>
      </c>
      <c r="W89" s="9">
        <v>8123.7938999999997</v>
      </c>
      <c r="X89" s="9">
        <v>7512.7328500000003</v>
      </c>
      <c r="Y89" s="9">
        <v>6711.88634</v>
      </c>
      <c r="Z89" s="9">
        <v>6664.9186</v>
      </c>
      <c r="AA89" s="9">
        <v>6931.7212300000001</v>
      </c>
      <c r="AB89" s="9">
        <v>8204.6261900000009</v>
      </c>
      <c r="AC89" s="9">
        <v>6564.4340000000002</v>
      </c>
      <c r="AD89" s="9">
        <v>4623.6470300000001</v>
      </c>
      <c r="AE89" s="9">
        <v>3548.1232500000001</v>
      </c>
      <c r="AF89" s="9">
        <v>3518.2737499999998</v>
      </c>
      <c r="AG89" s="9">
        <v>3751.8127100000002</v>
      </c>
    </row>
    <row r="90" spans="1:33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 spans="1:33" x14ac:dyDescent="0.25">
      <c r="A91" s="8" t="s">
        <v>70</v>
      </c>
      <c r="B91" s="9">
        <f>B89-B$66</f>
        <v>-1104.8734544400013</v>
      </c>
      <c r="C91" s="9">
        <f t="shared" ref="C91:AG91" si="22">C89-C$66</f>
        <v>-958.55272568000146</v>
      </c>
      <c r="D91" s="9">
        <f t="shared" si="22"/>
        <v>-905.5752859999975</v>
      </c>
      <c r="E91" s="9">
        <f t="shared" si="22"/>
        <v>-865.15583579999929</v>
      </c>
      <c r="F91" s="9">
        <f t="shared" si="22"/>
        <v>-880.68202819999897</v>
      </c>
      <c r="G91" s="9">
        <f t="shared" si="22"/>
        <v>-868.81971927999803</v>
      </c>
      <c r="H91" s="9">
        <f t="shared" si="22"/>
        <v>-798.96540143999937</v>
      </c>
      <c r="I91" s="9">
        <f t="shared" si="22"/>
        <v>-746.25774604000071</v>
      </c>
      <c r="J91" s="9">
        <f t="shared" si="22"/>
        <v>-875.82530048000081</v>
      </c>
      <c r="K91" s="9">
        <f t="shared" si="22"/>
        <v>-863.61471304000042</v>
      </c>
      <c r="L91" s="9">
        <f t="shared" si="22"/>
        <v>-852.45816191999984</v>
      </c>
      <c r="M91" s="9">
        <f t="shared" si="22"/>
        <v>-897.08371251999961</v>
      </c>
      <c r="N91" s="9">
        <f t="shared" si="22"/>
        <v>-947.52569772000061</v>
      </c>
      <c r="O91" s="9">
        <f t="shared" si="22"/>
        <v>-888.88916524000251</v>
      </c>
      <c r="P91" s="9">
        <f t="shared" si="22"/>
        <v>-788.96136092000052</v>
      </c>
      <c r="Q91" s="9">
        <f t="shared" si="22"/>
        <v>-703.50106080000023</v>
      </c>
      <c r="R91" s="9">
        <f t="shared" si="22"/>
        <v>-693.80053235999912</v>
      </c>
      <c r="S91" s="9">
        <f t="shared" si="22"/>
        <v>-1042.6756973200008</v>
      </c>
      <c r="T91" s="9">
        <f t="shared" si="22"/>
        <v>-1130.6783164799999</v>
      </c>
      <c r="U91" s="9">
        <f t="shared" si="22"/>
        <v>-720.50811140000133</v>
      </c>
      <c r="V91" s="9">
        <f t="shared" si="22"/>
        <v>-655.60665847999917</v>
      </c>
      <c r="W91" s="9">
        <f t="shared" si="22"/>
        <v>-619.48426367999946</v>
      </c>
      <c r="X91" s="9">
        <f t="shared" si="22"/>
        <v>-652.86570847999792</v>
      </c>
      <c r="Y91" s="9">
        <f t="shared" si="22"/>
        <v>-666.39771243999803</v>
      </c>
      <c r="Z91" s="9">
        <f t="shared" si="22"/>
        <v>-743.57478584</v>
      </c>
      <c r="AA91" s="9">
        <f t="shared" si="22"/>
        <v>-774.8769656000004</v>
      </c>
      <c r="AB91" s="9">
        <f t="shared" si="22"/>
        <v>-785.13147952000327</v>
      </c>
      <c r="AC91" s="9">
        <f t="shared" si="22"/>
        <v>-731.32542940000258</v>
      </c>
      <c r="AD91" s="9">
        <f t="shared" si="22"/>
        <v>-774.61867359999997</v>
      </c>
      <c r="AE91" s="9">
        <f t="shared" si="22"/>
        <v>-783.44793263999918</v>
      </c>
      <c r="AF91" s="9">
        <f t="shared" si="22"/>
        <v>-700.18048768000017</v>
      </c>
      <c r="AG91" s="9">
        <f t="shared" si="22"/>
        <v>-703.64783763999912</v>
      </c>
    </row>
    <row r="92" spans="1:33" x14ac:dyDescent="0.25">
      <c r="A92" s="10" t="s">
        <v>29</v>
      </c>
      <c r="B92" s="11">
        <f>IF(B$66=0,50%,B$67/B$66)*B91</f>
        <v>-311.94906454002762</v>
      </c>
      <c r="C92" s="11">
        <f t="shared" ref="C92:AG92" si="23">IF(C$66=0,50%,C$67/C$66)*C91</f>
        <v>-270.74629826351725</v>
      </c>
      <c r="D92" s="11">
        <f t="shared" si="23"/>
        <v>-255.27769019414191</v>
      </c>
      <c r="E92" s="11">
        <f t="shared" si="23"/>
        <v>-244.26186340685365</v>
      </c>
      <c r="F92" s="11">
        <f t="shared" si="23"/>
        <v>-248.63621289479744</v>
      </c>
      <c r="G92" s="11">
        <f t="shared" si="23"/>
        <v>-245.17301438656247</v>
      </c>
      <c r="H92" s="11">
        <f t="shared" si="23"/>
        <v>-229.05860603349771</v>
      </c>
      <c r="I92" s="11">
        <f t="shared" si="23"/>
        <v>-214.75699746514695</v>
      </c>
      <c r="J92" s="11">
        <f t="shared" si="23"/>
        <v>-247.30965146918689</v>
      </c>
      <c r="K92" s="11">
        <f t="shared" si="23"/>
        <v>-255.57087762091942</v>
      </c>
      <c r="L92" s="11">
        <f t="shared" si="23"/>
        <v>-248.86490745353649</v>
      </c>
      <c r="M92" s="11">
        <f t="shared" si="23"/>
        <v>-261.15855680228623</v>
      </c>
      <c r="N92" s="11">
        <f t="shared" si="23"/>
        <v>-266.81038084094718</v>
      </c>
      <c r="O92" s="11">
        <f t="shared" si="23"/>
        <v>-245.76194685932649</v>
      </c>
      <c r="P92" s="11">
        <f t="shared" si="23"/>
        <v>-220.71752967302359</v>
      </c>
      <c r="Q92" s="11">
        <f t="shared" si="23"/>
        <v>-183.48705293691071</v>
      </c>
      <c r="R92" s="11">
        <f t="shared" si="23"/>
        <v>-173.21327477611112</v>
      </c>
      <c r="S92" s="11">
        <f t="shared" si="23"/>
        <v>-255.74751639427643</v>
      </c>
      <c r="T92" s="11">
        <f t="shared" si="23"/>
        <v>-264.42328083174431</v>
      </c>
      <c r="U92" s="11">
        <f t="shared" si="23"/>
        <v>-164.1546811849293</v>
      </c>
      <c r="V92" s="11">
        <f t="shared" si="23"/>
        <v>-145.84386851283753</v>
      </c>
      <c r="W92" s="11">
        <f t="shared" si="23"/>
        <v>-136.52254422091747</v>
      </c>
      <c r="X92" s="11">
        <f t="shared" si="23"/>
        <v>-144.02472809014972</v>
      </c>
      <c r="Y92" s="11">
        <f t="shared" si="23"/>
        <v>-146.15980344522728</v>
      </c>
      <c r="Z92" s="11">
        <f t="shared" si="23"/>
        <v>-162.80458182302141</v>
      </c>
      <c r="AA92" s="11">
        <f t="shared" si="23"/>
        <v>-172.72758064727751</v>
      </c>
      <c r="AB92" s="11">
        <f t="shared" si="23"/>
        <v>-180.40955305560487</v>
      </c>
      <c r="AC92" s="11">
        <f t="shared" si="23"/>
        <v>-169.06149292144949</v>
      </c>
      <c r="AD92" s="11">
        <f t="shared" si="23"/>
        <v>-185.21869186730765</v>
      </c>
      <c r="AE92" s="11">
        <f t="shared" si="23"/>
        <v>-183.79233164743684</v>
      </c>
      <c r="AF92" s="11">
        <f t="shared" si="23"/>
        <v>-139.81445130503451</v>
      </c>
      <c r="AG92" s="11">
        <f t="shared" si="23"/>
        <v>-153.67923432252513</v>
      </c>
    </row>
    <row r="93" spans="1:33" x14ac:dyDescent="0.25">
      <c r="A93" s="12" t="s">
        <v>30</v>
      </c>
      <c r="B93" s="13">
        <f>B91-B92</f>
        <v>-792.92438989997368</v>
      </c>
      <c r="C93" s="13">
        <f t="shared" ref="C93:AG93" si="24">C91-C92</f>
        <v>-687.80642741648421</v>
      </c>
      <c r="D93" s="13">
        <f t="shared" si="24"/>
        <v>-650.29759580585562</v>
      </c>
      <c r="E93" s="13">
        <f t="shared" si="24"/>
        <v>-620.89397239314565</v>
      </c>
      <c r="F93" s="13">
        <f t="shared" si="24"/>
        <v>-632.04581530520159</v>
      </c>
      <c r="G93" s="13">
        <f t="shared" si="24"/>
        <v>-623.64670489343553</v>
      </c>
      <c r="H93" s="13">
        <f t="shared" si="24"/>
        <v>-569.90679540650171</v>
      </c>
      <c r="I93" s="13">
        <f t="shared" si="24"/>
        <v>-531.50074857485379</v>
      </c>
      <c r="J93" s="13">
        <f t="shared" si="24"/>
        <v>-628.51564901081395</v>
      </c>
      <c r="K93" s="13">
        <f t="shared" si="24"/>
        <v>-608.04383541908101</v>
      </c>
      <c r="L93" s="13">
        <f t="shared" si="24"/>
        <v>-603.59325446646335</v>
      </c>
      <c r="M93" s="13">
        <f t="shared" si="24"/>
        <v>-635.92515571771332</v>
      </c>
      <c r="N93" s="13">
        <f t="shared" si="24"/>
        <v>-680.71531687905349</v>
      </c>
      <c r="O93" s="13">
        <f t="shared" si="24"/>
        <v>-643.12721838067603</v>
      </c>
      <c r="P93" s="13">
        <f t="shared" si="24"/>
        <v>-568.24383124697692</v>
      </c>
      <c r="Q93" s="13">
        <f t="shared" si="24"/>
        <v>-520.01400786308955</v>
      </c>
      <c r="R93" s="13">
        <f t="shared" si="24"/>
        <v>-520.587257583888</v>
      </c>
      <c r="S93" s="13">
        <f t="shared" si="24"/>
        <v>-786.9281809257244</v>
      </c>
      <c r="T93" s="13">
        <f t="shared" si="24"/>
        <v>-866.25503564825567</v>
      </c>
      <c r="U93" s="13">
        <f t="shared" si="24"/>
        <v>-556.35343021507197</v>
      </c>
      <c r="V93" s="13">
        <f t="shared" si="24"/>
        <v>-509.76278996716167</v>
      </c>
      <c r="W93" s="13">
        <f t="shared" si="24"/>
        <v>-482.96171945908202</v>
      </c>
      <c r="X93" s="13">
        <f t="shared" si="24"/>
        <v>-508.8409803898482</v>
      </c>
      <c r="Y93" s="13">
        <f t="shared" si="24"/>
        <v>-520.23790899477081</v>
      </c>
      <c r="Z93" s="13">
        <f t="shared" si="24"/>
        <v>-580.7702040169786</v>
      </c>
      <c r="AA93" s="13">
        <f t="shared" si="24"/>
        <v>-602.14938495272293</v>
      </c>
      <c r="AB93" s="13">
        <f t="shared" si="24"/>
        <v>-604.72192646439839</v>
      </c>
      <c r="AC93" s="13">
        <f t="shared" si="24"/>
        <v>-562.26393647855309</v>
      </c>
      <c r="AD93" s="13">
        <f t="shared" si="24"/>
        <v>-589.39998173269237</v>
      </c>
      <c r="AE93" s="13">
        <f t="shared" si="24"/>
        <v>-599.65560099256231</v>
      </c>
      <c r="AF93" s="13">
        <f t="shared" si="24"/>
        <v>-560.36603637496569</v>
      </c>
      <c r="AG93" s="13">
        <f t="shared" si="24"/>
        <v>-549.96860331747394</v>
      </c>
    </row>
    <row r="94" spans="1:33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 spans="1:33" x14ac:dyDescent="0.25">
      <c r="A95" s="8" t="s">
        <v>31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</row>
    <row r="96" spans="1:33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</row>
    <row r="97" spans="1:33" x14ac:dyDescent="0.25">
      <c r="A97" s="8" t="s">
        <v>32</v>
      </c>
      <c r="B97" s="9">
        <f t="shared" ref="B97:AG97" si="25">SUM(B98:B99)</f>
        <v>387.56969565217395</v>
      </c>
      <c r="C97" s="9">
        <f t="shared" si="25"/>
        <v>327.30656521739127</v>
      </c>
      <c r="D97" s="9">
        <f t="shared" si="25"/>
        <v>275.81015652173915</v>
      </c>
      <c r="E97" s="9">
        <f t="shared" si="25"/>
        <v>344.12079999999997</v>
      </c>
      <c r="F97" s="9">
        <f t="shared" si="25"/>
        <v>318.84910434782608</v>
      </c>
      <c r="G97" s="9">
        <f t="shared" si="25"/>
        <v>320.65233913043477</v>
      </c>
      <c r="H97" s="9">
        <f t="shared" si="25"/>
        <v>320.49597391304349</v>
      </c>
      <c r="I97" s="9">
        <f t="shared" si="25"/>
        <v>338.31686956521742</v>
      </c>
      <c r="J97" s="9">
        <f t="shared" si="25"/>
        <v>316.44141739130436</v>
      </c>
      <c r="K97" s="9">
        <f t="shared" si="25"/>
        <v>338.11880869565215</v>
      </c>
      <c r="L97" s="9">
        <f t="shared" si="25"/>
        <v>354.87993913043476</v>
      </c>
      <c r="M97" s="9">
        <f t="shared" si="25"/>
        <v>350.9034434782609</v>
      </c>
      <c r="N97" s="9">
        <f t="shared" si="25"/>
        <v>357.6002608695652</v>
      </c>
      <c r="O97" s="9">
        <f t="shared" si="25"/>
        <v>373.65726086956522</v>
      </c>
      <c r="P97" s="9">
        <f t="shared" si="25"/>
        <v>368.43044347826083</v>
      </c>
      <c r="Q97" s="9">
        <f t="shared" si="25"/>
        <v>367.57273043478261</v>
      </c>
      <c r="R97" s="9">
        <f t="shared" si="25"/>
        <v>378.99187565217392</v>
      </c>
      <c r="S97" s="9">
        <f t="shared" si="25"/>
        <v>378.46726956521741</v>
      </c>
      <c r="T97" s="9">
        <f t="shared" si="25"/>
        <v>372.52270695652174</v>
      </c>
      <c r="U97" s="9">
        <f t="shared" si="25"/>
        <v>337.03471304347829</v>
      </c>
      <c r="V97" s="9">
        <f t="shared" si="25"/>
        <v>304.22832782608697</v>
      </c>
      <c r="W97" s="9">
        <f t="shared" si="25"/>
        <v>310.08165217391303</v>
      </c>
      <c r="X97" s="9">
        <f t="shared" si="25"/>
        <v>297.8312608695652</v>
      </c>
      <c r="Y97" s="9">
        <f t="shared" si="25"/>
        <v>297.16243478260867</v>
      </c>
      <c r="Z97" s="9">
        <f t="shared" si="25"/>
        <v>301.57601739130433</v>
      </c>
      <c r="AA97" s="9">
        <f t="shared" si="25"/>
        <v>277.27986695652174</v>
      </c>
      <c r="AB97" s="9">
        <f t="shared" si="25"/>
        <v>264.33832173913044</v>
      </c>
      <c r="AC97" s="9">
        <f t="shared" si="25"/>
        <v>255.91471304347829</v>
      </c>
      <c r="AD97" s="9">
        <f t="shared" si="25"/>
        <v>250.5001043478261</v>
      </c>
      <c r="AE97" s="9">
        <f t="shared" si="25"/>
        <v>250.27680869565216</v>
      </c>
      <c r="AF97" s="9">
        <f t="shared" si="25"/>
        <v>243.53912782608694</v>
      </c>
      <c r="AG97" s="9">
        <f t="shared" si="25"/>
        <v>243.18405217391305</v>
      </c>
    </row>
    <row r="98" spans="1:33" x14ac:dyDescent="0.25">
      <c r="A98" s="10" t="s">
        <v>29</v>
      </c>
      <c r="B98" s="11">
        <v>122.32128695652175</v>
      </c>
      <c r="C98" s="11">
        <v>103.30157391304348</v>
      </c>
      <c r="D98" s="11">
        <v>87.048739130434782</v>
      </c>
      <c r="E98" s="11">
        <v>108.60833043478262</v>
      </c>
      <c r="F98" s="11">
        <v>100.63230434782608</v>
      </c>
      <c r="G98" s="11">
        <v>101.20142608695652</v>
      </c>
      <c r="H98" s="11">
        <v>103.57824347826087</v>
      </c>
      <c r="I98" s="11">
        <v>109.53407826086956</v>
      </c>
      <c r="J98" s="11">
        <v>99.914878260869571</v>
      </c>
      <c r="K98" s="11">
        <v>113.22821739130434</v>
      </c>
      <c r="L98" s="11">
        <v>117.21611304347826</v>
      </c>
      <c r="M98" s="11">
        <v>115.1692347826087</v>
      </c>
      <c r="N98" s="11">
        <v>109.8426347826087</v>
      </c>
      <c r="O98" s="11">
        <v>111.56625217391304</v>
      </c>
      <c r="P98" s="11">
        <v>117.80097391304346</v>
      </c>
      <c r="Q98" s="11">
        <v>107.34834782608696</v>
      </c>
      <c r="R98" s="11">
        <v>110.1674495652174</v>
      </c>
      <c r="S98" s="11">
        <v>107.66894782608696</v>
      </c>
      <c r="T98" s="11">
        <v>101.45788695652175</v>
      </c>
      <c r="U98" s="11">
        <v>89.736275652173902</v>
      </c>
      <c r="V98" s="11">
        <v>80.696273043478271</v>
      </c>
      <c r="W98" s="11">
        <v>86.817608695652169</v>
      </c>
      <c r="X98" s="11">
        <v>84.169930434782628</v>
      </c>
      <c r="Y98" s="11">
        <v>84.580382608695643</v>
      </c>
      <c r="Z98" s="11">
        <v>86.601426086956522</v>
      </c>
      <c r="AA98" s="11">
        <v>82.861466956521738</v>
      </c>
      <c r="AB98" s="11">
        <v>82.356139130434784</v>
      </c>
      <c r="AC98" s="11">
        <v>80.646843478260877</v>
      </c>
      <c r="AD98" s="11">
        <v>83.550208695652174</v>
      </c>
      <c r="AE98" s="11">
        <v>83.099947826086961</v>
      </c>
      <c r="AF98" s="11">
        <v>76.46791043478261</v>
      </c>
      <c r="AG98" s="11">
        <v>83.603921739130442</v>
      </c>
    </row>
    <row r="99" spans="1:33" x14ac:dyDescent="0.25">
      <c r="A99" s="12" t="s">
        <v>30</v>
      </c>
      <c r="B99" s="13">
        <v>265.24840869565219</v>
      </c>
      <c r="C99" s="13">
        <v>224.00499130434781</v>
      </c>
      <c r="D99" s="13">
        <v>188.76141739130435</v>
      </c>
      <c r="E99" s="13">
        <v>235.51246956521737</v>
      </c>
      <c r="F99" s="13">
        <v>218.21680000000001</v>
      </c>
      <c r="G99" s="13">
        <v>219.45091304347824</v>
      </c>
      <c r="H99" s="13">
        <v>216.91773043478261</v>
      </c>
      <c r="I99" s="13">
        <v>228.78279130434782</v>
      </c>
      <c r="J99" s="13">
        <v>216.52653913043477</v>
      </c>
      <c r="K99" s="13">
        <v>224.89059130434782</v>
      </c>
      <c r="L99" s="13">
        <v>237.66382608695653</v>
      </c>
      <c r="M99" s="13">
        <v>235.73420869565217</v>
      </c>
      <c r="N99" s="13">
        <v>247.75762608695652</v>
      </c>
      <c r="O99" s="13">
        <v>262.09100869565219</v>
      </c>
      <c r="P99" s="13">
        <v>250.62946956521739</v>
      </c>
      <c r="Q99" s="13">
        <v>260.22438260869563</v>
      </c>
      <c r="R99" s="13">
        <v>268.82442608695652</v>
      </c>
      <c r="S99" s="13">
        <v>270.79832173913042</v>
      </c>
      <c r="T99" s="13">
        <v>271.06482</v>
      </c>
      <c r="U99" s="13">
        <v>247.29843739130436</v>
      </c>
      <c r="V99" s="13">
        <v>223.5320547826087</v>
      </c>
      <c r="W99" s="13">
        <v>223.26404347826087</v>
      </c>
      <c r="X99" s="13">
        <v>213.6613304347826</v>
      </c>
      <c r="Y99" s="13">
        <v>212.58205217391304</v>
      </c>
      <c r="Z99" s="13">
        <v>214.97459130434783</v>
      </c>
      <c r="AA99" s="13">
        <v>194.41839999999999</v>
      </c>
      <c r="AB99" s="13">
        <v>181.98218260869567</v>
      </c>
      <c r="AC99" s="13">
        <v>175.26786956521741</v>
      </c>
      <c r="AD99" s="13">
        <v>166.94989565217392</v>
      </c>
      <c r="AE99" s="13">
        <v>167.17686086956522</v>
      </c>
      <c r="AF99" s="13">
        <v>167.07121739130434</v>
      </c>
      <c r="AG99" s="13">
        <v>159.5801304347826</v>
      </c>
    </row>
    <row r="100" spans="1:33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spans="1:33" x14ac:dyDescent="0.25">
      <c r="A101" s="8" t="s">
        <v>33</v>
      </c>
      <c r="B101" s="9">
        <f t="shared" ref="B101:AG101" si="26">SUM(B102:B103)</f>
        <v>0</v>
      </c>
      <c r="C101" s="9">
        <f t="shared" si="26"/>
        <v>0</v>
      </c>
      <c r="D101" s="9">
        <f t="shared" si="26"/>
        <v>0</v>
      </c>
      <c r="E101" s="9">
        <f t="shared" si="26"/>
        <v>79.384063354036869</v>
      </c>
      <c r="F101" s="9">
        <f t="shared" si="26"/>
        <v>0</v>
      </c>
      <c r="G101" s="9">
        <f t="shared" si="26"/>
        <v>12.876654658384677</v>
      </c>
      <c r="H101" s="9">
        <f t="shared" si="26"/>
        <v>10.917054658384695</v>
      </c>
      <c r="I101" s="9">
        <f t="shared" si="26"/>
        <v>28.894315527949878</v>
      </c>
      <c r="J101" s="9">
        <f t="shared" si="26"/>
        <v>0</v>
      </c>
      <c r="K101" s="9">
        <f t="shared" si="26"/>
        <v>32.750811180123804</v>
      </c>
      <c r="L101" s="9">
        <f t="shared" si="26"/>
        <v>27.834550310558615</v>
      </c>
      <c r="M101" s="9">
        <f t="shared" si="26"/>
        <v>8.0287955279501588</v>
      </c>
      <c r="N101" s="9">
        <f t="shared" si="26"/>
        <v>21.218798012422212</v>
      </c>
      <c r="O101" s="9">
        <f t="shared" si="26"/>
        <v>27.612378881986928</v>
      </c>
      <c r="P101" s="9">
        <f t="shared" si="26"/>
        <v>11.384134906832028</v>
      </c>
      <c r="Q101" s="9">
        <f t="shared" si="26"/>
        <v>18.826919751552623</v>
      </c>
      <c r="R101" s="9">
        <f t="shared" si="26"/>
        <v>23.524952795030647</v>
      </c>
      <c r="S101" s="9">
        <f t="shared" si="26"/>
        <v>12.450798136645837</v>
      </c>
      <c r="T101" s="9">
        <f t="shared" si="26"/>
        <v>9.6561806211178975</v>
      </c>
      <c r="U101" s="9">
        <f t="shared" si="26"/>
        <v>0</v>
      </c>
      <c r="V101" s="9">
        <f t="shared" si="26"/>
        <v>0</v>
      </c>
      <c r="W101" s="9">
        <f t="shared" si="26"/>
        <v>17.142054534161062</v>
      </c>
      <c r="X101" s="9">
        <f t="shared" si="26"/>
        <v>1.2539627329192626</v>
      </c>
      <c r="Y101" s="9">
        <f t="shared" si="26"/>
        <v>10.404593788819454</v>
      </c>
      <c r="Z101" s="9">
        <f t="shared" si="26"/>
        <v>15.487002484471647</v>
      </c>
      <c r="AA101" s="9">
        <f t="shared" si="26"/>
        <v>0.78732248447155939</v>
      </c>
      <c r="AB101" s="9">
        <f t="shared" si="26"/>
        <v>5.2550765217388626</v>
      </c>
      <c r="AC101" s="9">
        <f t="shared" si="26"/>
        <v>3.0999875776391317</v>
      </c>
      <c r="AD101" s="9">
        <f t="shared" si="26"/>
        <v>6.828352298136382</v>
      </c>
      <c r="AE101" s="9">
        <f t="shared" si="26"/>
        <v>10.859483229813012</v>
      </c>
      <c r="AF101" s="9">
        <f t="shared" si="26"/>
        <v>7.472882484472132</v>
      </c>
      <c r="AG101" s="9">
        <f t="shared" si="26"/>
        <v>12.505380993788567</v>
      </c>
    </row>
    <row r="102" spans="1:33" x14ac:dyDescent="0.25">
      <c r="A102" s="10" t="s">
        <v>29</v>
      </c>
      <c r="B102" s="11">
        <v>0</v>
      </c>
      <c r="C102" s="11">
        <v>0</v>
      </c>
      <c r="D102" s="11">
        <v>0</v>
      </c>
      <c r="E102" s="11">
        <v>25.054485217390827</v>
      </c>
      <c r="F102" s="11">
        <v>0</v>
      </c>
      <c r="G102" s="11">
        <v>4.0640156521734312</v>
      </c>
      <c r="H102" s="11">
        <v>5.871711304347345</v>
      </c>
      <c r="I102" s="11">
        <v>9.4507286956516854</v>
      </c>
      <c r="J102" s="11">
        <v>0</v>
      </c>
      <c r="K102" s="11">
        <v>16.808233043477777</v>
      </c>
      <c r="L102" s="11">
        <v>7.4827895652169047</v>
      </c>
      <c r="M102" s="11">
        <v>2.3363366459627386</v>
      </c>
      <c r="N102" s="11">
        <v>0</v>
      </c>
      <c r="O102" s="11">
        <v>5.2185113043473432</v>
      </c>
      <c r="P102" s="11">
        <v>9.7296156521734218</v>
      </c>
      <c r="Q102" s="11">
        <v>0</v>
      </c>
      <c r="R102" s="11">
        <v>7.3463833540367744</v>
      </c>
      <c r="S102" s="11">
        <v>1.5998696894410003</v>
      </c>
      <c r="T102" s="11">
        <v>0</v>
      </c>
      <c r="U102" s="11">
        <v>0</v>
      </c>
      <c r="V102" s="11">
        <v>0</v>
      </c>
      <c r="W102" s="11">
        <v>9.8315398757759027</v>
      </c>
      <c r="X102" s="11">
        <v>1.2539627329192626</v>
      </c>
      <c r="Y102" s="11">
        <v>3.905346086956019</v>
      </c>
      <c r="Z102" s="11">
        <v>5.5159373913038756</v>
      </c>
      <c r="AA102" s="11">
        <v>0.78732248447155939</v>
      </c>
      <c r="AB102" s="11">
        <v>3.0606529192541672</v>
      </c>
      <c r="AC102" s="11">
        <v>1.7855982608690848</v>
      </c>
      <c r="AD102" s="11">
        <v>6.3982591304342957</v>
      </c>
      <c r="AE102" s="11">
        <v>3.0446330434777771</v>
      </c>
      <c r="AF102" s="11">
        <v>0</v>
      </c>
      <c r="AG102" s="11">
        <v>10.630905217390827</v>
      </c>
    </row>
    <row r="103" spans="1:33" x14ac:dyDescent="0.25">
      <c r="A103" s="12" t="s">
        <v>30</v>
      </c>
      <c r="B103" s="13">
        <v>0</v>
      </c>
      <c r="C103" s="13">
        <v>0</v>
      </c>
      <c r="D103" s="13">
        <v>0</v>
      </c>
      <c r="E103" s="13">
        <v>54.329578136646035</v>
      </c>
      <c r="F103" s="13">
        <v>0</v>
      </c>
      <c r="G103" s="13">
        <v>8.8126390062112456</v>
      </c>
      <c r="H103" s="13">
        <v>5.0453433540373496</v>
      </c>
      <c r="I103" s="13">
        <v>19.443586832298195</v>
      </c>
      <c r="J103" s="13">
        <v>0</v>
      </c>
      <c r="K103" s="13">
        <v>15.942578136646024</v>
      </c>
      <c r="L103" s="13">
        <v>20.351760745341711</v>
      </c>
      <c r="M103" s="13">
        <v>5.6924588819874202</v>
      </c>
      <c r="N103" s="13">
        <v>21.218798012422212</v>
      </c>
      <c r="O103" s="13">
        <v>22.393867577639583</v>
      </c>
      <c r="P103" s="13">
        <v>1.6545192546586058</v>
      </c>
      <c r="Q103" s="13">
        <v>18.826919751552623</v>
      </c>
      <c r="R103" s="13">
        <v>16.178569440993872</v>
      </c>
      <c r="S103" s="13">
        <v>10.850928447204836</v>
      </c>
      <c r="T103" s="13">
        <v>9.6561806211178975</v>
      </c>
      <c r="U103" s="13">
        <v>0</v>
      </c>
      <c r="V103" s="13">
        <v>0</v>
      </c>
      <c r="W103" s="13">
        <v>7.3105146583851575</v>
      </c>
      <c r="X103" s="13">
        <v>0</v>
      </c>
      <c r="Y103" s="13">
        <v>6.4992477018634354</v>
      </c>
      <c r="Z103" s="13">
        <v>9.9710650931677716</v>
      </c>
      <c r="AA103" s="13">
        <v>0</v>
      </c>
      <c r="AB103" s="13">
        <v>2.1944236024846955</v>
      </c>
      <c r="AC103" s="13">
        <v>1.3143893167700469</v>
      </c>
      <c r="AD103" s="13">
        <v>0.43009316770208628</v>
      </c>
      <c r="AE103" s="13">
        <v>7.8148501863352351</v>
      </c>
      <c r="AF103" s="13">
        <v>7.472882484472132</v>
      </c>
      <c r="AG103" s="13">
        <v>1.8744757763977393</v>
      </c>
    </row>
  </sheetData>
  <pageMargins left="0.7" right="0.7" top="0.75" bottom="0.75" header="0.3" footer="0.3"/>
  <pageSetup paperSize="9" scale="89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64</vt:i4>
      </vt:variant>
    </vt:vector>
  </HeadingPairs>
  <TitlesOfParts>
    <vt:vector size="97" baseType="lpstr">
      <vt:lpstr>cover</vt:lpstr>
      <vt:lpstr>EEA</vt:lpstr>
      <vt:lpstr>EU27</vt:lpstr>
      <vt:lpstr>AT</vt:lpstr>
      <vt:lpstr>BE</vt:lpstr>
      <vt:lpstr>BG</vt:lpstr>
      <vt:lpstr>CY</vt:lpstr>
      <vt:lpstr>CZ</vt:lpstr>
      <vt:lpstr>DE</vt:lpstr>
      <vt:lpstr>DK</vt:lpstr>
      <vt:lpstr>EE</vt:lpstr>
      <vt:lpstr>EL</vt:lpstr>
      <vt:lpstr>ES</vt:lpstr>
      <vt:lpstr>FI</vt:lpstr>
      <vt:lpstr>FR</vt:lpstr>
      <vt:lpstr>HR</vt:lpstr>
      <vt:lpstr>HU</vt:lpstr>
      <vt:lpstr>IE</vt:lpstr>
      <vt:lpstr>IT</vt:lpstr>
      <vt:lpstr>LT</vt:lpstr>
      <vt:lpstr>LU</vt:lpstr>
      <vt:lpstr>LV</vt:lpstr>
      <vt:lpstr>MT</vt:lpstr>
      <vt:lpstr>NL</vt:lpstr>
      <vt:lpstr>PL</vt:lpstr>
      <vt:lpstr>PT</vt:lpstr>
      <vt:lpstr>RO</vt:lpstr>
      <vt:lpstr>SE</vt:lpstr>
      <vt:lpstr>SI</vt:lpstr>
      <vt:lpstr>SK</vt:lpstr>
      <vt:lpstr>IS</vt:lpstr>
      <vt:lpstr>NO</vt:lpstr>
      <vt:lpstr>UK</vt:lpstr>
      <vt:lpstr>AT!Print_Area</vt:lpstr>
      <vt:lpstr>BE!Print_Area</vt:lpstr>
      <vt:lpstr>BG!Print_Area</vt:lpstr>
      <vt:lpstr>CY!Print_Area</vt:lpstr>
      <vt:lpstr>CZ!Print_Area</vt:lpstr>
      <vt:lpstr>DE!Print_Area</vt:lpstr>
      <vt:lpstr>DK!Print_Area</vt:lpstr>
      <vt:lpstr>EE!Print_Area</vt:lpstr>
      <vt:lpstr>EEA!Print_Area</vt:lpstr>
      <vt:lpstr>EL!Print_Area</vt:lpstr>
      <vt:lpstr>ES!Print_Area</vt:lpstr>
      <vt:lpstr>'EU27'!Print_Area</vt:lpstr>
      <vt:lpstr>FI!Print_Area</vt:lpstr>
      <vt:lpstr>FR!Print_Area</vt:lpstr>
      <vt:lpstr>HR!Print_Area</vt:lpstr>
      <vt:lpstr>HU!Print_Area</vt:lpstr>
      <vt:lpstr>IE!Print_Area</vt:lpstr>
      <vt:lpstr>IS!Print_Area</vt:lpstr>
      <vt:lpstr>IT!Print_Area</vt:lpstr>
      <vt:lpstr>LT!Print_Area</vt:lpstr>
      <vt:lpstr>LU!Print_Area</vt:lpstr>
      <vt:lpstr>LV!Print_Area</vt:lpstr>
      <vt:lpstr>MT!Print_Area</vt:lpstr>
      <vt:lpstr>NL!Print_Area</vt:lpstr>
      <vt:lpstr>NO!Print_Area</vt:lpstr>
      <vt:lpstr>PL!Print_Area</vt:lpstr>
      <vt:lpstr>PT!Print_Area</vt:lpstr>
      <vt:lpstr>RO!Print_Area</vt:lpstr>
      <vt:lpstr>SE!Print_Area</vt:lpstr>
      <vt:lpstr>SI!Print_Area</vt:lpstr>
      <vt:lpstr>SK!Print_Area</vt:lpstr>
      <vt:lpstr>UK!Print_Area</vt:lpstr>
      <vt:lpstr>AT!Print_Titles</vt:lpstr>
      <vt:lpstr>BE!Print_Titles</vt:lpstr>
      <vt:lpstr>BG!Print_Titles</vt:lpstr>
      <vt:lpstr>CY!Print_Titles</vt:lpstr>
      <vt:lpstr>CZ!Print_Titles</vt:lpstr>
      <vt:lpstr>DE!Print_Titles</vt:lpstr>
      <vt:lpstr>DK!Print_Titles</vt:lpstr>
      <vt:lpstr>EE!Print_Titles</vt:lpstr>
      <vt:lpstr>EEA!Print_Titles</vt:lpstr>
      <vt:lpstr>EL!Print_Titles</vt:lpstr>
      <vt:lpstr>ES!Print_Titles</vt:lpstr>
      <vt:lpstr>'EU27'!Print_Titles</vt:lpstr>
      <vt:lpstr>FI!Print_Titles</vt:lpstr>
      <vt:lpstr>FR!Print_Titles</vt:lpstr>
      <vt:lpstr>HR!Print_Titles</vt:lpstr>
      <vt:lpstr>HU!Print_Titles</vt:lpstr>
      <vt:lpstr>IE!Print_Titles</vt:lpstr>
      <vt:lpstr>IS!Print_Titles</vt:lpstr>
      <vt:lpstr>IT!Print_Titles</vt:lpstr>
      <vt:lpstr>LT!Print_Titles</vt:lpstr>
      <vt:lpstr>LU!Print_Titles</vt:lpstr>
      <vt:lpstr>LV!Print_Titles</vt:lpstr>
      <vt:lpstr>MT!Print_Titles</vt:lpstr>
      <vt:lpstr>NL!Print_Titles</vt:lpstr>
      <vt:lpstr>NO!Print_Titles</vt:lpstr>
      <vt:lpstr>PL!Print_Titles</vt:lpstr>
      <vt:lpstr>PT!Print_Titles</vt:lpstr>
      <vt:lpstr>RO!Print_Titles</vt:lpstr>
      <vt:lpstr>SE!Print_Titles</vt:lpstr>
      <vt:lpstr>SI!Print_Titles</vt:lpstr>
      <vt:lpstr>SK!Print_Titles</vt:lpstr>
      <vt:lpstr>UK!Print_Titles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JRC-IDEES-2021</dc:title>
  <dc:creator>JRC C.6</dc:creator>
  <dc:description>v2021-1.00</dc:description>
  <cp:lastModifiedBy>ROZSAI Mate (JRC-SEVILLA)</cp:lastModifiedBy>
  <dcterms:created xsi:type="dcterms:W3CDTF">2024-05-20T16:57:28Z</dcterms:created>
  <dcterms:modified xsi:type="dcterms:W3CDTF">2024-05-20T16:57:28Z</dcterms:modified>
</cp:coreProperties>
</file>