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e\Documents\DTU\2024\MSc 3. semester\Optimization in Modern Power Systems\optimization_46750\"/>
    </mc:Choice>
  </mc:AlternateContent>
  <xr:revisionPtr revIDLastSave="0" documentId="13_ncr:1_{045AD41F-30F5-40C2-B9E7-269D7E9E31FD}" xr6:coauthVersionLast="47" xr6:coauthVersionMax="47" xr10:uidLastSave="{00000000-0000-0000-0000-000000000000}"/>
  <bookViews>
    <workbookView xWindow="-108" yWindow="-108" windowWidth="23256" windowHeight="13176" xr2:uid="{CA1CAD92-8D7E-4566-88E5-5892C930C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G28" i="1"/>
  <c r="G29" i="1"/>
  <c r="G26" i="1"/>
  <c r="G27" i="1"/>
  <c r="G16" i="1"/>
  <c r="G17" i="1"/>
  <c r="G18" i="1"/>
  <c r="G19" i="1"/>
  <c r="C17" i="1"/>
  <c r="D17" i="1"/>
  <c r="E17" i="1"/>
  <c r="F17" i="1"/>
  <c r="C18" i="1"/>
  <c r="D18" i="1"/>
  <c r="E18" i="1"/>
  <c r="F18" i="1"/>
  <c r="C19" i="1"/>
  <c r="D19" i="1"/>
  <c r="E19" i="1"/>
  <c r="F19" i="1"/>
  <c r="D16" i="1"/>
  <c r="E16" i="1"/>
  <c r="F16" i="1"/>
  <c r="C16" i="1"/>
</calcChain>
</file>

<file path=xl/sharedStrings.xml><?xml version="1.0" encoding="utf-8"?>
<sst xmlns="http://schemas.openxmlformats.org/spreadsheetml/2006/main" count="24" uniqueCount="24">
  <si>
    <t>Bilevel speed up measures</t>
  </si>
  <si>
    <t>Bounded dual variables</t>
  </si>
  <si>
    <t>Base model</t>
  </si>
  <si>
    <t>Hours run</t>
  </si>
  <si>
    <t>2 hours</t>
  </si>
  <si>
    <t>base model</t>
  </si>
  <si>
    <t>2 hours - improved bounds</t>
  </si>
  <si>
    <t>2 hours - lambda bounds</t>
  </si>
  <si>
    <t>Objective value [M€]</t>
  </si>
  <si>
    <t>Timed optimization runs (Fertins pc in debug mode)</t>
  </si>
  <si>
    <t>Bilevel problem work units:</t>
  </si>
  <si>
    <t>Total runtime (+overhead) (s):</t>
  </si>
  <si>
    <t>Bilevel problem runtime (s):</t>
  </si>
  <si>
    <t>Lambdas from NodalClearing</t>
  </si>
  <si>
    <t>NPV upper bound from NodalIP</t>
  </si>
  <si>
    <t>NPV lower bound from NodalClearing</t>
  </si>
  <si>
    <t>Other notes on runs made:</t>
  </si>
  <si>
    <t>First hour is hour 19</t>
  </si>
  <si>
    <t>Budget is 10000</t>
  </si>
  <si>
    <t>CT is 60</t>
  </si>
  <si>
    <t>Seed is 38</t>
  </si>
  <si>
    <t>As a baseline, the Big-M notation has been efficiently implemented and NPV lower bound set to 0.</t>
  </si>
  <si>
    <t>PreModel runtime (overhead) (s):</t>
  </si>
  <si>
    <t>Work unit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</si>
</sst>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2" borderId="7" xfId="0" applyFill="1" applyBorder="1"/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0" fillId="3" borderId="7" xfId="0" applyFill="1" applyBorder="1"/>
    <xf numFmtId="0" fontId="1" fillId="4" borderId="7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5" xfId="0" applyFont="1" applyFill="1" applyBorder="1"/>
    <xf numFmtId="0" fontId="0" fillId="4" borderId="6" xfId="0" applyFill="1" applyBorder="1"/>
    <xf numFmtId="0" fontId="0" fillId="4" borderId="2" xfId="0" applyFill="1" applyBorder="1"/>
    <xf numFmtId="0" fontId="0" fillId="3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5</xdr:row>
      <xdr:rowOff>0</xdr:rowOff>
    </xdr:from>
    <xdr:to>
      <xdr:col>21</xdr:col>
      <xdr:colOff>542115</xdr:colOff>
      <xdr:row>25</xdr:row>
      <xdr:rowOff>86247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7B849F-01FF-DB9E-DE2B-1D4B812EF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8080" y="1280160"/>
          <a:ext cx="7849695" cy="374384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23</xdr:row>
      <xdr:rowOff>30480</xdr:rowOff>
    </xdr:from>
    <xdr:to>
      <xdr:col>21</xdr:col>
      <xdr:colOff>142010</xdr:colOff>
      <xdr:row>39</xdr:row>
      <xdr:rowOff>105194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644C62-1EC1-7BED-4BE1-CCDADA7FE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8080" y="5334000"/>
          <a:ext cx="7449590" cy="300079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20</xdr:col>
      <xdr:colOff>572516</xdr:colOff>
      <xdr:row>57</xdr:row>
      <xdr:rowOff>84240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AB294-42C8-0506-6636-95C7849E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0460" y="8595360"/>
          <a:ext cx="7278116" cy="3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C6BA-B728-4C66-9042-34AB7ADD0A81}">
  <dimension ref="A1:K41"/>
  <sheetViews>
    <sheetView tabSelected="1" topLeftCell="A5" workbookViewId="0">
      <selection activeCell="H8" sqref="H8"/>
    </sheetView>
  </sheetViews>
  <sheetFormatPr defaultRowHeight="14.4" x14ac:dyDescent="0.3"/>
  <cols>
    <col min="1" max="1" width="13.44140625" customWidth="1"/>
    <col min="2" max="2" width="12.6640625" customWidth="1"/>
    <col min="3" max="3" width="15.44140625" customWidth="1"/>
    <col min="4" max="4" width="16.5546875" customWidth="1"/>
    <col min="5" max="5" width="16" customWidth="1"/>
    <col min="6" max="6" width="14.44140625" customWidth="1"/>
    <col min="7" max="7" width="13.109375" customWidth="1"/>
  </cols>
  <sheetData>
    <row r="1" spans="1:11" x14ac:dyDescent="0.3">
      <c r="A1" s="2" t="s">
        <v>9</v>
      </c>
    </row>
    <row r="2" spans="1:11" x14ac:dyDescent="0.3">
      <c r="A2" s="2" t="s">
        <v>0</v>
      </c>
    </row>
    <row r="3" spans="1:11" x14ac:dyDescent="0.3">
      <c r="A3" s="1" t="s">
        <v>21</v>
      </c>
    </row>
    <row r="4" spans="1:11" ht="43.2" x14ac:dyDescent="0.3">
      <c r="B4" s="8" t="s">
        <v>3</v>
      </c>
      <c r="C4" s="9" t="s">
        <v>2</v>
      </c>
      <c r="D4" s="9" t="s">
        <v>1</v>
      </c>
      <c r="E4" s="9" t="s">
        <v>13</v>
      </c>
      <c r="F4" s="9" t="s">
        <v>14</v>
      </c>
      <c r="G4" s="10" t="s">
        <v>15</v>
      </c>
      <c r="H4" s="4" t="s">
        <v>8</v>
      </c>
    </row>
    <row r="5" spans="1:11" x14ac:dyDescent="0.3">
      <c r="B5" s="15" t="s">
        <v>11</v>
      </c>
      <c r="C5" s="16"/>
      <c r="D5" s="16"/>
      <c r="E5" s="16"/>
      <c r="F5" s="16"/>
      <c r="G5" s="17"/>
      <c r="H5" s="3"/>
      <c r="J5" t="s">
        <v>4</v>
      </c>
      <c r="K5" t="s">
        <v>5</v>
      </c>
    </row>
    <row r="6" spans="1:11" x14ac:dyDescent="0.3">
      <c r="B6" s="11">
        <v>1</v>
      </c>
      <c r="C6">
        <v>7.44</v>
      </c>
      <c r="D6">
        <v>4.1399999999999997</v>
      </c>
      <c r="E6">
        <v>1.57</v>
      </c>
      <c r="F6">
        <v>1.48</v>
      </c>
      <c r="G6" s="5">
        <v>1.42</v>
      </c>
      <c r="H6" s="3">
        <v>232.9</v>
      </c>
    </row>
    <row r="7" spans="1:11" x14ac:dyDescent="0.3">
      <c r="B7" s="11">
        <v>2</v>
      </c>
      <c r="C7">
        <v>84.62</v>
      </c>
      <c r="D7">
        <v>62.61</v>
      </c>
      <c r="E7">
        <v>8.56</v>
      </c>
      <c r="F7">
        <v>7.52</v>
      </c>
      <c r="G7" s="5">
        <v>6.73</v>
      </c>
      <c r="H7" s="5">
        <v>216.1</v>
      </c>
    </row>
    <row r="8" spans="1:11" x14ac:dyDescent="0.3">
      <c r="B8" s="11">
        <v>5</v>
      </c>
      <c r="C8">
        <v>36000</v>
      </c>
      <c r="G8" s="5">
        <v>118.26</v>
      </c>
      <c r="H8" s="5"/>
    </row>
    <row r="9" spans="1:11" x14ac:dyDescent="0.3">
      <c r="B9" s="11">
        <v>24</v>
      </c>
      <c r="G9" s="5"/>
      <c r="H9" s="5"/>
    </row>
    <row r="10" spans="1:11" x14ac:dyDescent="0.3">
      <c r="B10" s="12" t="s">
        <v>12</v>
      </c>
      <c r="C10" s="13"/>
      <c r="D10" s="13"/>
      <c r="E10" s="13"/>
      <c r="F10" s="13"/>
      <c r="G10" s="14"/>
      <c r="H10" s="7"/>
    </row>
    <row r="11" spans="1:11" x14ac:dyDescent="0.3">
      <c r="B11" s="11">
        <v>1</v>
      </c>
      <c r="C11">
        <v>7.13</v>
      </c>
      <c r="D11">
        <v>3.99</v>
      </c>
      <c r="E11">
        <v>1.36</v>
      </c>
      <c r="F11">
        <v>1.29</v>
      </c>
      <c r="G11" s="5">
        <v>1.1499999999999999</v>
      </c>
    </row>
    <row r="12" spans="1:11" x14ac:dyDescent="0.3">
      <c r="B12" s="11">
        <v>2</v>
      </c>
      <c r="C12">
        <v>84.3</v>
      </c>
      <c r="D12">
        <v>62.38</v>
      </c>
      <c r="E12">
        <v>8.2100000000000009</v>
      </c>
      <c r="F12">
        <v>7.21</v>
      </c>
      <c r="G12" s="5">
        <v>6.36</v>
      </c>
    </row>
    <row r="13" spans="1:11" x14ac:dyDescent="0.3">
      <c r="B13" s="11">
        <v>5</v>
      </c>
      <c r="C13">
        <v>36000</v>
      </c>
      <c r="G13" s="5">
        <v>117.68</v>
      </c>
    </row>
    <row r="14" spans="1:11" x14ac:dyDescent="0.3">
      <c r="B14" s="11">
        <v>24</v>
      </c>
      <c r="G14" s="5"/>
    </row>
    <row r="15" spans="1:11" x14ac:dyDescent="0.3">
      <c r="B15" s="12" t="s">
        <v>22</v>
      </c>
      <c r="C15" s="13"/>
      <c r="D15" s="13"/>
      <c r="E15" s="13"/>
      <c r="F15" s="13"/>
      <c r="G15" s="14"/>
    </row>
    <row r="16" spans="1:11" x14ac:dyDescent="0.3">
      <c r="B16" s="11">
        <v>1</v>
      </c>
      <c r="C16">
        <f t="shared" ref="C16:G19" si="0">C6-C11</f>
        <v>0.3100000000000005</v>
      </c>
      <c r="D16">
        <f t="shared" si="0"/>
        <v>0.14999999999999947</v>
      </c>
      <c r="E16">
        <f t="shared" si="0"/>
        <v>0.20999999999999996</v>
      </c>
      <c r="F16">
        <f t="shared" si="0"/>
        <v>0.18999999999999995</v>
      </c>
      <c r="G16" s="5">
        <f t="shared" si="0"/>
        <v>0.27</v>
      </c>
    </row>
    <row r="17" spans="1:10" x14ac:dyDescent="0.3">
      <c r="B17" s="11">
        <v>2</v>
      </c>
      <c r="C17">
        <f t="shared" si="0"/>
        <v>0.32000000000000739</v>
      </c>
      <c r="D17">
        <f t="shared" si="0"/>
        <v>0.22999999999999687</v>
      </c>
      <c r="E17">
        <f t="shared" si="0"/>
        <v>0.34999999999999964</v>
      </c>
      <c r="F17">
        <f t="shared" si="0"/>
        <v>0.30999999999999961</v>
      </c>
      <c r="G17" s="5">
        <f t="shared" si="0"/>
        <v>0.37000000000000011</v>
      </c>
    </row>
    <row r="18" spans="1:10" x14ac:dyDescent="0.3">
      <c r="B18" s="11">
        <v>5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 s="5">
        <f t="shared" si="0"/>
        <v>0.57999999999999829</v>
      </c>
    </row>
    <row r="19" spans="1:10" x14ac:dyDescent="0.3">
      <c r="B19" s="11">
        <v>24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 s="5">
        <f t="shared" si="0"/>
        <v>0</v>
      </c>
    </row>
    <row r="20" spans="1:10" x14ac:dyDescent="0.3">
      <c r="B20" s="12" t="s">
        <v>10</v>
      </c>
      <c r="C20" s="13"/>
      <c r="D20" s="13"/>
      <c r="E20" s="13"/>
      <c r="F20" s="13"/>
      <c r="G20" s="14"/>
    </row>
    <row r="21" spans="1:10" x14ac:dyDescent="0.3">
      <c r="B21" s="11">
        <v>1</v>
      </c>
      <c r="C21">
        <v>1.63</v>
      </c>
      <c r="D21">
        <v>0.91</v>
      </c>
      <c r="E21">
        <v>0.22</v>
      </c>
      <c r="F21">
        <v>0.21</v>
      </c>
      <c r="G21" s="5">
        <v>0.19</v>
      </c>
    </row>
    <row r="22" spans="1:10" x14ac:dyDescent="0.3">
      <c r="B22" s="11">
        <v>2</v>
      </c>
      <c r="C22">
        <v>19.02</v>
      </c>
      <c r="D22">
        <v>12.9</v>
      </c>
      <c r="E22">
        <v>1.87</v>
      </c>
      <c r="F22">
        <v>1.48</v>
      </c>
      <c r="G22" s="5">
        <v>1.31</v>
      </c>
    </row>
    <row r="23" spans="1:10" x14ac:dyDescent="0.3">
      <c r="B23" s="11">
        <v>5</v>
      </c>
      <c r="C23">
        <v>11076.58</v>
      </c>
      <c r="G23" s="5">
        <v>39.93</v>
      </c>
      <c r="J23" t="s">
        <v>6</v>
      </c>
    </row>
    <row r="24" spans="1:10" x14ac:dyDescent="0.3">
      <c r="B24" s="11">
        <v>24</v>
      </c>
      <c r="G24" s="5"/>
    </row>
    <row r="25" spans="1:10" x14ac:dyDescent="0.3">
      <c r="B25" s="12" t="s">
        <v>23</v>
      </c>
      <c r="C25" s="13"/>
      <c r="D25" s="13"/>
      <c r="E25" s="13"/>
      <c r="F25" s="13"/>
      <c r="G25" s="14"/>
    </row>
    <row r="26" spans="1:10" x14ac:dyDescent="0.3">
      <c r="B26" s="11">
        <v>1</v>
      </c>
      <c r="C26">
        <f t="shared" ref="C26:F26" si="1">C11/C21</f>
        <v>4.3742331288343559</v>
      </c>
      <c r="D26">
        <f t="shared" si="1"/>
        <v>4.384615384615385</v>
      </c>
      <c r="E26">
        <f t="shared" si="1"/>
        <v>6.1818181818181825</v>
      </c>
      <c r="F26">
        <f t="shared" si="1"/>
        <v>6.1428571428571432</v>
      </c>
      <c r="G26" s="5">
        <f t="shared" ref="G26:G27" si="2">G11/G21</f>
        <v>6.0526315789473681</v>
      </c>
    </row>
    <row r="27" spans="1:10" x14ac:dyDescent="0.3">
      <c r="B27" s="11">
        <v>2</v>
      </c>
      <c r="C27">
        <f t="shared" ref="C27:F29" si="3">C12/C22</f>
        <v>4.4321766561514195</v>
      </c>
      <c r="D27">
        <f t="shared" si="3"/>
        <v>4.8356589147286826</v>
      </c>
      <c r="E27">
        <f t="shared" si="3"/>
        <v>4.3903743315508024</v>
      </c>
      <c r="F27">
        <f t="shared" si="3"/>
        <v>4.8716216216216219</v>
      </c>
      <c r="G27" s="5">
        <f t="shared" si="2"/>
        <v>4.8549618320610683</v>
      </c>
    </row>
    <row r="28" spans="1:10" x14ac:dyDescent="0.3">
      <c r="B28" s="11">
        <v>5</v>
      </c>
      <c r="C28">
        <f t="shared" si="3"/>
        <v>3.2501006628399742</v>
      </c>
      <c r="D28" t="e">
        <f t="shared" si="3"/>
        <v>#DIV/0!</v>
      </c>
      <c r="E28" t="e">
        <f t="shared" si="3"/>
        <v>#DIV/0!</v>
      </c>
      <c r="F28" t="e">
        <f t="shared" si="3"/>
        <v>#DIV/0!</v>
      </c>
      <c r="G28" s="5">
        <f t="shared" ref="G28" si="4">G13/G23</f>
        <v>2.9471575256699225</v>
      </c>
    </row>
    <row r="29" spans="1:10" x14ac:dyDescent="0.3">
      <c r="B29" s="18">
        <v>24</v>
      </c>
      <c r="C29" s="19" t="e">
        <f t="shared" si="3"/>
        <v>#DIV/0!</v>
      </c>
      <c r="D29" s="19" t="e">
        <f t="shared" si="3"/>
        <v>#DIV/0!</v>
      </c>
      <c r="E29" s="19" t="e">
        <f t="shared" si="3"/>
        <v>#DIV/0!</v>
      </c>
      <c r="F29" s="19" t="e">
        <f t="shared" si="3"/>
        <v>#DIV/0!</v>
      </c>
      <c r="G29" s="6" t="e">
        <f t="shared" ref="G29" si="5">G14/G24</f>
        <v>#DIV/0!</v>
      </c>
    </row>
    <row r="30" spans="1:10" x14ac:dyDescent="0.3">
      <c r="A30" s="1" t="s">
        <v>16</v>
      </c>
    </row>
    <row r="31" spans="1:10" x14ac:dyDescent="0.3">
      <c r="A31" t="s">
        <v>17</v>
      </c>
    </row>
    <row r="32" spans="1:10" x14ac:dyDescent="0.3">
      <c r="A32" t="s">
        <v>18</v>
      </c>
    </row>
    <row r="33" spans="1:10" x14ac:dyDescent="0.3">
      <c r="A33" t="s">
        <v>19</v>
      </c>
    </row>
    <row r="34" spans="1:10" x14ac:dyDescent="0.3">
      <c r="A34" t="s">
        <v>20</v>
      </c>
    </row>
    <row r="41" spans="1:10" x14ac:dyDescent="0.3">
      <c r="J4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2024-12-03T14:57:32Z</dcterms:created>
  <dcterms:modified xsi:type="dcterms:W3CDTF">2024-12-05T15:34:04Z</dcterms:modified>
</cp:coreProperties>
</file>