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zpiot\Documents\Workspace\Examples\"/>
    </mc:Choice>
  </mc:AlternateContent>
  <bookViews>
    <workbookView xWindow="0" yWindow="0" windowWidth="16380" windowHeight="8196" tabRatio="485"/>
  </bookViews>
  <sheets>
    <sheet name="Resource Plan" sheetId="1" r:id="rId1"/>
    <sheet name="Budget Capacities" sheetId="2" r:id="rId2"/>
  </sheets>
  <calcPr calcId="152511"/>
</workbook>
</file>

<file path=xl/calcChain.xml><?xml version="1.0" encoding="utf-8"?>
<calcChain xmlns="http://schemas.openxmlformats.org/spreadsheetml/2006/main">
  <c r="AS1" i="1" l="1"/>
  <c r="AR1" i="1" s="1"/>
  <c r="AQ1" i="1" s="1"/>
  <c r="AP1" i="1" s="1"/>
  <c r="AO1" i="1" s="1"/>
  <c r="AN1" i="1" s="1"/>
  <c r="AM1" i="1" s="1"/>
  <c r="AL1" i="1" s="1"/>
  <c r="AK1" i="1" s="1"/>
  <c r="AJ1" i="1" s="1"/>
  <c r="AI1" i="1" s="1"/>
  <c r="AH1" i="1" s="1"/>
  <c r="AG1" i="1" s="1"/>
  <c r="AF1" i="1" s="1"/>
  <c r="AE1" i="1" s="1"/>
  <c r="AD1" i="1" s="1"/>
  <c r="AC1" i="1" s="1"/>
  <c r="AB1" i="1" s="1"/>
  <c r="AA1" i="1" s="1"/>
  <c r="Z1" i="1" s="1"/>
  <c r="Y1" i="1" s="1"/>
  <c r="X1" i="1" s="1"/>
  <c r="W1" i="1" s="1"/>
  <c r="V1" i="1" s="1"/>
  <c r="U1" i="1" s="1"/>
  <c r="T1" i="1" s="1"/>
  <c r="S1" i="1" s="1"/>
  <c r="R1" i="1" s="1"/>
  <c r="Q1" i="1" s="1"/>
  <c r="P1" i="1" s="1"/>
  <c r="O1" i="1" s="1"/>
  <c r="N1" i="1" s="1"/>
  <c r="M1" i="1" s="1"/>
  <c r="L1" i="1" s="1"/>
  <c r="K1" i="1" s="1"/>
  <c r="J1" i="1" s="1"/>
  <c r="I1" i="1" s="1"/>
  <c r="H1" i="1" s="1"/>
  <c r="G1" i="1" s="1"/>
  <c r="F1" i="1" s="1"/>
  <c r="F2" i="1" s="1"/>
  <c r="AM3" i="1" l="1"/>
  <c r="AE3" i="1"/>
  <c r="W3" i="1"/>
  <c r="O3" i="1"/>
  <c r="G3" i="1"/>
  <c r="AL3" i="1"/>
  <c r="AD3" i="1"/>
  <c r="V3" i="1"/>
  <c r="N3" i="1"/>
  <c r="F3" i="1"/>
  <c r="AK3" i="1"/>
  <c r="U3" i="1"/>
  <c r="L3" i="1"/>
  <c r="AC3" i="1"/>
  <c r="M3" i="1"/>
  <c r="AR3" i="1"/>
  <c r="AJ3" i="1"/>
  <c r="AB3" i="1"/>
  <c r="T3" i="1"/>
  <c r="AQ3" i="1"/>
  <c r="AI3" i="1"/>
  <c r="AA3" i="1"/>
  <c r="S3" i="1"/>
  <c r="K3" i="1"/>
  <c r="AP3" i="1"/>
  <c r="AH3" i="1"/>
  <c r="Z3" i="1"/>
  <c r="R3" i="1"/>
  <c r="J3" i="1"/>
  <c r="AO3" i="1"/>
  <c r="AG3" i="1"/>
  <c r="Y3" i="1"/>
  <c r="Q3" i="1"/>
  <c r="I3" i="1"/>
  <c r="AN3" i="1"/>
  <c r="AF3" i="1"/>
  <c r="X3" i="1"/>
  <c r="P3" i="1"/>
  <c r="H3" i="1"/>
  <c r="AS3" i="1"/>
  <c r="U2" i="1"/>
  <c r="AB2" i="1"/>
  <c r="T2" i="1"/>
  <c r="L2" i="1"/>
  <c r="AC2" i="1"/>
  <c r="AR2" i="1"/>
  <c r="AI2" i="1"/>
  <c r="S2" i="1"/>
  <c r="AP2" i="1"/>
  <c r="Z2" i="1"/>
  <c r="R2" i="1"/>
  <c r="AO2" i="1"/>
  <c r="AG2" i="1"/>
  <c r="Y2" i="1"/>
  <c r="Q2" i="1"/>
  <c r="I2" i="1"/>
  <c r="AN2" i="1"/>
  <c r="AF2" i="1"/>
  <c r="X2" i="1"/>
  <c r="P2" i="1"/>
  <c r="H2" i="1"/>
  <c r="AK2" i="1"/>
  <c r="M2" i="1"/>
  <c r="AJ2" i="1"/>
  <c r="AQ2" i="1"/>
  <c r="AA2" i="1"/>
  <c r="K2" i="1"/>
  <c r="AH2" i="1"/>
  <c r="J2" i="1"/>
  <c r="AM2" i="1"/>
  <c r="AE2" i="1"/>
  <c r="W2" i="1"/>
  <c r="O2" i="1"/>
  <c r="G2" i="1"/>
  <c r="AL2" i="1"/>
  <c r="AD2" i="1"/>
  <c r="V2" i="1"/>
  <c r="N2" i="1"/>
  <c r="AS2" i="1"/>
  <c r="D2" i="1" l="1"/>
  <c r="E2" i="1" s="1"/>
  <c r="C3" i="2"/>
  <c r="D3" i="2" s="1"/>
  <c r="C2" i="2"/>
  <c r="D2" i="2" s="1"/>
  <c r="D3" i="1"/>
  <c r="E3" i="1" s="1"/>
</calcChain>
</file>

<file path=xl/sharedStrings.xml><?xml version="1.0" encoding="utf-8"?>
<sst xmlns="http://schemas.openxmlformats.org/spreadsheetml/2006/main" count="15" uniqueCount="14">
  <si>
    <t>Person</t>
  </si>
  <si>
    <t>Budget</t>
  </si>
  <si>
    <t>Daily Rate</t>
  </si>
  <si>
    <t>Planned Hours</t>
  </si>
  <si>
    <t>Planned Budget</t>
  </si>
  <si>
    <t>Total</t>
  </si>
  <si>
    <t>Planned</t>
  </si>
  <si>
    <t>Difference</t>
  </si>
  <si>
    <t>Budget 1</t>
  </si>
  <si>
    <t>Budget 2</t>
  </si>
  <si>
    <t>Mustermann, Max</t>
  </si>
  <si>
    <t>Mustermann, Maxine</t>
  </si>
  <si>
    <t>Testmanagement</t>
  </si>
  <si>
    <t>Scratch the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</si>
</sst>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0"/>
      <name val="Arial"/>
      <family val="2"/>
      <charset val="1"/>
    </font>
    <font>
      <sz val="12"/>
      <name val="Calibri"/>
      <family val="2"/>
      <charset val="1"/>
    </font>
    <font>
      <b/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 applyAlignment="1">
      <alignment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"/>
  <sheetViews>
    <sheetView tabSelected="1" zoomScaleNormal="100" workbookViewId="0">
      <selection activeCell="X6" sqref="X6"/>
    </sheetView>
  </sheetViews>
  <sheetFormatPr baseColWidth="10" defaultColWidth="8.88671875" defaultRowHeight="15.6" x14ac:dyDescent="0.3"/>
  <cols>
    <col min="1" max="1" width="21.21875" style="1" bestFit="1" customWidth="1"/>
    <col min="2" max="2" width="17.21875" style="1" bestFit="1" customWidth="1"/>
    <col min="3" max="3" width="10.77734375" style="1"/>
    <col min="4" max="4" width="14.6640625" style="1"/>
    <col min="5" max="5" width="16" style="1"/>
    <col min="6" max="41" width="3.6640625" style="1"/>
    <col min="42" max="46" width="3.77734375" style="1" bestFit="1" customWidth="1"/>
    <col min="47" max="1025" width="11.5546875" style="1"/>
  </cols>
  <sheetData>
    <row r="1" spans="1:45" ht="6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>
        <f t="shared" ref="F1:O1" ca="1" si="0">G1-1</f>
        <v>43283</v>
      </c>
      <c r="G1" s="3">
        <f t="shared" ca="1" si="0"/>
        <v>43284</v>
      </c>
      <c r="H1" s="3">
        <f t="shared" ca="1" si="0"/>
        <v>43285</v>
      </c>
      <c r="I1" s="3">
        <f t="shared" ca="1" si="0"/>
        <v>43286</v>
      </c>
      <c r="J1" s="3">
        <f t="shared" ca="1" si="0"/>
        <v>43287</v>
      </c>
      <c r="K1" s="3">
        <f t="shared" ca="1" si="0"/>
        <v>43288</v>
      </c>
      <c r="L1" s="3">
        <f t="shared" ca="1" si="0"/>
        <v>43289</v>
      </c>
      <c r="M1" s="3">
        <f t="shared" ca="1" si="0"/>
        <v>43290</v>
      </c>
      <c r="N1" s="3">
        <f t="shared" ca="1" si="0"/>
        <v>43291</v>
      </c>
      <c r="O1" s="3">
        <f t="shared" ca="1" si="0"/>
        <v>43292</v>
      </c>
      <c r="P1" s="3">
        <f t="shared" ref="P1:AQ1" ca="1" si="1">Q1-1</f>
        <v>43293</v>
      </c>
      <c r="Q1" s="3">
        <f t="shared" ca="1" si="1"/>
        <v>43294</v>
      </c>
      <c r="R1" s="3">
        <f t="shared" ca="1" si="1"/>
        <v>43295</v>
      </c>
      <c r="S1" s="3">
        <f t="shared" ca="1" si="1"/>
        <v>43296</v>
      </c>
      <c r="T1" s="3">
        <f t="shared" ca="1" si="1"/>
        <v>43297</v>
      </c>
      <c r="U1" s="3">
        <f t="shared" ca="1" si="1"/>
        <v>43298</v>
      </c>
      <c r="V1" s="3">
        <f t="shared" ca="1" si="1"/>
        <v>43299</v>
      </c>
      <c r="W1" s="3">
        <f t="shared" ca="1" si="1"/>
        <v>43300</v>
      </c>
      <c r="X1" s="3">
        <f t="shared" ca="1" si="1"/>
        <v>43301</v>
      </c>
      <c r="Y1" s="3">
        <f t="shared" ca="1" si="1"/>
        <v>43302</v>
      </c>
      <c r="Z1" s="3">
        <f t="shared" ca="1" si="1"/>
        <v>43303</v>
      </c>
      <c r="AA1" s="3">
        <f t="shared" ca="1" si="1"/>
        <v>43304</v>
      </c>
      <c r="AB1" s="3">
        <f t="shared" ca="1" si="1"/>
        <v>43305</v>
      </c>
      <c r="AC1" s="3">
        <f t="shared" ca="1" si="1"/>
        <v>43306</v>
      </c>
      <c r="AD1" s="3">
        <f t="shared" ca="1" si="1"/>
        <v>43307</v>
      </c>
      <c r="AE1" s="3">
        <f t="shared" ca="1" si="1"/>
        <v>43308</v>
      </c>
      <c r="AF1" s="3">
        <f t="shared" ca="1" si="1"/>
        <v>43309</v>
      </c>
      <c r="AG1" s="3">
        <f t="shared" ca="1" si="1"/>
        <v>43310</v>
      </c>
      <c r="AH1" s="3">
        <f t="shared" ca="1" si="1"/>
        <v>43311</v>
      </c>
      <c r="AI1" s="3">
        <f t="shared" ca="1" si="1"/>
        <v>43312</v>
      </c>
      <c r="AJ1" s="3">
        <f t="shared" ca="1" si="1"/>
        <v>43313</v>
      </c>
      <c r="AK1" s="3">
        <f t="shared" ca="1" si="1"/>
        <v>43314</v>
      </c>
      <c r="AL1" s="3">
        <f t="shared" ca="1" si="1"/>
        <v>43315</v>
      </c>
      <c r="AM1" s="3">
        <f t="shared" ca="1" si="1"/>
        <v>43316</v>
      </c>
      <c r="AN1" s="3">
        <f t="shared" ca="1" si="1"/>
        <v>43317</v>
      </c>
      <c r="AO1" s="3">
        <f t="shared" ca="1" si="1"/>
        <v>43318</v>
      </c>
      <c r="AP1" s="3">
        <f t="shared" ca="1" si="1"/>
        <v>43319</v>
      </c>
      <c r="AQ1" s="3">
        <f t="shared" ca="1" si="1"/>
        <v>43320</v>
      </c>
      <c r="AR1" s="3">
        <f ca="1">AS1-1</f>
        <v>43321</v>
      </c>
      <c r="AS1" s="3">
        <f ca="1">TODAY()</f>
        <v>43322</v>
      </c>
    </row>
    <row r="2" spans="1:45" x14ac:dyDescent="0.3">
      <c r="A2" s="1" t="s">
        <v>10</v>
      </c>
      <c r="B2" s="1" t="s">
        <v>12</v>
      </c>
      <c r="C2" s="1">
        <v>500</v>
      </c>
      <c r="D2" s="1">
        <f ca="1">SUM(P2:AS2)</f>
        <v>176</v>
      </c>
      <c r="E2" s="1">
        <f ca="1">D2*C2/8</f>
        <v>11000</v>
      </c>
      <c r="F2" s="1">
        <f t="shared" ref="F2:AR2" ca="1" si="2">IF(OR(WEEKDAY(F1,2)=6,WEEKDAY(F1,2)=7),0,8)</f>
        <v>8</v>
      </c>
      <c r="G2" s="1">
        <f t="shared" ca="1" si="2"/>
        <v>8</v>
      </c>
      <c r="H2" s="1">
        <f t="shared" ca="1" si="2"/>
        <v>8</v>
      </c>
      <c r="I2" s="1">
        <f t="shared" ca="1" si="2"/>
        <v>8</v>
      </c>
      <c r="J2" s="1">
        <f t="shared" ca="1" si="2"/>
        <v>8</v>
      </c>
      <c r="K2" s="1">
        <f t="shared" ca="1" si="2"/>
        <v>0</v>
      </c>
      <c r="L2" s="1">
        <f t="shared" ca="1" si="2"/>
        <v>0</v>
      </c>
      <c r="M2" s="1">
        <f t="shared" ca="1" si="2"/>
        <v>8</v>
      </c>
      <c r="N2" s="1">
        <f t="shared" ca="1" si="2"/>
        <v>8</v>
      </c>
      <c r="O2" s="1">
        <f t="shared" ca="1" si="2"/>
        <v>8</v>
      </c>
      <c r="P2" s="1">
        <f t="shared" ca="1" si="2"/>
        <v>8</v>
      </c>
      <c r="Q2" s="1">
        <f t="shared" ca="1" si="2"/>
        <v>8</v>
      </c>
      <c r="R2" s="1">
        <f t="shared" ca="1" si="2"/>
        <v>0</v>
      </c>
      <c r="S2" s="1">
        <f t="shared" ca="1" si="2"/>
        <v>0</v>
      </c>
      <c r="T2" s="1">
        <f t="shared" ca="1" si="2"/>
        <v>8</v>
      </c>
      <c r="U2" s="1">
        <f t="shared" ca="1" si="2"/>
        <v>8</v>
      </c>
      <c r="V2" s="1">
        <f t="shared" ca="1" si="2"/>
        <v>8</v>
      </c>
      <c r="W2" s="1">
        <f t="shared" ca="1" si="2"/>
        <v>8</v>
      </c>
      <c r="X2" s="1">
        <f t="shared" ca="1" si="2"/>
        <v>8</v>
      </c>
      <c r="Y2" s="1">
        <f t="shared" ca="1" si="2"/>
        <v>0</v>
      </c>
      <c r="Z2" s="1">
        <f t="shared" ca="1" si="2"/>
        <v>0</v>
      </c>
      <c r="AA2" s="1">
        <f t="shared" ca="1" si="2"/>
        <v>8</v>
      </c>
      <c r="AB2" s="1">
        <f t="shared" ca="1" si="2"/>
        <v>8</v>
      </c>
      <c r="AC2" s="1">
        <f t="shared" ca="1" si="2"/>
        <v>8</v>
      </c>
      <c r="AD2" s="1">
        <f t="shared" ca="1" si="2"/>
        <v>8</v>
      </c>
      <c r="AE2" s="1">
        <f t="shared" ca="1" si="2"/>
        <v>8</v>
      </c>
      <c r="AF2" s="1">
        <f t="shared" ca="1" si="2"/>
        <v>0</v>
      </c>
      <c r="AG2" s="1">
        <f t="shared" ca="1" si="2"/>
        <v>0</v>
      </c>
      <c r="AH2" s="1">
        <f t="shared" ca="1" si="2"/>
        <v>8</v>
      </c>
      <c r="AI2" s="1">
        <f t="shared" ca="1" si="2"/>
        <v>8</v>
      </c>
      <c r="AJ2" s="1">
        <f t="shared" ca="1" si="2"/>
        <v>8</v>
      </c>
      <c r="AK2" s="1">
        <f t="shared" ca="1" si="2"/>
        <v>8</v>
      </c>
      <c r="AL2" s="1">
        <f t="shared" ca="1" si="2"/>
        <v>8</v>
      </c>
      <c r="AM2" s="1">
        <f t="shared" ca="1" si="2"/>
        <v>0</v>
      </c>
      <c r="AN2" s="1">
        <f t="shared" ca="1" si="2"/>
        <v>0</v>
      </c>
      <c r="AO2" s="1">
        <f t="shared" ca="1" si="2"/>
        <v>8</v>
      </c>
      <c r="AP2" s="1">
        <f t="shared" ca="1" si="2"/>
        <v>8</v>
      </c>
      <c r="AQ2" s="1">
        <f t="shared" ca="1" si="2"/>
        <v>8</v>
      </c>
      <c r="AR2" s="1">
        <f t="shared" ca="1" si="2"/>
        <v>8</v>
      </c>
      <c r="AS2" s="1">
        <f ca="1">IF(OR(WEEKDAY(AS1,2)=6,WEEKDAY(AS1,2)=7),0,8)</f>
        <v>8</v>
      </c>
    </row>
    <row r="3" spans="1:45" x14ac:dyDescent="0.3">
      <c r="A3" s="1" t="s">
        <v>11</v>
      </c>
      <c r="B3" s="1" t="s">
        <v>13</v>
      </c>
      <c r="C3" s="1">
        <v>1000</v>
      </c>
      <c r="D3" s="1">
        <f ca="1">SUM(P3:AS3)</f>
        <v>88</v>
      </c>
      <c r="E3" s="1">
        <f ca="1">D3*C3/8</f>
        <v>11000</v>
      </c>
      <c r="F3" s="1">
        <f t="shared" ref="F3:AR3" ca="1" si="3">IF(OR(WEEKDAY(F1,2)=6,WEEKDAY(F1,2)=7),0,4)</f>
        <v>4</v>
      </c>
      <c r="G3" s="1">
        <f t="shared" ca="1" si="3"/>
        <v>4</v>
      </c>
      <c r="H3" s="1">
        <f t="shared" ca="1" si="3"/>
        <v>4</v>
      </c>
      <c r="I3" s="1">
        <f t="shared" ca="1" si="3"/>
        <v>4</v>
      </c>
      <c r="J3" s="1">
        <f t="shared" ca="1" si="3"/>
        <v>4</v>
      </c>
      <c r="K3" s="1">
        <f t="shared" ca="1" si="3"/>
        <v>0</v>
      </c>
      <c r="L3" s="1">
        <f t="shared" ca="1" si="3"/>
        <v>0</v>
      </c>
      <c r="M3" s="1">
        <f t="shared" ca="1" si="3"/>
        <v>4</v>
      </c>
      <c r="N3" s="1">
        <f t="shared" ca="1" si="3"/>
        <v>4</v>
      </c>
      <c r="O3" s="1">
        <f t="shared" ca="1" si="3"/>
        <v>4</v>
      </c>
      <c r="P3" s="1">
        <f t="shared" ca="1" si="3"/>
        <v>4</v>
      </c>
      <c r="Q3" s="1">
        <f t="shared" ca="1" si="3"/>
        <v>4</v>
      </c>
      <c r="R3" s="1">
        <f t="shared" ca="1" si="3"/>
        <v>0</v>
      </c>
      <c r="S3" s="1">
        <f t="shared" ca="1" si="3"/>
        <v>0</v>
      </c>
      <c r="T3" s="1">
        <f t="shared" ca="1" si="3"/>
        <v>4</v>
      </c>
      <c r="U3" s="1">
        <f t="shared" ca="1" si="3"/>
        <v>4</v>
      </c>
      <c r="V3" s="1">
        <f t="shared" ca="1" si="3"/>
        <v>4</v>
      </c>
      <c r="W3" s="1">
        <f t="shared" ca="1" si="3"/>
        <v>4</v>
      </c>
      <c r="X3" s="1">
        <f t="shared" ca="1" si="3"/>
        <v>4</v>
      </c>
      <c r="Y3" s="1">
        <f t="shared" ca="1" si="3"/>
        <v>0</v>
      </c>
      <c r="Z3" s="1">
        <f t="shared" ca="1" si="3"/>
        <v>0</v>
      </c>
      <c r="AA3" s="1">
        <f t="shared" ca="1" si="3"/>
        <v>4</v>
      </c>
      <c r="AB3" s="1">
        <f t="shared" ca="1" si="3"/>
        <v>4</v>
      </c>
      <c r="AC3" s="1">
        <f t="shared" ca="1" si="3"/>
        <v>4</v>
      </c>
      <c r="AD3" s="1">
        <f t="shared" ca="1" si="3"/>
        <v>4</v>
      </c>
      <c r="AE3" s="1">
        <f t="shared" ca="1" si="3"/>
        <v>4</v>
      </c>
      <c r="AF3" s="1">
        <f t="shared" ca="1" si="3"/>
        <v>0</v>
      </c>
      <c r="AG3" s="1">
        <f t="shared" ca="1" si="3"/>
        <v>0</v>
      </c>
      <c r="AH3" s="1">
        <f t="shared" ca="1" si="3"/>
        <v>4</v>
      </c>
      <c r="AI3" s="1">
        <f t="shared" ca="1" si="3"/>
        <v>4</v>
      </c>
      <c r="AJ3" s="1">
        <f t="shared" ca="1" si="3"/>
        <v>4</v>
      </c>
      <c r="AK3" s="1">
        <f t="shared" ca="1" si="3"/>
        <v>4</v>
      </c>
      <c r="AL3" s="1">
        <f t="shared" ca="1" si="3"/>
        <v>4</v>
      </c>
      <c r="AM3" s="1">
        <f t="shared" ca="1" si="3"/>
        <v>0</v>
      </c>
      <c r="AN3" s="1">
        <f t="shared" ca="1" si="3"/>
        <v>0</v>
      </c>
      <c r="AO3" s="1">
        <f t="shared" ca="1" si="3"/>
        <v>4</v>
      </c>
      <c r="AP3" s="1">
        <f t="shared" ca="1" si="3"/>
        <v>4</v>
      </c>
      <c r="AQ3" s="1">
        <f t="shared" ca="1" si="3"/>
        <v>4</v>
      </c>
      <c r="AR3" s="1">
        <f t="shared" ca="1" si="3"/>
        <v>4</v>
      </c>
      <c r="AS3" s="1">
        <f ca="1">IF(OR(WEEKDAY(AS1,2)=6,WEEKDAY(AS1,2)=7),0,4)</f>
        <v>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D3"/>
  <sheetViews>
    <sheetView zoomScaleNormal="100" workbookViewId="0">
      <selection activeCell="C10" sqref="C10"/>
    </sheetView>
  </sheetViews>
  <sheetFormatPr baseColWidth="10" defaultColWidth="8.88671875" defaultRowHeight="13.2" x14ac:dyDescent="0.25"/>
  <cols>
    <col min="1" max="1" width="9.77734375"/>
    <col min="2" max="2" width="7.21875"/>
    <col min="3" max="3" width="9.44140625"/>
    <col min="4" max="4" width="11.44140625"/>
    <col min="5" max="1025" width="11.5546875"/>
  </cols>
  <sheetData>
    <row r="1" spans="1:4" ht="15.6" x14ac:dyDescent="0.3">
      <c r="A1" s="2" t="s">
        <v>1</v>
      </c>
      <c r="B1" s="2" t="s">
        <v>5</v>
      </c>
      <c r="C1" s="2" t="s">
        <v>6</v>
      </c>
      <c r="D1" s="2" t="s">
        <v>7</v>
      </c>
    </row>
    <row r="2" spans="1:4" ht="15.6" x14ac:dyDescent="0.3">
      <c r="A2" s="1" t="s">
        <v>8</v>
      </c>
      <c r="B2" s="1">
        <v>10000</v>
      </c>
      <c r="C2" s="1">
        <f>SUMIF('Resource Plan'!B2:B4, "Budget 1", 'Resource Plan'!E2:E4)</f>
        <v>0</v>
      </c>
      <c r="D2" s="1">
        <f>SUM(B2,-C2)</f>
        <v>10000</v>
      </c>
    </row>
    <row r="3" spans="1:4" ht="15.6" x14ac:dyDescent="0.3">
      <c r="A3" s="1" t="s">
        <v>9</v>
      </c>
      <c r="B3" s="1">
        <v>5000</v>
      </c>
      <c r="C3" s="1">
        <f>SUMIF('Resource Plan'!B2:B4, "Budget 2", 'Resource Plan'!E2:E4)</f>
        <v>0</v>
      </c>
      <c r="D3" s="1">
        <f>SUM(B3,-C3)</f>
        <v>5000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Resource Plan</vt:lpstr>
      <vt:lpstr>Budget Capacities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Trzpiot, Sebastian</cp:lastModifiedBy>
  <cp:revision>2</cp:revision>
  <dcterms:created xsi:type="dcterms:W3CDTF">2014-11-29T22:24:17Z</dcterms:created>
  <dcterms:modified xsi:type="dcterms:W3CDTF">2018-08-10T08:39:51Z</dcterms:modified>
  <dc:language>de-DE</dc:language>
</cp:coreProperties>
</file>