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ocuments\GitHub\Ethnic-Conflict-Prediction\Data\"/>
    </mc:Choice>
  </mc:AlternateContent>
  <xr:revisionPtr revIDLastSave="0" documentId="10_ncr:0_{A1E6C24D-1205-41CB-8D0C-D778E5CDC7F6}" xr6:coauthVersionLast="34" xr6:coauthVersionMax="34" xr10:uidLastSave="{00000000-0000-0000-0000-000000000000}"/>
  <bookViews>
    <workbookView xWindow="0" yWindow="0" windowWidth="23040" windowHeight="9072" xr2:uid="{E56FC673-FADE-462F-A57C-7E24534ADBE4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" i="1"/>
  <c r="E5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" i="1"/>
</calcChain>
</file>

<file path=xl/sharedStrings.xml><?xml version="1.0" encoding="utf-8"?>
<sst xmlns="http://schemas.openxmlformats.org/spreadsheetml/2006/main" count="158" uniqueCount="158">
  <si>
    <t>011: Decline comment</t>
  </si>
  <si>
    <t>012: Make pessimistic comment</t>
  </si>
  <si>
    <t>016: Deny responsibility</t>
  </si>
  <si>
    <t>017: Engage in symbolic act</t>
  </si>
  <si>
    <t>0233: Appeal for humanitarian aid</t>
  </si>
  <si>
    <t>10: DEMAND</t>
  </si>
  <si>
    <t>100: Demand, not specified below</t>
  </si>
  <si>
    <t>101: Demand material cooperation, not specified below</t>
  </si>
  <si>
    <t>1011: Demand economic cooperation</t>
  </si>
  <si>
    <t>1012: Demand military cooperation</t>
  </si>
  <si>
    <t>1013: Demand judicial cooperation</t>
  </si>
  <si>
    <t>1014: Demand intelligence cooperation</t>
  </si>
  <si>
    <t>102: Demand diplomatic cooperation (such as policy support)</t>
  </si>
  <si>
    <t>103: Demand material aid, not specified below</t>
  </si>
  <si>
    <t>1031: Demand economic aid</t>
  </si>
  <si>
    <t>1032: Demand military aid</t>
  </si>
  <si>
    <t>1033: Demand humanitarian aid</t>
  </si>
  <si>
    <t>1034: Demand military protection or peacekeeping</t>
  </si>
  <si>
    <t>104: Demand political reform, not specified below</t>
  </si>
  <si>
    <t>1041: Demand change in leadership</t>
  </si>
  <si>
    <t>1042: Demand policy change</t>
  </si>
  <si>
    <t>1043: Demand rights</t>
  </si>
  <si>
    <t>1044: Demand change in institutions, regime</t>
  </si>
  <si>
    <t>105: Demand that target yields, not specified below</t>
  </si>
  <si>
    <t>1051: Demand easing of administrative sanctions</t>
  </si>
  <si>
    <t>1052: Demand easing of political dissent</t>
  </si>
  <si>
    <t>1053: Demand release of persons or property</t>
  </si>
  <si>
    <t>1054: Demand easing of economic sanctions, boycott, or embargo</t>
  </si>
  <si>
    <t>1055: Demand that target allows international involvement (non-mediation)</t>
  </si>
  <si>
    <t>1056: Demand de-escalation of military engagement</t>
  </si>
  <si>
    <t>106: Demand meeting, negotiation</t>
  </si>
  <si>
    <t>107: Demand settling of dispute</t>
  </si>
  <si>
    <t>108: Demand mediation</t>
  </si>
  <si>
    <r>
      <t xml:space="preserve">11: DISAPPROVE – </t>
    </r>
    <r>
      <rPr>
        <sz val="11"/>
        <color rgb="FF70AD47"/>
        <rFont val="CMBX10"/>
      </rPr>
      <t xml:space="preserve">BASECODE er fin </t>
    </r>
  </si>
  <si>
    <t>110: Disapprove, not specified below</t>
  </si>
  <si>
    <t>111: Criticize or denounce</t>
  </si>
  <si>
    <t>112: Accuse, not specified below</t>
  </si>
  <si>
    <t>1121: Accuse of crime, corruption</t>
  </si>
  <si>
    <t>1122: Accuse of human rights abuses</t>
  </si>
  <si>
    <t>1123: Accuse of aggression</t>
  </si>
  <si>
    <t>1124: Accuse of war crimes</t>
  </si>
  <si>
    <t>1125: Accuse of espionage, treason</t>
  </si>
  <si>
    <t>113: Rally opposition against</t>
  </si>
  <si>
    <t>114: Complain oficially</t>
  </si>
  <si>
    <t>115: Bring lawsuit against</t>
  </si>
  <si>
    <t>116: Find guilty or liable (legally)</t>
  </si>
  <si>
    <r>
      <t xml:space="preserve">12: REJECT - – </t>
    </r>
    <r>
      <rPr>
        <sz val="11"/>
        <color rgb="FF70AD47"/>
        <rFont val="CMBX10"/>
      </rPr>
      <t xml:space="preserve">BASECODE er fin </t>
    </r>
  </si>
  <si>
    <t>120: Reject, not specified below</t>
  </si>
  <si>
    <t>121: Reject material cooperation</t>
  </si>
  <si>
    <t>1211: Reject economic cooperation</t>
  </si>
  <si>
    <t>1212: Reject military cooperation</t>
  </si>
  <si>
    <t>122: Reject request or demand for material aid, not specified below</t>
  </si>
  <si>
    <t>1221: Reject request for economic aid</t>
  </si>
  <si>
    <t>1222: Reject request for military aid</t>
  </si>
  <si>
    <t>1223: Reject request for humanitarian aid</t>
  </si>
  <si>
    <t>1224: Reject request for military protection or peacekeeping</t>
  </si>
  <si>
    <t>123: Reject request or demand for political reform, not specified below</t>
  </si>
  <si>
    <t>1231: Reject request for change in leadership</t>
  </si>
  <si>
    <t>1232: Reject request for policy change</t>
  </si>
  <si>
    <t>1233: Reject request for rights</t>
  </si>
  <si>
    <t>1234: Reject request for change in institutions, regime</t>
  </si>
  <si>
    <t>124: Refuse to yield, not specified below</t>
  </si>
  <si>
    <t>1241: Refuse to ease administrative sanctions</t>
  </si>
  <si>
    <t>1242: Refuse to ease popular dissent</t>
  </si>
  <si>
    <t>1243: Refuse to release persons or property</t>
  </si>
  <si>
    <t>1244: Refuse to ease economic sanctions, boycott, or embargo</t>
  </si>
  <si>
    <t>1245: Refuse to allow international involvement (non mediation)</t>
  </si>
  <si>
    <t>1246: Refuse to de-escalate military engagement</t>
  </si>
  <si>
    <t>125: Reject proposal to meet, discuss, or negotiate</t>
  </si>
  <si>
    <t>126: Reject mediation</t>
  </si>
  <si>
    <t>127: Reject plan, agreement to settle dispute</t>
  </si>
  <si>
    <t>128: Defy norms, law</t>
  </si>
  <si>
    <t>129: Veto</t>
  </si>
  <si>
    <r>
      <t xml:space="preserve">13: THREATEN – </t>
    </r>
    <r>
      <rPr>
        <sz val="11"/>
        <color rgb="FF70AD47"/>
        <rFont val="CMBX10"/>
      </rPr>
      <t xml:space="preserve">BASECODE er fin </t>
    </r>
  </si>
  <si>
    <t>130: Threaten, not specified below</t>
  </si>
  <si>
    <t>131: Threaten non-force, not specified below</t>
  </si>
  <si>
    <t>1311: Threaten to reduce or stop aid</t>
  </si>
  <si>
    <t>1312: Threaten with sanctions, boycott, embargo</t>
  </si>
  <si>
    <t>1313: Threaten to reduce or break relations</t>
  </si>
  <si>
    <t>132: Threaten with administrative sanctions, not specified below</t>
  </si>
  <si>
    <t>1321: Threaten with restrictions on political freedoms</t>
  </si>
  <si>
    <t>1322: Threaten to ban political parties or politicians</t>
  </si>
  <si>
    <t>1323: Threaten to impose curfew</t>
  </si>
  <si>
    <t>1324: Threaten to impose state of emergency or martial law</t>
  </si>
  <si>
    <t>133: Threaten with political dissent, protest</t>
  </si>
  <si>
    <t>134: Threaten to halt negotiations</t>
  </si>
  <si>
    <t>135: Threaten to halt mediation</t>
  </si>
  <si>
    <t>136: Threaten to halt international involvement (non-mediation)</t>
  </si>
  <si>
    <t>137: Threaten with repression</t>
  </si>
  <si>
    <t>138: Threaten with military force, not specified below</t>
  </si>
  <si>
    <t>1381: Threaten blockade</t>
  </si>
  <si>
    <t>1382: Threaten occupation</t>
  </si>
  <si>
    <t>1383: Threaten unconventional violence</t>
  </si>
  <si>
    <t>1384: Threaten conventional attack</t>
  </si>
  <si>
    <t>1385: Threaten attack with WMD</t>
  </si>
  <si>
    <t>139: Give ultimatum</t>
  </si>
  <si>
    <t>140: Engage in political dissent, not specified below</t>
  </si>
  <si>
    <t>141: Demonstrate or rally, not specified below</t>
  </si>
  <si>
    <t>1411: Demonstrate for leadership change</t>
  </si>
  <si>
    <t>1412: Demonstrate for policy change</t>
  </si>
  <si>
    <t>1413: Demonstrate for rights</t>
  </si>
  <si>
    <t>1414: Demonstrate for change in institutions, regime</t>
  </si>
  <si>
    <t>142: Conduct hunger strike, not specified below</t>
  </si>
  <si>
    <t>1421: Conduct hunger strike for leadership change</t>
  </si>
  <si>
    <t>1422: Conduct hunger strike for policy change</t>
  </si>
  <si>
    <t>1423: Conduct hunger strike for rights</t>
  </si>
  <si>
    <t>1424: Conduct hunger strike for change in institutions, regime</t>
  </si>
  <si>
    <t>143: Conduct strike or boycott, not specified below</t>
  </si>
  <si>
    <t>1431: Conduct strike or boycott for leadership change</t>
  </si>
  <si>
    <t>1432: Conduct strike or boycott for policy change</t>
  </si>
  <si>
    <t>1433: Conduct strike or boycott for rights</t>
  </si>
  <si>
    <t>1434: Conduct strike or boycott for change in institutions, regime</t>
  </si>
  <si>
    <t>144: Obstruct passage, block, not specified below</t>
  </si>
  <si>
    <t>1441: Obstruct passage to demand leadership change</t>
  </si>
  <si>
    <t>1442: Obstruct passage to demand policy change</t>
  </si>
  <si>
    <t>1443: Obstruct passage to demand rights</t>
  </si>
  <si>
    <t>1444: Obstruct passage to demand change in institutions, regime</t>
  </si>
  <si>
    <t>145: Protest violently, riot, not specified below</t>
  </si>
  <si>
    <t>15: EXHIBIT FORCE POSTURE  - BASECODE er fin</t>
  </si>
  <si>
    <t>150: Demonstrate military or police power, not specified below</t>
  </si>
  <si>
    <t>151: Increase police alert status</t>
  </si>
  <si>
    <t>152: Increase military alert status</t>
  </si>
  <si>
    <t>153: Mobilize or increase police power</t>
  </si>
  <si>
    <t>154: Mobilize or increase armed forces</t>
  </si>
  <si>
    <t>155: Mobilize or increase cyber-forces</t>
  </si>
  <si>
    <t>16: REDUCE RELATIONS- BASECODE er fin</t>
  </si>
  <si>
    <t>160: Reduce relations, not specified below</t>
  </si>
  <si>
    <t>161: Reduce or break diplomatic relations</t>
  </si>
  <si>
    <t>162: Reduce or stop material aid, not specified below</t>
  </si>
  <si>
    <t>1621: Reduce or stop economic assistance</t>
  </si>
  <si>
    <t>1622: Reduce or stop military assistance</t>
  </si>
  <si>
    <t>1623: Reduce or stop humanitarian assistance</t>
  </si>
  <si>
    <t>163: Impose embargo, boycott, or sanctions</t>
  </si>
  <si>
    <t>164: Halt negotiations</t>
  </si>
  <si>
    <t>165: Halt mediation</t>
  </si>
  <si>
    <t>166: Expel or withdraw, not specified below</t>
  </si>
  <si>
    <t>1661: Expel or withdraw peacekeepers</t>
  </si>
  <si>
    <t>1662: Expel or withdraw inspectors, observers</t>
  </si>
  <si>
    <t>1663: Expel or withdraw aid agencies</t>
  </si>
  <si>
    <t>17: COERCE – BASECODE er fin</t>
  </si>
  <si>
    <t>170: Coerce, not specified below</t>
  </si>
  <si>
    <t>171: Seize or damage property, not specified below</t>
  </si>
  <si>
    <t>1711: Confiscate property</t>
  </si>
  <si>
    <t>1712: Destroy property</t>
  </si>
  <si>
    <t>172: Impose administrative sanctions, not specified below</t>
  </si>
  <si>
    <t>1721: Impose restrictions on political freedoms</t>
  </si>
  <si>
    <t>1722: Ban political parties or politicians</t>
  </si>
  <si>
    <t>1723: Impose curfew</t>
  </si>
  <si>
    <t>1724: Impose state of emergency or martial law</t>
  </si>
  <si>
    <t>173: Arrest, detain, or charge with legal action</t>
  </si>
  <si>
    <t>174: Expel or deport individuals</t>
  </si>
  <si>
    <t>175: Use tactics of violent repression</t>
  </si>
  <si>
    <t>176: Attack cybernetically</t>
  </si>
  <si>
    <t>181: Abduct, hijack, or take hostage</t>
  </si>
  <si>
    <t>1821: Sexually assault</t>
  </si>
  <si>
    <t>191: Impose blockade, restrict movement</t>
  </si>
  <si>
    <t>192: Occupy territory</t>
  </si>
  <si>
    <t>=RIGHT(B1,LEN(B1)-2)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</si>
</sst>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MBX10"/>
    </font>
    <font>
      <sz val="11"/>
      <color theme="1"/>
      <name val="CMR10"/>
    </font>
    <font>
      <sz val="11"/>
      <color rgb="FF70AD47"/>
      <name val="CMBX10"/>
    </font>
    <font>
      <strike/>
      <sz val="11"/>
      <color theme="1"/>
      <name val="CMR10"/>
    </font>
    <font>
      <strike/>
      <sz val="11"/>
      <color theme="1"/>
      <name val="CMBX10"/>
    </font>
    <font>
      <sz val="10"/>
      <color rgb="FF3E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7DD7-8F39-4D70-A726-F803FE020CBB}">
  <dimension ref="A1:E170"/>
  <sheetViews>
    <sheetView tabSelected="1" workbookViewId="0">
      <selection activeCell="B5" sqref="B5"/>
    </sheetView>
  </sheetViews>
  <sheetFormatPr defaultRowHeight="14.4"/>
  <cols>
    <col min="1" max="1" width="67.44140625" customWidth="1"/>
    <col min="3" max="3" width="29.77734375" customWidth="1"/>
  </cols>
  <sheetData>
    <row r="1" spans="1:5">
      <c r="A1" s="2" t="s">
        <v>0</v>
      </c>
      <c r="B1" t="str">
        <f>LEFT(A1,3)</f>
        <v>011</v>
      </c>
      <c r="C1" s="6" t="str">
        <f>RIGHT(A1,LEN(A1)-3)</f>
        <v>: Decline comment</v>
      </c>
      <c r="D1" t="s">
        <v>157</v>
      </c>
    </row>
    <row r="2" spans="1:5">
      <c r="A2" s="2" t="s">
        <v>1</v>
      </c>
      <c r="B2" t="str">
        <f t="shared" ref="B2:B65" si="0">LEFT(A2,3)</f>
        <v>012</v>
      </c>
      <c r="C2" s="6" t="str">
        <f t="shared" ref="C2:C65" si="1">RIGHT(A2,LEN(A2)-3)</f>
        <v>: Make pessimistic comment</v>
      </c>
    </row>
    <row r="3" spans="1:5">
      <c r="A3" s="2" t="s">
        <v>2</v>
      </c>
      <c r="B3" t="str">
        <f t="shared" si="0"/>
        <v>016</v>
      </c>
      <c r="C3" s="6" t="str">
        <f t="shared" si="1"/>
        <v>: Deny responsibility</v>
      </c>
    </row>
    <row r="4" spans="1:5">
      <c r="A4" s="2" t="s">
        <v>3</v>
      </c>
      <c r="B4" t="str">
        <f t="shared" si="0"/>
        <v>017</v>
      </c>
      <c r="C4" s="6" t="str">
        <f t="shared" si="1"/>
        <v>: Engage in symbolic act</v>
      </c>
    </row>
    <row r="5" spans="1:5">
      <c r="A5" s="2" t="s">
        <v>4</v>
      </c>
      <c r="B5" t="str">
        <f t="shared" si="0"/>
        <v>023</v>
      </c>
      <c r="C5" s="6" t="str">
        <f t="shared" si="1"/>
        <v>3: Appeal for humanitarian aid</v>
      </c>
      <c r="E5">
        <f>LEN(A1)</f>
        <v>20</v>
      </c>
    </row>
    <row r="6" spans="1:5">
      <c r="A6" s="1" t="s">
        <v>5</v>
      </c>
      <c r="B6" t="str">
        <f t="shared" si="0"/>
        <v>10:</v>
      </c>
      <c r="C6" s="6" t="str">
        <f t="shared" si="1"/>
        <v xml:space="preserve"> DEMAND</v>
      </c>
    </row>
    <row r="7" spans="1:5">
      <c r="A7" s="2" t="s">
        <v>6</v>
      </c>
      <c r="B7" t="str">
        <f t="shared" si="0"/>
        <v>100</v>
      </c>
      <c r="C7" s="6" t="str">
        <f t="shared" si="1"/>
        <v>: Demand, not specified below</v>
      </c>
    </row>
    <row r="8" spans="1:5">
      <c r="A8" s="2" t="s">
        <v>7</v>
      </c>
      <c r="B8" t="str">
        <f t="shared" si="0"/>
        <v>101</v>
      </c>
      <c r="C8" s="6" t="str">
        <f t="shared" si="1"/>
        <v>: Demand material cooperation, not specified below</v>
      </c>
    </row>
    <row r="9" spans="1:5">
      <c r="A9" s="2" t="s">
        <v>8</v>
      </c>
      <c r="B9" t="str">
        <f t="shared" si="0"/>
        <v>101</v>
      </c>
      <c r="C9" s="6" t="str">
        <f t="shared" si="1"/>
        <v>1: Demand economic cooperation</v>
      </c>
    </row>
    <row r="10" spans="1:5">
      <c r="A10" s="2" t="s">
        <v>9</v>
      </c>
      <c r="B10" t="str">
        <f t="shared" si="0"/>
        <v>101</v>
      </c>
      <c r="C10" s="6" t="str">
        <f t="shared" si="1"/>
        <v>2: Demand military cooperation</v>
      </c>
    </row>
    <row r="11" spans="1:5">
      <c r="A11" s="2" t="s">
        <v>10</v>
      </c>
      <c r="B11" t="str">
        <f t="shared" si="0"/>
        <v>101</v>
      </c>
      <c r="C11" s="6" t="str">
        <f t="shared" si="1"/>
        <v>3: Demand judicial cooperation</v>
      </c>
    </row>
    <row r="12" spans="1:5">
      <c r="A12" s="2" t="s">
        <v>11</v>
      </c>
      <c r="B12" t="str">
        <f t="shared" si="0"/>
        <v>101</v>
      </c>
      <c r="C12" s="6" t="str">
        <f t="shared" si="1"/>
        <v>4: Demand intelligence cooperation</v>
      </c>
    </row>
    <row r="13" spans="1:5">
      <c r="A13" s="2" t="s">
        <v>12</v>
      </c>
      <c r="B13" t="str">
        <f t="shared" si="0"/>
        <v>102</v>
      </c>
      <c r="C13" s="6" t="str">
        <f t="shared" si="1"/>
        <v>: Demand diplomatic cooperation (such as policy support)</v>
      </c>
    </row>
    <row r="14" spans="1:5">
      <c r="A14" s="2" t="s">
        <v>13</v>
      </c>
      <c r="B14" t="str">
        <f t="shared" si="0"/>
        <v>103</v>
      </c>
      <c r="C14" s="6" t="str">
        <f t="shared" si="1"/>
        <v>: Demand material aid, not specified below</v>
      </c>
    </row>
    <row r="15" spans="1:5">
      <c r="A15" s="2" t="s">
        <v>14</v>
      </c>
      <c r="B15" t="str">
        <f t="shared" si="0"/>
        <v>103</v>
      </c>
      <c r="C15" s="6" t="str">
        <f t="shared" si="1"/>
        <v>1: Demand economic aid</v>
      </c>
    </row>
    <row r="16" spans="1:5">
      <c r="A16" s="2" t="s">
        <v>15</v>
      </c>
      <c r="B16" t="str">
        <f t="shared" si="0"/>
        <v>103</v>
      </c>
      <c r="C16" s="6" t="str">
        <f t="shared" si="1"/>
        <v>2: Demand military aid</v>
      </c>
    </row>
    <row r="17" spans="1:3">
      <c r="A17" s="2" t="s">
        <v>16</v>
      </c>
      <c r="B17" t="str">
        <f t="shared" si="0"/>
        <v>103</v>
      </c>
      <c r="C17" s="6" t="str">
        <f t="shared" si="1"/>
        <v>3: Demand humanitarian aid</v>
      </c>
    </row>
    <row r="18" spans="1:3">
      <c r="A18" s="2" t="s">
        <v>17</v>
      </c>
      <c r="B18" t="str">
        <f t="shared" si="0"/>
        <v>103</v>
      </c>
      <c r="C18" s="6" t="str">
        <f t="shared" si="1"/>
        <v>4: Demand military protection or peacekeeping</v>
      </c>
    </row>
    <row r="19" spans="1:3">
      <c r="A19" s="2" t="s">
        <v>18</v>
      </c>
      <c r="B19" t="str">
        <f t="shared" si="0"/>
        <v>104</v>
      </c>
      <c r="C19" s="6" t="str">
        <f t="shared" si="1"/>
        <v>: Demand political reform, not specified below</v>
      </c>
    </row>
    <row r="20" spans="1:3">
      <c r="A20" s="2" t="s">
        <v>19</v>
      </c>
      <c r="B20" t="str">
        <f t="shared" si="0"/>
        <v>104</v>
      </c>
      <c r="C20" s="6" t="str">
        <f t="shared" si="1"/>
        <v>1: Demand change in leadership</v>
      </c>
    </row>
    <row r="21" spans="1:3">
      <c r="A21" s="2" t="s">
        <v>20</v>
      </c>
      <c r="B21" t="str">
        <f t="shared" si="0"/>
        <v>104</v>
      </c>
      <c r="C21" s="6" t="str">
        <f t="shared" si="1"/>
        <v>2: Demand policy change</v>
      </c>
    </row>
    <row r="22" spans="1:3">
      <c r="A22" s="2" t="s">
        <v>21</v>
      </c>
      <c r="B22" t="str">
        <f t="shared" si="0"/>
        <v>104</v>
      </c>
      <c r="C22" s="6" t="str">
        <f t="shared" si="1"/>
        <v>3: Demand rights</v>
      </c>
    </row>
    <row r="23" spans="1:3">
      <c r="A23" s="2" t="s">
        <v>22</v>
      </c>
      <c r="B23" t="str">
        <f t="shared" si="0"/>
        <v>104</v>
      </c>
      <c r="C23" s="6" t="str">
        <f t="shared" si="1"/>
        <v>4: Demand change in institutions, regime</v>
      </c>
    </row>
    <row r="24" spans="1:3">
      <c r="A24" s="2" t="s">
        <v>23</v>
      </c>
      <c r="B24" t="str">
        <f t="shared" si="0"/>
        <v>105</v>
      </c>
      <c r="C24" s="6" t="str">
        <f t="shared" si="1"/>
        <v>: Demand that target yields, not specified below</v>
      </c>
    </row>
    <row r="25" spans="1:3">
      <c r="A25" s="2" t="s">
        <v>24</v>
      </c>
      <c r="B25" t="str">
        <f t="shared" si="0"/>
        <v>105</v>
      </c>
      <c r="C25" s="6" t="str">
        <f t="shared" si="1"/>
        <v>1: Demand easing of administrative sanctions</v>
      </c>
    </row>
    <row r="26" spans="1:3">
      <c r="A26" s="2" t="s">
        <v>25</v>
      </c>
      <c r="B26" t="str">
        <f t="shared" si="0"/>
        <v>105</v>
      </c>
      <c r="C26" s="6" t="str">
        <f t="shared" si="1"/>
        <v>2: Demand easing of political dissent</v>
      </c>
    </row>
    <row r="27" spans="1:3">
      <c r="A27" s="2" t="s">
        <v>26</v>
      </c>
      <c r="B27" t="str">
        <f t="shared" si="0"/>
        <v>105</v>
      </c>
      <c r="C27" s="6" t="str">
        <f t="shared" si="1"/>
        <v>3: Demand release of persons or property</v>
      </c>
    </row>
    <row r="28" spans="1:3">
      <c r="A28" s="2" t="s">
        <v>27</v>
      </c>
      <c r="B28" t="str">
        <f t="shared" si="0"/>
        <v>105</v>
      </c>
      <c r="C28" s="6" t="str">
        <f t="shared" si="1"/>
        <v>4: Demand easing of economic sanctions, boycott, or embargo</v>
      </c>
    </row>
    <row r="29" spans="1:3">
      <c r="A29" s="2" t="s">
        <v>28</v>
      </c>
      <c r="B29" t="str">
        <f t="shared" si="0"/>
        <v>105</v>
      </c>
      <c r="C29" s="6" t="str">
        <f t="shared" si="1"/>
        <v>5: Demand that target allows international involvement (non-mediation)</v>
      </c>
    </row>
    <row r="30" spans="1:3">
      <c r="A30" s="2" t="s">
        <v>29</v>
      </c>
      <c r="B30" t="str">
        <f t="shared" si="0"/>
        <v>105</v>
      </c>
      <c r="C30" s="6" t="str">
        <f t="shared" si="1"/>
        <v>6: Demand de-escalation of military engagement</v>
      </c>
    </row>
    <row r="31" spans="1:3">
      <c r="A31" s="2" t="s">
        <v>30</v>
      </c>
      <c r="B31" t="str">
        <f t="shared" si="0"/>
        <v>106</v>
      </c>
      <c r="C31" s="6" t="str">
        <f t="shared" si="1"/>
        <v>: Demand meeting, negotiation</v>
      </c>
    </row>
    <row r="32" spans="1:3">
      <c r="A32" s="2" t="s">
        <v>31</v>
      </c>
      <c r="B32" t="str">
        <f t="shared" si="0"/>
        <v>107</v>
      </c>
      <c r="C32" s="6" t="str">
        <f t="shared" si="1"/>
        <v>: Demand settling of dispute</v>
      </c>
    </row>
    <row r="33" spans="1:3">
      <c r="A33" s="2" t="s">
        <v>32</v>
      </c>
      <c r="B33" t="str">
        <f t="shared" si="0"/>
        <v>108</v>
      </c>
      <c r="C33" s="6" t="str">
        <f t="shared" si="1"/>
        <v>: Demand mediation</v>
      </c>
    </row>
    <row r="34" spans="1:3">
      <c r="A34" s="1" t="s">
        <v>33</v>
      </c>
      <c r="B34" t="str">
        <f t="shared" si="0"/>
        <v>11:</v>
      </c>
      <c r="C34" s="6" t="str">
        <f t="shared" si="1"/>
        <v xml:space="preserve"> DISAPPROVE – BASECODE er fin </v>
      </c>
    </row>
    <row r="35" spans="1:3">
      <c r="A35" s="2" t="s">
        <v>34</v>
      </c>
      <c r="B35" t="str">
        <f t="shared" si="0"/>
        <v>110</v>
      </c>
      <c r="C35" s="6" t="str">
        <f t="shared" si="1"/>
        <v>: Disapprove, not specified below</v>
      </c>
    </row>
    <row r="36" spans="1:3">
      <c r="A36" s="2" t="s">
        <v>35</v>
      </c>
      <c r="B36" t="str">
        <f t="shared" si="0"/>
        <v>111</v>
      </c>
      <c r="C36" s="6" t="str">
        <f t="shared" si="1"/>
        <v>: Criticize or denounce</v>
      </c>
    </row>
    <row r="37" spans="1:3">
      <c r="A37" s="2" t="s">
        <v>36</v>
      </c>
      <c r="B37" t="str">
        <f t="shared" si="0"/>
        <v>112</v>
      </c>
      <c r="C37" s="6" t="str">
        <f t="shared" si="1"/>
        <v>: Accuse, not specified below</v>
      </c>
    </row>
    <row r="38" spans="1:3">
      <c r="A38" s="2" t="s">
        <v>37</v>
      </c>
      <c r="B38" t="str">
        <f t="shared" si="0"/>
        <v>112</v>
      </c>
      <c r="C38" s="6" t="str">
        <f t="shared" si="1"/>
        <v>1: Accuse of crime, corruption</v>
      </c>
    </row>
    <row r="39" spans="1:3">
      <c r="A39" s="2" t="s">
        <v>38</v>
      </c>
      <c r="B39" t="str">
        <f t="shared" si="0"/>
        <v>112</v>
      </c>
      <c r="C39" s="6" t="str">
        <f t="shared" si="1"/>
        <v>2: Accuse of human rights abuses</v>
      </c>
    </row>
    <row r="40" spans="1:3">
      <c r="A40" s="2" t="s">
        <v>39</v>
      </c>
      <c r="B40" t="str">
        <f t="shared" si="0"/>
        <v>112</v>
      </c>
      <c r="C40" s="6" t="str">
        <f t="shared" si="1"/>
        <v>3: Accuse of aggression</v>
      </c>
    </row>
    <row r="41" spans="1:3">
      <c r="A41" s="2" t="s">
        <v>40</v>
      </c>
      <c r="B41" t="str">
        <f t="shared" si="0"/>
        <v>112</v>
      </c>
      <c r="C41" s="6" t="str">
        <f t="shared" si="1"/>
        <v>4: Accuse of war crimes</v>
      </c>
    </row>
    <row r="42" spans="1:3">
      <c r="A42" s="2" t="s">
        <v>41</v>
      </c>
      <c r="B42" t="str">
        <f t="shared" si="0"/>
        <v>112</v>
      </c>
      <c r="C42" s="6" t="str">
        <f t="shared" si="1"/>
        <v>5: Accuse of espionage, treason</v>
      </c>
    </row>
    <row r="43" spans="1:3">
      <c r="A43" s="2" t="s">
        <v>42</v>
      </c>
      <c r="B43" t="str">
        <f t="shared" si="0"/>
        <v>113</v>
      </c>
      <c r="C43" s="6" t="str">
        <f t="shared" si="1"/>
        <v>: Rally opposition against</v>
      </c>
    </row>
    <row r="44" spans="1:3">
      <c r="A44" s="2" t="s">
        <v>43</v>
      </c>
      <c r="B44" t="str">
        <f t="shared" si="0"/>
        <v>114</v>
      </c>
      <c r="C44" s="6" t="str">
        <f t="shared" si="1"/>
        <v>: Complain oficially</v>
      </c>
    </row>
    <row r="45" spans="1:3">
      <c r="A45" s="2" t="s">
        <v>44</v>
      </c>
      <c r="B45" t="str">
        <f t="shared" si="0"/>
        <v>115</v>
      </c>
      <c r="C45" s="6" t="str">
        <f t="shared" si="1"/>
        <v>: Bring lawsuit against</v>
      </c>
    </row>
    <row r="46" spans="1:3">
      <c r="A46" s="2" t="s">
        <v>45</v>
      </c>
      <c r="B46" t="str">
        <f t="shared" si="0"/>
        <v>116</v>
      </c>
      <c r="C46" s="6" t="str">
        <f t="shared" si="1"/>
        <v>: Find guilty or liable (legally)</v>
      </c>
    </row>
    <row r="47" spans="1:3">
      <c r="A47" s="1" t="s">
        <v>46</v>
      </c>
      <c r="B47" t="str">
        <f t="shared" si="0"/>
        <v>12:</v>
      </c>
      <c r="C47" s="6" t="str">
        <f t="shared" si="1"/>
        <v xml:space="preserve"> REJECT - – BASECODE er fin </v>
      </c>
    </row>
    <row r="48" spans="1:3">
      <c r="A48" s="2" t="s">
        <v>47</v>
      </c>
      <c r="B48" t="str">
        <f t="shared" si="0"/>
        <v>120</v>
      </c>
      <c r="C48" s="6" t="str">
        <f t="shared" si="1"/>
        <v>: Reject, not specified below</v>
      </c>
    </row>
    <row r="49" spans="1:3">
      <c r="A49" s="2" t="s">
        <v>48</v>
      </c>
      <c r="B49" t="str">
        <f t="shared" si="0"/>
        <v>121</v>
      </c>
      <c r="C49" s="6" t="str">
        <f t="shared" si="1"/>
        <v>: Reject material cooperation</v>
      </c>
    </row>
    <row r="50" spans="1:3">
      <c r="A50" s="2" t="s">
        <v>49</v>
      </c>
      <c r="B50" t="str">
        <f t="shared" si="0"/>
        <v>121</v>
      </c>
      <c r="C50" s="6" t="str">
        <f t="shared" si="1"/>
        <v>1: Reject economic cooperation</v>
      </c>
    </row>
    <row r="51" spans="1:3">
      <c r="A51" s="2" t="s">
        <v>50</v>
      </c>
      <c r="B51" t="str">
        <f t="shared" si="0"/>
        <v>121</v>
      </c>
      <c r="C51" s="6" t="str">
        <f t="shared" si="1"/>
        <v>2: Reject military cooperation</v>
      </c>
    </row>
    <row r="52" spans="1:3">
      <c r="A52" s="2" t="s">
        <v>51</v>
      </c>
      <c r="B52" t="str">
        <f t="shared" si="0"/>
        <v>122</v>
      </c>
      <c r="C52" s="6" t="str">
        <f t="shared" si="1"/>
        <v>: Reject request or demand for material aid, not specified below</v>
      </c>
    </row>
    <row r="53" spans="1:3">
      <c r="A53" s="2" t="s">
        <v>52</v>
      </c>
      <c r="B53" t="str">
        <f t="shared" si="0"/>
        <v>122</v>
      </c>
      <c r="C53" s="6" t="str">
        <f t="shared" si="1"/>
        <v>1: Reject request for economic aid</v>
      </c>
    </row>
    <row r="54" spans="1:3">
      <c r="A54" s="2" t="s">
        <v>53</v>
      </c>
      <c r="B54" t="str">
        <f t="shared" si="0"/>
        <v>122</v>
      </c>
      <c r="C54" s="6" t="str">
        <f t="shared" si="1"/>
        <v>2: Reject request for military aid</v>
      </c>
    </row>
    <row r="55" spans="1:3">
      <c r="A55" s="2" t="s">
        <v>54</v>
      </c>
      <c r="B55" t="str">
        <f t="shared" si="0"/>
        <v>122</v>
      </c>
      <c r="C55" s="6" t="str">
        <f t="shared" si="1"/>
        <v>3: Reject request for humanitarian aid</v>
      </c>
    </row>
    <row r="56" spans="1:3">
      <c r="A56" s="2" t="s">
        <v>55</v>
      </c>
      <c r="B56" t="str">
        <f t="shared" si="0"/>
        <v>122</v>
      </c>
      <c r="C56" s="6" t="str">
        <f t="shared" si="1"/>
        <v>4: Reject request for military protection or peacekeeping</v>
      </c>
    </row>
    <row r="57" spans="1:3">
      <c r="A57" s="2" t="s">
        <v>56</v>
      </c>
      <c r="B57" t="str">
        <f t="shared" si="0"/>
        <v>123</v>
      </c>
      <c r="C57" s="6" t="str">
        <f t="shared" si="1"/>
        <v>: Reject request or demand for political reform, not specified below</v>
      </c>
    </row>
    <row r="58" spans="1:3">
      <c r="A58" s="2" t="s">
        <v>57</v>
      </c>
      <c r="B58" t="str">
        <f t="shared" si="0"/>
        <v>123</v>
      </c>
      <c r="C58" s="6" t="str">
        <f t="shared" si="1"/>
        <v>1: Reject request for change in leadership</v>
      </c>
    </row>
    <row r="59" spans="1:3">
      <c r="A59" s="2" t="s">
        <v>58</v>
      </c>
      <c r="B59" t="str">
        <f t="shared" si="0"/>
        <v>123</v>
      </c>
      <c r="C59" s="6" t="str">
        <f t="shared" si="1"/>
        <v>2: Reject request for policy change</v>
      </c>
    </row>
    <row r="60" spans="1:3">
      <c r="A60" s="2" t="s">
        <v>59</v>
      </c>
      <c r="B60" t="str">
        <f t="shared" si="0"/>
        <v>123</v>
      </c>
      <c r="C60" s="6" t="str">
        <f t="shared" si="1"/>
        <v>3: Reject request for rights</v>
      </c>
    </row>
    <row r="61" spans="1:3">
      <c r="A61" s="2" t="s">
        <v>60</v>
      </c>
      <c r="B61" t="str">
        <f t="shared" si="0"/>
        <v>123</v>
      </c>
      <c r="C61" s="6" t="str">
        <f t="shared" si="1"/>
        <v>4: Reject request for change in institutions, regime</v>
      </c>
    </row>
    <row r="62" spans="1:3">
      <c r="A62" s="2" t="s">
        <v>61</v>
      </c>
      <c r="B62" t="str">
        <f t="shared" si="0"/>
        <v>124</v>
      </c>
      <c r="C62" s="6" t="str">
        <f t="shared" si="1"/>
        <v>: Refuse to yield, not specified below</v>
      </c>
    </row>
    <row r="63" spans="1:3">
      <c r="A63" s="2" t="s">
        <v>62</v>
      </c>
      <c r="B63" t="str">
        <f t="shared" si="0"/>
        <v>124</v>
      </c>
      <c r="C63" s="6" t="str">
        <f t="shared" si="1"/>
        <v>1: Refuse to ease administrative sanctions</v>
      </c>
    </row>
    <row r="64" spans="1:3">
      <c r="A64" s="2" t="s">
        <v>63</v>
      </c>
      <c r="B64" t="str">
        <f t="shared" si="0"/>
        <v>124</v>
      </c>
      <c r="C64" s="6" t="str">
        <f t="shared" si="1"/>
        <v>2: Refuse to ease popular dissent</v>
      </c>
    </row>
    <row r="65" spans="1:3">
      <c r="A65" s="2" t="s">
        <v>64</v>
      </c>
      <c r="B65" t="str">
        <f t="shared" si="0"/>
        <v>124</v>
      </c>
      <c r="C65" s="6" t="str">
        <f t="shared" si="1"/>
        <v>3: Refuse to release persons or property</v>
      </c>
    </row>
    <row r="66" spans="1:3">
      <c r="A66" s="2" t="s">
        <v>65</v>
      </c>
      <c r="B66" t="str">
        <f t="shared" ref="B66:B129" si="2">LEFT(A66,3)</f>
        <v>124</v>
      </c>
      <c r="C66" s="6" t="str">
        <f t="shared" ref="C66:C129" si="3">RIGHT(A66,LEN(A66)-3)</f>
        <v>4: Refuse to ease economic sanctions, boycott, or embargo</v>
      </c>
    </row>
    <row r="67" spans="1:3">
      <c r="A67" s="2" t="s">
        <v>66</v>
      </c>
      <c r="B67" t="str">
        <f t="shared" si="2"/>
        <v>124</v>
      </c>
      <c r="C67" s="6" t="str">
        <f t="shared" si="3"/>
        <v>5: Refuse to allow international involvement (non mediation)</v>
      </c>
    </row>
    <row r="68" spans="1:3">
      <c r="A68" s="2" t="s">
        <v>67</v>
      </c>
      <c r="B68" t="str">
        <f t="shared" si="2"/>
        <v>124</v>
      </c>
      <c r="C68" s="6" t="str">
        <f t="shared" si="3"/>
        <v>6: Refuse to de-escalate military engagement</v>
      </c>
    </row>
    <row r="69" spans="1:3">
      <c r="A69" s="2" t="s">
        <v>68</v>
      </c>
      <c r="B69" t="str">
        <f t="shared" si="2"/>
        <v>125</v>
      </c>
      <c r="C69" s="6" t="str">
        <f t="shared" si="3"/>
        <v>: Reject proposal to meet, discuss, or negotiate</v>
      </c>
    </row>
    <row r="70" spans="1:3">
      <c r="A70" s="2" t="s">
        <v>69</v>
      </c>
      <c r="B70" t="str">
        <f t="shared" si="2"/>
        <v>126</v>
      </c>
      <c r="C70" s="6" t="str">
        <f t="shared" si="3"/>
        <v>: Reject mediation</v>
      </c>
    </row>
    <row r="71" spans="1:3">
      <c r="A71" s="2" t="s">
        <v>70</v>
      </c>
      <c r="B71" t="str">
        <f t="shared" si="2"/>
        <v>127</v>
      </c>
      <c r="C71" s="6" t="str">
        <f t="shared" si="3"/>
        <v>: Reject plan, agreement to settle dispute</v>
      </c>
    </row>
    <row r="72" spans="1:3">
      <c r="A72" s="2" t="s">
        <v>71</v>
      </c>
      <c r="B72" t="str">
        <f t="shared" si="2"/>
        <v>128</v>
      </c>
      <c r="C72" s="6" t="str">
        <f t="shared" si="3"/>
        <v>: Defy norms, law</v>
      </c>
    </row>
    <row r="73" spans="1:3">
      <c r="A73" s="2" t="s">
        <v>72</v>
      </c>
      <c r="B73" t="str">
        <f t="shared" si="2"/>
        <v>129</v>
      </c>
      <c r="C73" s="6" t="str">
        <f t="shared" si="3"/>
        <v>: Veto</v>
      </c>
    </row>
    <row r="74" spans="1:3">
      <c r="A74" s="1" t="s">
        <v>73</v>
      </c>
      <c r="B74" t="str">
        <f t="shared" si="2"/>
        <v>13:</v>
      </c>
      <c r="C74" s="6" t="str">
        <f t="shared" si="3"/>
        <v xml:space="preserve"> THREATEN – BASECODE er fin </v>
      </c>
    </row>
    <row r="75" spans="1:3">
      <c r="A75" s="2" t="s">
        <v>74</v>
      </c>
      <c r="B75" t="str">
        <f t="shared" si="2"/>
        <v>130</v>
      </c>
      <c r="C75" s="6" t="str">
        <f t="shared" si="3"/>
        <v>: Threaten, not specified below</v>
      </c>
    </row>
    <row r="76" spans="1:3">
      <c r="A76" s="2" t="s">
        <v>75</v>
      </c>
      <c r="B76" t="str">
        <f t="shared" si="2"/>
        <v>131</v>
      </c>
      <c r="C76" s="6" t="str">
        <f t="shared" si="3"/>
        <v>: Threaten non-force, not specified below</v>
      </c>
    </row>
    <row r="77" spans="1:3">
      <c r="A77" s="2" t="s">
        <v>76</v>
      </c>
      <c r="B77" t="str">
        <f t="shared" si="2"/>
        <v>131</v>
      </c>
      <c r="C77" s="6" t="str">
        <f t="shared" si="3"/>
        <v>1: Threaten to reduce or stop aid</v>
      </c>
    </row>
    <row r="78" spans="1:3">
      <c r="A78" s="2" t="s">
        <v>77</v>
      </c>
      <c r="B78" t="str">
        <f t="shared" si="2"/>
        <v>131</v>
      </c>
      <c r="C78" s="6" t="str">
        <f t="shared" si="3"/>
        <v>2: Threaten with sanctions, boycott, embargo</v>
      </c>
    </row>
    <row r="79" spans="1:3">
      <c r="A79" s="2" t="s">
        <v>78</v>
      </c>
      <c r="B79" t="str">
        <f t="shared" si="2"/>
        <v>131</v>
      </c>
      <c r="C79" s="6" t="str">
        <f t="shared" si="3"/>
        <v>3: Threaten to reduce or break relations</v>
      </c>
    </row>
    <row r="80" spans="1:3">
      <c r="A80" s="2" t="s">
        <v>79</v>
      </c>
      <c r="B80" t="str">
        <f t="shared" si="2"/>
        <v>132</v>
      </c>
      <c r="C80" s="6" t="str">
        <f t="shared" si="3"/>
        <v>: Threaten with administrative sanctions, not specified below</v>
      </c>
    </row>
    <row r="81" spans="1:3">
      <c r="A81" s="2" t="s">
        <v>80</v>
      </c>
      <c r="B81" t="str">
        <f t="shared" si="2"/>
        <v>132</v>
      </c>
      <c r="C81" s="6" t="str">
        <f t="shared" si="3"/>
        <v>1: Threaten with restrictions on political freedoms</v>
      </c>
    </row>
    <row r="82" spans="1:3">
      <c r="A82" s="2" t="s">
        <v>81</v>
      </c>
      <c r="B82" t="str">
        <f t="shared" si="2"/>
        <v>132</v>
      </c>
      <c r="C82" s="6" t="str">
        <f t="shared" si="3"/>
        <v>2: Threaten to ban political parties or politicians</v>
      </c>
    </row>
    <row r="83" spans="1:3">
      <c r="A83" s="2" t="s">
        <v>82</v>
      </c>
      <c r="B83" t="str">
        <f t="shared" si="2"/>
        <v>132</v>
      </c>
      <c r="C83" s="6" t="str">
        <f t="shared" si="3"/>
        <v>3: Threaten to impose curfew</v>
      </c>
    </row>
    <row r="84" spans="1:3">
      <c r="A84" s="2" t="s">
        <v>83</v>
      </c>
      <c r="B84" t="str">
        <f t="shared" si="2"/>
        <v>132</v>
      </c>
      <c r="C84" s="6" t="str">
        <f t="shared" si="3"/>
        <v>4: Threaten to impose state of emergency or martial law</v>
      </c>
    </row>
    <row r="85" spans="1:3">
      <c r="A85" s="2" t="s">
        <v>84</v>
      </c>
      <c r="B85" t="str">
        <f t="shared" si="2"/>
        <v>133</v>
      </c>
      <c r="C85" s="6" t="str">
        <f t="shared" si="3"/>
        <v>: Threaten with political dissent, protest</v>
      </c>
    </row>
    <row r="86" spans="1:3">
      <c r="A86" s="2" t="s">
        <v>85</v>
      </c>
      <c r="B86" t="str">
        <f t="shared" si="2"/>
        <v>134</v>
      </c>
      <c r="C86" s="6" t="str">
        <f t="shared" si="3"/>
        <v>: Threaten to halt negotiations</v>
      </c>
    </row>
    <row r="87" spans="1:3">
      <c r="A87" s="2" t="s">
        <v>86</v>
      </c>
      <c r="B87" t="str">
        <f t="shared" si="2"/>
        <v>135</v>
      </c>
      <c r="C87" s="6" t="str">
        <f t="shared" si="3"/>
        <v>: Threaten to halt mediation</v>
      </c>
    </row>
    <row r="88" spans="1:3">
      <c r="A88" s="2" t="s">
        <v>87</v>
      </c>
      <c r="B88" t="str">
        <f t="shared" si="2"/>
        <v>136</v>
      </c>
      <c r="C88" s="6" t="str">
        <f t="shared" si="3"/>
        <v>: Threaten to halt international involvement (non-mediation)</v>
      </c>
    </row>
    <row r="89" spans="1:3">
      <c r="A89" s="2" t="s">
        <v>88</v>
      </c>
      <c r="B89" t="str">
        <f t="shared" si="2"/>
        <v>137</v>
      </c>
      <c r="C89" s="6" t="str">
        <f t="shared" si="3"/>
        <v>: Threaten with repression</v>
      </c>
    </row>
    <row r="90" spans="1:3">
      <c r="A90" s="2" t="s">
        <v>89</v>
      </c>
      <c r="B90" t="str">
        <f t="shared" si="2"/>
        <v>138</v>
      </c>
      <c r="C90" s="6" t="str">
        <f t="shared" si="3"/>
        <v>: Threaten with military force, not specified below</v>
      </c>
    </row>
    <row r="91" spans="1:3">
      <c r="A91" s="2" t="s">
        <v>90</v>
      </c>
      <c r="B91" t="str">
        <f t="shared" si="2"/>
        <v>138</v>
      </c>
      <c r="C91" s="6" t="str">
        <f t="shared" si="3"/>
        <v>1: Threaten blockade</v>
      </c>
    </row>
    <row r="92" spans="1:3">
      <c r="A92" s="2" t="s">
        <v>91</v>
      </c>
      <c r="B92" t="str">
        <f t="shared" si="2"/>
        <v>138</v>
      </c>
      <c r="C92" s="6" t="str">
        <f t="shared" si="3"/>
        <v>2: Threaten occupation</v>
      </c>
    </row>
    <row r="93" spans="1:3">
      <c r="A93" s="2" t="s">
        <v>92</v>
      </c>
      <c r="B93" t="str">
        <f t="shared" si="2"/>
        <v>138</v>
      </c>
      <c r="C93" s="6" t="str">
        <f t="shared" si="3"/>
        <v>3: Threaten unconventional violence</v>
      </c>
    </row>
    <row r="94" spans="1:3">
      <c r="A94" s="2" t="s">
        <v>93</v>
      </c>
      <c r="B94" t="str">
        <f t="shared" si="2"/>
        <v>138</v>
      </c>
      <c r="C94" s="6" t="str">
        <f t="shared" si="3"/>
        <v>4: Threaten conventional attack</v>
      </c>
    </row>
    <row r="95" spans="1:3">
      <c r="A95" s="2" t="s">
        <v>94</v>
      </c>
      <c r="B95" t="str">
        <f t="shared" si="2"/>
        <v>138</v>
      </c>
      <c r="C95" s="6" t="str">
        <f t="shared" si="3"/>
        <v>5: Threaten attack with WMD</v>
      </c>
    </row>
    <row r="96" spans="1:3">
      <c r="A96" s="2" t="s">
        <v>95</v>
      </c>
      <c r="B96" t="str">
        <f t="shared" si="2"/>
        <v>139</v>
      </c>
      <c r="C96" s="6" t="str">
        <f t="shared" si="3"/>
        <v>: Give ultimatum</v>
      </c>
    </row>
    <row r="97" spans="1:3">
      <c r="A97" s="2" t="s">
        <v>96</v>
      </c>
      <c r="B97" t="str">
        <f t="shared" si="2"/>
        <v>140</v>
      </c>
      <c r="C97" s="6" t="str">
        <f t="shared" si="3"/>
        <v>: Engage in political dissent, not specified below</v>
      </c>
    </row>
    <row r="98" spans="1:3">
      <c r="A98" s="2" t="s">
        <v>97</v>
      </c>
      <c r="B98" t="str">
        <f t="shared" si="2"/>
        <v>141</v>
      </c>
      <c r="C98" s="6" t="str">
        <f t="shared" si="3"/>
        <v>: Demonstrate or rally, not specified below</v>
      </c>
    </row>
    <row r="99" spans="1:3">
      <c r="A99" s="2" t="s">
        <v>98</v>
      </c>
      <c r="B99" t="str">
        <f t="shared" si="2"/>
        <v>141</v>
      </c>
      <c r="C99" s="6" t="str">
        <f t="shared" si="3"/>
        <v>1: Demonstrate for leadership change</v>
      </c>
    </row>
    <row r="100" spans="1:3">
      <c r="A100" s="2" t="s">
        <v>99</v>
      </c>
      <c r="B100" t="str">
        <f t="shared" si="2"/>
        <v>141</v>
      </c>
      <c r="C100" s="6" t="str">
        <f t="shared" si="3"/>
        <v>2: Demonstrate for policy change</v>
      </c>
    </row>
    <row r="101" spans="1:3">
      <c r="A101" s="2" t="s">
        <v>100</v>
      </c>
      <c r="B101" t="str">
        <f t="shared" si="2"/>
        <v>141</v>
      </c>
      <c r="C101" s="6" t="str">
        <f t="shared" si="3"/>
        <v>3: Demonstrate for rights</v>
      </c>
    </row>
    <row r="102" spans="1:3">
      <c r="A102" s="2" t="s">
        <v>101</v>
      </c>
      <c r="B102" t="str">
        <f t="shared" si="2"/>
        <v>141</v>
      </c>
      <c r="C102" s="6" t="str">
        <f t="shared" si="3"/>
        <v>4: Demonstrate for change in institutions, regime</v>
      </c>
    </row>
    <row r="103" spans="1:3">
      <c r="A103" s="2" t="s">
        <v>102</v>
      </c>
      <c r="B103" t="str">
        <f t="shared" si="2"/>
        <v>142</v>
      </c>
      <c r="C103" s="6" t="str">
        <f t="shared" si="3"/>
        <v>: Conduct hunger strike, not specified below</v>
      </c>
    </row>
    <row r="104" spans="1:3">
      <c r="A104" s="2" t="s">
        <v>103</v>
      </c>
      <c r="B104" t="str">
        <f t="shared" si="2"/>
        <v>142</v>
      </c>
      <c r="C104" s="6" t="str">
        <f t="shared" si="3"/>
        <v>1: Conduct hunger strike for leadership change</v>
      </c>
    </row>
    <row r="105" spans="1:3">
      <c r="A105" s="2" t="s">
        <v>104</v>
      </c>
      <c r="B105" t="str">
        <f t="shared" si="2"/>
        <v>142</v>
      </c>
      <c r="C105" s="6" t="str">
        <f t="shared" si="3"/>
        <v>2: Conduct hunger strike for policy change</v>
      </c>
    </row>
    <row r="106" spans="1:3">
      <c r="A106" s="2" t="s">
        <v>105</v>
      </c>
      <c r="B106" t="str">
        <f t="shared" si="2"/>
        <v>142</v>
      </c>
      <c r="C106" s="6" t="str">
        <f t="shared" si="3"/>
        <v>3: Conduct hunger strike for rights</v>
      </c>
    </row>
    <row r="107" spans="1:3">
      <c r="A107" s="2" t="s">
        <v>106</v>
      </c>
      <c r="B107" t="str">
        <f t="shared" si="2"/>
        <v>142</v>
      </c>
      <c r="C107" s="6" t="str">
        <f t="shared" si="3"/>
        <v>4: Conduct hunger strike for change in institutions, regime</v>
      </c>
    </row>
    <row r="108" spans="1:3">
      <c r="A108" s="2" t="s">
        <v>107</v>
      </c>
      <c r="B108" t="str">
        <f t="shared" si="2"/>
        <v>143</v>
      </c>
      <c r="C108" s="6" t="str">
        <f t="shared" si="3"/>
        <v>: Conduct strike or boycott, not specified below</v>
      </c>
    </row>
    <row r="109" spans="1:3">
      <c r="A109" s="2" t="s">
        <v>108</v>
      </c>
      <c r="B109" t="str">
        <f t="shared" si="2"/>
        <v>143</v>
      </c>
      <c r="C109" s="6" t="str">
        <f t="shared" si="3"/>
        <v>1: Conduct strike or boycott for leadership change</v>
      </c>
    </row>
    <row r="110" spans="1:3">
      <c r="A110" s="2" t="s">
        <v>109</v>
      </c>
      <c r="B110" t="str">
        <f t="shared" si="2"/>
        <v>143</v>
      </c>
      <c r="C110" s="6" t="str">
        <f t="shared" si="3"/>
        <v>2: Conduct strike or boycott for policy change</v>
      </c>
    </row>
    <row r="111" spans="1:3">
      <c r="A111" s="2" t="s">
        <v>110</v>
      </c>
      <c r="B111" t="str">
        <f t="shared" si="2"/>
        <v>143</v>
      </c>
      <c r="C111" s="6" t="str">
        <f t="shared" si="3"/>
        <v>3: Conduct strike or boycott for rights</v>
      </c>
    </row>
    <row r="112" spans="1:3">
      <c r="A112" s="2" t="s">
        <v>111</v>
      </c>
      <c r="B112" t="str">
        <f t="shared" si="2"/>
        <v>143</v>
      </c>
      <c r="C112" s="6" t="str">
        <f t="shared" si="3"/>
        <v>4: Conduct strike or boycott for change in institutions, regime</v>
      </c>
    </row>
    <row r="113" spans="1:3">
      <c r="A113" s="2" t="s">
        <v>112</v>
      </c>
      <c r="B113" t="str">
        <f t="shared" si="2"/>
        <v>144</v>
      </c>
      <c r="C113" s="6" t="str">
        <f t="shared" si="3"/>
        <v>: Obstruct passage, block, not specified below</v>
      </c>
    </row>
    <row r="114" spans="1:3">
      <c r="A114" s="2" t="s">
        <v>113</v>
      </c>
      <c r="B114" t="str">
        <f t="shared" si="2"/>
        <v>144</v>
      </c>
      <c r="C114" s="6" t="str">
        <f t="shared" si="3"/>
        <v>1: Obstruct passage to demand leadership change</v>
      </c>
    </row>
    <row r="115" spans="1:3">
      <c r="A115" s="2" t="s">
        <v>114</v>
      </c>
      <c r="B115" t="str">
        <f t="shared" si="2"/>
        <v>144</v>
      </c>
      <c r="C115" s="6" t="str">
        <f t="shared" si="3"/>
        <v>2: Obstruct passage to demand policy change</v>
      </c>
    </row>
    <row r="116" spans="1:3">
      <c r="A116" s="2" t="s">
        <v>115</v>
      </c>
      <c r="B116" t="str">
        <f t="shared" si="2"/>
        <v>144</v>
      </c>
      <c r="C116" s="6" t="str">
        <f t="shared" si="3"/>
        <v>3: Obstruct passage to demand rights</v>
      </c>
    </row>
    <row r="117" spans="1:3">
      <c r="A117" s="2" t="s">
        <v>116</v>
      </c>
      <c r="B117" t="str">
        <f t="shared" si="2"/>
        <v>144</v>
      </c>
      <c r="C117" s="6" t="str">
        <f t="shared" si="3"/>
        <v>4: Obstruct passage to demand change in institutions, regime</v>
      </c>
    </row>
    <row r="118" spans="1:3">
      <c r="A118" s="2" t="s">
        <v>117</v>
      </c>
      <c r="B118" t="str">
        <f t="shared" si="2"/>
        <v>145</v>
      </c>
      <c r="C118" s="6" t="str">
        <f t="shared" si="3"/>
        <v>: Protest violently, riot, not specified below</v>
      </c>
    </row>
    <row r="119" spans="1:3">
      <c r="A119" s="4" t="s">
        <v>118</v>
      </c>
      <c r="B119" t="str">
        <f t="shared" si="2"/>
        <v>15:</v>
      </c>
      <c r="C119" s="6" t="str">
        <f t="shared" si="3"/>
        <v xml:space="preserve"> EXHIBIT FORCE POSTURE  - BASECODE er fin</v>
      </c>
    </row>
    <row r="120" spans="1:3">
      <c r="A120" s="2" t="s">
        <v>119</v>
      </c>
      <c r="B120" t="str">
        <f t="shared" si="2"/>
        <v>150</v>
      </c>
      <c r="C120" s="6" t="str">
        <f t="shared" si="3"/>
        <v>: Demonstrate military or police power, not specified below</v>
      </c>
    </row>
    <row r="121" spans="1:3">
      <c r="A121" s="2" t="s">
        <v>120</v>
      </c>
      <c r="B121" t="str">
        <f t="shared" si="2"/>
        <v>151</v>
      </c>
      <c r="C121" s="6" t="str">
        <f t="shared" si="3"/>
        <v>: Increase police alert status</v>
      </c>
    </row>
    <row r="122" spans="1:3">
      <c r="A122" s="2" t="s">
        <v>121</v>
      </c>
      <c r="B122" t="str">
        <f t="shared" si="2"/>
        <v>152</v>
      </c>
      <c r="C122" s="6" t="str">
        <f t="shared" si="3"/>
        <v>: Increase military alert status</v>
      </c>
    </row>
    <row r="123" spans="1:3">
      <c r="A123" s="2" t="s">
        <v>122</v>
      </c>
      <c r="B123" t="str">
        <f t="shared" si="2"/>
        <v>153</v>
      </c>
      <c r="C123" s="6" t="str">
        <f t="shared" si="3"/>
        <v>: Mobilize or increase police power</v>
      </c>
    </row>
    <row r="124" spans="1:3">
      <c r="A124" s="2" t="s">
        <v>123</v>
      </c>
      <c r="B124" t="str">
        <f t="shared" si="2"/>
        <v>154</v>
      </c>
      <c r="C124" s="6" t="str">
        <f t="shared" si="3"/>
        <v>: Mobilize or increase armed forces</v>
      </c>
    </row>
    <row r="125" spans="1:3">
      <c r="A125" s="2" t="s">
        <v>124</v>
      </c>
      <c r="B125" t="str">
        <f t="shared" si="2"/>
        <v>155</v>
      </c>
      <c r="C125" s="6" t="str">
        <f t="shared" si="3"/>
        <v>: Mobilize or increase cyber-forces</v>
      </c>
    </row>
    <row r="126" spans="1:3">
      <c r="A126" s="4" t="s">
        <v>125</v>
      </c>
      <c r="B126" t="str">
        <f t="shared" si="2"/>
        <v>16:</v>
      </c>
      <c r="C126" s="6" t="str">
        <f t="shared" si="3"/>
        <v xml:space="preserve"> REDUCE RELATIONS- BASECODE er fin</v>
      </c>
    </row>
    <row r="127" spans="1:3">
      <c r="A127" s="2" t="s">
        <v>126</v>
      </c>
      <c r="B127" t="str">
        <f t="shared" si="2"/>
        <v>160</v>
      </c>
      <c r="C127" s="6" t="str">
        <f t="shared" si="3"/>
        <v>: Reduce relations, not specified below</v>
      </c>
    </row>
    <row r="128" spans="1:3">
      <c r="A128" s="2" t="s">
        <v>127</v>
      </c>
      <c r="B128" t="str">
        <f t="shared" si="2"/>
        <v>161</v>
      </c>
      <c r="C128" s="6" t="str">
        <f t="shared" si="3"/>
        <v>: Reduce or break diplomatic relations</v>
      </c>
    </row>
    <row r="129" spans="1:3">
      <c r="A129" s="2" t="s">
        <v>128</v>
      </c>
      <c r="B129" t="str">
        <f t="shared" si="2"/>
        <v>162</v>
      </c>
      <c r="C129" s="6" t="str">
        <f t="shared" si="3"/>
        <v>: Reduce or stop material aid, not specified below</v>
      </c>
    </row>
    <row r="130" spans="1:3">
      <c r="A130" s="2" t="s">
        <v>129</v>
      </c>
      <c r="B130" t="str">
        <f t="shared" ref="B130:B157" si="4">LEFT(A130,3)</f>
        <v>162</v>
      </c>
      <c r="C130" s="6" t="str">
        <f t="shared" ref="C130:C157" si="5">RIGHT(A130,LEN(A130)-3)</f>
        <v>1: Reduce or stop economic assistance</v>
      </c>
    </row>
    <row r="131" spans="1:3">
      <c r="A131" s="2" t="s">
        <v>130</v>
      </c>
      <c r="B131" t="str">
        <f t="shared" si="4"/>
        <v>162</v>
      </c>
      <c r="C131" s="6" t="str">
        <f t="shared" si="5"/>
        <v>2: Reduce or stop military assistance</v>
      </c>
    </row>
    <row r="132" spans="1:3">
      <c r="A132" s="2" t="s">
        <v>131</v>
      </c>
      <c r="B132" t="str">
        <f t="shared" si="4"/>
        <v>162</v>
      </c>
      <c r="C132" s="6" t="str">
        <f t="shared" si="5"/>
        <v>3: Reduce or stop humanitarian assistance</v>
      </c>
    </row>
    <row r="133" spans="1:3">
      <c r="A133" s="2" t="s">
        <v>132</v>
      </c>
      <c r="B133" t="str">
        <f t="shared" si="4"/>
        <v>163</v>
      </c>
      <c r="C133" s="6" t="str">
        <f t="shared" si="5"/>
        <v>: Impose embargo, boycott, or sanctions</v>
      </c>
    </row>
    <row r="134" spans="1:3">
      <c r="A134" s="2" t="s">
        <v>133</v>
      </c>
      <c r="B134" t="str">
        <f t="shared" si="4"/>
        <v>164</v>
      </c>
      <c r="C134" s="6" t="str">
        <f t="shared" si="5"/>
        <v>: Halt negotiations</v>
      </c>
    </row>
    <row r="135" spans="1:3">
      <c r="A135" s="2" t="s">
        <v>134</v>
      </c>
      <c r="B135" t="str">
        <f t="shared" si="4"/>
        <v>165</v>
      </c>
      <c r="C135" s="6" t="str">
        <f t="shared" si="5"/>
        <v>: Halt mediation</v>
      </c>
    </row>
    <row r="136" spans="1:3">
      <c r="A136" s="2" t="s">
        <v>135</v>
      </c>
      <c r="B136" t="str">
        <f t="shared" si="4"/>
        <v>166</v>
      </c>
      <c r="C136" s="6" t="str">
        <f t="shared" si="5"/>
        <v>: Expel or withdraw, not specified below</v>
      </c>
    </row>
    <row r="137" spans="1:3">
      <c r="A137" s="2" t="s">
        <v>136</v>
      </c>
      <c r="B137" t="str">
        <f t="shared" si="4"/>
        <v>166</v>
      </c>
      <c r="C137" s="6" t="str">
        <f t="shared" si="5"/>
        <v>1: Expel or withdraw peacekeepers</v>
      </c>
    </row>
    <row r="138" spans="1:3">
      <c r="A138" s="2" t="s">
        <v>137</v>
      </c>
      <c r="B138" t="str">
        <f t="shared" si="4"/>
        <v>166</v>
      </c>
      <c r="C138" s="6" t="str">
        <f t="shared" si="5"/>
        <v>2: Expel or withdraw inspectors, observers</v>
      </c>
    </row>
    <row r="139" spans="1:3">
      <c r="A139" s="2" t="s">
        <v>138</v>
      </c>
      <c r="B139" t="str">
        <f t="shared" si="4"/>
        <v>166</v>
      </c>
      <c r="C139" s="6" t="str">
        <f t="shared" si="5"/>
        <v>3: Expel or withdraw aid agencies</v>
      </c>
    </row>
    <row r="140" spans="1:3">
      <c r="A140" s="4" t="s">
        <v>139</v>
      </c>
      <c r="B140" t="str">
        <f t="shared" si="4"/>
        <v>17:</v>
      </c>
      <c r="C140" s="6" t="str">
        <f t="shared" si="5"/>
        <v xml:space="preserve"> COERCE – BASECODE er fin</v>
      </c>
    </row>
    <row r="141" spans="1:3">
      <c r="A141" s="2" t="s">
        <v>140</v>
      </c>
      <c r="B141" t="str">
        <f t="shared" si="4"/>
        <v>170</v>
      </c>
      <c r="C141" s="6" t="str">
        <f t="shared" si="5"/>
        <v>: Coerce, not specified below</v>
      </c>
    </row>
    <row r="142" spans="1:3">
      <c r="A142" s="2" t="s">
        <v>141</v>
      </c>
      <c r="B142" t="str">
        <f t="shared" si="4"/>
        <v>171</v>
      </c>
      <c r="C142" s="6" t="str">
        <f t="shared" si="5"/>
        <v>: Seize or damage property, not specified below</v>
      </c>
    </row>
    <row r="143" spans="1:3">
      <c r="A143" s="2" t="s">
        <v>142</v>
      </c>
      <c r="B143" t="str">
        <f t="shared" si="4"/>
        <v>171</v>
      </c>
      <c r="C143" s="6" t="str">
        <f t="shared" si="5"/>
        <v>1: Confiscate property</v>
      </c>
    </row>
    <row r="144" spans="1:3">
      <c r="A144" s="2" t="s">
        <v>143</v>
      </c>
      <c r="B144" t="str">
        <f t="shared" si="4"/>
        <v>171</v>
      </c>
      <c r="C144" s="6" t="str">
        <f t="shared" si="5"/>
        <v>2: Destroy property</v>
      </c>
    </row>
    <row r="145" spans="1:3">
      <c r="A145" s="2" t="s">
        <v>144</v>
      </c>
      <c r="B145" t="str">
        <f t="shared" si="4"/>
        <v>172</v>
      </c>
      <c r="C145" s="6" t="str">
        <f t="shared" si="5"/>
        <v>: Impose administrative sanctions, not specified below</v>
      </c>
    </row>
    <row r="146" spans="1:3">
      <c r="A146" s="2" t="s">
        <v>145</v>
      </c>
      <c r="B146" t="str">
        <f t="shared" si="4"/>
        <v>172</v>
      </c>
      <c r="C146" s="6" t="str">
        <f t="shared" si="5"/>
        <v>1: Impose restrictions on political freedoms</v>
      </c>
    </row>
    <row r="147" spans="1:3">
      <c r="A147" s="2" t="s">
        <v>146</v>
      </c>
      <c r="B147" t="str">
        <f t="shared" si="4"/>
        <v>172</v>
      </c>
      <c r="C147" s="6" t="str">
        <f t="shared" si="5"/>
        <v>2: Ban political parties or politicians</v>
      </c>
    </row>
    <row r="148" spans="1:3">
      <c r="A148" s="2" t="s">
        <v>147</v>
      </c>
      <c r="B148" t="str">
        <f t="shared" si="4"/>
        <v>172</v>
      </c>
      <c r="C148" s="6" t="str">
        <f t="shared" si="5"/>
        <v>3: Impose curfew</v>
      </c>
    </row>
    <row r="149" spans="1:3">
      <c r="A149" s="2" t="s">
        <v>148</v>
      </c>
      <c r="B149" t="str">
        <f t="shared" si="4"/>
        <v>172</v>
      </c>
      <c r="C149" s="6" t="str">
        <f t="shared" si="5"/>
        <v>4: Impose state of emergency or martial law</v>
      </c>
    </row>
    <row r="150" spans="1:3">
      <c r="A150" s="2" t="s">
        <v>149</v>
      </c>
      <c r="B150" t="str">
        <f t="shared" si="4"/>
        <v>173</v>
      </c>
      <c r="C150" s="6" t="str">
        <f t="shared" si="5"/>
        <v>: Arrest, detain, or charge with legal action</v>
      </c>
    </row>
    <row r="151" spans="1:3">
      <c r="A151" s="2" t="s">
        <v>150</v>
      </c>
      <c r="B151" t="str">
        <f t="shared" si="4"/>
        <v>174</v>
      </c>
      <c r="C151" s="6" t="str">
        <f t="shared" si="5"/>
        <v>: Expel or deport individuals</v>
      </c>
    </row>
    <row r="152" spans="1:3">
      <c r="A152" s="2" t="s">
        <v>151</v>
      </c>
      <c r="B152" t="str">
        <f t="shared" si="4"/>
        <v>175</v>
      </c>
      <c r="C152" s="6" t="str">
        <f t="shared" si="5"/>
        <v>: Use tactics of violent repression</v>
      </c>
    </row>
    <row r="153" spans="1:3">
      <c r="A153" s="2" t="s">
        <v>152</v>
      </c>
      <c r="B153" t="str">
        <f t="shared" si="4"/>
        <v>176</v>
      </c>
      <c r="C153" s="6" t="str">
        <f t="shared" si="5"/>
        <v>: Attack cybernetically</v>
      </c>
    </row>
    <row r="154" spans="1:3">
      <c r="A154" s="2" t="s">
        <v>153</v>
      </c>
      <c r="B154" t="str">
        <f t="shared" si="4"/>
        <v>181</v>
      </c>
      <c r="C154" s="6" t="str">
        <f t="shared" si="5"/>
        <v>: Abduct, hijack, or take hostage</v>
      </c>
    </row>
    <row r="155" spans="1:3">
      <c r="A155" s="2" t="s">
        <v>154</v>
      </c>
      <c r="B155" t="str">
        <f t="shared" si="4"/>
        <v>182</v>
      </c>
      <c r="C155" s="6" t="str">
        <f t="shared" si="5"/>
        <v>1: Sexually assault</v>
      </c>
    </row>
    <row r="156" spans="1:3">
      <c r="A156" s="2" t="s">
        <v>155</v>
      </c>
      <c r="B156" t="str">
        <f t="shared" si="4"/>
        <v>191</v>
      </c>
      <c r="C156" s="6" t="str">
        <f t="shared" si="5"/>
        <v>: Impose blockade, restrict movement</v>
      </c>
    </row>
    <row r="157" spans="1:3">
      <c r="A157" s="2" t="s">
        <v>156</v>
      </c>
      <c r="B157" t="str">
        <f t="shared" si="4"/>
        <v>192</v>
      </c>
      <c r="C157" s="6" t="str">
        <f t="shared" si="5"/>
        <v>: Occupy territory</v>
      </c>
    </row>
    <row r="158" spans="1:3">
      <c r="A158" s="3"/>
    </row>
    <row r="159" spans="1:3">
      <c r="A159" s="3"/>
    </row>
    <row r="160" spans="1:3">
      <c r="A160" s="3"/>
    </row>
    <row r="161" spans="1:1">
      <c r="A161" s="3"/>
    </row>
    <row r="162" spans="1:1">
      <c r="A162" s="3"/>
    </row>
    <row r="163" spans="1:1">
      <c r="A163" s="5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</dc:creator>
  <cp:lastModifiedBy>Frederik</cp:lastModifiedBy>
  <dcterms:created xsi:type="dcterms:W3CDTF">2018-08-14T19:30:50Z</dcterms:created>
  <dcterms:modified xsi:type="dcterms:W3CDTF">2018-08-14T19:49:06Z</dcterms:modified>
</cp:coreProperties>
</file>