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Ny\SASdata\Thomas\"/>
    </mc:Choice>
  </mc:AlternateContent>
  <xr:revisionPtr revIDLastSave="0" documentId="13_ncr:1_{215BE9A8-6904-4AFF-B165-97C78F98FB66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Q9" i="1"/>
  <c r="P9" i="1" s="1"/>
  <c r="Q8" i="1"/>
  <c r="T6" i="1" s="1"/>
  <c r="T8" i="1" s="1"/>
  <c r="Q7" i="1"/>
  <c r="P7" i="1" s="1"/>
  <c r="Q6" i="1"/>
  <c r="P6" i="1" s="1"/>
  <c r="Q5" i="1"/>
  <c r="P5" i="1" s="1"/>
  <c r="Q4" i="1"/>
  <c r="P4" i="1" s="1"/>
  <c r="Q3" i="1"/>
  <c r="P3" i="1" s="1"/>
  <c r="Q2" i="1"/>
  <c r="P2" i="1" s="1"/>
  <c r="T5" i="1" l="1"/>
  <c r="T7" i="1" s="1"/>
  <c r="S6" i="1"/>
  <c r="S8" i="1" s="1"/>
  <c r="P8" i="1"/>
</calcChain>
</file>

<file path=xl/sharedStrings.xml><?xml version="1.0" encoding="utf-8"?>
<sst xmlns="http://schemas.openxmlformats.org/spreadsheetml/2006/main" count="13" uniqueCount="11">
  <si>
    <t>Køn (mand)</t>
  </si>
  <si>
    <t>Adgang til efterløn</t>
  </si>
  <si>
    <t>High skilled</t>
  </si>
  <si>
    <t>Frac</t>
  </si>
  <si>
    <t>ST</t>
  </si>
  <si>
    <t>hs</t>
  </si>
  <si>
    <t>elig</t>
  </si>
  <si>
    <t>Andele mænd</t>
  </si>
  <si>
    <t>Andele kvinder</t>
  </si>
  <si>
    <t>Check kvinder</t>
  </si>
  <si>
    <t>Check mænd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</si>
</sst>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 applyBorder="1"/>
    <xf numFmtId="164" fontId="0" fillId="0" borderId="0" xfId="0" applyNumberForma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D9FE-3FAB-4670-AA73-9E9FDF5C2841}">
  <dimension ref="A1:U14"/>
  <sheetViews>
    <sheetView tabSelected="1" workbookViewId="0">
      <selection activeCell="J4" sqref="J4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1.28515625" bestFit="1" customWidth="1"/>
    <col min="4" max="14" width="3" bestFit="1" customWidth="1"/>
    <col min="15" max="15" width="4" bestFit="1" customWidth="1"/>
    <col min="16" max="16" width="9" bestFit="1" customWidth="1"/>
    <col min="17" max="17" width="9" customWidth="1"/>
    <col min="18" max="18" width="12.85546875" bestFit="1" customWidth="1"/>
    <col min="19" max="19" width="14.7109375" bestFit="1" customWidth="1"/>
    <col min="20" max="20" width="13.7109375" bestFit="1" customWidth="1"/>
    <col min="21" max="21" width="9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2" t="s">
        <v>4</v>
      </c>
      <c r="E1" s="1">
        <v>0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  <c r="P1" s="2" t="s">
        <v>3</v>
      </c>
      <c r="Q1" s="7"/>
      <c r="R1" s="9"/>
      <c r="S1" s="9" t="s">
        <v>8</v>
      </c>
      <c r="T1" s="9" t="s">
        <v>7</v>
      </c>
      <c r="U1" s="7"/>
    </row>
    <row r="2" spans="1:21" x14ac:dyDescent="0.25">
      <c r="A2">
        <v>0</v>
      </c>
      <c r="B2">
        <v>0</v>
      </c>
      <c r="C2">
        <v>0</v>
      </c>
      <c r="D2" s="3">
        <v>0</v>
      </c>
      <c r="E2" s="4">
        <v>18.559999999999999</v>
      </c>
      <c r="F2" s="4">
        <v>18.559999999999999</v>
      </c>
      <c r="G2" s="4">
        <v>18.559999999999999</v>
      </c>
      <c r="H2" s="4">
        <v>18.559999999999999</v>
      </c>
      <c r="I2" s="4">
        <v>18.559999999999999</v>
      </c>
      <c r="J2" s="4">
        <v>18.559999999999999</v>
      </c>
      <c r="K2" s="4">
        <v>18.559999999999999</v>
      </c>
      <c r="L2" s="4">
        <v>18.559999999999999</v>
      </c>
      <c r="M2" s="4">
        <v>18.559999999999999</v>
      </c>
      <c r="N2" s="4">
        <v>18.559999999999999</v>
      </c>
      <c r="O2" s="4">
        <v>18.559999999999999</v>
      </c>
      <c r="P2" s="3">
        <f>Q2/2</f>
        <v>1.090500000000001E-2</v>
      </c>
      <c r="Q2" s="10">
        <f>((1-S3)/2)*(1-S2)*2</f>
        <v>2.181000000000002E-2</v>
      </c>
      <c r="R2" s="8" t="s">
        <v>5</v>
      </c>
      <c r="S2" s="11">
        <v>0.27300000000000002</v>
      </c>
      <c r="T2" s="11">
        <v>0.19600000000000001</v>
      </c>
      <c r="U2" s="8"/>
    </row>
    <row r="3" spans="1:21" x14ac:dyDescent="0.25">
      <c r="A3">
        <v>0</v>
      </c>
      <c r="B3">
        <v>0</v>
      </c>
      <c r="C3">
        <v>1</v>
      </c>
      <c r="D3" s="3">
        <v>1</v>
      </c>
      <c r="E3" s="4">
        <v>18.559999999999999</v>
      </c>
      <c r="F3" s="4">
        <v>18.559999999999999</v>
      </c>
      <c r="G3" s="4">
        <v>18.559999999999999</v>
      </c>
      <c r="H3" s="4">
        <v>18.559999999999999</v>
      </c>
      <c r="I3" s="4">
        <v>18.559999999999999</v>
      </c>
      <c r="J3" s="4">
        <v>18.559999999999999</v>
      </c>
      <c r="K3" s="4">
        <v>18.559999999999999</v>
      </c>
      <c r="L3" s="4">
        <v>18.559999999999999</v>
      </c>
      <c r="M3" s="4">
        <v>18.559999999999999</v>
      </c>
      <c r="N3" s="4">
        <v>18.559999999999999</v>
      </c>
      <c r="O3" s="4">
        <v>18.559999999999999</v>
      </c>
      <c r="P3" s="3">
        <f t="shared" ref="P3:P9" si="0">Q3/2</f>
        <v>4.095000000000004E-3</v>
      </c>
      <c r="Q3" s="6">
        <f>((1-S3)/2)*S2*2</f>
        <v>8.190000000000008E-3</v>
      </c>
      <c r="R3" s="8" t="s">
        <v>6</v>
      </c>
      <c r="S3" s="11">
        <v>0.97</v>
      </c>
      <c r="T3" s="11">
        <v>0.95099999999999996</v>
      </c>
      <c r="U3" s="8"/>
    </row>
    <row r="4" spans="1:21" x14ac:dyDescent="0.25">
      <c r="A4">
        <v>0</v>
      </c>
      <c r="B4">
        <v>1</v>
      </c>
      <c r="C4">
        <v>0</v>
      </c>
      <c r="D4" s="3">
        <v>2</v>
      </c>
      <c r="E4" s="4">
        <v>18.559999999999999</v>
      </c>
      <c r="F4" s="4">
        <v>18.559999999999999</v>
      </c>
      <c r="G4" s="4">
        <v>18.559999999999999</v>
      </c>
      <c r="H4" s="4">
        <v>18.559999999999999</v>
      </c>
      <c r="I4" s="4">
        <v>18.559999999999999</v>
      </c>
      <c r="J4" s="4">
        <v>18.559999999999999</v>
      </c>
      <c r="K4" s="4">
        <v>18.559999999999999</v>
      </c>
      <c r="L4" s="4">
        <v>18.559999999999999</v>
      </c>
      <c r="M4" s="4">
        <v>18.559999999999999</v>
      </c>
      <c r="N4" s="4">
        <v>18.559999999999999</v>
      </c>
      <c r="O4" s="4">
        <v>18.559999999999999</v>
      </c>
      <c r="P4" s="3">
        <f t="shared" si="0"/>
        <v>0.35259499999999999</v>
      </c>
      <c r="Q4" s="6">
        <f>(S3/2)*(1-S2)*2</f>
        <v>0.70518999999999998</v>
      </c>
      <c r="R4" s="8"/>
      <c r="S4" s="8" t="s">
        <v>9</v>
      </c>
      <c r="T4" s="8" t="s">
        <v>10</v>
      </c>
      <c r="U4" s="8"/>
    </row>
    <row r="5" spans="1:21" x14ac:dyDescent="0.25">
      <c r="A5">
        <v>0</v>
      </c>
      <c r="B5">
        <v>1</v>
      </c>
      <c r="C5">
        <v>1</v>
      </c>
      <c r="D5" s="3">
        <v>3</v>
      </c>
      <c r="E5" s="4">
        <v>18.559999999999999</v>
      </c>
      <c r="F5" s="4">
        <v>18.559999999999999</v>
      </c>
      <c r="G5" s="4">
        <v>18.559999999999999</v>
      </c>
      <c r="H5" s="4">
        <v>18.559999999999999</v>
      </c>
      <c r="I5" s="4">
        <v>18.559999999999999</v>
      </c>
      <c r="J5" s="4">
        <v>18.559999999999999</v>
      </c>
      <c r="K5" s="4">
        <v>18.559999999999999</v>
      </c>
      <c r="L5" s="4">
        <v>18.559999999999999</v>
      </c>
      <c r="M5" s="4">
        <v>18.559999999999999</v>
      </c>
      <c r="N5" s="4">
        <v>18.559999999999999</v>
      </c>
      <c r="O5" s="4">
        <v>18.559999999999999</v>
      </c>
      <c r="P5" s="3">
        <f t="shared" si="0"/>
        <v>0.13240499999999999</v>
      </c>
      <c r="Q5" s="6">
        <f>(S3/2)*S2*2</f>
        <v>0.26480999999999999</v>
      </c>
      <c r="R5" s="8" t="s">
        <v>5</v>
      </c>
      <c r="S5" s="11">
        <f>Q3+Q5</f>
        <v>0.27300000000000002</v>
      </c>
      <c r="T5" s="11">
        <f>Q7+Q9</f>
        <v>0.19600000000000001</v>
      </c>
      <c r="U5" s="8"/>
    </row>
    <row r="6" spans="1:21" x14ac:dyDescent="0.25">
      <c r="A6">
        <v>1</v>
      </c>
      <c r="B6">
        <v>0</v>
      </c>
      <c r="C6">
        <v>0</v>
      </c>
      <c r="D6" s="3">
        <v>0</v>
      </c>
      <c r="E6" s="4">
        <v>18.559999999999999</v>
      </c>
      <c r="F6" s="4">
        <v>18.559999999999999</v>
      </c>
      <c r="G6" s="4">
        <v>18.559999999999999</v>
      </c>
      <c r="H6" s="4">
        <v>18.559999999999999</v>
      </c>
      <c r="I6" s="4">
        <v>18.559999999999999</v>
      </c>
      <c r="J6" s="4">
        <v>18.559999999999999</v>
      </c>
      <c r="K6" s="4">
        <v>18.559999999999999</v>
      </c>
      <c r="L6" s="4">
        <v>18.559999999999999</v>
      </c>
      <c r="M6" s="4">
        <v>18.559999999999999</v>
      </c>
      <c r="N6" s="4">
        <v>18.559999999999999</v>
      </c>
      <c r="O6" s="4">
        <v>18.559999999999999</v>
      </c>
      <c r="P6" s="3">
        <f t="shared" si="0"/>
        <v>1.9698000000000018E-2</v>
      </c>
      <c r="Q6" s="6">
        <f>((1-T3)/2)*(1-T2)*2</f>
        <v>3.9396000000000035E-2</v>
      </c>
      <c r="R6" s="8" t="s">
        <v>6</v>
      </c>
      <c r="S6" s="11">
        <f>Q4+Q5</f>
        <v>0.97</v>
      </c>
      <c r="T6" s="11">
        <f>Q8+Q9</f>
        <v>0.95100000000000007</v>
      </c>
      <c r="U6" s="8"/>
    </row>
    <row r="7" spans="1:21" x14ac:dyDescent="0.25">
      <c r="A7">
        <v>1</v>
      </c>
      <c r="B7">
        <v>0</v>
      </c>
      <c r="C7">
        <v>1</v>
      </c>
      <c r="D7" s="3">
        <v>1</v>
      </c>
      <c r="E7" s="4">
        <v>18.559999999999999</v>
      </c>
      <c r="F7" s="4">
        <v>18.559999999999999</v>
      </c>
      <c r="G7" s="4">
        <v>18.559999999999999</v>
      </c>
      <c r="H7" s="4">
        <v>18.559999999999999</v>
      </c>
      <c r="I7" s="4">
        <v>18.559999999999999</v>
      </c>
      <c r="J7" s="4">
        <v>18.559999999999999</v>
      </c>
      <c r="K7" s="4">
        <v>18.559999999999999</v>
      </c>
      <c r="L7" s="4">
        <v>18.559999999999999</v>
      </c>
      <c r="M7" s="4">
        <v>18.559999999999999</v>
      </c>
      <c r="N7" s="4">
        <v>18.559999999999999</v>
      </c>
      <c r="O7" s="4">
        <v>18.559999999999999</v>
      </c>
      <c r="P7" s="3">
        <f t="shared" si="0"/>
        <v>4.8020000000000042E-3</v>
      </c>
      <c r="Q7" s="6">
        <f>((1-T3)/2)*T2*2</f>
        <v>9.6040000000000084E-3</v>
      </c>
      <c r="R7" s="8"/>
      <c r="S7" s="12">
        <f>S2-S5</f>
        <v>0</v>
      </c>
      <c r="T7" s="12">
        <f t="shared" ref="T7:T8" si="1">T2-T5</f>
        <v>0</v>
      </c>
      <c r="U7" s="8"/>
    </row>
    <row r="8" spans="1:21" x14ac:dyDescent="0.25">
      <c r="A8">
        <v>1</v>
      </c>
      <c r="B8">
        <v>1</v>
      </c>
      <c r="C8">
        <v>0</v>
      </c>
      <c r="D8" s="3">
        <v>2</v>
      </c>
      <c r="E8" s="4">
        <v>18.559999999999999</v>
      </c>
      <c r="F8" s="4">
        <v>18.559999999999999</v>
      </c>
      <c r="G8" s="4">
        <v>18.559999999999999</v>
      </c>
      <c r="H8" s="4">
        <v>18.559999999999999</v>
      </c>
      <c r="I8" s="4">
        <v>18.559999999999999</v>
      </c>
      <c r="J8" s="4">
        <v>18.559999999999999</v>
      </c>
      <c r="K8" s="4">
        <v>18.559999999999999</v>
      </c>
      <c r="L8" s="4">
        <v>18.559999999999999</v>
      </c>
      <c r="M8" s="4">
        <v>18.559999999999999</v>
      </c>
      <c r="N8" s="4">
        <v>18.559999999999999</v>
      </c>
      <c r="O8" s="4">
        <v>18.559999999999999</v>
      </c>
      <c r="P8" s="3">
        <f t="shared" si="0"/>
        <v>0.38230200000000003</v>
      </c>
      <c r="Q8" s="6">
        <f>(T3/2)*(1-T2)*2</f>
        <v>0.76460400000000006</v>
      </c>
      <c r="R8" s="8"/>
      <c r="S8" s="12">
        <f t="shared" ref="S8" si="2">S3-S6</f>
        <v>0</v>
      </c>
      <c r="T8" s="12">
        <f t="shared" si="1"/>
        <v>0</v>
      </c>
      <c r="U8" s="8"/>
    </row>
    <row r="9" spans="1:21" x14ac:dyDescent="0.25">
      <c r="A9">
        <v>1</v>
      </c>
      <c r="B9">
        <v>1</v>
      </c>
      <c r="C9">
        <v>1</v>
      </c>
      <c r="D9" s="3">
        <v>3</v>
      </c>
      <c r="E9" s="4">
        <v>18.559999999999999</v>
      </c>
      <c r="F9" s="4">
        <v>18.559999999999999</v>
      </c>
      <c r="G9" s="4">
        <v>18.559999999999999</v>
      </c>
      <c r="H9" s="4">
        <v>18.559999999999999</v>
      </c>
      <c r="I9" s="4">
        <v>18.559999999999999</v>
      </c>
      <c r="J9" s="4">
        <v>18.559999999999999</v>
      </c>
      <c r="K9" s="4">
        <v>18.559999999999999</v>
      </c>
      <c r="L9" s="4">
        <v>18.559999999999999</v>
      </c>
      <c r="M9" s="4">
        <v>18.559999999999999</v>
      </c>
      <c r="N9" s="4">
        <v>18.559999999999999</v>
      </c>
      <c r="O9" s="4">
        <v>18.559999999999999</v>
      </c>
      <c r="P9" s="3">
        <f t="shared" si="0"/>
        <v>9.3198000000000003E-2</v>
      </c>
      <c r="Q9" s="6">
        <f>(T3/2)*T2*2</f>
        <v>0.18639600000000001</v>
      </c>
      <c r="R9" s="8"/>
      <c r="S9" s="8"/>
      <c r="T9" s="8"/>
      <c r="U9" s="8"/>
    </row>
    <row r="11" spans="1:21" x14ac:dyDescent="0.25">
      <c r="S11" s="5"/>
    </row>
    <row r="12" spans="1:21" x14ac:dyDescent="0.25">
      <c r="S12" s="5"/>
    </row>
    <row r="13" spans="1:21" x14ac:dyDescent="0.25">
      <c r="S13" s="5"/>
    </row>
    <row r="14" spans="1:21" x14ac:dyDescent="0.25">
      <c r="S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2019-12-02T22:57:04Z</dcterms:modified>
</cp:coreProperties>
</file>