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60" windowHeight="11820"/>
  </bookViews>
  <sheets>
    <sheet name="Listeoversigt" sheetId="6" r:id="rId1"/>
    <sheet name="Elementer" sheetId="4" r:id="rId2"/>
    <sheet name="Områder" sheetId="7" r:id="rId3"/>
  </sheets>
  <definedNames>
    <definedName name="Forespørgsel_fra_groenreg" localSheetId="1" hidden="1">Elementer!$A$1:$G$129</definedName>
    <definedName name="Forespørgsel_fra_groenreg" localSheetId="2" hidden="1">Områder!$A$1:$D$250</definedName>
  </definedNames>
  <calcPr calcId="145621"/>
</workbook>
</file>

<file path=xl/calcChain.xml><?xml version="1.0" encoding="utf-8"?>
<calcChain xmlns="http://schemas.openxmlformats.org/spreadsheetml/2006/main">
  <c r="H2" i="4" l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</calcChain>
</file>

<file path=xl/connections.xml><?xml version="1.0" encoding="utf-8"?>
<connections xmlns="http://schemas.openxmlformats.org/spreadsheetml/2006/main">
  <connection id="1" name="Elementliste" type="1" refreshedVersion="4" savePassword="1" background="1" refreshOnLoad="1" saveData="1">
    <dbPr connection="DRIVER={PostgreSQL ODBC Driver(UNICODE)};DATABASE=groenreg;SERVER=f-pgsql01.ad.frederikssund.dk;PORT=5432;UID=qgis_reader;PWD=qgis%5freader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v_oversigt_elementer.h_element_kode, v_oversigt_elementer.hovedelement_tekst, v_oversigt_elementer.element_kode, v_oversigt_elementer.element_tekst, v_oversigt_elementer.u_element_kode, v_oversigt_elementer.underlement_tekst, v_oversigt_elementer.objekt_type_x000d__x000a_FROM greg.v_oversigt_elementer v_oversigt_elementer"/>
  </connection>
  <connection id="2" name="Områdeliste" type="1" refreshedVersion="4" savePassword="1" background="1" refreshOnLoad="1" saveData="1">
    <dbPr connection="DRIVER={PostgreSQL ODBC Driver(UNICODE)};DATABASE=groenreg;SERVER=f-pgsql01.ad.frederikssund.dk;PORT=5432;UID=qgis_reader;PWD=qgis%5freader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v_oversigt_omraade_2.omraade, v_oversigt_omraade_2.distrikt, v_oversigt_omraade_2.adresse, v_oversigt_omraade_2.arealtype_x000d__x000a_FROM greg.v_oversigt_omraade_2 v_oversigt_omraade_2"/>
  </connection>
</connections>
</file>

<file path=xl/sharedStrings.xml><?xml version="1.0" encoding="utf-8"?>
<sst xmlns="http://schemas.openxmlformats.org/spreadsheetml/2006/main" count="1791" uniqueCount="777">
  <si>
    <t>h_element_kode</t>
  </si>
  <si>
    <t>element_kode</t>
  </si>
  <si>
    <t>u_element_kode</t>
  </si>
  <si>
    <t>ANA</t>
  </si>
  <si>
    <t>Anden anvendelse</t>
  </si>
  <si>
    <t>ANA-01</t>
  </si>
  <si>
    <t>ANA-01-01</t>
  </si>
  <si>
    <t>ANA-02</t>
  </si>
  <si>
    <t>Udenfor drift og pleje</t>
  </si>
  <si>
    <t>ANA-02-01</t>
  </si>
  <si>
    <t>ANA-03</t>
  </si>
  <si>
    <t>Private haver</t>
  </si>
  <si>
    <t>ANA-03-01</t>
  </si>
  <si>
    <t>Privat have</t>
  </si>
  <si>
    <t>ANA-04</t>
  </si>
  <si>
    <t>Kantsten</t>
  </si>
  <si>
    <t>ANA-04-01</t>
  </si>
  <si>
    <t>BE</t>
  </si>
  <si>
    <t>Belægninger</t>
  </si>
  <si>
    <t>BE-00</t>
  </si>
  <si>
    <t>BE-00-00</t>
  </si>
  <si>
    <t>BE-01</t>
  </si>
  <si>
    <t>Faste belægninger</t>
  </si>
  <si>
    <t>BE-01-01</t>
  </si>
  <si>
    <t>Asfalt</t>
  </si>
  <si>
    <t>BE-01-02</t>
  </si>
  <si>
    <t>Beton</t>
  </si>
  <si>
    <t>BE-01-03</t>
  </si>
  <si>
    <t>Natursten</t>
  </si>
  <si>
    <t>BE-01-04</t>
  </si>
  <si>
    <t>Træ</t>
  </si>
  <si>
    <t>BE-02</t>
  </si>
  <si>
    <t>Grus</t>
  </si>
  <si>
    <t>BE-02-01</t>
  </si>
  <si>
    <t>BE-03</t>
  </si>
  <si>
    <t>Trimmet grus</t>
  </si>
  <si>
    <t>BE-03-01</t>
  </si>
  <si>
    <t>BE-04</t>
  </si>
  <si>
    <t>Andre løse belægninger</t>
  </si>
  <si>
    <t>BE-04-01</t>
  </si>
  <si>
    <t>Sten</t>
  </si>
  <si>
    <t>BE-04-02</t>
  </si>
  <si>
    <t>Skærver</t>
  </si>
  <si>
    <t>BE-04-03</t>
  </si>
  <si>
    <t>Flis</t>
  </si>
  <si>
    <t>BE-04-04</t>
  </si>
  <si>
    <t>Jord</t>
  </si>
  <si>
    <t>BE-04-05</t>
  </si>
  <si>
    <t>Anden løs belægning</t>
  </si>
  <si>
    <t>BE-05</t>
  </si>
  <si>
    <t>Sportsbelægninger</t>
  </si>
  <si>
    <t>BE-05-01</t>
  </si>
  <si>
    <t>SB - Kunststof</t>
  </si>
  <si>
    <t>BE-05-02</t>
  </si>
  <si>
    <t>SB - Kunstgræs</t>
  </si>
  <si>
    <t>BE-05-03</t>
  </si>
  <si>
    <t>SB - Tennisgrus</t>
  </si>
  <si>
    <t>BE-05-04</t>
  </si>
  <si>
    <t>SB - Slagger</t>
  </si>
  <si>
    <t>BE-05-05</t>
  </si>
  <si>
    <t>SB - Stenmel</t>
  </si>
  <si>
    <t>BE-05-06</t>
  </si>
  <si>
    <t>SB - Asfalt</t>
  </si>
  <si>
    <t>BE-06</t>
  </si>
  <si>
    <t>Faldunderlag</t>
  </si>
  <si>
    <t>BE-06-01</t>
  </si>
  <si>
    <t>Faldgrus</t>
  </si>
  <si>
    <t>BE-06-02</t>
  </si>
  <si>
    <t>BE-06-03</t>
  </si>
  <si>
    <t>Gummifliser</t>
  </si>
  <si>
    <t>BE-06-04</t>
  </si>
  <si>
    <t>Andet faldunderlag</t>
  </si>
  <si>
    <t>BL</t>
  </si>
  <si>
    <t>Blomster</t>
  </si>
  <si>
    <t>BL-00</t>
  </si>
  <si>
    <t>BL-00-00</t>
  </si>
  <si>
    <t>BL-01</t>
  </si>
  <si>
    <t>Sommerblomster</t>
  </si>
  <si>
    <t>BL-01-01</t>
  </si>
  <si>
    <t>BL-02</t>
  </si>
  <si>
    <t>Ampler</t>
  </si>
  <si>
    <t>BL-02-01</t>
  </si>
  <si>
    <t>Ampel</t>
  </si>
  <si>
    <t>BL-03</t>
  </si>
  <si>
    <t>Plantekummer</t>
  </si>
  <si>
    <t>BL-03-01</t>
  </si>
  <si>
    <t>Plantekumme</t>
  </si>
  <si>
    <t>BL-04</t>
  </si>
  <si>
    <t>Roser og stauder</t>
  </si>
  <si>
    <t>BL-04-01</t>
  </si>
  <si>
    <t>BL-05</t>
  </si>
  <si>
    <t>BL-05-01</t>
  </si>
  <si>
    <t>BL-05-02</t>
  </si>
  <si>
    <t>Urtehave</t>
  </si>
  <si>
    <t>BU</t>
  </si>
  <si>
    <t>Buske</t>
  </si>
  <si>
    <t>BU-00</t>
  </si>
  <si>
    <t>BU-00-00</t>
  </si>
  <si>
    <t>BU-01</t>
  </si>
  <si>
    <t>Bunddækkende buske</t>
  </si>
  <si>
    <t>BU-01-01</t>
  </si>
  <si>
    <t>Bunddækkende busk</t>
  </si>
  <si>
    <t>BU-02</t>
  </si>
  <si>
    <t>Busketter</t>
  </si>
  <si>
    <t>BU-02-01</t>
  </si>
  <si>
    <t>Busket</t>
  </si>
  <si>
    <t>BU-03</t>
  </si>
  <si>
    <t>Krat og hegn</t>
  </si>
  <si>
    <t>BU-03-01</t>
  </si>
  <si>
    <t>BU-04</t>
  </si>
  <si>
    <t>Bunddækkende krat</t>
  </si>
  <si>
    <t>BU-04-01</t>
  </si>
  <si>
    <t>GR</t>
  </si>
  <si>
    <t>Græs</t>
  </si>
  <si>
    <t>GR-00</t>
  </si>
  <si>
    <t>GR-00-00</t>
  </si>
  <si>
    <t>GR-01</t>
  </si>
  <si>
    <t>Brugsplæner</t>
  </si>
  <si>
    <t>GR-01-01</t>
  </si>
  <si>
    <t>Brugsplæne</t>
  </si>
  <si>
    <t>GR-01-02</t>
  </si>
  <si>
    <t>Brugsplæne - sport</t>
  </si>
  <si>
    <t>GR-02</t>
  </si>
  <si>
    <t>Græsflader</t>
  </si>
  <si>
    <t>GR-02-01</t>
  </si>
  <si>
    <t>Græsflade</t>
  </si>
  <si>
    <t>GR-03</t>
  </si>
  <si>
    <t>Sportsplæner</t>
  </si>
  <si>
    <t>GR-03-01</t>
  </si>
  <si>
    <t>Sportsplæne</t>
  </si>
  <si>
    <t>GR-04</t>
  </si>
  <si>
    <t>Fælledgræs</t>
  </si>
  <si>
    <t>GR-04-01</t>
  </si>
  <si>
    <t>GR-04-02</t>
  </si>
  <si>
    <t>Fælledgræs B</t>
  </si>
  <si>
    <t>GR-04-03</t>
  </si>
  <si>
    <t>Fælledgræs - Tørbassin</t>
  </si>
  <si>
    <t>GR-05</t>
  </si>
  <si>
    <t>Rabatgræs</t>
  </si>
  <si>
    <t>GR-05-01</t>
  </si>
  <si>
    <t>GR-06</t>
  </si>
  <si>
    <t>Naturgræs</t>
  </si>
  <si>
    <t>GR-06-01</t>
  </si>
  <si>
    <t>GR-06-02</t>
  </si>
  <si>
    <t>Naturgræs A</t>
  </si>
  <si>
    <t>GR-06-03</t>
  </si>
  <si>
    <t>Naturgræs B</t>
  </si>
  <si>
    <t>GR-06-04</t>
  </si>
  <si>
    <t>Naturgræs C</t>
  </si>
  <si>
    <t>GR-07</t>
  </si>
  <si>
    <t>Græsning</t>
  </si>
  <si>
    <t>GR-07-01</t>
  </si>
  <si>
    <t>GR-08</t>
  </si>
  <si>
    <t>Strande og klitter</t>
  </si>
  <si>
    <t>GR-08-01</t>
  </si>
  <si>
    <t>Strand og klit</t>
  </si>
  <si>
    <t>GR-09</t>
  </si>
  <si>
    <t>§3 Områder</t>
  </si>
  <si>
    <t>GR-09-01</t>
  </si>
  <si>
    <t>§3 Område</t>
  </si>
  <si>
    <t>GR-10</t>
  </si>
  <si>
    <t>Særlige græsområder</t>
  </si>
  <si>
    <t>GR-10-01</t>
  </si>
  <si>
    <t>Særligt græsområde</t>
  </si>
  <si>
    <t>HÆ</t>
  </si>
  <si>
    <t>Hække og hegn</t>
  </si>
  <si>
    <t>HÆ-00</t>
  </si>
  <si>
    <t>Hække</t>
  </si>
  <si>
    <t>HÆ-00-00</t>
  </si>
  <si>
    <t>HÆ-01</t>
  </si>
  <si>
    <t>Hække og pur</t>
  </si>
  <si>
    <t>HÆ-01-01</t>
  </si>
  <si>
    <t>Hæk og pur</t>
  </si>
  <si>
    <t>HÆ-01-02</t>
  </si>
  <si>
    <t>Hæk og pur - 2x klip</t>
  </si>
  <si>
    <t>HÆ-02</t>
  </si>
  <si>
    <t>Hækkekrat</t>
  </si>
  <si>
    <t>HÆ-02-01</t>
  </si>
  <si>
    <t>REN</t>
  </si>
  <si>
    <t>Renhold</t>
  </si>
  <si>
    <t>REN-01</t>
  </si>
  <si>
    <t>Bypræg</t>
  </si>
  <si>
    <t>REN-01-01</t>
  </si>
  <si>
    <t>REN-02</t>
  </si>
  <si>
    <t>Parkpræg</t>
  </si>
  <si>
    <t>REN-02-01</t>
  </si>
  <si>
    <t>REN-03</t>
  </si>
  <si>
    <t>Naturpræg</t>
  </si>
  <si>
    <t>REN-03-01</t>
  </si>
  <si>
    <t>TR</t>
  </si>
  <si>
    <t>Træer</t>
  </si>
  <si>
    <t>TR-00</t>
  </si>
  <si>
    <t>TR-00-00</t>
  </si>
  <si>
    <t>TR-01</t>
  </si>
  <si>
    <t>Fritstående træer</t>
  </si>
  <si>
    <t>TR-01-01</t>
  </si>
  <si>
    <t>Fritstående træ</t>
  </si>
  <si>
    <t>TR-02</t>
  </si>
  <si>
    <t>Vejtræer</t>
  </si>
  <si>
    <t>TR-02-01</t>
  </si>
  <si>
    <t>Vejtræ</t>
  </si>
  <si>
    <t>TR-03</t>
  </si>
  <si>
    <t>Trægrupper</t>
  </si>
  <si>
    <t>TR-03-01</t>
  </si>
  <si>
    <t>Trægruppe</t>
  </si>
  <si>
    <t>TR-04</t>
  </si>
  <si>
    <t>Trærækker</t>
  </si>
  <si>
    <t>TR-04-01</t>
  </si>
  <si>
    <t>Trærække</t>
  </si>
  <si>
    <t>TR-05</t>
  </si>
  <si>
    <t>Formede træer</t>
  </si>
  <si>
    <t>TR-05-01</t>
  </si>
  <si>
    <t>Formet træ</t>
  </si>
  <si>
    <t>TR-06</t>
  </si>
  <si>
    <t>Frugttræer</t>
  </si>
  <si>
    <t>TR-06-01</t>
  </si>
  <si>
    <t>Frugttræ</t>
  </si>
  <si>
    <t>TR-07</t>
  </si>
  <si>
    <t>Alléer</t>
  </si>
  <si>
    <t>TR-07-01</t>
  </si>
  <si>
    <t>Allé</t>
  </si>
  <si>
    <t>TR-08</t>
  </si>
  <si>
    <t>Skove og lunde</t>
  </si>
  <si>
    <t>TR-08-01</t>
  </si>
  <si>
    <t>Skov og lund</t>
  </si>
  <si>
    <t>TR-09</t>
  </si>
  <si>
    <t>Fælledskove</t>
  </si>
  <si>
    <t>TR-09-01</t>
  </si>
  <si>
    <t>Fælledskov</t>
  </si>
  <si>
    <t>UD</t>
  </si>
  <si>
    <t>Terrænudstyr</t>
  </si>
  <si>
    <t>UD-00</t>
  </si>
  <si>
    <t>UD-00-00</t>
  </si>
  <si>
    <t>UD-01</t>
  </si>
  <si>
    <t>Trapper</t>
  </si>
  <si>
    <t>UD-01-01</t>
  </si>
  <si>
    <t>Betontrappe</t>
  </si>
  <si>
    <t>UD-01-02</t>
  </si>
  <si>
    <t>Naturstenstrappe</t>
  </si>
  <si>
    <t>UD-01-03</t>
  </si>
  <si>
    <t>Trappe - træ/jord</t>
  </si>
  <si>
    <t>UD-02</t>
  </si>
  <si>
    <t>Terrænmure</t>
  </si>
  <si>
    <t>UD-02-01</t>
  </si>
  <si>
    <t>Kampestensmur</t>
  </si>
  <si>
    <t>UD-02-02</t>
  </si>
  <si>
    <t>Betonmur</t>
  </si>
  <si>
    <t>UD-02-03</t>
  </si>
  <si>
    <t>Naturstensmur</t>
  </si>
  <si>
    <t>UD-02-04</t>
  </si>
  <si>
    <t>Træmur</t>
  </si>
  <si>
    <t>UD-03</t>
  </si>
  <si>
    <t>Bænke</t>
  </si>
  <si>
    <t>UD-03-01</t>
  </si>
  <si>
    <t>Bænk</t>
  </si>
  <si>
    <t>UD-03-02</t>
  </si>
  <si>
    <t>Bord- og bænkesæt</t>
  </si>
  <si>
    <t>UD-04</t>
  </si>
  <si>
    <t>Fast hegn</t>
  </si>
  <si>
    <t>UD-04-01</t>
  </si>
  <si>
    <t>Trådhegn</t>
  </si>
  <si>
    <t>UD-04-02</t>
  </si>
  <si>
    <t>Maskinflettet hegn</t>
  </si>
  <si>
    <t>Træhegn</t>
  </si>
  <si>
    <t>Fodhegn</t>
  </si>
  <si>
    <t>UD-05</t>
  </si>
  <si>
    <t>Legeudstyr</t>
  </si>
  <si>
    <t>UD-05-01</t>
  </si>
  <si>
    <t>UD-05-02</t>
  </si>
  <si>
    <t>Sandkasse</t>
  </si>
  <si>
    <t>UD-05-03</t>
  </si>
  <si>
    <t>Kant - faldunderlag</t>
  </si>
  <si>
    <t>UD-06</t>
  </si>
  <si>
    <t>Affald</t>
  </si>
  <si>
    <t>UD-06-01</t>
  </si>
  <si>
    <t>Affaldsspand</t>
  </si>
  <si>
    <t>UD-06-02</t>
  </si>
  <si>
    <t>Askebæger</t>
  </si>
  <si>
    <t>UD-06-03</t>
  </si>
  <si>
    <t>Hundeposestativ</t>
  </si>
  <si>
    <t>UD-07</t>
  </si>
  <si>
    <t>Busstop</t>
  </si>
  <si>
    <t>UD-07-01</t>
  </si>
  <si>
    <t>UD-08</t>
  </si>
  <si>
    <t>Fitness</t>
  </si>
  <si>
    <t>UD-08-01</t>
  </si>
  <si>
    <t>Fast sportsudstyr</t>
  </si>
  <si>
    <t>UD-09</t>
  </si>
  <si>
    <t>Andet terrænudstyr</t>
  </si>
  <si>
    <t>UD-09-01</t>
  </si>
  <si>
    <t>Skilt</t>
  </si>
  <si>
    <t>UD-09-02</t>
  </si>
  <si>
    <t>Trafikbom</t>
  </si>
  <si>
    <t>Pullert</t>
  </si>
  <si>
    <t>Cykelstativ</t>
  </si>
  <si>
    <t>Parklys</t>
  </si>
  <si>
    <t>Banelys</t>
  </si>
  <si>
    <t>Tagrende</t>
  </si>
  <si>
    <t>Lyskasse</t>
  </si>
  <si>
    <t>Faskine</t>
  </si>
  <si>
    <t>Affaldscontainer</t>
  </si>
  <si>
    <t>Shelterhytte</t>
  </si>
  <si>
    <t>Træbro</t>
  </si>
  <si>
    <t>Kampesten</t>
  </si>
  <si>
    <t>Flagstang</t>
  </si>
  <si>
    <t>VA</t>
  </si>
  <si>
    <t>Vand</t>
  </si>
  <si>
    <t>VA-00</t>
  </si>
  <si>
    <t>VA-00-00</t>
  </si>
  <si>
    <t>VA-01</t>
  </si>
  <si>
    <t>Bassiner</t>
  </si>
  <si>
    <t>VA-01-01</t>
  </si>
  <si>
    <t>Bassin</t>
  </si>
  <si>
    <t>VA-01-02</t>
  </si>
  <si>
    <t>Forbassin</t>
  </si>
  <si>
    <t>VA-01-03</t>
  </si>
  <si>
    <t>Hovedbassin</t>
  </si>
  <si>
    <t>VA-01-04</t>
  </si>
  <si>
    <t>Rørbassin</t>
  </si>
  <si>
    <t>VA-02</t>
  </si>
  <si>
    <t>Vandhuller</t>
  </si>
  <si>
    <t>VA-02-01</t>
  </si>
  <si>
    <t>Vandhul</t>
  </si>
  <si>
    <t>VA-03</t>
  </si>
  <si>
    <t>Søer og gadekær</t>
  </si>
  <si>
    <t>VA-03-01</t>
  </si>
  <si>
    <t>Sø og gadekær</t>
  </si>
  <si>
    <t>VA-04</t>
  </si>
  <si>
    <t>Vandløb</t>
  </si>
  <si>
    <t>VA-04-01</t>
  </si>
  <si>
    <t>VA-05</t>
  </si>
  <si>
    <t>Rørskove</t>
  </si>
  <si>
    <t>VA-05-01</t>
  </si>
  <si>
    <t>Rørskov</t>
  </si>
  <si>
    <t>hovedelement_tekst</t>
  </si>
  <si>
    <t>element_tekst</t>
  </si>
  <si>
    <t>underlement_tekst</t>
  </si>
  <si>
    <t>Hovedelement</t>
  </si>
  <si>
    <t xml:space="preserve"> </t>
  </si>
  <si>
    <t xml:space="preserve">  </t>
  </si>
  <si>
    <t>Underelement</t>
  </si>
  <si>
    <t>Element</t>
  </si>
  <si>
    <t>objekt_type</t>
  </si>
  <si>
    <t>F</t>
  </si>
  <si>
    <t>FLP</t>
  </si>
  <si>
    <t>P</t>
  </si>
  <si>
    <t>L</t>
  </si>
  <si>
    <t>FP</t>
  </si>
  <si>
    <t>FL</t>
  </si>
  <si>
    <t>LP</t>
  </si>
  <si>
    <t>Type</t>
  </si>
  <si>
    <t>1101 Slangerupgårds Bakken</t>
  </si>
  <si>
    <t>3550 Slangerup</t>
  </si>
  <si>
    <t>Grønne områder</t>
  </si>
  <si>
    <t>1102 Fredensgade Sportsplads</t>
  </si>
  <si>
    <t>1103 Hans Atkes Mose</t>
  </si>
  <si>
    <t>1104 Hørup Gadekær</t>
  </si>
  <si>
    <t>1105 Jørlunde Gadejord</t>
  </si>
  <si>
    <t>1106 Kirkeengen</t>
  </si>
  <si>
    <t>1107 Kongshøjparken</t>
  </si>
  <si>
    <t>1108 Kvinderup Gadekær</t>
  </si>
  <si>
    <t>1109 Rotteskoven</t>
  </si>
  <si>
    <t>1110 Slotsmosen</t>
  </si>
  <si>
    <t>1113 Øvejens legeplads</t>
  </si>
  <si>
    <t>1114 Industri Vest/Kolonihaver</t>
  </si>
  <si>
    <t>1115 Parkvejens legeplads</t>
  </si>
  <si>
    <t>1116 Ny Øvej/Spejder hytte</t>
  </si>
  <si>
    <t>1117 Møllevangen</t>
  </si>
  <si>
    <t>1201 Strandvej/Asgård</t>
  </si>
  <si>
    <t>3600 Frederikssund</t>
  </si>
  <si>
    <t>1202 Hjemmeværnsgården</t>
  </si>
  <si>
    <t>1203 Klinten</t>
  </si>
  <si>
    <t>1204 Hofvej</t>
  </si>
  <si>
    <t>1205 Skov sydøst for S-banen</t>
  </si>
  <si>
    <t>1206 Eng Græse Strandvej</t>
  </si>
  <si>
    <t>1207 Kalvøen Nord</t>
  </si>
  <si>
    <t>1208 Kalvøen Syd</t>
  </si>
  <si>
    <t>1209 Landart</t>
  </si>
  <si>
    <t>1210 Linderupvej</t>
  </si>
  <si>
    <t>1211 Bløden</t>
  </si>
  <si>
    <t>1212 Slåenbakken</t>
  </si>
  <si>
    <t>1213 Lille Rørbæk Gadekær</t>
  </si>
  <si>
    <t>1214 Ådalen vest for Ådalsvej</t>
  </si>
  <si>
    <t>1215 Ådalen øst for Ådalsvej</t>
  </si>
  <si>
    <t>1216 Muldager</t>
  </si>
  <si>
    <t>1217 Oppe Sundby Gadekær</t>
  </si>
  <si>
    <t>1218 St. Rørbæk Gadekær</t>
  </si>
  <si>
    <t>1219 Gyldensten Skov og Sø</t>
  </si>
  <si>
    <t>1221 Krat mellem Toftelund og Højvang</t>
  </si>
  <si>
    <t>1222 Græse ådal mv</t>
  </si>
  <si>
    <t>1223 Strandparken</t>
  </si>
  <si>
    <t>1224 Bag HT garage</t>
  </si>
  <si>
    <t>1225 Grønlien Grusgrav</t>
  </si>
  <si>
    <t>1226 Græse Gadekær</t>
  </si>
  <si>
    <t>1227 Ådalsvej 89</t>
  </si>
  <si>
    <t>1228 Æbleplantagen JF Willumsensvej</t>
  </si>
  <si>
    <t>1229 Busterminal og banesti</t>
  </si>
  <si>
    <t>1230 Skov øst for kolonihaverne på Bjergvej</t>
  </si>
  <si>
    <t>1231 Shellgrunden</t>
  </si>
  <si>
    <t>1232 Borgmestervænget</t>
  </si>
  <si>
    <t>1233 Ved Toiletbygningen Havnen</t>
  </si>
  <si>
    <t>1234 Banegraven</t>
  </si>
  <si>
    <t>1237 Tippen</t>
  </si>
  <si>
    <t>1238 Græse Bakkeby Nord / Bakkekammen</t>
  </si>
  <si>
    <t>1239 Dyrlægegårds Alle</t>
  </si>
  <si>
    <t>1242 Strandgårds Alle</t>
  </si>
  <si>
    <t>1243 Vangede / boldbaner</t>
  </si>
  <si>
    <t>1244 Græse Bakkeby Nord / boldbaner</t>
  </si>
  <si>
    <t>1245 Stenager</t>
  </si>
  <si>
    <t>1248 Gammel Baneareal</t>
  </si>
  <si>
    <t>1301 Dalby Gadekær</t>
  </si>
  <si>
    <t>3630 Jægerspris</t>
  </si>
  <si>
    <t>1302 Duemosevej branddam</t>
  </si>
  <si>
    <t>1303 Gerlev Gadekær</t>
  </si>
  <si>
    <t>1304 Krogstrup Gadekær</t>
  </si>
  <si>
    <t>1305 Kyndby Gadekær</t>
  </si>
  <si>
    <t>1306 Landerslev Gadekær</t>
  </si>
  <si>
    <t>1307 Lyngerup Gadekær</t>
  </si>
  <si>
    <t>1308 Overdråby Gadekær</t>
  </si>
  <si>
    <t>1309 Tørslev Gadekær</t>
  </si>
  <si>
    <t>1311 Legeplads Ahornvej</t>
  </si>
  <si>
    <t>1312 Legeplads Enghavevej</t>
  </si>
  <si>
    <t>1313 Legeplads Hybenvej</t>
  </si>
  <si>
    <t>1314 Legeplads Tyrasvej</t>
  </si>
  <si>
    <t>1315 Legeplads Urtehaven</t>
  </si>
  <si>
    <t>1316 Legeplads Kyndby</t>
  </si>
  <si>
    <t>1317 Dalbyhuse Strand</t>
  </si>
  <si>
    <t>1318 Kulhuse Strand</t>
  </si>
  <si>
    <t>1322 Losseplads Kulhuse</t>
  </si>
  <si>
    <t>1323 Skansen/Kulhuse</t>
  </si>
  <si>
    <t>1324 Thyrashøj</t>
  </si>
  <si>
    <t>1325 Solhøj</t>
  </si>
  <si>
    <t>1326 Larsens Plads</t>
  </si>
  <si>
    <t>1327 Magnoliavej 4 steder</t>
  </si>
  <si>
    <t>1328 Merendalen</t>
  </si>
  <si>
    <t>1329 Møllehøj</t>
  </si>
  <si>
    <t>1331 Jægerspris Mølle</t>
  </si>
  <si>
    <t>1332 Kulhusgården</t>
  </si>
  <si>
    <t>1333 Vestre Strand</t>
  </si>
  <si>
    <t>1401 Ved Sølvkærvej</t>
  </si>
  <si>
    <t>4050 Skibby</t>
  </si>
  <si>
    <t>1402 Skuldelev Strand</t>
  </si>
  <si>
    <t>1403 Skibby Gadekær</t>
  </si>
  <si>
    <t>1404 Sønderby Gadekær</t>
  </si>
  <si>
    <t>1405 Hammer Bakke</t>
  </si>
  <si>
    <t>1406 Østby Gadekær</t>
  </si>
  <si>
    <t>1407 Vellerup Gadekær</t>
  </si>
  <si>
    <t>1408 Ferslev Gadekær</t>
  </si>
  <si>
    <t>1409 Venslev Gadekær</t>
  </si>
  <si>
    <t>1410 Vejleby Gadekær</t>
  </si>
  <si>
    <t>1411 Skuldelev Gadekær</t>
  </si>
  <si>
    <t>1412 Ved Junker Gadekær</t>
  </si>
  <si>
    <t>1413 Legeplads v. Irisvej</t>
  </si>
  <si>
    <t>1414 Kildeskåret</t>
  </si>
  <si>
    <t>1415 Ved Brandbjerggård</t>
  </si>
  <si>
    <t>1417 Skov mellem Dådyrvej og Hjortevænget</t>
  </si>
  <si>
    <t>1421 Skov for enden af Marbækvej</t>
  </si>
  <si>
    <t>1422 Kærstrædet</t>
  </si>
  <si>
    <t>1423 Nordmannsmosen</t>
  </si>
  <si>
    <t>1426 Støjvold Øst for Skibbyvej</t>
  </si>
  <si>
    <t>1428 Ferslev gammel gadekær</t>
  </si>
  <si>
    <t>1429 Onsved Gadekær</t>
  </si>
  <si>
    <t>10101 Administrationscenteret Slangerup</t>
  </si>
  <si>
    <t>Kongensgade 18-20</t>
  </si>
  <si>
    <t>Administrative ejendomme</t>
  </si>
  <si>
    <t>10201 Rådhuset</t>
  </si>
  <si>
    <t>Torvet 2</t>
  </si>
  <si>
    <t>10202 Adm. byg. Torvet 5</t>
  </si>
  <si>
    <t>Torvet 5</t>
  </si>
  <si>
    <t>10203 Adm. Byg. Lundevej 7</t>
  </si>
  <si>
    <t>Lundevej 7</t>
  </si>
  <si>
    <t>10204 Adm. byg. Lundevej 9</t>
  </si>
  <si>
    <t>Lundevej 9</t>
  </si>
  <si>
    <t>10205 Adm. Byg. Lundevej 11 B</t>
  </si>
  <si>
    <t>Lundevej 11</t>
  </si>
  <si>
    <t>10206 Adm.Byg. Lundevej 13</t>
  </si>
  <si>
    <t>Lundevej 13</t>
  </si>
  <si>
    <t>10301 Administrationscenter Jægerspris</t>
  </si>
  <si>
    <t>Parkvej 1</t>
  </si>
  <si>
    <t>20101 SIK</t>
  </si>
  <si>
    <t>Idrætsvej 5</t>
  </si>
  <si>
    <t>Boldbaner</t>
  </si>
  <si>
    <t>20201 FIK</t>
  </si>
  <si>
    <t>Kalvøvej 9</t>
  </si>
  <si>
    <t>Bjergvejen 7</t>
  </si>
  <si>
    <t>Roskildevej 157A</t>
  </si>
  <si>
    <t>20301 Femhøj Stadion</t>
  </si>
  <si>
    <t>Femhøj Stationsvej 19-21</t>
  </si>
  <si>
    <t>20302 Kulhus Sportsplads</t>
  </si>
  <si>
    <t>Bautahøjvej 2C</t>
  </si>
  <si>
    <t>20401 Skibby Idrætsanlæg</t>
  </si>
  <si>
    <t>Hovedgaden 96</t>
  </si>
  <si>
    <t>20402 Ferslev Idrætsanlæg</t>
  </si>
  <si>
    <t>Mejerivej 5</t>
  </si>
  <si>
    <t>21201 Falkenborgskolens Idrætsanlæg</t>
  </si>
  <si>
    <t>Ved Kirken 1</t>
  </si>
  <si>
    <t>21202 Ådalskolen Syds Idrætsanlæg</t>
  </si>
  <si>
    <t>Roskildevej 160D</t>
  </si>
  <si>
    <t>21203 Ådalskolens boldbaner</t>
  </si>
  <si>
    <t>Kornvænget 4</t>
  </si>
  <si>
    <t>21301 Jægerprisskolernes Idrætsanlæg</t>
  </si>
  <si>
    <t>Møllevej 90-100</t>
  </si>
  <si>
    <t>21302 Dalby Idrætsanlæg</t>
  </si>
  <si>
    <t>Solbakkevej 28</t>
  </si>
  <si>
    <t>Selsøvej 16</t>
  </si>
  <si>
    <t>21402 Skuldelev Idrætsanlæg</t>
  </si>
  <si>
    <t>Sølvkærvej 8</t>
  </si>
  <si>
    <t>21500 Gymnasiets Idrætsanlæg</t>
  </si>
  <si>
    <t>Odinsvej 6</t>
  </si>
  <si>
    <t>22201 Frederikssund Svømmehal</t>
  </si>
  <si>
    <t>Odinsvej 2</t>
  </si>
  <si>
    <t>Idræt</t>
  </si>
  <si>
    <t>22301 Kignæshallen</t>
  </si>
  <si>
    <t>Smedeengen 5</t>
  </si>
  <si>
    <t>23102 Biografen i Slangerup</t>
  </si>
  <si>
    <t>Brobæksgade 6</t>
  </si>
  <si>
    <t>Kultur og fritid</t>
  </si>
  <si>
    <t>23103 Rutebilstationen - musikskolen</t>
  </si>
  <si>
    <t>Stationsvej 2</t>
  </si>
  <si>
    <t>23201 Frederikssund Bibliotek</t>
  </si>
  <si>
    <t>Jernbanegade 24</t>
  </si>
  <si>
    <t>23203 JF Willumsens Museum</t>
  </si>
  <si>
    <t>Jenriksvej 4</t>
  </si>
  <si>
    <t>23204 Foreningscenteret Pedersholm</t>
  </si>
  <si>
    <t>Roskildevej 161</t>
  </si>
  <si>
    <t>23205 Rytterskolen i Store Rørbæk</t>
  </si>
  <si>
    <t>Skolelodden 1A-B</t>
  </si>
  <si>
    <t>23207 Valhal</t>
  </si>
  <si>
    <t>Kalvøvej 26</t>
  </si>
  <si>
    <t>23208 Græse Gamle Skole</t>
  </si>
  <si>
    <t>Græse Skolevej</t>
  </si>
  <si>
    <t>23301 Jægerpris Bibliotek</t>
  </si>
  <si>
    <t>Møllevej 25</t>
  </si>
  <si>
    <t>23303 Kulturhuset Rejsestalden</t>
  </si>
  <si>
    <t>Hovedgaden 29A</t>
  </si>
  <si>
    <t>23305 Kulhuse Kultur- og Medborgerhuset</t>
  </si>
  <si>
    <t>Gammel Kulhusvej 149</t>
  </si>
  <si>
    <t>23307 Spejderhytten Femhøj</t>
  </si>
  <si>
    <t>Femhøjvej</t>
  </si>
  <si>
    <t>23401 Skibby Fritidscenter</t>
  </si>
  <si>
    <t>Nyvej 7B</t>
  </si>
  <si>
    <t>30101 Slangerup skole afd. Kingo</t>
  </si>
  <si>
    <t>Strandstræde 28A</t>
  </si>
  <si>
    <t>Skoler</t>
  </si>
  <si>
    <t>30102 Slangerup skole afd. Byvang</t>
  </si>
  <si>
    <t>Strandstræde 24</t>
  </si>
  <si>
    <t>30103 Slangerup skole afd. Lindegård</t>
  </si>
  <si>
    <t>Lindegårds Alle 18</t>
  </si>
  <si>
    <t>30201 Trekløverskolen afd. Falkenborg</t>
  </si>
  <si>
    <t>30202 Trekløverskolen afd. Græse Bakkeby</t>
  </si>
  <si>
    <t>Højvangen 8-10</t>
  </si>
  <si>
    <t>30203 Trekløverskolen afd. Marienlyst</t>
  </si>
  <si>
    <t>Odinsvej 4</t>
  </si>
  <si>
    <t>30205 Ådalens skole</t>
  </si>
  <si>
    <t>30301 Jægerprisskolen 90</t>
  </si>
  <si>
    <t>Møllevej 90</t>
  </si>
  <si>
    <t>30302 Jægerprisskolen 100</t>
  </si>
  <si>
    <t>Møllevej 100</t>
  </si>
  <si>
    <t>30303 Fjordlandskolen Dalby</t>
  </si>
  <si>
    <t>Baygårdsvej 5</t>
  </si>
  <si>
    <t>Marbækvej 43</t>
  </si>
  <si>
    <t>31202 Gyldenstenskolen afd. Bakketoppen</t>
  </si>
  <si>
    <t>Odinsvej 2A</t>
  </si>
  <si>
    <t>31203 Kærholm afd. Kæret</t>
  </si>
  <si>
    <t>Åbjergvej 28</t>
  </si>
  <si>
    <t>31301 Gyldenstenskolen afd. Svinget</t>
  </si>
  <si>
    <t>Slotsgården 3-7</t>
  </si>
  <si>
    <t>32202 Klub 107</t>
  </si>
  <si>
    <t>Åbjergvej 26</t>
  </si>
  <si>
    <t>32203 Klub Nord</t>
  </si>
  <si>
    <t>Heimdalsvej 8</t>
  </si>
  <si>
    <t>32204 Klub Mix</t>
  </si>
  <si>
    <t>A C Hansensvej 12A-B</t>
  </si>
  <si>
    <t>32205 Dyreklubben Frederikssund</t>
  </si>
  <si>
    <t>Østersvej 3</t>
  </si>
  <si>
    <t>32301 Klub Højen</t>
  </si>
  <si>
    <t>Møllevej 92A</t>
  </si>
  <si>
    <t>33201 Trekløverskolen afd. Marienlyst Tandklinik</t>
  </si>
  <si>
    <t>34101 Slangerup skole afd. Kingo og Byvang fælles P-areal</t>
  </si>
  <si>
    <t>34201 Trekløverskolen afd. Marienlyst - P-arealer</t>
  </si>
  <si>
    <t>Solbakkevej 26</t>
  </si>
  <si>
    <t>40101 Børnehuset Bakkebo</t>
  </si>
  <si>
    <t>Lystrupvej 9A</t>
  </si>
  <si>
    <t>Institutioner</t>
  </si>
  <si>
    <t xml:space="preserve">40102 Børnehuset Strandstræde </t>
  </si>
  <si>
    <t>Strandstræde 32</t>
  </si>
  <si>
    <t>40103 Børnehuset Kroghøj</t>
  </si>
  <si>
    <t>Jordhøjvej 1</t>
  </si>
  <si>
    <t>40104 Børnehuset Lindehuset</t>
  </si>
  <si>
    <t>Lindegårds Alle 20</t>
  </si>
  <si>
    <t>40107 Børnehuset Troldhøj</t>
  </si>
  <si>
    <t>Idrætsvej 1</t>
  </si>
  <si>
    <t>40202 Specialbørnehaven Åkanden</t>
  </si>
  <si>
    <t>Åbjergvej 30</t>
  </si>
  <si>
    <t>40204 Børnehuset Møllevej</t>
  </si>
  <si>
    <t>Møllevej 5A</t>
  </si>
  <si>
    <t>40205 Børnehuset Stagetorn</t>
  </si>
  <si>
    <t>Dunhammervej 8A</t>
  </si>
  <si>
    <t>40207 Børnehuset Ådalen</t>
  </si>
  <si>
    <t>Ådalsparken 1</t>
  </si>
  <si>
    <t>40209 Børnehuset Skuldshøj</t>
  </si>
  <si>
    <t>Ansgarsvej 1</t>
  </si>
  <si>
    <t>40210 Børnehuset Maglehøj</t>
  </si>
  <si>
    <t>Åbjergvej 24</t>
  </si>
  <si>
    <t>40211 Børnehuset Ørnestenen</t>
  </si>
  <si>
    <t>Østersvej 1A</t>
  </si>
  <si>
    <t>40212 Børnehuset Fjordtoppen</t>
  </si>
  <si>
    <t>Højvang 9</t>
  </si>
  <si>
    <t>40213 Børnehuset Pilehaven</t>
  </si>
  <si>
    <t>Pilehaven 1-3</t>
  </si>
  <si>
    <t>40214 Børnehuset Højvang</t>
  </si>
  <si>
    <t>Højvang 4</t>
  </si>
  <si>
    <t>40215 Børnehuset Mariendal</t>
  </si>
  <si>
    <t>Frederiksborgvej 2A</t>
  </si>
  <si>
    <t>40216 Børnehuset Toftelund</t>
  </si>
  <si>
    <t>Højvang 6</t>
  </si>
  <si>
    <t>40217 Børnehuset Rørskov</t>
  </si>
  <si>
    <t>Store Rørbækvej 9B</t>
  </si>
  <si>
    <t>40218 Børnehuset Troldehøjen</t>
  </si>
  <si>
    <t>Ventevej 54</t>
  </si>
  <si>
    <t>40219 Børnehuset Stenhøjgård</t>
  </si>
  <si>
    <t>Ventevej 23A</t>
  </si>
  <si>
    <t>40220 Børnehuset Lærkereden</t>
  </si>
  <si>
    <t>Skovvej 6</t>
  </si>
  <si>
    <t>40301 Børnehuset Slotgården</t>
  </si>
  <si>
    <t>Slotsgården 2</t>
  </si>
  <si>
    <t>40302 Børnehuset Bakkegården</t>
  </si>
  <si>
    <t>Hybenvej 31</t>
  </si>
  <si>
    <t>40303 Børnehuset Krabbedam</t>
  </si>
  <si>
    <t>Parkvej 20</t>
  </si>
  <si>
    <t>40304 Børnehuset Kragebakken</t>
  </si>
  <si>
    <t>Solbakkevej 26E</t>
  </si>
  <si>
    <t>40305 Børnehuset Vandkunsten</t>
  </si>
  <si>
    <t>Parkvej 3B</t>
  </si>
  <si>
    <t>40308 Børnehuset Gerlev</t>
  </si>
  <si>
    <t>Enghaven 14</t>
  </si>
  <si>
    <t>40401 Børnehuset Tumlebo</t>
  </si>
  <si>
    <t>Saltsøvej 7A</t>
  </si>
  <si>
    <t>40402 Børnehuset Skibyssen</t>
  </si>
  <si>
    <t>40403 Børnehuset Nordstjernen</t>
  </si>
  <si>
    <t>Bronzeager 8</t>
  </si>
  <si>
    <t>40404 Børnehuset Pilehuset</t>
  </si>
  <si>
    <t>Baygårdsvej 6</t>
  </si>
  <si>
    <t>40406 Børnehuset Skolevejen</t>
  </si>
  <si>
    <t>Skolevej 5</t>
  </si>
  <si>
    <t>40408 Børnehuset Solstrålen</t>
  </si>
  <si>
    <t>Sølvkærvej 4</t>
  </si>
  <si>
    <t>41202 Dagplejens Legestue Frederikssund</t>
  </si>
  <si>
    <t>Skovvej 2</t>
  </si>
  <si>
    <t>41401 Dagplejens Legestue Skibby</t>
  </si>
  <si>
    <t>Nyvej 7G</t>
  </si>
  <si>
    <t>42102 Slangerup Børnehave</t>
  </si>
  <si>
    <t>Kingovej 24</t>
  </si>
  <si>
    <t>43201 Familiehuset Kong Dans vej</t>
  </si>
  <si>
    <t>Kong Dansvej 7</t>
  </si>
  <si>
    <t>Familieafdelingen</t>
  </si>
  <si>
    <t>Græse Strandvej 22</t>
  </si>
  <si>
    <t>43301 Familiehuset Vestermosen</t>
  </si>
  <si>
    <t>Hovedgaden 48</t>
  </si>
  <si>
    <t>50201 Værestedet Under Elmen</t>
  </si>
  <si>
    <t>Kilde Alle 7</t>
  </si>
  <si>
    <t>Dag- og døgntilbud</t>
  </si>
  <si>
    <t>50303 Dagtilbud Parkvej 4-6</t>
  </si>
  <si>
    <t>Parkvej 4 og 6</t>
  </si>
  <si>
    <t>50304 Dagtilbud Parkvej 8</t>
  </si>
  <si>
    <t>Parkvej 8</t>
  </si>
  <si>
    <t>52401 Bofællesskabet Saltsøvej</t>
  </si>
  <si>
    <t>Saltsøvej 7 B,C,D,E  og F</t>
  </si>
  <si>
    <t>52402 Bofællesskabet Nordmandshusene</t>
  </si>
  <si>
    <t>Nordmandshusene 30-38</t>
  </si>
  <si>
    <t>60101 Omsorgscenteret Slangerup</t>
  </si>
  <si>
    <t>M P Jensens Vej 4</t>
  </si>
  <si>
    <t>Ældreboliger</t>
  </si>
  <si>
    <t>60202 Omsorgscenteret Tolleruphøj</t>
  </si>
  <si>
    <t>Roskildevej 160A-C</t>
  </si>
  <si>
    <t>60203 Ældrecenteret Østergården</t>
  </si>
  <si>
    <t>Frederiksborgvej 4,6-8</t>
  </si>
  <si>
    <t>60204 Omsorgscentret Pedershave</t>
  </si>
  <si>
    <t>Pedershave Alle 4 A, B ,C og D</t>
  </si>
  <si>
    <t>60301 Omsorgscenteret De Tre Ege</t>
  </si>
  <si>
    <t>Parkalle 2</t>
  </si>
  <si>
    <t>60401 Omsorgscenteret Nordhøj</t>
  </si>
  <si>
    <t>Nordhøj 4-7,9-13,17-18</t>
  </si>
  <si>
    <t>61101 Ældreboliger Solhøjvej</t>
  </si>
  <si>
    <t>Solhøjvej 5-7A-E</t>
  </si>
  <si>
    <t>61404 Ældreboliger Skuldelev</t>
  </si>
  <si>
    <t>Østergade 36,38,40 og 42</t>
  </si>
  <si>
    <t>62301 Ældrecenteret Hermon</t>
  </si>
  <si>
    <t>Vinkelvej 6</t>
  </si>
  <si>
    <t>70101 Børnehuset Sælen</t>
  </si>
  <si>
    <t>Idrætsvej 3A</t>
  </si>
  <si>
    <t>Kommunale ejendomme</t>
  </si>
  <si>
    <t>70301 Lægehuset Jægerspris</t>
  </si>
  <si>
    <t>Parkvej 3A</t>
  </si>
  <si>
    <t>70303 Parkvej 10A til 10E</t>
  </si>
  <si>
    <t>Parkvej 10</t>
  </si>
  <si>
    <t>70304 Regnbuen</t>
  </si>
  <si>
    <t>Egeparken 6</t>
  </si>
  <si>
    <t>70401 Administrationscenteret Skibby</t>
  </si>
  <si>
    <t>Røgerupvej 4</t>
  </si>
  <si>
    <t>omraade</t>
  </si>
  <si>
    <t>adresse</t>
  </si>
  <si>
    <t>distrikt</t>
  </si>
  <si>
    <t>arealtype</t>
  </si>
  <si>
    <t>1236 Nordkajen / Østkajen / Sydkajen</t>
  </si>
  <si>
    <t>1330 Rønnevej - Jægerpris</t>
  </si>
  <si>
    <t>1416 Selsø Kirke - P-plads</t>
  </si>
  <si>
    <t>1418 Mindesten - Skibby - Hovedgaden</t>
  </si>
  <si>
    <t>1419 Sølvkærvej/Vestergade - Skuldelev</t>
  </si>
  <si>
    <t>1424 Byparken - Skibby</t>
  </si>
  <si>
    <t>1425 Skov - Røgerupvej</t>
  </si>
  <si>
    <t>1427 Vestervej Vejleby - Plads og sti</t>
  </si>
  <si>
    <t>20203 ORI - Bjergvejen</t>
  </si>
  <si>
    <t>20204 ORI - Roskildevej</t>
  </si>
  <si>
    <t>21401 Fjordlandskolens Idrætsanlæg (Marbækskolen)</t>
  </si>
  <si>
    <t>30401 Skolen i Herredet - Jægersprisskolen (Ferslev skole)</t>
  </si>
  <si>
    <t>30402 Fjordlandskolen skibby (Marbækskolen)</t>
  </si>
  <si>
    <t>30403 Fjordlandskolen afd. Skuldelev</t>
  </si>
  <si>
    <t>31201 Kærholm afd. Kølholm (Gyldenstenskolen)</t>
  </si>
  <si>
    <t>34301 Jægerprisskolerne - P-pladser og veje</t>
  </si>
  <si>
    <t>34302 Fjordlandskolen Dalby - stier og P-pladser</t>
  </si>
  <si>
    <t>43202 Thorstedlund - Familie og Ungehus</t>
  </si>
  <si>
    <t>100 Smedetoften 4 - Vej og Park</t>
  </si>
  <si>
    <t>4101 Veje By Slangerup</t>
  </si>
  <si>
    <t>Vejarealer</t>
  </si>
  <si>
    <t>4102 Veje Land Slangerup</t>
  </si>
  <si>
    <t>4201 Veje By Frederikssund</t>
  </si>
  <si>
    <t>4202 Veje Land Frederikssund</t>
  </si>
  <si>
    <t>4301 Veje By Jærgerspris</t>
  </si>
  <si>
    <t>4302 Veje Land Jærgerspris</t>
  </si>
  <si>
    <t>4401 Veje By Skibby</t>
  </si>
  <si>
    <t>4402 Veje Land Skibby</t>
  </si>
  <si>
    <t>42201 Sct Georgsgårdens Børnehave</t>
  </si>
  <si>
    <t>60201 Ældrecentret Lundebjerggård</t>
  </si>
  <si>
    <t>Lister:</t>
  </si>
  <si>
    <t>Elementer</t>
  </si>
  <si>
    <t>En oversigt over forskellige elementtyper, opdelt efter Hovedelementer, Elementer og Underelementer</t>
  </si>
  <si>
    <t>Områder</t>
  </si>
  <si>
    <t>En oversigt over områder i kommunen, der er angivet som værende 'aktive'</t>
  </si>
  <si>
    <t>Lister opdateres automatisk i takt med, at der forekommer opdateringer i QGIS.</t>
  </si>
  <si>
    <t>Faldsand</t>
  </si>
  <si>
    <t>UD-05-04</t>
  </si>
  <si>
    <t>Kant - sandkasse</t>
  </si>
  <si>
    <r>
      <t xml:space="preserve">AKTIVER INDHOLDET ^^^ HVIS DER STÅR: </t>
    </r>
    <r>
      <rPr>
        <b/>
        <sz val="12"/>
        <color theme="1"/>
        <rFont val="Tahoma"/>
        <family val="2"/>
      </rPr>
      <t>Sikkerhedsadvarsel</t>
    </r>
    <r>
      <rPr>
        <sz val="12"/>
        <color theme="1"/>
        <rFont val="Tahoma"/>
        <family val="2"/>
      </rPr>
      <t xml:space="preserve"> Dataforbindelser er deaktiveret.</t>
    </r>
  </si>
  <si>
    <t>Klatreplanter</t>
  </si>
  <si>
    <t>Solitær klatreplante</t>
  </si>
  <si>
    <t>Klatreplante</t>
  </si>
  <si>
    <t>BE-01-05</t>
  </si>
  <si>
    <t>SB - Anden sportsbelægning</t>
  </si>
  <si>
    <t>BE-05-07</t>
  </si>
  <si>
    <t>UD-01-04</t>
  </si>
  <si>
    <t>UD-01-05</t>
  </si>
  <si>
    <t>UD-01-06</t>
  </si>
  <si>
    <t>UD-01-07</t>
  </si>
  <si>
    <t>UD-01-08</t>
  </si>
  <si>
    <t>UD-01-09</t>
  </si>
  <si>
    <t>UD-01-10</t>
  </si>
  <si>
    <t>UD-01-11</t>
  </si>
  <si>
    <t>UD-01-12</t>
  </si>
  <si>
    <t>UD-01-13</t>
  </si>
  <si>
    <t>UD-01-14</t>
  </si>
  <si>
    <t>UD-01-15</t>
  </si>
  <si>
    <t>Trappe</t>
  </si>
  <si>
    <t>Terrænmur</t>
  </si>
  <si>
    <t>UD-03-03</t>
  </si>
  <si>
    <t>UD-03-04</t>
  </si>
  <si>
    <t>UD-03-05</t>
  </si>
  <si>
    <t>Faste hegn</t>
  </si>
  <si>
    <t>UD-05-05</t>
  </si>
  <si>
    <t>UD-06-04</t>
  </si>
  <si>
    <t>UD-07-02</t>
  </si>
  <si>
    <t>UD-07-03</t>
  </si>
  <si>
    <t>UD-07-04</t>
  </si>
  <si>
    <t>Anden fast belægning</t>
  </si>
  <si>
    <t>ANA-02-02</t>
  </si>
  <si>
    <t>BE-06-05</t>
  </si>
  <si>
    <t>Støbt gummi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</si>
</sst>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  <font>
      <sz val="12"/>
      <color theme="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NumberFormat="1" applyFont="1"/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eltypografi 1" pivot="0" count="1">
      <tableStyleElement type="wholeTabl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orespørgsel fra groenreg" refreshOnLoad="1" connectionId="1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h_element_kode" tableColumnId="1"/>
      <queryTableField id="2" name="hovedelement_tekst" tableColumnId="2"/>
      <queryTableField id="3" name="element_kode" tableColumnId="3"/>
      <queryTableField id="4" name="element_tekst" tableColumnId="4"/>
      <queryTableField id="5" name="u_element_kode" tableColumnId="5"/>
      <queryTableField id="6" name="underlement_tekst" tableColumnId="6"/>
      <queryTableField id="7" name="objekt_typ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name="Forespørgsel fra groenreg" refreshOnLoad="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omraade" tableColumnId="1"/>
      <queryTableField id="2" name="distrikt" tableColumnId="2"/>
      <queryTableField id="3" name="adresse" tableColumnId="3"/>
      <queryTableField id="4" name="arealtyp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el_Forespørgsel_fra_groenreg" displayName="Tabel_Forespørgsel_fra_groenreg" ref="A1:M129" tableType="queryTable" totalsRowShown="0">
  <autoFilter ref="A1:M129"/>
  <tableColumns count="13">
    <tableColumn id="1" uniqueName="1" name="h_element_kode" queryTableFieldId="1"/>
    <tableColumn id="2" uniqueName="2" name="hovedelement_tekst" queryTableFieldId="2"/>
    <tableColumn id="3" uniqueName="3" name="element_kode" queryTableFieldId="3"/>
    <tableColumn id="4" uniqueName="4" name="element_tekst" queryTableFieldId="4"/>
    <tableColumn id="5" uniqueName="5" name="u_element_kode" queryTableFieldId="5"/>
    <tableColumn id="6" uniqueName="6" name="underlement_tekst" queryTableFieldId="6"/>
    <tableColumn id="7" uniqueName="7" name="objekt_type" queryTableFieldId="7"/>
    <tableColumn id="8" uniqueName="8" name="Hovedelement" queryTableFieldId="8" dataDxfId="18">
      <calculatedColumnFormula>IF(H1=B1,Tabel_Forespørgsel_fra_groenreg[[#This Row],[h_element_kode]],IF(Tabel_Forespørgsel_fra_groenreg[[#This Row],[hovedelement_tekst]]&lt;&gt;B1,Tabel_Forespørgsel_fra_groenreg[[#This Row],[hovedelement_tekst]],""))</calculatedColumnFormula>
    </tableColumn>
    <tableColumn id="9" uniqueName="9" name=" " queryTableFieldId="9" dataDxfId="15">
      <calculatedColumnFormula>IF(Tabel_Forespørgsel_fra_groenreg[[#This Row],[element_tekst]]&lt;&gt;D1,RIGHT(Tabel_Forespørgsel_fra_groenreg[[#This Row],[element_kode]],2),"")</calculatedColumnFormula>
    </tableColumn>
    <tableColumn id="10" uniqueName="10" name="Element" queryTableFieldId="10" dataDxfId="11">
      <calculatedColumnFormula>IF(Tabel_Forespørgsel_fra_groenreg[[#This Row],[element_tekst]]&lt;&gt;D1,Tabel_Forespørgsel_fra_groenreg[[#This Row],[element_tekst]],"")</calculatedColumnFormula>
    </tableColumn>
    <tableColumn id="11" uniqueName="11" name="  " queryTableFieldId="11" dataDxfId="8">
      <calculatedColumnFormula>IF(Tabel_Forespørgsel_fra_groenreg[[#This Row],[underlement_tekst]]&lt;&gt;F1,RIGHT(Tabel_Forespørgsel_fra_groenreg[[#This Row],[u_element_kode]],2),"")</calculatedColumnFormula>
    </tableColumn>
    <tableColumn id="12" uniqueName="12" name="Underelement" queryTableFieldId="12" dataDxfId="4">
      <calculatedColumnFormula>IF(Tabel_Forespørgsel_fra_groenreg[[#This Row],[underlement_tekst]]&lt;&gt;F1,Tabel_Forespørgsel_fra_groenreg[[#This Row],[underlement_tekst]],"")</calculatedColumnFormula>
    </tableColumn>
    <tableColumn id="13" uniqueName="13" name="Type" queryTableFieldId="13" dataDxfId="0">
      <calculatedColumnFormula>Tabel_Forespørgsel_fra_groenreg[[#This Row],[objekt_type]]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el_Forespørgsel_fra_groenreg2" displayName="Tabel_Forespørgsel_fra_groenreg2" ref="A1:D250" tableType="queryTable" totalsRowShown="0">
  <autoFilter ref="A1:D250"/>
  <tableColumns count="4">
    <tableColumn id="1" uniqueName="1" name="omraade" queryTableFieldId="1"/>
    <tableColumn id="2" uniqueName="2" name="distrikt" queryTableFieldId="2"/>
    <tableColumn id="3" uniqueName="3" name="adresse" queryTableFieldId="3"/>
    <tableColumn id="4" uniqueName="4" name="arealtype" queryTableFieldId="4"/>
  </tableColumns>
  <tableStyleInfo name="Tabeltypografi 1"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"/>
    </sheetView>
  </sheetViews>
  <sheetFormatPr defaultRowHeight="15" x14ac:dyDescent="0.2"/>
  <cols>
    <col min="1" max="16384" width="9.140625" style="1"/>
  </cols>
  <sheetData>
    <row r="1" spans="1:2" x14ac:dyDescent="0.2">
      <c r="A1" s="1" t="s">
        <v>743</v>
      </c>
    </row>
    <row r="3" spans="1:2" x14ac:dyDescent="0.2">
      <c r="A3" s="3" t="s">
        <v>739</v>
      </c>
    </row>
    <row r="6" spans="1:2" x14ac:dyDescent="0.2">
      <c r="A6" s="4" t="s">
        <v>734</v>
      </c>
    </row>
    <row r="7" spans="1:2" x14ac:dyDescent="0.2">
      <c r="A7" s="1" t="s">
        <v>735</v>
      </c>
    </row>
    <row r="8" spans="1:2" x14ac:dyDescent="0.2">
      <c r="B8" s="1" t="s">
        <v>736</v>
      </c>
    </row>
    <row r="10" spans="1:2" x14ac:dyDescent="0.2">
      <c r="A10" s="1" t="s">
        <v>737</v>
      </c>
    </row>
    <row r="11" spans="1:2" x14ac:dyDescent="0.2">
      <c r="B11" s="1" t="s">
        <v>738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showGridLines="0" topLeftCell="H89" zoomScaleNormal="100" workbookViewId="0">
      <selection activeCell="J118" sqref="J118"/>
    </sheetView>
  </sheetViews>
  <sheetFormatPr defaultRowHeight="12.75" x14ac:dyDescent="0.2"/>
  <cols>
    <col min="1" max="1" width="18.7109375" hidden="1" customWidth="1"/>
    <col min="2" max="2" width="22.7109375" hidden="1" customWidth="1"/>
    <col min="3" max="3" width="16.42578125" hidden="1" customWidth="1"/>
    <col min="4" max="4" width="20.7109375" hidden="1" customWidth="1"/>
    <col min="5" max="5" width="18.7109375" hidden="1" customWidth="1"/>
    <col min="6" max="6" width="21.28515625" hidden="1" customWidth="1"/>
    <col min="7" max="7" width="14.5703125" hidden="1" customWidth="1"/>
    <col min="8" max="8" width="20" bestFit="1" customWidth="1"/>
    <col min="9" max="9" width="3.85546875" bestFit="1" customWidth="1"/>
    <col min="10" max="10" width="26.140625" bestFit="1" customWidth="1"/>
    <col min="11" max="11" width="4.42578125" bestFit="1" customWidth="1"/>
    <col min="12" max="12" width="31" bestFit="1" customWidth="1"/>
    <col min="13" max="13" width="7.28515625" bestFit="1" customWidth="1"/>
  </cols>
  <sheetData>
    <row r="1" spans="1:13" hidden="1" x14ac:dyDescent="0.2">
      <c r="A1" t="s">
        <v>0</v>
      </c>
      <c r="B1" t="s">
        <v>334</v>
      </c>
      <c r="C1" t="s">
        <v>1</v>
      </c>
      <c r="D1" t="s">
        <v>335</v>
      </c>
      <c r="E1" t="s">
        <v>2</v>
      </c>
      <c r="F1" t="s">
        <v>336</v>
      </c>
      <c r="G1" t="s">
        <v>342</v>
      </c>
      <c r="H1" t="s">
        <v>337</v>
      </c>
      <c r="I1" t="s">
        <v>338</v>
      </c>
      <c r="J1" t="s">
        <v>341</v>
      </c>
      <c r="K1" t="s">
        <v>339</v>
      </c>
      <c r="L1" t="s">
        <v>340</v>
      </c>
      <c r="M1" t="s">
        <v>350</v>
      </c>
    </row>
    <row r="2" spans="1:13" ht="15" x14ac:dyDescent="0.2">
      <c r="A2" t="s">
        <v>112</v>
      </c>
      <c r="B2" t="s">
        <v>113</v>
      </c>
      <c r="C2" t="s">
        <v>114</v>
      </c>
      <c r="D2" t="s">
        <v>113</v>
      </c>
      <c r="E2" t="s">
        <v>115</v>
      </c>
      <c r="F2" t="s">
        <v>113</v>
      </c>
      <c r="G2" t="s">
        <v>343</v>
      </c>
      <c r="H2" s="1" t="str">
        <f>IF(H1=B1,Tabel_Forespørgsel_fra_groenreg[[#This Row],[h_element_kode]],IF(Tabel_Forespørgsel_fra_groenreg[[#This Row],[hovedelement_tekst]]&lt;&gt;B1,Tabel_Forespørgsel_fra_groenreg[[#This Row],[hovedelement_tekst]],""))</f>
        <v>Græs</v>
      </c>
      <c r="I2" s="1" t="str">
        <f>IF(Tabel_Forespørgsel_fra_groenreg[[#This Row],[element_tekst]]&lt;&gt;D1,RIGHT(Tabel_Forespørgsel_fra_groenreg[[#This Row],[element_kode]],2),"")</f>
        <v>00</v>
      </c>
      <c r="J2" s="1" t="str">
        <f>IF(Tabel_Forespørgsel_fra_groenreg[[#This Row],[element_tekst]]&lt;&gt;D1,Tabel_Forespørgsel_fra_groenreg[[#This Row],[element_tekst]],"")</f>
        <v>Græs</v>
      </c>
      <c r="K2" s="2" t="str">
        <f>IF(Tabel_Forespørgsel_fra_groenreg[[#This Row],[underlement_tekst]]&lt;&gt;F1,RIGHT(Tabel_Forespørgsel_fra_groenreg[[#This Row],[u_element_kode]],2),"")</f>
        <v>00</v>
      </c>
      <c r="L2" s="2" t="str">
        <f>IF(Tabel_Forespørgsel_fra_groenreg[[#This Row],[underlement_tekst]]&lt;&gt;F1,Tabel_Forespørgsel_fra_groenreg[[#This Row],[underlement_tekst]],"")</f>
        <v>Græs</v>
      </c>
      <c r="M2" s="2" t="str">
        <f>Tabel_Forespørgsel_fra_groenreg[[#This Row],[objekt_type]]</f>
        <v>F</v>
      </c>
    </row>
    <row r="3" spans="1:13" ht="15" x14ac:dyDescent="0.2">
      <c r="A3" t="s">
        <v>112</v>
      </c>
      <c r="B3" t="s">
        <v>113</v>
      </c>
      <c r="C3" t="s">
        <v>116</v>
      </c>
      <c r="D3" t="s">
        <v>117</v>
      </c>
      <c r="E3" t="s">
        <v>118</v>
      </c>
      <c r="F3" t="s">
        <v>119</v>
      </c>
      <c r="G3" t="s">
        <v>343</v>
      </c>
      <c r="H3" s="1" t="str">
        <f>IF(H2=B2,Tabel_Forespørgsel_fra_groenreg[[#This Row],[h_element_kode]],IF(Tabel_Forespørgsel_fra_groenreg[[#This Row],[hovedelement_tekst]]&lt;&gt;B2,Tabel_Forespørgsel_fra_groenreg[[#This Row],[hovedelement_tekst]],""))</f>
        <v>GR</v>
      </c>
      <c r="I3" s="1" t="str">
        <f>IF(Tabel_Forespørgsel_fra_groenreg[[#This Row],[element_tekst]]&lt;&gt;D2,RIGHT(Tabel_Forespørgsel_fra_groenreg[[#This Row],[element_kode]],2),"")</f>
        <v>01</v>
      </c>
      <c r="J3" s="1" t="str">
        <f>IF(Tabel_Forespørgsel_fra_groenreg[[#This Row],[element_tekst]]&lt;&gt;D2,Tabel_Forespørgsel_fra_groenreg[[#This Row],[element_tekst]],"")</f>
        <v>Brugsplæner</v>
      </c>
      <c r="K3" s="2" t="str">
        <f>IF(Tabel_Forespørgsel_fra_groenreg[[#This Row],[underlement_tekst]]&lt;&gt;F2,RIGHT(Tabel_Forespørgsel_fra_groenreg[[#This Row],[u_element_kode]],2),"")</f>
        <v>01</v>
      </c>
      <c r="L3" s="2" t="str">
        <f>IF(Tabel_Forespørgsel_fra_groenreg[[#This Row],[underlement_tekst]]&lt;&gt;F2,Tabel_Forespørgsel_fra_groenreg[[#This Row],[underlement_tekst]],"")</f>
        <v>Brugsplæne</v>
      </c>
      <c r="M3" s="2" t="str">
        <f>Tabel_Forespørgsel_fra_groenreg[[#This Row],[objekt_type]]</f>
        <v>F</v>
      </c>
    </row>
    <row r="4" spans="1:13" ht="15" x14ac:dyDescent="0.2">
      <c r="A4" t="s">
        <v>112</v>
      </c>
      <c r="B4" t="s">
        <v>113</v>
      </c>
      <c r="C4" t="s">
        <v>116</v>
      </c>
      <c r="D4" t="s">
        <v>117</v>
      </c>
      <c r="E4" t="s">
        <v>120</v>
      </c>
      <c r="F4" t="s">
        <v>121</v>
      </c>
      <c r="G4" t="s">
        <v>343</v>
      </c>
      <c r="H4" s="1" t="str">
        <f>IF(H3=B3,Tabel_Forespørgsel_fra_groenreg[[#This Row],[h_element_kode]],IF(Tabel_Forespørgsel_fra_groenreg[[#This Row],[hovedelement_tekst]]&lt;&gt;B3,Tabel_Forespørgsel_fra_groenreg[[#This Row],[hovedelement_tekst]],""))</f>
        <v/>
      </c>
      <c r="I4" s="1" t="str">
        <f>IF(Tabel_Forespørgsel_fra_groenreg[[#This Row],[element_tekst]]&lt;&gt;D3,RIGHT(Tabel_Forespørgsel_fra_groenreg[[#This Row],[element_kode]],2),"")</f>
        <v/>
      </c>
      <c r="J4" s="1" t="str">
        <f>IF(Tabel_Forespørgsel_fra_groenreg[[#This Row],[element_tekst]]&lt;&gt;D3,Tabel_Forespørgsel_fra_groenreg[[#This Row],[element_tekst]],"")</f>
        <v/>
      </c>
      <c r="K4" s="2" t="str">
        <f>IF(Tabel_Forespørgsel_fra_groenreg[[#This Row],[underlement_tekst]]&lt;&gt;F3,RIGHT(Tabel_Forespørgsel_fra_groenreg[[#This Row],[u_element_kode]],2),"")</f>
        <v>02</v>
      </c>
      <c r="L4" s="2" t="str">
        <f>IF(Tabel_Forespørgsel_fra_groenreg[[#This Row],[underlement_tekst]]&lt;&gt;F3,Tabel_Forespørgsel_fra_groenreg[[#This Row],[underlement_tekst]],"")</f>
        <v>Brugsplæne - sport</v>
      </c>
      <c r="M4" s="2" t="str">
        <f>Tabel_Forespørgsel_fra_groenreg[[#This Row],[objekt_type]]</f>
        <v>F</v>
      </c>
    </row>
    <row r="5" spans="1:13" ht="15" x14ac:dyDescent="0.2">
      <c r="A5" t="s">
        <v>112</v>
      </c>
      <c r="B5" t="s">
        <v>113</v>
      </c>
      <c r="C5" t="s">
        <v>122</v>
      </c>
      <c r="D5" t="s">
        <v>123</v>
      </c>
      <c r="E5" t="s">
        <v>124</v>
      </c>
      <c r="F5" t="s">
        <v>125</v>
      </c>
      <c r="G5" t="s">
        <v>343</v>
      </c>
      <c r="H5" s="1" t="str">
        <f>IF(H4=B4,Tabel_Forespørgsel_fra_groenreg[[#This Row],[h_element_kode]],IF(Tabel_Forespørgsel_fra_groenreg[[#This Row],[hovedelement_tekst]]&lt;&gt;B4,Tabel_Forespørgsel_fra_groenreg[[#This Row],[hovedelement_tekst]],""))</f>
        <v/>
      </c>
      <c r="I5" s="1" t="str">
        <f>IF(Tabel_Forespørgsel_fra_groenreg[[#This Row],[element_tekst]]&lt;&gt;D4,RIGHT(Tabel_Forespørgsel_fra_groenreg[[#This Row],[element_kode]],2),"")</f>
        <v>02</v>
      </c>
      <c r="J5" s="1" t="str">
        <f>IF(Tabel_Forespørgsel_fra_groenreg[[#This Row],[element_tekst]]&lt;&gt;D4,Tabel_Forespørgsel_fra_groenreg[[#This Row],[element_tekst]],"")</f>
        <v>Græsflader</v>
      </c>
      <c r="K5" s="2" t="str">
        <f>IF(Tabel_Forespørgsel_fra_groenreg[[#This Row],[underlement_tekst]]&lt;&gt;F4,RIGHT(Tabel_Forespørgsel_fra_groenreg[[#This Row],[u_element_kode]],2),"")</f>
        <v>01</v>
      </c>
      <c r="L5" s="2" t="str">
        <f>IF(Tabel_Forespørgsel_fra_groenreg[[#This Row],[underlement_tekst]]&lt;&gt;F4,Tabel_Forespørgsel_fra_groenreg[[#This Row],[underlement_tekst]],"")</f>
        <v>Græsflade</v>
      </c>
      <c r="M5" s="2" t="str">
        <f>Tabel_Forespørgsel_fra_groenreg[[#This Row],[objekt_type]]</f>
        <v>F</v>
      </c>
    </row>
    <row r="6" spans="1:13" ht="15" x14ac:dyDescent="0.2">
      <c r="A6" t="s">
        <v>112</v>
      </c>
      <c r="B6" t="s">
        <v>113</v>
      </c>
      <c r="C6" t="s">
        <v>126</v>
      </c>
      <c r="D6" t="s">
        <v>127</v>
      </c>
      <c r="E6" t="s">
        <v>128</v>
      </c>
      <c r="F6" t="s">
        <v>129</v>
      </c>
      <c r="G6" t="s">
        <v>343</v>
      </c>
      <c r="H6" s="1" t="str">
        <f>IF(H5=B5,Tabel_Forespørgsel_fra_groenreg[[#This Row],[h_element_kode]],IF(Tabel_Forespørgsel_fra_groenreg[[#This Row],[hovedelement_tekst]]&lt;&gt;B5,Tabel_Forespørgsel_fra_groenreg[[#This Row],[hovedelement_tekst]],""))</f>
        <v/>
      </c>
      <c r="I6" s="1" t="str">
        <f>IF(Tabel_Forespørgsel_fra_groenreg[[#This Row],[element_tekst]]&lt;&gt;D5,RIGHT(Tabel_Forespørgsel_fra_groenreg[[#This Row],[element_kode]],2),"")</f>
        <v>03</v>
      </c>
      <c r="J6" s="1" t="str">
        <f>IF(Tabel_Forespørgsel_fra_groenreg[[#This Row],[element_tekst]]&lt;&gt;D5,Tabel_Forespørgsel_fra_groenreg[[#This Row],[element_tekst]],"")</f>
        <v>Sportsplæner</v>
      </c>
      <c r="K6" s="2" t="str">
        <f>IF(Tabel_Forespørgsel_fra_groenreg[[#This Row],[underlement_tekst]]&lt;&gt;F5,RIGHT(Tabel_Forespørgsel_fra_groenreg[[#This Row],[u_element_kode]],2),"")</f>
        <v>01</v>
      </c>
      <c r="L6" s="2" t="str">
        <f>IF(Tabel_Forespørgsel_fra_groenreg[[#This Row],[underlement_tekst]]&lt;&gt;F5,Tabel_Forespørgsel_fra_groenreg[[#This Row],[underlement_tekst]],"")</f>
        <v>Sportsplæne</v>
      </c>
      <c r="M6" s="2" t="str">
        <f>Tabel_Forespørgsel_fra_groenreg[[#This Row],[objekt_type]]</f>
        <v>F</v>
      </c>
    </row>
    <row r="7" spans="1:13" ht="15" x14ac:dyDescent="0.2">
      <c r="A7" t="s">
        <v>112</v>
      </c>
      <c r="B7" t="s">
        <v>113</v>
      </c>
      <c r="C7" t="s">
        <v>130</v>
      </c>
      <c r="D7" t="s">
        <v>131</v>
      </c>
      <c r="E7" t="s">
        <v>132</v>
      </c>
      <c r="F7" t="s">
        <v>131</v>
      </c>
      <c r="G7" t="s">
        <v>343</v>
      </c>
      <c r="H7" s="1" t="str">
        <f>IF(H6=B6,Tabel_Forespørgsel_fra_groenreg[[#This Row],[h_element_kode]],IF(Tabel_Forespørgsel_fra_groenreg[[#This Row],[hovedelement_tekst]]&lt;&gt;B6,Tabel_Forespørgsel_fra_groenreg[[#This Row],[hovedelement_tekst]],""))</f>
        <v/>
      </c>
      <c r="I7" s="1" t="str">
        <f>IF(Tabel_Forespørgsel_fra_groenreg[[#This Row],[element_tekst]]&lt;&gt;D6,RIGHT(Tabel_Forespørgsel_fra_groenreg[[#This Row],[element_kode]],2),"")</f>
        <v>04</v>
      </c>
      <c r="J7" s="1" t="str">
        <f>IF(Tabel_Forespørgsel_fra_groenreg[[#This Row],[element_tekst]]&lt;&gt;D6,Tabel_Forespørgsel_fra_groenreg[[#This Row],[element_tekst]],"")</f>
        <v>Fælledgræs</v>
      </c>
      <c r="K7" s="2" t="str">
        <f>IF(Tabel_Forespørgsel_fra_groenreg[[#This Row],[underlement_tekst]]&lt;&gt;F6,RIGHT(Tabel_Forespørgsel_fra_groenreg[[#This Row],[u_element_kode]],2),"")</f>
        <v>01</v>
      </c>
      <c r="L7" s="2" t="str">
        <f>IF(Tabel_Forespørgsel_fra_groenreg[[#This Row],[underlement_tekst]]&lt;&gt;F6,Tabel_Forespørgsel_fra_groenreg[[#This Row],[underlement_tekst]],"")</f>
        <v>Fælledgræs</v>
      </c>
      <c r="M7" s="2" t="str">
        <f>Tabel_Forespørgsel_fra_groenreg[[#This Row],[objekt_type]]</f>
        <v>F</v>
      </c>
    </row>
    <row r="8" spans="1:13" ht="15" x14ac:dyDescent="0.2">
      <c r="A8" t="s">
        <v>112</v>
      </c>
      <c r="B8" t="s">
        <v>113</v>
      </c>
      <c r="C8" t="s">
        <v>130</v>
      </c>
      <c r="D8" t="s">
        <v>131</v>
      </c>
      <c r="E8" t="s">
        <v>133</v>
      </c>
      <c r="F8" t="s">
        <v>134</v>
      </c>
      <c r="G8" t="s">
        <v>343</v>
      </c>
      <c r="H8" s="1" t="str">
        <f>IF(H7=B7,Tabel_Forespørgsel_fra_groenreg[[#This Row],[h_element_kode]],IF(Tabel_Forespørgsel_fra_groenreg[[#This Row],[hovedelement_tekst]]&lt;&gt;B7,Tabel_Forespørgsel_fra_groenreg[[#This Row],[hovedelement_tekst]],""))</f>
        <v/>
      </c>
      <c r="I8" s="1" t="str">
        <f>IF(Tabel_Forespørgsel_fra_groenreg[[#This Row],[element_tekst]]&lt;&gt;D7,RIGHT(Tabel_Forespørgsel_fra_groenreg[[#This Row],[element_kode]],2),"")</f>
        <v/>
      </c>
      <c r="J8" s="1" t="str">
        <f>IF(Tabel_Forespørgsel_fra_groenreg[[#This Row],[element_tekst]]&lt;&gt;D7,Tabel_Forespørgsel_fra_groenreg[[#This Row],[element_tekst]],"")</f>
        <v/>
      </c>
      <c r="K8" s="2" t="str">
        <f>IF(Tabel_Forespørgsel_fra_groenreg[[#This Row],[underlement_tekst]]&lt;&gt;F7,RIGHT(Tabel_Forespørgsel_fra_groenreg[[#This Row],[u_element_kode]],2),"")</f>
        <v>02</v>
      </c>
      <c r="L8" s="2" t="str">
        <f>IF(Tabel_Forespørgsel_fra_groenreg[[#This Row],[underlement_tekst]]&lt;&gt;F7,Tabel_Forespørgsel_fra_groenreg[[#This Row],[underlement_tekst]],"")</f>
        <v>Fælledgræs B</v>
      </c>
      <c r="M8" s="2" t="str">
        <f>Tabel_Forespørgsel_fra_groenreg[[#This Row],[objekt_type]]</f>
        <v>F</v>
      </c>
    </row>
    <row r="9" spans="1:13" ht="15" x14ac:dyDescent="0.2">
      <c r="A9" t="s">
        <v>112</v>
      </c>
      <c r="B9" t="s">
        <v>113</v>
      </c>
      <c r="C9" t="s">
        <v>130</v>
      </c>
      <c r="D9" t="s">
        <v>131</v>
      </c>
      <c r="E9" t="s">
        <v>135</v>
      </c>
      <c r="F9" t="s">
        <v>136</v>
      </c>
      <c r="G9" t="s">
        <v>343</v>
      </c>
      <c r="H9" s="1" t="str">
        <f>IF(H8=B8,Tabel_Forespørgsel_fra_groenreg[[#This Row],[h_element_kode]],IF(Tabel_Forespørgsel_fra_groenreg[[#This Row],[hovedelement_tekst]]&lt;&gt;B8,Tabel_Forespørgsel_fra_groenreg[[#This Row],[hovedelement_tekst]],""))</f>
        <v/>
      </c>
      <c r="I9" s="1" t="str">
        <f>IF(Tabel_Forespørgsel_fra_groenreg[[#This Row],[element_tekst]]&lt;&gt;D8,RIGHT(Tabel_Forespørgsel_fra_groenreg[[#This Row],[element_kode]],2),"")</f>
        <v/>
      </c>
      <c r="J9" s="1" t="str">
        <f>IF(Tabel_Forespørgsel_fra_groenreg[[#This Row],[element_tekst]]&lt;&gt;D8,Tabel_Forespørgsel_fra_groenreg[[#This Row],[element_tekst]],"")</f>
        <v/>
      </c>
      <c r="K9" s="2" t="str">
        <f>IF(Tabel_Forespørgsel_fra_groenreg[[#This Row],[underlement_tekst]]&lt;&gt;F8,RIGHT(Tabel_Forespørgsel_fra_groenreg[[#This Row],[u_element_kode]],2),"")</f>
        <v>03</v>
      </c>
      <c r="L9" s="2" t="str">
        <f>IF(Tabel_Forespørgsel_fra_groenreg[[#This Row],[underlement_tekst]]&lt;&gt;F8,Tabel_Forespørgsel_fra_groenreg[[#This Row],[underlement_tekst]],"")</f>
        <v>Fælledgræs - Tørbassin</v>
      </c>
      <c r="M9" s="2" t="str">
        <f>Tabel_Forespørgsel_fra_groenreg[[#This Row],[objekt_type]]</f>
        <v>F</v>
      </c>
    </row>
    <row r="10" spans="1:13" ht="15" x14ac:dyDescent="0.2">
      <c r="A10" t="s">
        <v>112</v>
      </c>
      <c r="B10" t="s">
        <v>113</v>
      </c>
      <c r="C10" t="s">
        <v>137</v>
      </c>
      <c r="D10" t="s">
        <v>138</v>
      </c>
      <c r="E10" t="s">
        <v>139</v>
      </c>
      <c r="F10" t="s">
        <v>138</v>
      </c>
      <c r="G10" t="s">
        <v>343</v>
      </c>
      <c r="H10" s="1" t="str">
        <f>IF(H9=B9,Tabel_Forespørgsel_fra_groenreg[[#This Row],[h_element_kode]],IF(Tabel_Forespørgsel_fra_groenreg[[#This Row],[hovedelement_tekst]]&lt;&gt;B9,Tabel_Forespørgsel_fra_groenreg[[#This Row],[hovedelement_tekst]],""))</f>
        <v/>
      </c>
      <c r="I10" s="1" t="str">
        <f>IF(Tabel_Forespørgsel_fra_groenreg[[#This Row],[element_tekst]]&lt;&gt;D9,RIGHT(Tabel_Forespørgsel_fra_groenreg[[#This Row],[element_kode]],2),"")</f>
        <v>05</v>
      </c>
      <c r="J10" s="1" t="str">
        <f>IF(Tabel_Forespørgsel_fra_groenreg[[#This Row],[element_tekst]]&lt;&gt;D9,Tabel_Forespørgsel_fra_groenreg[[#This Row],[element_tekst]],"")</f>
        <v>Rabatgræs</v>
      </c>
      <c r="K10" s="2" t="str">
        <f>IF(Tabel_Forespørgsel_fra_groenreg[[#This Row],[underlement_tekst]]&lt;&gt;F9,RIGHT(Tabel_Forespørgsel_fra_groenreg[[#This Row],[u_element_kode]],2),"")</f>
        <v>01</v>
      </c>
      <c r="L10" s="2" t="str">
        <f>IF(Tabel_Forespørgsel_fra_groenreg[[#This Row],[underlement_tekst]]&lt;&gt;F9,Tabel_Forespørgsel_fra_groenreg[[#This Row],[underlement_tekst]],"")</f>
        <v>Rabatgræs</v>
      </c>
      <c r="M10" s="2" t="str">
        <f>Tabel_Forespørgsel_fra_groenreg[[#This Row],[objekt_type]]</f>
        <v>F</v>
      </c>
    </row>
    <row r="11" spans="1:13" ht="15" x14ac:dyDescent="0.2">
      <c r="A11" t="s">
        <v>112</v>
      </c>
      <c r="B11" t="s">
        <v>113</v>
      </c>
      <c r="C11" t="s">
        <v>140</v>
      </c>
      <c r="D11" t="s">
        <v>141</v>
      </c>
      <c r="E11" t="s">
        <v>142</v>
      </c>
      <c r="F11" t="s">
        <v>141</v>
      </c>
      <c r="G11" t="s">
        <v>343</v>
      </c>
      <c r="H11" s="1" t="str">
        <f>IF(H10=B10,Tabel_Forespørgsel_fra_groenreg[[#This Row],[h_element_kode]],IF(Tabel_Forespørgsel_fra_groenreg[[#This Row],[hovedelement_tekst]]&lt;&gt;B10,Tabel_Forespørgsel_fra_groenreg[[#This Row],[hovedelement_tekst]],""))</f>
        <v/>
      </c>
      <c r="I11" s="1" t="str">
        <f>IF(Tabel_Forespørgsel_fra_groenreg[[#This Row],[element_tekst]]&lt;&gt;D10,RIGHT(Tabel_Forespørgsel_fra_groenreg[[#This Row],[element_kode]],2),"")</f>
        <v>06</v>
      </c>
      <c r="J11" s="1" t="str">
        <f>IF(Tabel_Forespørgsel_fra_groenreg[[#This Row],[element_tekst]]&lt;&gt;D10,Tabel_Forespørgsel_fra_groenreg[[#This Row],[element_tekst]],"")</f>
        <v>Naturgræs</v>
      </c>
      <c r="K11" s="2" t="str">
        <f>IF(Tabel_Forespørgsel_fra_groenreg[[#This Row],[underlement_tekst]]&lt;&gt;F10,RIGHT(Tabel_Forespørgsel_fra_groenreg[[#This Row],[u_element_kode]],2),"")</f>
        <v>01</v>
      </c>
      <c r="L11" s="2" t="str">
        <f>IF(Tabel_Forespørgsel_fra_groenreg[[#This Row],[underlement_tekst]]&lt;&gt;F10,Tabel_Forespørgsel_fra_groenreg[[#This Row],[underlement_tekst]],"")</f>
        <v>Naturgræs</v>
      </c>
      <c r="M11" s="2" t="str">
        <f>Tabel_Forespørgsel_fra_groenreg[[#This Row],[objekt_type]]</f>
        <v>F</v>
      </c>
    </row>
    <row r="12" spans="1:13" ht="15" x14ac:dyDescent="0.2">
      <c r="A12" t="s">
        <v>112</v>
      </c>
      <c r="B12" t="s">
        <v>113</v>
      </c>
      <c r="C12" t="s">
        <v>140</v>
      </c>
      <c r="D12" t="s">
        <v>141</v>
      </c>
      <c r="E12" t="s">
        <v>143</v>
      </c>
      <c r="F12" t="s">
        <v>144</v>
      </c>
      <c r="G12" t="s">
        <v>343</v>
      </c>
      <c r="H12" s="1" t="str">
        <f>IF(H11=B11,Tabel_Forespørgsel_fra_groenreg[[#This Row],[h_element_kode]],IF(Tabel_Forespørgsel_fra_groenreg[[#This Row],[hovedelement_tekst]]&lt;&gt;B11,Tabel_Forespørgsel_fra_groenreg[[#This Row],[hovedelement_tekst]],""))</f>
        <v/>
      </c>
      <c r="I12" s="1" t="str">
        <f>IF(Tabel_Forespørgsel_fra_groenreg[[#This Row],[element_tekst]]&lt;&gt;D11,RIGHT(Tabel_Forespørgsel_fra_groenreg[[#This Row],[element_kode]],2),"")</f>
        <v/>
      </c>
      <c r="J12" s="1" t="str">
        <f>IF(Tabel_Forespørgsel_fra_groenreg[[#This Row],[element_tekst]]&lt;&gt;D11,Tabel_Forespørgsel_fra_groenreg[[#This Row],[element_tekst]],"")</f>
        <v/>
      </c>
      <c r="K12" s="2" t="str">
        <f>IF(Tabel_Forespørgsel_fra_groenreg[[#This Row],[underlement_tekst]]&lt;&gt;F11,RIGHT(Tabel_Forespørgsel_fra_groenreg[[#This Row],[u_element_kode]],2),"")</f>
        <v>02</v>
      </c>
      <c r="L12" s="2" t="str">
        <f>IF(Tabel_Forespørgsel_fra_groenreg[[#This Row],[underlement_tekst]]&lt;&gt;F11,Tabel_Forespørgsel_fra_groenreg[[#This Row],[underlement_tekst]],"")</f>
        <v>Naturgræs A</v>
      </c>
      <c r="M12" s="2" t="str">
        <f>Tabel_Forespørgsel_fra_groenreg[[#This Row],[objekt_type]]</f>
        <v>F</v>
      </c>
    </row>
    <row r="13" spans="1:13" ht="15" x14ac:dyDescent="0.2">
      <c r="A13" t="s">
        <v>112</v>
      </c>
      <c r="B13" t="s">
        <v>113</v>
      </c>
      <c r="C13" t="s">
        <v>140</v>
      </c>
      <c r="D13" t="s">
        <v>141</v>
      </c>
      <c r="E13" t="s">
        <v>145</v>
      </c>
      <c r="F13" t="s">
        <v>146</v>
      </c>
      <c r="G13" t="s">
        <v>343</v>
      </c>
      <c r="H13" s="1" t="str">
        <f>IF(H12=B12,Tabel_Forespørgsel_fra_groenreg[[#This Row],[h_element_kode]],IF(Tabel_Forespørgsel_fra_groenreg[[#This Row],[hovedelement_tekst]]&lt;&gt;B12,Tabel_Forespørgsel_fra_groenreg[[#This Row],[hovedelement_tekst]],""))</f>
        <v/>
      </c>
      <c r="I13" s="1" t="str">
        <f>IF(Tabel_Forespørgsel_fra_groenreg[[#This Row],[element_tekst]]&lt;&gt;D12,RIGHT(Tabel_Forespørgsel_fra_groenreg[[#This Row],[element_kode]],2),"")</f>
        <v/>
      </c>
      <c r="J13" s="1" t="str">
        <f>IF(Tabel_Forespørgsel_fra_groenreg[[#This Row],[element_tekst]]&lt;&gt;D12,Tabel_Forespørgsel_fra_groenreg[[#This Row],[element_tekst]],"")</f>
        <v/>
      </c>
      <c r="K13" s="2" t="str">
        <f>IF(Tabel_Forespørgsel_fra_groenreg[[#This Row],[underlement_tekst]]&lt;&gt;F12,RIGHT(Tabel_Forespørgsel_fra_groenreg[[#This Row],[u_element_kode]],2),"")</f>
        <v>03</v>
      </c>
      <c r="L13" s="2" t="str">
        <f>IF(Tabel_Forespørgsel_fra_groenreg[[#This Row],[underlement_tekst]]&lt;&gt;F12,Tabel_Forespørgsel_fra_groenreg[[#This Row],[underlement_tekst]],"")</f>
        <v>Naturgræs B</v>
      </c>
      <c r="M13" s="2" t="str">
        <f>Tabel_Forespørgsel_fra_groenreg[[#This Row],[objekt_type]]</f>
        <v>F</v>
      </c>
    </row>
    <row r="14" spans="1:13" ht="15" x14ac:dyDescent="0.2">
      <c r="A14" t="s">
        <v>112</v>
      </c>
      <c r="B14" t="s">
        <v>113</v>
      </c>
      <c r="C14" t="s">
        <v>140</v>
      </c>
      <c r="D14" t="s">
        <v>141</v>
      </c>
      <c r="E14" t="s">
        <v>147</v>
      </c>
      <c r="F14" t="s">
        <v>148</v>
      </c>
      <c r="G14" t="s">
        <v>343</v>
      </c>
      <c r="H14" s="1" t="str">
        <f>IF(H13=B13,Tabel_Forespørgsel_fra_groenreg[[#This Row],[h_element_kode]],IF(Tabel_Forespørgsel_fra_groenreg[[#This Row],[hovedelement_tekst]]&lt;&gt;B13,Tabel_Forespørgsel_fra_groenreg[[#This Row],[hovedelement_tekst]],""))</f>
        <v/>
      </c>
      <c r="I14" s="1" t="str">
        <f>IF(Tabel_Forespørgsel_fra_groenreg[[#This Row],[element_tekst]]&lt;&gt;D13,RIGHT(Tabel_Forespørgsel_fra_groenreg[[#This Row],[element_kode]],2),"")</f>
        <v/>
      </c>
      <c r="J14" s="1" t="str">
        <f>IF(Tabel_Forespørgsel_fra_groenreg[[#This Row],[element_tekst]]&lt;&gt;D13,Tabel_Forespørgsel_fra_groenreg[[#This Row],[element_tekst]],"")</f>
        <v/>
      </c>
      <c r="K14" s="2" t="str">
        <f>IF(Tabel_Forespørgsel_fra_groenreg[[#This Row],[underlement_tekst]]&lt;&gt;F13,RIGHT(Tabel_Forespørgsel_fra_groenreg[[#This Row],[u_element_kode]],2),"")</f>
        <v>04</v>
      </c>
      <c r="L14" s="2" t="str">
        <f>IF(Tabel_Forespørgsel_fra_groenreg[[#This Row],[underlement_tekst]]&lt;&gt;F13,Tabel_Forespørgsel_fra_groenreg[[#This Row],[underlement_tekst]],"")</f>
        <v>Naturgræs C</v>
      </c>
      <c r="M14" s="2" t="str">
        <f>Tabel_Forespørgsel_fra_groenreg[[#This Row],[objekt_type]]</f>
        <v>F</v>
      </c>
    </row>
    <row r="15" spans="1:13" ht="15" x14ac:dyDescent="0.2">
      <c r="A15" t="s">
        <v>112</v>
      </c>
      <c r="B15" t="s">
        <v>113</v>
      </c>
      <c r="C15" t="s">
        <v>149</v>
      </c>
      <c r="D15" t="s">
        <v>150</v>
      </c>
      <c r="E15" t="s">
        <v>151</v>
      </c>
      <c r="F15" t="s">
        <v>150</v>
      </c>
      <c r="G15" t="s">
        <v>343</v>
      </c>
      <c r="H15" s="1" t="str">
        <f>IF(H14=B14,Tabel_Forespørgsel_fra_groenreg[[#This Row],[h_element_kode]],IF(Tabel_Forespørgsel_fra_groenreg[[#This Row],[hovedelement_tekst]]&lt;&gt;B14,Tabel_Forespørgsel_fra_groenreg[[#This Row],[hovedelement_tekst]],""))</f>
        <v/>
      </c>
      <c r="I15" s="1" t="str">
        <f>IF(Tabel_Forespørgsel_fra_groenreg[[#This Row],[element_tekst]]&lt;&gt;D14,RIGHT(Tabel_Forespørgsel_fra_groenreg[[#This Row],[element_kode]],2),"")</f>
        <v>07</v>
      </c>
      <c r="J15" s="1" t="str">
        <f>IF(Tabel_Forespørgsel_fra_groenreg[[#This Row],[element_tekst]]&lt;&gt;D14,Tabel_Forespørgsel_fra_groenreg[[#This Row],[element_tekst]],"")</f>
        <v>Græsning</v>
      </c>
      <c r="K15" s="2" t="str">
        <f>IF(Tabel_Forespørgsel_fra_groenreg[[#This Row],[underlement_tekst]]&lt;&gt;F14,RIGHT(Tabel_Forespørgsel_fra_groenreg[[#This Row],[u_element_kode]],2),"")</f>
        <v>01</v>
      </c>
      <c r="L15" s="2" t="str">
        <f>IF(Tabel_Forespørgsel_fra_groenreg[[#This Row],[underlement_tekst]]&lt;&gt;F14,Tabel_Forespørgsel_fra_groenreg[[#This Row],[underlement_tekst]],"")</f>
        <v>Græsning</v>
      </c>
      <c r="M15" s="2" t="str">
        <f>Tabel_Forespørgsel_fra_groenreg[[#This Row],[objekt_type]]</f>
        <v>F</v>
      </c>
    </row>
    <row r="16" spans="1:13" ht="15" x14ac:dyDescent="0.2">
      <c r="A16" t="s">
        <v>112</v>
      </c>
      <c r="B16" t="s">
        <v>113</v>
      </c>
      <c r="C16" t="s">
        <v>152</v>
      </c>
      <c r="D16" t="s">
        <v>153</v>
      </c>
      <c r="E16" t="s">
        <v>154</v>
      </c>
      <c r="F16" t="s">
        <v>155</v>
      </c>
      <c r="G16" t="s">
        <v>343</v>
      </c>
      <c r="H16" s="1" t="str">
        <f>IF(H15=B15,Tabel_Forespørgsel_fra_groenreg[[#This Row],[h_element_kode]],IF(Tabel_Forespørgsel_fra_groenreg[[#This Row],[hovedelement_tekst]]&lt;&gt;B15,Tabel_Forespørgsel_fra_groenreg[[#This Row],[hovedelement_tekst]],""))</f>
        <v/>
      </c>
      <c r="I16" s="1" t="str">
        <f>IF(Tabel_Forespørgsel_fra_groenreg[[#This Row],[element_tekst]]&lt;&gt;D15,RIGHT(Tabel_Forespørgsel_fra_groenreg[[#This Row],[element_kode]],2),"")</f>
        <v>08</v>
      </c>
      <c r="J16" s="1" t="str">
        <f>IF(Tabel_Forespørgsel_fra_groenreg[[#This Row],[element_tekst]]&lt;&gt;D15,Tabel_Forespørgsel_fra_groenreg[[#This Row],[element_tekst]],"")</f>
        <v>Strande og klitter</v>
      </c>
      <c r="K16" s="2" t="str">
        <f>IF(Tabel_Forespørgsel_fra_groenreg[[#This Row],[underlement_tekst]]&lt;&gt;F15,RIGHT(Tabel_Forespørgsel_fra_groenreg[[#This Row],[u_element_kode]],2),"")</f>
        <v>01</v>
      </c>
      <c r="L16" s="2" t="str">
        <f>IF(Tabel_Forespørgsel_fra_groenreg[[#This Row],[underlement_tekst]]&lt;&gt;F15,Tabel_Forespørgsel_fra_groenreg[[#This Row],[underlement_tekst]],"")</f>
        <v>Strand og klit</v>
      </c>
      <c r="M16" s="2" t="str">
        <f>Tabel_Forespørgsel_fra_groenreg[[#This Row],[objekt_type]]</f>
        <v>F</v>
      </c>
    </row>
    <row r="17" spans="1:13" ht="15" x14ac:dyDescent="0.2">
      <c r="A17" t="s">
        <v>112</v>
      </c>
      <c r="B17" t="s">
        <v>113</v>
      </c>
      <c r="C17" t="s">
        <v>156</v>
      </c>
      <c r="D17" t="s">
        <v>157</v>
      </c>
      <c r="E17" t="s">
        <v>158</v>
      </c>
      <c r="F17" t="s">
        <v>159</v>
      </c>
      <c r="G17" t="s">
        <v>343</v>
      </c>
      <c r="H17" s="1" t="str">
        <f>IF(H16=B16,Tabel_Forespørgsel_fra_groenreg[[#This Row],[h_element_kode]],IF(Tabel_Forespørgsel_fra_groenreg[[#This Row],[hovedelement_tekst]]&lt;&gt;B16,Tabel_Forespørgsel_fra_groenreg[[#This Row],[hovedelement_tekst]],""))</f>
        <v/>
      </c>
      <c r="I17" s="1" t="str">
        <f>IF(Tabel_Forespørgsel_fra_groenreg[[#This Row],[element_tekst]]&lt;&gt;D16,RIGHT(Tabel_Forespørgsel_fra_groenreg[[#This Row],[element_kode]],2),"")</f>
        <v>09</v>
      </c>
      <c r="J17" s="1" t="str">
        <f>IF(Tabel_Forespørgsel_fra_groenreg[[#This Row],[element_tekst]]&lt;&gt;D16,Tabel_Forespørgsel_fra_groenreg[[#This Row],[element_tekst]],"")</f>
        <v>§3 Områder</v>
      </c>
      <c r="K17" s="2" t="str">
        <f>IF(Tabel_Forespørgsel_fra_groenreg[[#This Row],[underlement_tekst]]&lt;&gt;F16,RIGHT(Tabel_Forespørgsel_fra_groenreg[[#This Row],[u_element_kode]],2),"")</f>
        <v>01</v>
      </c>
      <c r="L17" s="2" t="str">
        <f>IF(Tabel_Forespørgsel_fra_groenreg[[#This Row],[underlement_tekst]]&lt;&gt;F16,Tabel_Forespørgsel_fra_groenreg[[#This Row],[underlement_tekst]],"")</f>
        <v>§3 Område</v>
      </c>
      <c r="M17" s="2" t="str">
        <f>Tabel_Forespørgsel_fra_groenreg[[#This Row],[objekt_type]]</f>
        <v>F</v>
      </c>
    </row>
    <row r="18" spans="1:13" ht="15" x14ac:dyDescent="0.2">
      <c r="A18" t="s">
        <v>112</v>
      </c>
      <c r="B18" t="s">
        <v>113</v>
      </c>
      <c r="C18" t="s">
        <v>160</v>
      </c>
      <c r="D18" t="s">
        <v>161</v>
      </c>
      <c r="E18" t="s">
        <v>162</v>
      </c>
      <c r="F18" t="s">
        <v>163</v>
      </c>
      <c r="G18" t="s">
        <v>343</v>
      </c>
      <c r="H18" s="1" t="str">
        <f>IF(H17=B17,Tabel_Forespørgsel_fra_groenreg[[#This Row],[h_element_kode]],IF(Tabel_Forespørgsel_fra_groenreg[[#This Row],[hovedelement_tekst]]&lt;&gt;B17,Tabel_Forespørgsel_fra_groenreg[[#This Row],[hovedelement_tekst]],""))</f>
        <v/>
      </c>
      <c r="I18" s="1" t="str">
        <f>IF(Tabel_Forespørgsel_fra_groenreg[[#This Row],[element_tekst]]&lt;&gt;D17,RIGHT(Tabel_Forespørgsel_fra_groenreg[[#This Row],[element_kode]],2),"")</f>
        <v>10</v>
      </c>
      <c r="J18" s="1" t="str">
        <f>IF(Tabel_Forespørgsel_fra_groenreg[[#This Row],[element_tekst]]&lt;&gt;D17,Tabel_Forespørgsel_fra_groenreg[[#This Row],[element_tekst]],"")</f>
        <v>Særlige græsområder</v>
      </c>
      <c r="K18" s="2" t="str">
        <f>IF(Tabel_Forespørgsel_fra_groenreg[[#This Row],[underlement_tekst]]&lt;&gt;F17,RIGHT(Tabel_Forespørgsel_fra_groenreg[[#This Row],[u_element_kode]],2),"")</f>
        <v>01</v>
      </c>
      <c r="L18" s="2" t="str">
        <f>IF(Tabel_Forespørgsel_fra_groenreg[[#This Row],[underlement_tekst]]&lt;&gt;F17,Tabel_Forespørgsel_fra_groenreg[[#This Row],[underlement_tekst]],"")</f>
        <v>Særligt græsområde</v>
      </c>
      <c r="M18" s="2" t="str">
        <f>Tabel_Forespørgsel_fra_groenreg[[#This Row],[objekt_type]]</f>
        <v>F</v>
      </c>
    </row>
    <row r="19" spans="1:13" ht="15" x14ac:dyDescent="0.2">
      <c r="A19" t="s">
        <v>72</v>
      </c>
      <c r="B19" t="s">
        <v>73</v>
      </c>
      <c r="C19" t="s">
        <v>74</v>
      </c>
      <c r="D19" t="s">
        <v>73</v>
      </c>
      <c r="E19" t="s">
        <v>75</v>
      </c>
      <c r="F19" t="s">
        <v>73</v>
      </c>
      <c r="G19" t="s">
        <v>344</v>
      </c>
      <c r="H19" s="1" t="str">
        <f>IF(H18=B18,Tabel_Forespørgsel_fra_groenreg[[#This Row],[h_element_kode]],IF(Tabel_Forespørgsel_fra_groenreg[[#This Row],[hovedelement_tekst]]&lt;&gt;B18,Tabel_Forespørgsel_fra_groenreg[[#This Row],[hovedelement_tekst]],""))</f>
        <v>Blomster</v>
      </c>
      <c r="I19" s="1" t="str">
        <f>IF(Tabel_Forespørgsel_fra_groenreg[[#This Row],[element_tekst]]&lt;&gt;D18,RIGHT(Tabel_Forespørgsel_fra_groenreg[[#This Row],[element_kode]],2),"")</f>
        <v>00</v>
      </c>
      <c r="J19" s="1" t="str">
        <f>IF(Tabel_Forespørgsel_fra_groenreg[[#This Row],[element_tekst]]&lt;&gt;D18,Tabel_Forespørgsel_fra_groenreg[[#This Row],[element_tekst]],"")</f>
        <v>Blomster</v>
      </c>
      <c r="K19" s="2" t="str">
        <f>IF(Tabel_Forespørgsel_fra_groenreg[[#This Row],[underlement_tekst]]&lt;&gt;F18,RIGHT(Tabel_Forespørgsel_fra_groenreg[[#This Row],[u_element_kode]],2),"")</f>
        <v>00</v>
      </c>
      <c r="L19" s="2" t="str">
        <f>IF(Tabel_Forespørgsel_fra_groenreg[[#This Row],[underlement_tekst]]&lt;&gt;F18,Tabel_Forespørgsel_fra_groenreg[[#This Row],[underlement_tekst]],"")</f>
        <v>Blomster</v>
      </c>
      <c r="M19" s="2" t="str">
        <f>Tabel_Forespørgsel_fra_groenreg[[#This Row],[objekt_type]]</f>
        <v>FLP</v>
      </c>
    </row>
    <row r="20" spans="1:13" ht="15" x14ac:dyDescent="0.2">
      <c r="A20" t="s">
        <v>72</v>
      </c>
      <c r="B20" t="s">
        <v>73</v>
      </c>
      <c r="C20" t="s">
        <v>76</v>
      </c>
      <c r="D20" t="s">
        <v>77</v>
      </c>
      <c r="E20" t="s">
        <v>78</v>
      </c>
      <c r="F20" t="s">
        <v>77</v>
      </c>
      <c r="G20" t="s">
        <v>343</v>
      </c>
      <c r="H20" s="1" t="str">
        <f>IF(H19=B19,Tabel_Forespørgsel_fra_groenreg[[#This Row],[h_element_kode]],IF(Tabel_Forespørgsel_fra_groenreg[[#This Row],[hovedelement_tekst]]&lt;&gt;B19,Tabel_Forespørgsel_fra_groenreg[[#This Row],[hovedelement_tekst]],""))</f>
        <v>BL</v>
      </c>
      <c r="I20" s="1" t="str">
        <f>IF(Tabel_Forespørgsel_fra_groenreg[[#This Row],[element_tekst]]&lt;&gt;D19,RIGHT(Tabel_Forespørgsel_fra_groenreg[[#This Row],[element_kode]],2),"")</f>
        <v>01</v>
      </c>
      <c r="J20" s="1" t="str">
        <f>IF(Tabel_Forespørgsel_fra_groenreg[[#This Row],[element_tekst]]&lt;&gt;D19,Tabel_Forespørgsel_fra_groenreg[[#This Row],[element_tekst]],"")</f>
        <v>Sommerblomster</v>
      </c>
      <c r="K20" s="2" t="str">
        <f>IF(Tabel_Forespørgsel_fra_groenreg[[#This Row],[underlement_tekst]]&lt;&gt;F19,RIGHT(Tabel_Forespørgsel_fra_groenreg[[#This Row],[u_element_kode]],2),"")</f>
        <v>01</v>
      </c>
      <c r="L20" s="2" t="str">
        <f>IF(Tabel_Forespørgsel_fra_groenreg[[#This Row],[underlement_tekst]]&lt;&gt;F19,Tabel_Forespørgsel_fra_groenreg[[#This Row],[underlement_tekst]],"")</f>
        <v>Sommerblomster</v>
      </c>
      <c r="M20" s="2" t="str">
        <f>Tabel_Forespørgsel_fra_groenreg[[#This Row],[objekt_type]]</f>
        <v>F</v>
      </c>
    </row>
    <row r="21" spans="1:13" ht="15" x14ac:dyDescent="0.2">
      <c r="A21" t="s">
        <v>72</v>
      </c>
      <c r="B21" t="s">
        <v>73</v>
      </c>
      <c r="C21" t="s">
        <v>79</v>
      </c>
      <c r="D21" t="s">
        <v>80</v>
      </c>
      <c r="E21" t="s">
        <v>81</v>
      </c>
      <c r="F21" t="s">
        <v>82</v>
      </c>
      <c r="G21" t="s">
        <v>345</v>
      </c>
      <c r="H21" s="1" t="str">
        <f>IF(H20=B20,Tabel_Forespørgsel_fra_groenreg[[#This Row],[h_element_kode]],IF(Tabel_Forespørgsel_fra_groenreg[[#This Row],[hovedelement_tekst]]&lt;&gt;B20,Tabel_Forespørgsel_fra_groenreg[[#This Row],[hovedelement_tekst]],""))</f>
        <v/>
      </c>
      <c r="I21" s="1" t="str">
        <f>IF(Tabel_Forespørgsel_fra_groenreg[[#This Row],[element_tekst]]&lt;&gt;D20,RIGHT(Tabel_Forespørgsel_fra_groenreg[[#This Row],[element_kode]],2),"")</f>
        <v>02</v>
      </c>
      <c r="J21" s="1" t="str">
        <f>IF(Tabel_Forespørgsel_fra_groenreg[[#This Row],[element_tekst]]&lt;&gt;D20,Tabel_Forespørgsel_fra_groenreg[[#This Row],[element_tekst]],"")</f>
        <v>Ampler</v>
      </c>
      <c r="K21" s="2" t="str">
        <f>IF(Tabel_Forespørgsel_fra_groenreg[[#This Row],[underlement_tekst]]&lt;&gt;F20,RIGHT(Tabel_Forespørgsel_fra_groenreg[[#This Row],[u_element_kode]],2),"")</f>
        <v>01</v>
      </c>
      <c r="L21" s="2" t="str">
        <f>IF(Tabel_Forespørgsel_fra_groenreg[[#This Row],[underlement_tekst]]&lt;&gt;F20,Tabel_Forespørgsel_fra_groenreg[[#This Row],[underlement_tekst]],"")</f>
        <v>Ampel</v>
      </c>
      <c r="M21" s="2" t="str">
        <f>Tabel_Forespørgsel_fra_groenreg[[#This Row],[objekt_type]]</f>
        <v>P</v>
      </c>
    </row>
    <row r="22" spans="1:13" ht="15" x14ac:dyDescent="0.2">
      <c r="A22" t="s">
        <v>72</v>
      </c>
      <c r="B22" t="s">
        <v>73</v>
      </c>
      <c r="C22" t="s">
        <v>83</v>
      </c>
      <c r="D22" t="s">
        <v>84</v>
      </c>
      <c r="E22" t="s">
        <v>85</v>
      </c>
      <c r="F22" t="s">
        <v>86</v>
      </c>
      <c r="G22" t="s">
        <v>345</v>
      </c>
      <c r="H22" s="1" t="str">
        <f>IF(H21=B21,Tabel_Forespørgsel_fra_groenreg[[#This Row],[h_element_kode]],IF(Tabel_Forespørgsel_fra_groenreg[[#This Row],[hovedelement_tekst]]&lt;&gt;B21,Tabel_Forespørgsel_fra_groenreg[[#This Row],[hovedelement_tekst]],""))</f>
        <v/>
      </c>
      <c r="I22" s="1" t="str">
        <f>IF(Tabel_Forespørgsel_fra_groenreg[[#This Row],[element_tekst]]&lt;&gt;D21,RIGHT(Tabel_Forespørgsel_fra_groenreg[[#This Row],[element_kode]],2),"")</f>
        <v>03</v>
      </c>
      <c r="J22" s="1" t="str">
        <f>IF(Tabel_Forespørgsel_fra_groenreg[[#This Row],[element_tekst]]&lt;&gt;D21,Tabel_Forespørgsel_fra_groenreg[[#This Row],[element_tekst]],"")</f>
        <v>Plantekummer</v>
      </c>
      <c r="K22" s="2" t="str">
        <f>IF(Tabel_Forespørgsel_fra_groenreg[[#This Row],[underlement_tekst]]&lt;&gt;F21,RIGHT(Tabel_Forespørgsel_fra_groenreg[[#This Row],[u_element_kode]],2),"")</f>
        <v>01</v>
      </c>
      <c r="L22" s="2" t="str">
        <f>IF(Tabel_Forespørgsel_fra_groenreg[[#This Row],[underlement_tekst]]&lt;&gt;F21,Tabel_Forespørgsel_fra_groenreg[[#This Row],[underlement_tekst]],"")</f>
        <v>Plantekumme</v>
      </c>
      <c r="M22" s="2" t="str">
        <f>Tabel_Forespørgsel_fra_groenreg[[#This Row],[objekt_type]]</f>
        <v>P</v>
      </c>
    </row>
    <row r="23" spans="1:13" ht="15" x14ac:dyDescent="0.2">
      <c r="A23" t="s">
        <v>72</v>
      </c>
      <c r="B23" t="s">
        <v>73</v>
      </c>
      <c r="C23" t="s">
        <v>87</v>
      </c>
      <c r="D23" t="s">
        <v>88</v>
      </c>
      <c r="E23" t="s">
        <v>89</v>
      </c>
      <c r="F23" t="s">
        <v>88</v>
      </c>
      <c r="G23" t="s">
        <v>343</v>
      </c>
      <c r="H23" s="1" t="str">
        <f>IF(H22=B22,Tabel_Forespørgsel_fra_groenreg[[#This Row],[h_element_kode]],IF(Tabel_Forespørgsel_fra_groenreg[[#This Row],[hovedelement_tekst]]&lt;&gt;B22,Tabel_Forespørgsel_fra_groenreg[[#This Row],[hovedelement_tekst]],""))</f>
        <v/>
      </c>
      <c r="I23" s="1" t="str">
        <f>IF(Tabel_Forespørgsel_fra_groenreg[[#This Row],[element_tekst]]&lt;&gt;D22,RIGHT(Tabel_Forespørgsel_fra_groenreg[[#This Row],[element_kode]],2),"")</f>
        <v>04</v>
      </c>
      <c r="J23" s="1" t="str">
        <f>IF(Tabel_Forespørgsel_fra_groenreg[[#This Row],[element_tekst]]&lt;&gt;D22,Tabel_Forespørgsel_fra_groenreg[[#This Row],[element_tekst]],"")</f>
        <v>Roser og stauder</v>
      </c>
      <c r="K23" s="2" t="str">
        <f>IF(Tabel_Forespørgsel_fra_groenreg[[#This Row],[underlement_tekst]]&lt;&gt;F22,RIGHT(Tabel_Forespørgsel_fra_groenreg[[#This Row],[u_element_kode]],2),"")</f>
        <v>01</v>
      </c>
      <c r="L23" s="2" t="str">
        <f>IF(Tabel_Forespørgsel_fra_groenreg[[#This Row],[underlement_tekst]]&lt;&gt;F22,Tabel_Forespørgsel_fra_groenreg[[#This Row],[underlement_tekst]],"")</f>
        <v>Roser og stauder</v>
      </c>
      <c r="M23" s="2" t="str">
        <f>Tabel_Forespørgsel_fra_groenreg[[#This Row],[objekt_type]]</f>
        <v>F</v>
      </c>
    </row>
    <row r="24" spans="1:13" ht="15" x14ac:dyDescent="0.2">
      <c r="A24" t="s">
        <v>72</v>
      </c>
      <c r="B24" t="s">
        <v>73</v>
      </c>
      <c r="C24" t="s">
        <v>90</v>
      </c>
      <c r="D24" t="s">
        <v>744</v>
      </c>
      <c r="E24" t="s">
        <v>91</v>
      </c>
      <c r="F24" t="s">
        <v>745</v>
      </c>
      <c r="G24" t="s">
        <v>345</v>
      </c>
      <c r="H24" s="1" t="str">
        <f>IF(H23=B23,Tabel_Forespørgsel_fra_groenreg[[#This Row],[h_element_kode]],IF(Tabel_Forespørgsel_fra_groenreg[[#This Row],[hovedelement_tekst]]&lt;&gt;B23,Tabel_Forespørgsel_fra_groenreg[[#This Row],[hovedelement_tekst]],""))</f>
        <v/>
      </c>
      <c r="I24" s="1" t="str">
        <f>IF(Tabel_Forespørgsel_fra_groenreg[[#This Row],[element_tekst]]&lt;&gt;D23,RIGHT(Tabel_Forespørgsel_fra_groenreg[[#This Row],[element_kode]],2),"")</f>
        <v>05</v>
      </c>
      <c r="J24" s="1" t="str">
        <f>IF(Tabel_Forespørgsel_fra_groenreg[[#This Row],[element_tekst]]&lt;&gt;D23,Tabel_Forespørgsel_fra_groenreg[[#This Row],[element_tekst]],"")</f>
        <v>Klatreplanter</v>
      </c>
      <c r="K24" s="2" t="str">
        <f>IF(Tabel_Forespørgsel_fra_groenreg[[#This Row],[underlement_tekst]]&lt;&gt;F23,RIGHT(Tabel_Forespørgsel_fra_groenreg[[#This Row],[u_element_kode]],2),"")</f>
        <v>01</v>
      </c>
      <c r="L24" s="2" t="str">
        <f>IF(Tabel_Forespørgsel_fra_groenreg[[#This Row],[underlement_tekst]]&lt;&gt;F23,Tabel_Forespørgsel_fra_groenreg[[#This Row],[underlement_tekst]],"")</f>
        <v>Solitær klatreplante</v>
      </c>
      <c r="M24" s="2" t="str">
        <f>Tabel_Forespørgsel_fra_groenreg[[#This Row],[objekt_type]]</f>
        <v>P</v>
      </c>
    </row>
    <row r="25" spans="1:13" ht="15" x14ac:dyDescent="0.2">
      <c r="A25" t="s">
        <v>72</v>
      </c>
      <c r="B25" t="s">
        <v>73</v>
      </c>
      <c r="C25" t="s">
        <v>90</v>
      </c>
      <c r="D25" t="s">
        <v>744</v>
      </c>
      <c r="E25" t="s">
        <v>92</v>
      </c>
      <c r="F25" t="s">
        <v>746</v>
      </c>
      <c r="G25" t="s">
        <v>346</v>
      </c>
      <c r="H25" s="1" t="str">
        <f>IF(H24=B24,Tabel_Forespørgsel_fra_groenreg[[#This Row],[h_element_kode]],IF(Tabel_Forespørgsel_fra_groenreg[[#This Row],[hovedelement_tekst]]&lt;&gt;B24,Tabel_Forespørgsel_fra_groenreg[[#This Row],[hovedelement_tekst]],""))</f>
        <v/>
      </c>
      <c r="I25" s="1" t="str">
        <f>IF(Tabel_Forespørgsel_fra_groenreg[[#This Row],[element_tekst]]&lt;&gt;D24,RIGHT(Tabel_Forespørgsel_fra_groenreg[[#This Row],[element_kode]],2),"")</f>
        <v/>
      </c>
      <c r="J25" s="1" t="str">
        <f>IF(Tabel_Forespørgsel_fra_groenreg[[#This Row],[element_tekst]]&lt;&gt;D24,Tabel_Forespørgsel_fra_groenreg[[#This Row],[element_tekst]],"")</f>
        <v/>
      </c>
      <c r="K25" s="2" t="str">
        <f>IF(Tabel_Forespørgsel_fra_groenreg[[#This Row],[underlement_tekst]]&lt;&gt;F24,RIGHT(Tabel_Forespørgsel_fra_groenreg[[#This Row],[u_element_kode]],2),"")</f>
        <v>02</v>
      </c>
      <c r="L25" s="2" t="str">
        <f>IF(Tabel_Forespørgsel_fra_groenreg[[#This Row],[underlement_tekst]]&lt;&gt;F24,Tabel_Forespørgsel_fra_groenreg[[#This Row],[underlement_tekst]],"")</f>
        <v>Klatreplante</v>
      </c>
      <c r="M25" s="2" t="str">
        <f>Tabel_Forespørgsel_fra_groenreg[[#This Row],[objekt_type]]</f>
        <v>L</v>
      </c>
    </row>
    <row r="26" spans="1:13" ht="15" x14ac:dyDescent="0.2">
      <c r="A26" t="s">
        <v>94</v>
      </c>
      <c r="B26" t="s">
        <v>95</v>
      </c>
      <c r="C26" t="s">
        <v>96</v>
      </c>
      <c r="D26" t="s">
        <v>95</v>
      </c>
      <c r="E26" t="s">
        <v>97</v>
      </c>
      <c r="F26" t="s">
        <v>95</v>
      </c>
      <c r="G26" t="s">
        <v>343</v>
      </c>
      <c r="H26" s="1" t="str">
        <f>IF(H25=B25,Tabel_Forespørgsel_fra_groenreg[[#This Row],[h_element_kode]],IF(Tabel_Forespørgsel_fra_groenreg[[#This Row],[hovedelement_tekst]]&lt;&gt;B25,Tabel_Forespørgsel_fra_groenreg[[#This Row],[hovedelement_tekst]],""))</f>
        <v>Buske</v>
      </c>
      <c r="I26" s="1" t="str">
        <f>IF(Tabel_Forespørgsel_fra_groenreg[[#This Row],[element_tekst]]&lt;&gt;D25,RIGHT(Tabel_Forespørgsel_fra_groenreg[[#This Row],[element_kode]],2),"")</f>
        <v>00</v>
      </c>
      <c r="J26" s="1" t="str">
        <f>IF(Tabel_Forespørgsel_fra_groenreg[[#This Row],[element_tekst]]&lt;&gt;D25,Tabel_Forespørgsel_fra_groenreg[[#This Row],[element_tekst]],"")</f>
        <v>Buske</v>
      </c>
      <c r="K26" s="2" t="str">
        <f>IF(Tabel_Forespørgsel_fra_groenreg[[#This Row],[underlement_tekst]]&lt;&gt;F25,RIGHT(Tabel_Forespørgsel_fra_groenreg[[#This Row],[u_element_kode]],2),"")</f>
        <v>00</v>
      </c>
      <c r="L26" s="2" t="str">
        <f>IF(Tabel_Forespørgsel_fra_groenreg[[#This Row],[underlement_tekst]]&lt;&gt;F25,Tabel_Forespørgsel_fra_groenreg[[#This Row],[underlement_tekst]],"")</f>
        <v>Buske</v>
      </c>
      <c r="M26" s="2" t="str">
        <f>Tabel_Forespørgsel_fra_groenreg[[#This Row],[objekt_type]]</f>
        <v>F</v>
      </c>
    </row>
    <row r="27" spans="1:13" ht="15" x14ac:dyDescent="0.2">
      <c r="A27" t="s">
        <v>94</v>
      </c>
      <c r="B27" t="s">
        <v>95</v>
      </c>
      <c r="C27" t="s">
        <v>98</v>
      </c>
      <c r="D27" t="s">
        <v>99</v>
      </c>
      <c r="E27" t="s">
        <v>100</v>
      </c>
      <c r="F27" t="s">
        <v>101</v>
      </c>
      <c r="G27" t="s">
        <v>343</v>
      </c>
      <c r="H27" s="1" t="str">
        <f>IF(H26=B26,Tabel_Forespørgsel_fra_groenreg[[#This Row],[h_element_kode]],IF(Tabel_Forespørgsel_fra_groenreg[[#This Row],[hovedelement_tekst]]&lt;&gt;B26,Tabel_Forespørgsel_fra_groenreg[[#This Row],[hovedelement_tekst]],""))</f>
        <v>BU</v>
      </c>
      <c r="I27" s="1" t="str">
        <f>IF(Tabel_Forespørgsel_fra_groenreg[[#This Row],[element_tekst]]&lt;&gt;D26,RIGHT(Tabel_Forespørgsel_fra_groenreg[[#This Row],[element_kode]],2),"")</f>
        <v>01</v>
      </c>
      <c r="J27" s="1" t="str">
        <f>IF(Tabel_Forespørgsel_fra_groenreg[[#This Row],[element_tekst]]&lt;&gt;D26,Tabel_Forespørgsel_fra_groenreg[[#This Row],[element_tekst]],"")</f>
        <v>Bunddækkende buske</v>
      </c>
      <c r="K27" s="2" t="str">
        <f>IF(Tabel_Forespørgsel_fra_groenreg[[#This Row],[underlement_tekst]]&lt;&gt;F26,RIGHT(Tabel_Forespørgsel_fra_groenreg[[#This Row],[u_element_kode]],2),"")</f>
        <v>01</v>
      </c>
      <c r="L27" s="2" t="str">
        <f>IF(Tabel_Forespørgsel_fra_groenreg[[#This Row],[underlement_tekst]]&lt;&gt;F26,Tabel_Forespørgsel_fra_groenreg[[#This Row],[underlement_tekst]],"")</f>
        <v>Bunddækkende busk</v>
      </c>
      <c r="M27" s="2" t="str">
        <f>Tabel_Forespørgsel_fra_groenreg[[#This Row],[objekt_type]]</f>
        <v>F</v>
      </c>
    </row>
    <row r="28" spans="1:13" ht="15" x14ac:dyDescent="0.2">
      <c r="A28" t="s">
        <v>94</v>
      </c>
      <c r="B28" t="s">
        <v>95</v>
      </c>
      <c r="C28" t="s">
        <v>102</v>
      </c>
      <c r="D28" t="s">
        <v>103</v>
      </c>
      <c r="E28" t="s">
        <v>104</v>
      </c>
      <c r="F28" t="s">
        <v>105</v>
      </c>
      <c r="G28" t="s">
        <v>343</v>
      </c>
      <c r="H28" s="1" t="str">
        <f>IF(H27=B27,Tabel_Forespørgsel_fra_groenreg[[#This Row],[h_element_kode]],IF(Tabel_Forespørgsel_fra_groenreg[[#This Row],[hovedelement_tekst]]&lt;&gt;B27,Tabel_Forespørgsel_fra_groenreg[[#This Row],[hovedelement_tekst]],""))</f>
        <v/>
      </c>
      <c r="I28" s="1" t="str">
        <f>IF(Tabel_Forespørgsel_fra_groenreg[[#This Row],[element_tekst]]&lt;&gt;D27,RIGHT(Tabel_Forespørgsel_fra_groenreg[[#This Row],[element_kode]],2),"")</f>
        <v>02</v>
      </c>
      <c r="J28" s="1" t="str">
        <f>IF(Tabel_Forespørgsel_fra_groenreg[[#This Row],[element_tekst]]&lt;&gt;D27,Tabel_Forespørgsel_fra_groenreg[[#This Row],[element_tekst]],"")</f>
        <v>Busketter</v>
      </c>
      <c r="K28" s="2" t="str">
        <f>IF(Tabel_Forespørgsel_fra_groenreg[[#This Row],[underlement_tekst]]&lt;&gt;F27,RIGHT(Tabel_Forespørgsel_fra_groenreg[[#This Row],[u_element_kode]],2),"")</f>
        <v>01</v>
      </c>
      <c r="L28" s="2" t="str">
        <f>IF(Tabel_Forespørgsel_fra_groenreg[[#This Row],[underlement_tekst]]&lt;&gt;F27,Tabel_Forespørgsel_fra_groenreg[[#This Row],[underlement_tekst]],"")</f>
        <v>Busket</v>
      </c>
      <c r="M28" s="2" t="str">
        <f>Tabel_Forespørgsel_fra_groenreg[[#This Row],[objekt_type]]</f>
        <v>F</v>
      </c>
    </row>
    <row r="29" spans="1:13" ht="15" x14ac:dyDescent="0.2">
      <c r="A29" t="s">
        <v>94</v>
      </c>
      <c r="B29" t="s">
        <v>95</v>
      </c>
      <c r="C29" t="s">
        <v>106</v>
      </c>
      <c r="D29" t="s">
        <v>107</v>
      </c>
      <c r="E29" t="s">
        <v>108</v>
      </c>
      <c r="F29" t="s">
        <v>107</v>
      </c>
      <c r="G29" t="s">
        <v>343</v>
      </c>
      <c r="H29" s="1" t="str">
        <f>IF(H28=B28,Tabel_Forespørgsel_fra_groenreg[[#This Row],[h_element_kode]],IF(Tabel_Forespørgsel_fra_groenreg[[#This Row],[hovedelement_tekst]]&lt;&gt;B28,Tabel_Forespørgsel_fra_groenreg[[#This Row],[hovedelement_tekst]],""))</f>
        <v/>
      </c>
      <c r="I29" s="1" t="str">
        <f>IF(Tabel_Forespørgsel_fra_groenreg[[#This Row],[element_tekst]]&lt;&gt;D28,RIGHT(Tabel_Forespørgsel_fra_groenreg[[#This Row],[element_kode]],2),"")</f>
        <v>03</v>
      </c>
      <c r="J29" s="1" t="str">
        <f>IF(Tabel_Forespørgsel_fra_groenreg[[#This Row],[element_tekst]]&lt;&gt;D28,Tabel_Forespørgsel_fra_groenreg[[#This Row],[element_tekst]],"")</f>
        <v>Krat og hegn</v>
      </c>
      <c r="K29" s="2" t="str">
        <f>IF(Tabel_Forespørgsel_fra_groenreg[[#This Row],[underlement_tekst]]&lt;&gt;F28,RIGHT(Tabel_Forespørgsel_fra_groenreg[[#This Row],[u_element_kode]],2),"")</f>
        <v>01</v>
      </c>
      <c r="L29" s="2" t="str">
        <f>IF(Tabel_Forespørgsel_fra_groenreg[[#This Row],[underlement_tekst]]&lt;&gt;F28,Tabel_Forespørgsel_fra_groenreg[[#This Row],[underlement_tekst]],"")</f>
        <v>Krat og hegn</v>
      </c>
      <c r="M29" s="2" t="str">
        <f>Tabel_Forespørgsel_fra_groenreg[[#This Row],[objekt_type]]</f>
        <v>F</v>
      </c>
    </row>
    <row r="30" spans="1:13" ht="15" x14ac:dyDescent="0.2">
      <c r="A30" t="s">
        <v>94</v>
      </c>
      <c r="B30" t="s">
        <v>95</v>
      </c>
      <c r="C30" t="s">
        <v>109</v>
      </c>
      <c r="D30" t="s">
        <v>110</v>
      </c>
      <c r="E30" t="s">
        <v>111</v>
      </c>
      <c r="F30" t="s">
        <v>110</v>
      </c>
      <c r="G30" t="s">
        <v>343</v>
      </c>
      <c r="H30" s="1" t="str">
        <f>IF(H29=B29,Tabel_Forespørgsel_fra_groenreg[[#This Row],[h_element_kode]],IF(Tabel_Forespørgsel_fra_groenreg[[#This Row],[hovedelement_tekst]]&lt;&gt;B29,Tabel_Forespørgsel_fra_groenreg[[#This Row],[hovedelement_tekst]],""))</f>
        <v/>
      </c>
      <c r="I30" s="1" t="str">
        <f>IF(Tabel_Forespørgsel_fra_groenreg[[#This Row],[element_tekst]]&lt;&gt;D29,RIGHT(Tabel_Forespørgsel_fra_groenreg[[#This Row],[element_kode]],2),"")</f>
        <v>04</v>
      </c>
      <c r="J30" s="1" t="str">
        <f>IF(Tabel_Forespørgsel_fra_groenreg[[#This Row],[element_tekst]]&lt;&gt;D29,Tabel_Forespørgsel_fra_groenreg[[#This Row],[element_tekst]],"")</f>
        <v>Bunddækkende krat</v>
      </c>
      <c r="K30" s="2" t="str">
        <f>IF(Tabel_Forespørgsel_fra_groenreg[[#This Row],[underlement_tekst]]&lt;&gt;F29,RIGHT(Tabel_Forespørgsel_fra_groenreg[[#This Row],[u_element_kode]],2),"")</f>
        <v>01</v>
      </c>
      <c r="L30" s="2" t="str">
        <f>IF(Tabel_Forespørgsel_fra_groenreg[[#This Row],[underlement_tekst]]&lt;&gt;F29,Tabel_Forespørgsel_fra_groenreg[[#This Row],[underlement_tekst]],"")</f>
        <v>Bunddækkende krat</v>
      </c>
      <c r="M30" s="2" t="str">
        <f>Tabel_Forespørgsel_fra_groenreg[[#This Row],[objekt_type]]</f>
        <v>F</v>
      </c>
    </row>
    <row r="31" spans="1:13" ht="15" x14ac:dyDescent="0.2">
      <c r="A31" t="s">
        <v>164</v>
      </c>
      <c r="B31" t="s">
        <v>165</v>
      </c>
      <c r="C31" t="s">
        <v>166</v>
      </c>
      <c r="D31" t="s">
        <v>167</v>
      </c>
      <c r="E31" t="s">
        <v>168</v>
      </c>
      <c r="F31" t="s">
        <v>167</v>
      </c>
      <c r="G31" t="s">
        <v>343</v>
      </c>
      <c r="H31" s="1" t="str">
        <f>IF(H30=B30,Tabel_Forespørgsel_fra_groenreg[[#This Row],[h_element_kode]],IF(Tabel_Forespørgsel_fra_groenreg[[#This Row],[hovedelement_tekst]]&lt;&gt;B30,Tabel_Forespørgsel_fra_groenreg[[#This Row],[hovedelement_tekst]],""))</f>
        <v>Hække og hegn</v>
      </c>
      <c r="I31" s="1" t="str">
        <f>IF(Tabel_Forespørgsel_fra_groenreg[[#This Row],[element_tekst]]&lt;&gt;D30,RIGHT(Tabel_Forespørgsel_fra_groenreg[[#This Row],[element_kode]],2),"")</f>
        <v>00</v>
      </c>
      <c r="J31" s="1" t="str">
        <f>IF(Tabel_Forespørgsel_fra_groenreg[[#This Row],[element_tekst]]&lt;&gt;D30,Tabel_Forespørgsel_fra_groenreg[[#This Row],[element_tekst]],"")</f>
        <v>Hække</v>
      </c>
      <c r="K31" s="2" t="str">
        <f>IF(Tabel_Forespørgsel_fra_groenreg[[#This Row],[underlement_tekst]]&lt;&gt;F30,RIGHT(Tabel_Forespørgsel_fra_groenreg[[#This Row],[u_element_kode]],2),"")</f>
        <v>00</v>
      </c>
      <c r="L31" s="2" t="str">
        <f>IF(Tabel_Forespørgsel_fra_groenreg[[#This Row],[underlement_tekst]]&lt;&gt;F30,Tabel_Forespørgsel_fra_groenreg[[#This Row],[underlement_tekst]],"")</f>
        <v>Hække</v>
      </c>
      <c r="M31" s="2" t="str">
        <f>Tabel_Forespørgsel_fra_groenreg[[#This Row],[objekt_type]]</f>
        <v>F</v>
      </c>
    </row>
    <row r="32" spans="1:13" ht="15" x14ac:dyDescent="0.2">
      <c r="A32" t="s">
        <v>164</v>
      </c>
      <c r="B32" t="s">
        <v>165</v>
      </c>
      <c r="C32" t="s">
        <v>169</v>
      </c>
      <c r="D32" t="s">
        <v>170</v>
      </c>
      <c r="E32" t="s">
        <v>171</v>
      </c>
      <c r="F32" t="s">
        <v>172</v>
      </c>
      <c r="G32" t="s">
        <v>343</v>
      </c>
      <c r="H32" s="1" t="str">
        <f>IF(H31=B31,Tabel_Forespørgsel_fra_groenreg[[#This Row],[h_element_kode]],IF(Tabel_Forespørgsel_fra_groenreg[[#This Row],[hovedelement_tekst]]&lt;&gt;B31,Tabel_Forespørgsel_fra_groenreg[[#This Row],[hovedelement_tekst]],""))</f>
        <v>HÆ</v>
      </c>
      <c r="I32" s="1" t="str">
        <f>IF(Tabel_Forespørgsel_fra_groenreg[[#This Row],[element_tekst]]&lt;&gt;D31,RIGHT(Tabel_Forespørgsel_fra_groenreg[[#This Row],[element_kode]],2),"")</f>
        <v>01</v>
      </c>
      <c r="J32" s="1" t="str">
        <f>IF(Tabel_Forespørgsel_fra_groenreg[[#This Row],[element_tekst]]&lt;&gt;D31,Tabel_Forespørgsel_fra_groenreg[[#This Row],[element_tekst]],"")</f>
        <v>Hække og pur</v>
      </c>
      <c r="K32" s="2" t="str">
        <f>IF(Tabel_Forespørgsel_fra_groenreg[[#This Row],[underlement_tekst]]&lt;&gt;F31,RIGHT(Tabel_Forespørgsel_fra_groenreg[[#This Row],[u_element_kode]],2),"")</f>
        <v>01</v>
      </c>
      <c r="L32" s="2" t="str">
        <f>IF(Tabel_Forespørgsel_fra_groenreg[[#This Row],[underlement_tekst]]&lt;&gt;F31,Tabel_Forespørgsel_fra_groenreg[[#This Row],[underlement_tekst]],"")</f>
        <v>Hæk og pur</v>
      </c>
      <c r="M32" s="2" t="str">
        <f>Tabel_Forespørgsel_fra_groenreg[[#This Row],[objekt_type]]</f>
        <v>F</v>
      </c>
    </row>
    <row r="33" spans="1:13" ht="15" x14ac:dyDescent="0.2">
      <c r="A33" t="s">
        <v>164</v>
      </c>
      <c r="B33" t="s">
        <v>165</v>
      </c>
      <c r="C33" t="s">
        <v>169</v>
      </c>
      <c r="D33" t="s">
        <v>170</v>
      </c>
      <c r="E33" t="s">
        <v>173</v>
      </c>
      <c r="F33" t="s">
        <v>174</v>
      </c>
      <c r="G33" t="s">
        <v>343</v>
      </c>
      <c r="H33" s="1" t="str">
        <f>IF(H32=B32,Tabel_Forespørgsel_fra_groenreg[[#This Row],[h_element_kode]],IF(Tabel_Forespørgsel_fra_groenreg[[#This Row],[hovedelement_tekst]]&lt;&gt;B32,Tabel_Forespørgsel_fra_groenreg[[#This Row],[hovedelement_tekst]],""))</f>
        <v/>
      </c>
      <c r="I33" s="1" t="str">
        <f>IF(Tabel_Forespørgsel_fra_groenreg[[#This Row],[element_tekst]]&lt;&gt;D32,RIGHT(Tabel_Forespørgsel_fra_groenreg[[#This Row],[element_kode]],2),"")</f>
        <v/>
      </c>
      <c r="J33" s="1" t="str">
        <f>IF(Tabel_Forespørgsel_fra_groenreg[[#This Row],[element_tekst]]&lt;&gt;D32,Tabel_Forespørgsel_fra_groenreg[[#This Row],[element_tekst]],"")</f>
        <v/>
      </c>
      <c r="K33" s="2" t="str">
        <f>IF(Tabel_Forespørgsel_fra_groenreg[[#This Row],[underlement_tekst]]&lt;&gt;F32,RIGHT(Tabel_Forespørgsel_fra_groenreg[[#This Row],[u_element_kode]],2),"")</f>
        <v>02</v>
      </c>
      <c r="L33" s="2" t="str">
        <f>IF(Tabel_Forespørgsel_fra_groenreg[[#This Row],[underlement_tekst]]&lt;&gt;F32,Tabel_Forespørgsel_fra_groenreg[[#This Row],[underlement_tekst]],"")</f>
        <v>Hæk og pur - 2x klip</v>
      </c>
      <c r="M33" s="2" t="str">
        <f>Tabel_Forespørgsel_fra_groenreg[[#This Row],[objekt_type]]</f>
        <v>F</v>
      </c>
    </row>
    <row r="34" spans="1:13" ht="15" x14ac:dyDescent="0.2">
      <c r="A34" t="s">
        <v>164</v>
      </c>
      <c r="B34" t="s">
        <v>165</v>
      </c>
      <c r="C34" t="s">
        <v>175</v>
      </c>
      <c r="D34" t="s">
        <v>176</v>
      </c>
      <c r="E34" t="s">
        <v>177</v>
      </c>
      <c r="F34" t="s">
        <v>176</v>
      </c>
      <c r="G34" t="s">
        <v>343</v>
      </c>
      <c r="H34" s="1" t="str">
        <f>IF(H33=B33,Tabel_Forespørgsel_fra_groenreg[[#This Row],[h_element_kode]],IF(Tabel_Forespørgsel_fra_groenreg[[#This Row],[hovedelement_tekst]]&lt;&gt;B33,Tabel_Forespørgsel_fra_groenreg[[#This Row],[hovedelement_tekst]],""))</f>
        <v/>
      </c>
      <c r="I34" s="1" t="str">
        <f>IF(Tabel_Forespørgsel_fra_groenreg[[#This Row],[element_tekst]]&lt;&gt;D33,RIGHT(Tabel_Forespørgsel_fra_groenreg[[#This Row],[element_kode]],2),"")</f>
        <v>02</v>
      </c>
      <c r="J34" s="1" t="str">
        <f>IF(Tabel_Forespørgsel_fra_groenreg[[#This Row],[element_tekst]]&lt;&gt;D33,Tabel_Forespørgsel_fra_groenreg[[#This Row],[element_tekst]],"")</f>
        <v>Hækkekrat</v>
      </c>
      <c r="K34" s="2" t="str">
        <f>IF(Tabel_Forespørgsel_fra_groenreg[[#This Row],[underlement_tekst]]&lt;&gt;F33,RIGHT(Tabel_Forespørgsel_fra_groenreg[[#This Row],[u_element_kode]],2),"")</f>
        <v>01</v>
      </c>
      <c r="L34" s="2" t="str">
        <f>IF(Tabel_Forespørgsel_fra_groenreg[[#This Row],[underlement_tekst]]&lt;&gt;F33,Tabel_Forespørgsel_fra_groenreg[[#This Row],[underlement_tekst]],"")</f>
        <v>Hækkekrat</v>
      </c>
      <c r="M34" s="2" t="str">
        <f>Tabel_Forespørgsel_fra_groenreg[[#This Row],[objekt_type]]</f>
        <v>F</v>
      </c>
    </row>
    <row r="35" spans="1:13" ht="15" x14ac:dyDescent="0.2">
      <c r="A35" t="s">
        <v>189</v>
      </c>
      <c r="B35" t="s">
        <v>190</v>
      </c>
      <c r="C35" t="s">
        <v>191</v>
      </c>
      <c r="D35" t="s">
        <v>190</v>
      </c>
      <c r="E35" t="s">
        <v>192</v>
      </c>
      <c r="F35" t="s">
        <v>190</v>
      </c>
      <c r="G35" t="s">
        <v>347</v>
      </c>
      <c r="H35" s="1" t="str">
        <f>IF(H34=B34,Tabel_Forespørgsel_fra_groenreg[[#This Row],[h_element_kode]],IF(Tabel_Forespørgsel_fra_groenreg[[#This Row],[hovedelement_tekst]]&lt;&gt;B34,Tabel_Forespørgsel_fra_groenreg[[#This Row],[hovedelement_tekst]],""))</f>
        <v>Træer</v>
      </c>
      <c r="I35" s="1" t="str">
        <f>IF(Tabel_Forespørgsel_fra_groenreg[[#This Row],[element_tekst]]&lt;&gt;D34,RIGHT(Tabel_Forespørgsel_fra_groenreg[[#This Row],[element_kode]],2),"")</f>
        <v>00</v>
      </c>
      <c r="J35" s="1" t="str">
        <f>IF(Tabel_Forespørgsel_fra_groenreg[[#This Row],[element_tekst]]&lt;&gt;D34,Tabel_Forespørgsel_fra_groenreg[[#This Row],[element_tekst]],"")</f>
        <v>Træer</v>
      </c>
      <c r="K35" s="2" t="str">
        <f>IF(Tabel_Forespørgsel_fra_groenreg[[#This Row],[underlement_tekst]]&lt;&gt;F34,RIGHT(Tabel_Forespørgsel_fra_groenreg[[#This Row],[u_element_kode]],2),"")</f>
        <v>00</v>
      </c>
      <c r="L35" s="2" t="str">
        <f>IF(Tabel_Forespørgsel_fra_groenreg[[#This Row],[underlement_tekst]]&lt;&gt;F34,Tabel_Forespørgsel_fra_groenreg[[#This Row],[underlement_tekst]],"")</f>
        <v>Træer</v>
      </c>
      <c r="M35" s="2" t="str">
        <f>Tabel_Forespørgsel_fra_groenreg[[#This Row],[objekt_type]]</f>
        <v>FP</v>
      </c>
    </row>
    <row r="36" spans="1:13" ht="15" x14ac:dyDescent="0.2">
      <c r="A36" t="s">
        <v>189</v>
      </c>
      <c r="B36" t="s">
        <v>190</v>
      </c>
      <c r="C36" t="s">
        <v>193</v>
      </c>
      <c r="D36" t="s">
        <v>194</v>
      </c>
      <c r="E36" t="s">
        <v>195</v>
      </c>
      <c r="F36" t="s">
        <v>196</v>
      </c>
      <c r="G36" t="s">
        <v>345</v>
      </c>
      <c r="H36" s="1" t="str">
        <f>IF(H35=B35,Tabel_Forespørgsel_fra_groenreg[[#This Row],[h_element_kode]],IF(Tabel_Forespørgsel_fra_groenreg[[#This Row],[hovedelement_tekst]]&lt;&gt;B35,Tabel_Forespørgsel_fra_groenreg[[#This Row],[hovedelement_tekst]],""))</f>
        <v>TR</v>
      </c>
      <c r="I36" s="1" t="str">
        <f>IF(Tabel_Forespørgsel_fra_groenreg[[#This Row],[element_tekst]]&lt;&gt;D35,RIGHT(Tabel_Forespørgsel_fra_groenreg[[#This Row],[element_kode]],2),"")</f>
        <v>01</v>
      </c>
      <c r="J36" s="1" t="str">
        <f>IF(Tabel_Forespørgsel_fra_groenreg[[#This Row],[element_tekst]]&lt;&gt;D35,Tabel_Forespørgsel_fra_groenreg[[#This Row],[element_tekst]],"")</f>
        <v>Fritstående træer</v>
      </c>
      <c r="K36" s="2" t="str">
        <f>IF(Tabel_Forespørgsel_fra_groenreg[[#This Row],[underlement_tekst]]&lt;&gt;F35,RIGHT(Tabel_Forespørgsel_fra_groenreg[[#This Row],[u_element_kode]],2),"")</f>
        <v>01</v>
      </c>
      <c r="L36" s="2" t="str">
        <f>IF(Tabel_Forespørgsel_fra_groenreg[[#This Row],[underlement_tekst]]&lt;&gt;F35,Tabel_Forespørgsel_fra_groenreg[[#This Row],[underlement_tekst]],"")</f>
        <v>Fritstående træ</v>
      </c>
      <c r="M36" s="2" t="str">
        <f>Tabel_Forespørgsel_fra_groenreg[[#This Row],[objekt_type]]</f>
        <v>P</v>
      </c>
    </row>
    <row r="37" spans="1:13" ht="15" x14ac:dyDescent="0.2">
      <c r="A37" t="s">
        <v>189</v>
      </c>
      <c r="B37" t="s">
        <v>190</v>
      </c>
      <c r="C37" t="s">
        <v>197</v>
      </c>
      <c r="D37" t="s">
        <v>198</v>
      </c>
      <c r="E37" t="s">
        <v>199</v>
      </c>
      <c r="F37" t="s">
        <v>200</v>
      </c>
      <c r="G37" t="s">
        <v>345</v>
      </c>
      <c r="H37" s="1" t="str">
        <f>IF(H36=B36,Tabel_Forespørgsel_fra_groenreg[[#This Row],[h_element_kode]],IF(Tabel_Forespørgsel_fra_groenreg[[#This Row],[hovedelement_tekst]]&lt;&gt;B36,Tabel_Forespørgsel_fra_groenreg[[#This Row],[hovedelement_tekst]],""))</f>
        <v/>
      </c>
      <c r="I37" s="1" t="str">
        <f>IF(Tabel_Forespørgsel_fra_groenreg[[#This Row],[element_tekst]]&lt;&gt;D36,RIGHT(Tabel_Forespørgsel_fra_groenreg[[#This Row],[element_kode]],2),"")</f>
        <v>02</v>
      </c>
      <c r="J37" s="1" t="str">
        <f>IF(Tabel_Forespørgsel_fra_groenreg[[#This Row],[element_tekst]]&lt;&gt;D36,Tabel_Forespørgsel_fra_groenreg[[#This Row],[element_tekst]],"")</f>
        <v>Vejtræer</v>
      </c>
      <c r="K37" s="2" t="str">
        <f>IF(Tabel_Forespørgsel_fra_groenreg[[#This Row],[underlement_tekst]]&lt;&gt;F36,RIGHT(Tabel_Forespørgsel_fra_groenreg[[#This Row],[u_element_kode]],2),"")</f>
        <v>01</v>
      </c>
      <c r="L37" s="2" t="str">
        <f>IF(Tabel_Forespørgsel_fra_groenreg[[#This Row],[underlement_tekst]]&lt;&gt;F36,Tabel_Forespørgsel_fra_groenreg[[#This Row],[underlement_tekst]],"")</f>
        <v>Vejtræ</v>
      </c>
      <c r="M37" s="2" t="str">
        <f>Tabel_Forespørgsel_fra_groenreg[[#This Row],[objekt_type]]</f>
        <v>P</v>
      </c>
    </row>
    <row r="38" spans="1:13" ht="15" x14ac:dyDescent="0.2">
      <c r="A38" t="s">
        <v>189</v>
      </c>
      <c r="B38" t="s">
        <v>190</v>
      </c>
      <c r="C38" t="s">
        <v>201</v>
      </c>
      <c r="D38" t="s">
        <v>202</v>
      </c>
      <c r="E38" t="s">
        <v>203</v>
      </c>
      <c r="F38" t="s">
        <v>204</v>
      </c>
      <c r="G38" t="s">
        <v>343</v>
      </c>
      <c r="H38" s="1" t="str">
        <f>IF(H37=B37,Tabel_Forespørgsel_fra_groenreg[[#This Row],[h_element_kode]],IF(Tabel_Forespørgsel_fra_groenreg[[#This Row],[hovedelement_tekst]]&lt;&gt;B37,Tabel_Forespørgsel_fra_groenreg[[#This Row],[hovedelement_tekst]],""))</f>
        <v/>
      </c>
      <c r="I38" s="1" t="str">
        <f>IF(Tabel_Forespørgsel_fra_groenreg[[#This Row],[element_tekst]]&lt;&gt;D37,RIGHT(Tabel_Forespørgsel_fra_groenreg[[#This Row],[element_kode]],2),"")</f>
        <v>03</v>
      </c>
      <c r="J38" s="1" t="str">
        <f>IF(Tabel_Forespørgsel_fra_groenreg[[#This Row],[element_tekst]]&lt;&gt;D37,Tabel_Forespørgsel_fra_groenreg[[#This Row],[element_tekst]],"")</f>
        <v>Trægrupper</v>
      </c>
      <c r="K38" s="2" t="str">
        <f>IF(Tabel_Forespørgsel_fra_groenreg[[#This Row],[underlement_tekst]]&lt;&gt;F37,RIGHT(Tabel_Forespørgsel_fra_groenreg[[#This Row],[u_element_kode]],2),"")</f>
        <v>01</v>
      </c>
      <c r="L38" s="2" t="str">
        <f>IF(Tabel_Forespørgsel_fra_groenreg[[#This Row],[underlement_tekst]]&lt;&gt;F37,Tabel_Forespørgsel_fra_groenreg[[#This Row],[underlement_tekst]],"")</f>
        <v>Trægruppe</v>
      </c>
      <c r="M38" s="2" t="str">
        <f>Tabel_Forespørgsel_fra_groenreg[[#This Row],[objekt_type]]</f>
        <v>F</v>
      </c>
    </row>
    <row r="39" spans="1:13" ht="15" x14ac:dyDescent="0.2">
      <c r="A39" t="s">
        <v>189</v>
      </c>
      <c r="B39" t="s">
        <v>190</v>
      </c>
      <c r="C39" t="s">
        <v>205</v>
      </c>
      <c r="D39" t="s">
        <v>206</v>
      </c>
      <c r="E39" t="s">
        <v>207</v>
      </c>
      <c r="F39" t="s">
        <v>208</v>
      </c>
      <c r="G39" t="s">
        <v>345</v>
      </c>
      <c r="H39" s="1" t="str">
        <f>IF(H38=B38,Tabel_Forespørgsel_fra_groenreg[[#This Row],[h_element_kode]],IF(Tabel_Forespørgsel_fra_groenreg[[#This Row],[hovedelement_tekst]]&lt;&gt;B38,Tabel_Forespørgsel_fra_groenreg[[#This Row],[hovedelement_tekst]],""))</f>
        <v/>
      </c>
      <c r="I39" s="1" t="str">
        <f>IF(Tabel_Forespørgsel_fra_groenreg[[#This Row],[element_tekst]]&lt;&gt;D38,RIGHT(Tabel_Forespørgsel_fra_groenreg[[#This Row],[element_kode]],2),"")</f>
        <v>04</v>
      </c>
      <c r="J39" s="1" t="str">
        <f>IF(Tabel_Forespørgsel_fra_groenreg[[#This Row],[element_tekst]]&lt;&gt;D38,Tabel_Forespørgsel_fra_groenreg[[#This Row],[element_tekst]],"")</f>
        <v>Trærækker</v>
      </c>
      <c r="K39" s="2" t="str">
        <f>IF(Tabel_Forespørgsel_fra_groenreg[[#This Row],[underlement_tekst]]&lt;&gt;F38,RIGHT(Tabel_Forespørgsel_fra_groenreg[[#This Row],[u_element_kode]],2),"")</f>
        <v>01</v>
      </c>
      <c r="L39" s="2" t="str">
        <f>IF(Tabel_Forespørgsel_fra_groenreg[[#This Row],[underlement_tekst]]&lt;&gt;F38,Tabel_Forespørgsel_fra_groenreg[[#This Row],[underlement_tekst]],"")</f>
        <v>Trærække</v>
      </c>
      <c r="M39" s="2" t="str">
        <f>Tabel_Forespørgsel_fra_groenreg[[#This Row],[objekt_type]]</f>
        <v>P</v>
      </c>
    </row>
    <row r="40" spans="1:13" ht="15" x14ac:dyDescent="0.2">
      <c r="A40" t="s">
        <v>189</v>
      </c>
      <c r="B40" t="s">
        <v>190</v>
      </c>
      <c r="C40" t="s">
        <v>209</v>
      </c>
      <c r="D40" t="s">
        <v>210</v>
      </c>
      <c r="E40" t="s">
        <v>211</v>
      </c>
      <c r="F40" t="s">
        <v>212</v>
      </c>
      <c r="G40" t="s">
        <v>345</v>
      </c>
      <c r="H40" s="1" t="str">
        <f>IF(H39=B39,Tabel_Forespørgsel_fra_groenreg[[#This Row],[h_element_kode]],IF(Tabel_Forespørgsel_fra_groenreg[[#This Row],[hovedelement_tekst]]&lt;&gt;B39,Tabel_Forespørgsel_fra_groenreg[[#This Row],[hovedelement_tekst]],""))</f>
        <v/>
      </c>
      <c r="I40" s="1" t="str">
        <f>IF(Tabel_Forespørgsel_fra_groenreg[[#This Row],[element_tekst]]&lt;&gt;D39,RIGHT(Tabel_Forespørgsel_fra_groenreg[[#This Row],[element_kode]],2),"")</f>
        <v>05</v>
      </c>
      <c r="J40" s="1" t="str">
        <f>IF(Tabel_Forespørgsel_fra_groenreg[[#This Row],[element_tekst]]&lt;&gt;D39,Tabel_Forespørgsel_fra_groenreg[[#This Row],[element_tekst]],"")</f>
        <v>Formede træer</v>
      </c>
      <c r="K40" s="2" t="str">
        <f>IF(Tabel_Forespørgsel_fra_groenreg[[#This Row],[underlement_tekst]]&lt;&gt;F39,RIGHT(Tabel_Forespørgsel_fra_groenreg[[#This Row],[u_element_kode]],2),"")</f>
        <v>01</v>
      </c>
      <c r="L40" s="2" t="str">
        <f>IF(Tabel_Forespørgsel_fra_groenreg[[#This Row],[underlement_tekst]]&lt;&gt;F39,Tabel_Forespørgsel_fra_groenreg[[#This Row],[underlement_tekst]],"")</f>
        <v>Formet træ</v>
      </c>
      <c r="M40" s="2" t="str">
        <f>Tabel_Forespørgsel_fra_groenreg[[#This Row],[objekt_type]]</f>
        <v>P</v>
      </c>
    </row>
    <row r="41" spans="1:13" ht="15" x14ac:dyDescent="0.2">
      <c r="A41" t="s">
        <v>189</v>
      </c>
      <c r="B41" t="s">
        <v>190</v>
      </c>
      <c r="C41" t="s">
        <v>213</v>
      </c>
      <c r="D41" t="s">
        <v>214</v>
      </c>
      <c r="E41" t="s">
        <v>215</v>
      </c>
      <c r="F41" t="s">
        <v>216</v>
      </c>
      <c r="G41" t="s">
        <v>345</v>
      </c>
      <c r="H41" s="1" t="str">
        <f>IF(H40=B40,Tabel_Forespørgsel_fra_groenreg[[#This Row],[h_element_kode]],IF(Tabel_Forespørgsel_fra_groenreg[[#This Row],[hovedelement_tekst]]&lt;&gt;B40,Tabel_Forespørgsel_fra_groenreg[[#This Row],[hovedelement_tekst]],""))</f>
        <v/>
      </c>
      <c r="I41" s="1" t="str">
        <f>IF(Tabel_Forespørgsel_fra_groenreg[[#This Row],[element_tekst]]&lt;&gt;D40,RIGHT(Tabel_Forespørgsel_fra_groenreg[[#This Row],[element_kode]],2),"")</f>
        <v>06</v>
      </c>
      <c r="J41" s="1" t="str">
        <f>IF(Tabel_Forespørgsel_fra_groenreg[[#This Row],[element_tekst]]&lt;&gt;D40,Tabel_Forespørgsel_fra_groenreg[[#This Row],[element_tekst]],"")</f>
        <v>Frugttræer</v>
      </c>
      <c r="K41" s="2" t="str">
        <f>IF(Tabel_Forespørgsel_fra_groenreg[[#This Row],[underlement_tekst]]&lt;&gt;F40,RIGHT(Tabel_Forespørgsel_fra_groenreg[[#This Row],[u_element_kode]],2),"")</f>
        <v>01</v>
      </c>
      <c r="L41" s="2" t="str">
        <f>IF(Tabel_Forespørgsel_fra_groenreg[[#This Row],[underlement_tekst]]&lt;&gt;F40,Tabel_Forespørgsel_fra_groenreg[[#This Row],[underlement_tekst]],"")</f>
        <v>Frugttræ</v>
      </c>
      <c r="M41" s="2" t="str">
        <f>Tabel_Forespørgsel_fra_groenreg[[#This Row],[objekt_type]]</f>
        <v>P</v>
      </c>
    </row>
    <row r="42" spans="1:13" ht="15" x14ac:dyDescent="0.2">
      <c r="A42" t="s">
        <v>189</v>
      </c>
      <c r="B42" t="s">
        <v>190</v>
      </c>
      <c r="C42" t="s">
        <v>217</v>
      </c>
      <c r="D42" t="s">
        <v>218</v>
      </c>
      <c r="E42" t="s">
        <v>219</v>
      </c>
      <c r="F42" t="s">
        <v>220</v>
      </c>
      <c r="G42" t="s">
        <v>345</v>
      </c>
      <c r="H42" s="1" t="str">
        <f>IF(H41=B41,Tabel_Forespørgsel_fra_groenreg[[#This Row],[h_element_kode]],IF(Tabel_Forespørgsel_fra_groenreg[[#This Row],[hovedelement_tekst]]&lt;&gt;B41,Tabel_Forespørgsel_fra_groenreg[[#This Row],[hovedelement_tekst]],""))</f>
        <v/>
      </c>
      <c r="I42" s="1" t="str">
        <f>IF(Tabel_Forespørgsel_fra_groenreg[[#This Row],[element_tekst]]&lt;&gt;D41,RIGHT(Tabel_Forespørgsel_fra_groenreg[[#This Row],[element_kode]],2),"")</f>
        <v>07</v>
      </c>
      <c r="J42" s="1" t="str">
        <f>IF(Tabel_Forespørgsel_fra_groenreg[[#This Row],[element_tekst]]&lt;&gt;D41,Tabel_Forespørgsel_fra_groenreg[[#This Row],[element_tekst]],"")</f>
        <v>Alléer</v>
      </c>
      <c r="K42" s="2" t="str">
        <f>IF(Tabel_Forespørgsel_fra_groenreg[[#This Row],[underlement_tekst]]&lt;&gt;F41,RIGHT(Tabel_Forespørgsel_fra_groenreg[[#This Row],[u_element_kode]],2),"")</f>
        <v>01</v>
      </c>
      <c r="L42" s="2" t="str">
        <f>IF(Tabel_Forespørgsel_fra_groenreg[[#This Row],[underlement_tekst]]&lt;&gt;F41,Tabel_Forespørgsel_fra_groenreg[[#This Row],[underlement_tekst]],"")</f>
        <v>Allé</v>
      </c>
      <c r="M42" s="2" t="str">
        <f>Tabel_Forespørgsel_fra_groenreg[[#This Row],[objekt_type]]</f>
        <v>P</v>
      </c>
    </row>
    <row r="43" spans="1:13" ht="15" x14ac:dyDescent="0.2">
      <c r="A43" t="s">
        <v>189</v>
      </c>
      <c r="B43" t="s">
        <v>190</v>
      </c>
      <c r="C43" t="s">
        <v>221</v>
      </c>
      <c r="D43" t="s">
        <v>222</v>
      </c>
      <c r="E43" t="s">
        <v>223</v>
      </c>
      <c r="F43" t="s">
        <v>224</v>
      </c>
      <c r="G43" t="s">
        <v>343</v>
      </c>
      <c r="H43" s="1" t="str">
        <f>IF(H42=B42,Tabel_Forespørgsel_fra_groenreg[[#This Row],[h_element_kode]],IF(Tabel_Forespørgsel_fra_groenreg[[#This Row],[hovedelement_tekst]]&lt;&gt;B42,Tabel_Forespørgsel_fra_groenreg[[#This Row],[hovedelement_tekst]],""))</f>
        <v/>
      </c>
      <c r="I43" s="1" t="str">
        <f>IF(Tabel_Forespørgsel_fra_groenreg[[#This Row],[element_tekst]]&lt;&gt;D42,RIGHT(Tabel_Forespørgsel_fra_groenreg[[#This Row],[element_kode]],2),"")</f>
        <v>08</v>
      </c>
      <c r="J43" s="1" t="str">
        <f>IF(Tabel_Forespørgsel_fra_groenreg[[#This Row],[element_tekst]]&lt;&gt;D42,Tabel_Forespørgsel_fra_groenreg[[#This Row],[element_tekst]],"")</f>
        <v>Skove og lunde</v>
      </c>
      <c r="K43" s="2" t="str">
        <f>IF(Tabel_Forespørgsel_fra_groenreg[[#This Row],[underlement_tekst]]&lt;&gt;F42,RIGHT(Tabel_Forespørgsel_fra_groenreg[[#This Row],[u_element_kode]],2),"")</f>
        <v>01</v>
      </c>
      <c r="L43" s="2" t="str">
        <f>IF(Tabel_Forespørgsel_fra_groenreg[[#This Row],[underlement_tekst]]&lt;&gt;F42,Tabel_Forespørgsel_fra_groenreg[[#This Row],[underlement_tekst]],"")</f>
        <v>Skov og lund</v>
      </c>
      <c r="M43" s="2" t="str">
        <f>Tabel_Forespørgsel_fra_groenreg[[#This Row],[objekt_type]]</f>
        <v>F</v>
      </c>
    </row>
    <row r="44" spans="1:13" ht="15" x14ac:dyDescent="0.2">
      <c r="A44" t="s">
        <v>189</v>
      </c>
      <c r="B44" t="s">
        <v>190</v>
      </c>
      <c r="C44" t="s">
        <v>225</v>
      </c>
      <c r="D44" t="s">
        <v>226</v>
      </c>
      <c r="E44" t="s">
        <v>227</v>
      </c>
      <c r="F44" t="s">
        <v>228</v>
      </c>
      <c r="G44" t="s">
        <v>343</v>
      </c>
      <c r="H44" s="1" t="str">
        <f>IF(H43=B43,Tabel_Forespørgsel_fra_groenreg[[#This Row],[h_element_kode]],IF(Tabel_Forespørgsel_fra_groenreg[[#This Row],[hovedelement_tekst]]&lt;&gt;B43,Tabel_Forespørgsel_fra_groenreg[[#This Row],[hovedelement_tekst]],""))</f>
        <v/>
      </c>
      <c r="I44" s="1" t="str">
        <f>IF(Tabel_Forespørgsel_fra_groenreg[[#This Row],[element_tekst]]&lt;&gt;D43,RIGHT(Tabel_Forespørgsel_fra_groenreg[[#This Row],[element_kode]],2),"")</f>
        <v>09</v>
      </c>
      <c r="J44" s="1" t="str">
        <f>IF(Tabel_Forespørgsel_fra_groenreg[[#This Row],[element_tekst]]&lt;&gt;D43,Tabel_Forespørgsel_fra_groenreg[[#This Row],[element_tekst]],"")</f>
        <v>Fælledskove</v>
      </c>
      <c r="K44" s="2" t="str">
        <f>IF(Tabel_Forespørgsel_fra_groenreg[[#This Row],[underlement_tekst]]&lt;&gt;F43,RIGHT(Tabel_Forespørgsel_fra_groenreg[[#This Row],[u_element_kode]],2),"")</f>
        <v>01</v>
      </c>
      <c r="L44" s="2" t="str">
        <f>IF(Tabel_Forespørgsel_fra_groenreg[[#This Row],[underlement_tekst]]&lt;&gt;F43,Tabel_Forespørgsel_fra_groenreg[[#This Row],[underlement_tekst]],"")</f>
        <v>Fælledskov</v>
      </c>
      <c r="M44" s="2" t="str">
        <f>Tabel_Forespørgsel_fra_groenreg[[#This Row],[objekt_type]]</f>
        <v>F</v>
      </c>
    </row>
    <row r="45" spans="1:13" ht="15" x14ac:dyDescent="0.2">
      <c r="A45" t="s">
        <v>305</v>
      </c>
      <c r="B45" t="s">
        <v>306</v>
      </c>
      <c r="C45" t="s">
        <v>307</v>
      </c>
      <c r="D45" t="s">
        <v>306</v>
      </c>
      <c r="E45" t="s">
        <v>308</v>
      </c>
      <c r="F45" t="s">
        <v>306</v>
      </c>
      <c r="G45" t="s">
        <v>348</v>
      </c>
      <c r="H45" s="1" t="str">
        <f>IF(H44=B44,Tabel_Forespørgsel_fra_groenreg[[#This Row],[h_element_kode]],IF(Tabel_Forespørgsel_fra_groenreg[[#This Row],[hovedelement_tekst]]&lt;&gt;B44,Tabel_Forespørgsel_fra_groenreg[[#This Row],[hovedelement_tekst]],""))</f>
        <v>Vand</v>
      </c>
      <c r="I45" s="1" t="str">
        <f>IF(Tabel_Forespørgsel_fra_groenreg[[#This Row],[element_tekst]]&lt;&gt;D44,RIGHT(Tabel_Forespørgsel_fra_groenreg[[#This Row],[element_kode]],2),"")</f>
        <v>00</v>
      </c>
      <c r="J45" s="1" t="str">
        <f>IF(Tabel_Forespørgsel_fra_groenreg[[#This Row],[element_tekst]]&lt;&gt;D44,Tabel_Forespørgsel_fra_groenreg[[#This Row],[element_tekst]],"")</f>
        <v>Vand</v>
      </c>
      <c r="K45" s="2" t="str">
        <f>IF(Tabel_Forespørgsel_fra_groenreg[[#This Row],[underlement_tekst]]&lt;&gt;F44,RIGHT(Tabel_Forespørgsel_fra_groenreg[[#This Row],[u_element_kode]],2),"")</f>
        <v>00</v>
      </c>
      <c r="L45" s="2" t="str">
        <f>IF(Tabel_Forespørgsel_fra_groenreg[[#This Row],[underlement_tekst]]&lt;&gt;F44,Tabel_Forespørgsel_fra_groenreg[[#This Row],[underlement_tekst]],"")</f>
        <v>Vand</v>
      </c>
      <c r="M45" s="2" t="str">
        <f>Tabel_Forespørgsel_fra_groenreg[[#This Row],[objekt_type]]</f>
        <v>FL</v>
      </c>
    </row>
    <row r="46" spans="1:13" ht="15" x14ac:dyDescent="0.2">
      <c r="A46" t="s">
        <v>305</v>
      </c>
      <c r="B46" t="s">
        <v>306</v>
      </c>
      <c r="C46" t="s">
        <v>309</v>
      </c>
      <c r="D46" t="s">
        <v>310</v>
      </c>
      <c r="E46" t="s">
        <v>311</v>
      </c>
      <c r="F46" t="s">
        <v>312</v>
      </c>
      <c r="G46" t="s">
        <v>343</v>
      </c>
      <c r="H46" s="1" t="str">
        <f>IF(H45=B45,Tabel_Forespørgsel_fra_groenreg[[#This Row],[h_element_kode]],IF(Tabel_Forespørgsel_fra_groenreg[[#This Row],[hovedelement_tekst]]&lt;&gt;B45,Tabel_Forespørgsel_fra_groenreg[[#This Row],[hovedelement_tekst]],""))</f>
        <v>VA</v>
      </c>
      <c r="I46" s="1" t="str">
        <f>IF(Tabel_Forespørgsel_fra_groenreg[[#This Row],[element_tekst]]&lt;&gt;D45,RIGHT(Tabel_Forespørgsel_fra_groenreg[[#This Row],[element_kode]],2),"")</f>
        <v>01</v>
      </c>
      <c r="J46" s="1" t="str">
        <f>IF(Tabel_Forespørgsel_fra_groenreg[[#This Row],[element_tekst]]&lt;&gt;D45,Tabel_Forespørgsel_fra_groenreg[[#This Row],[element_tekst]],"")</f>
        <v>Bassiner</v>
      </c>
      <c r="K46" s="2" t="str">
        <f>IF(Tabel_Forespørgsel_fra_groenreg[[#This Row],[underlement_tekst]]&lt;&gt;F45,RIGHT(Tabel_Forespørgsel_fra_groenreg[[#This Row],[u_element_kode]],2),"")</f>
        <v>01</v>
      </c>
      <c r="L46" s="2" t="str">
        <f>IF(Tabel_Forespørgsel_fra_groenreg[[#This Row],[underlement_tekst]]&lt;&gt;F45,Tabel_Forespørgsel_fra_groenreg[[#This Row],[underlement_tekst]],"")</f>
        <v>Bassin</v>
      </c>
      <c r="M46" s="2" t="str">
        <f>Tabel_Forespørgsel_fra_groenreg[[#This Row],[objekt_type]]</f>
        <v>F</v>
      </c>
    </row>
    <row r="47" spans="1:13" ht="15" x14ac:dyDescent="0.2">
      <c r="A47" t="s">
        <v>305</v>
      </c>
      <c r="B47" t="s">
        <v>306</v>
      </c>
      <c r="C47" t="s">
        <v>309</v>
      </c>
      <c r="D47" t="s">
        <v>310</v>
      </c>
      <c r="E47" t="s">
        <v>313</v>
      </c>
      <c r="F47" t="s">
        <v>314</v>
      </c>
      <c r="G47" t="s">
        <v>343</v>
      </c>
      <c r="H47" s="1" t="str">
        <f>IF(H46=B46,Tabel_Forespørgsel_fra_groenreg[[#This Row],[h_element_kode]],IF(Tabel_Forespørgsel_fra_groenreg[[#This Row],[hovedelement_tekst]]&lt;&gt;B46,Tabel_Forespørgsel_fra_groenreg[[#This Row],[hovedelement_tekst]],""))</f>
        <v/>
      </c>
      <c r="I47" s="1" t="str">
        <f>IF(Tabel_Forespørgsel_fra_groenreg[[#This Row],[element_tekst]]&lt;&gt;D46,RIGHT(Tabel_Forespørgsel_fra_groenreg[[#This Row],[element_kode]],2),"")</f>
        <v/>
      </c>
      <c r="J47" s="1" t="str">
        <f>IF(Tabel_Forespørgsel_fra_groenreg[[#This Row],[element_tekst]]&lt;&gt;D46,Tabel_Forespørgsel_fra_groenreg[[#This Row],[element_tekst]],"")</f>
        <v/>
      </c>
      <c r="K47" s="2" t="str">
        <f>IF(Tabel_Forespørgsel_fra_groenreg[[#This Row],[underlement_tekst]]&lt;&gt;F46,RIGHT(Tabel_Forespørgsel_fra_groenreg[[#This Row],[u_element_kode]],2),"")</f>
        <v>02</v>
      </c>
      <c r="L47" s="2" t="str">
        <f>IF(Tabel_Forespørgsel_fra_groenreg[[#This Row],[underlement_tekst]]&lt;&gt;F46,Tabel_Forespørgsel_fra_groenreg[[#This Row],[underlement_tekst]],"")</f>
        <v>Forbassin</v>
      </c>
      <c r="M47" s="2" t="str">
        <f>Tabel_Forespørgsel_fra_groenreg[[#This Row],[objekt_type]]</f>
        <v>F</v>
      </c>
    </row>
    <row r="48" spans="1:13" ht="15" x14ac:dyDescent="0.2">
      <c r="A48" t="s">
        <v>305</v>
      </c>
      <c r="B48" t="s">
        <v>306</v>
      </c>
      <c r="C48" t="s">
        <v>309</v>
      </c>
      <c r="D48" t="s">
        <v>310</v>
      </c>
      <c r="E48" t="s">
        <v>315</v>
      </c>
      <c r="F48" t="s">
        <v>316</v>
      </c>
      <c r="G48" t="s">
        <v>343</v>
      </c>
      <c r="H48" s="1" t="str">
        <f>IF(H47=B47,Tabel_Forespørgsel_fra_groenreg[[#This Row],[h_element_kode]],IF(Tabel_Forespørgsel_fra_groenreg[[#This Row],[hovedelement_tekst]]&lt;&gt;B47,Tabel_Forespørgsel_fra_groenreg[[#This Row],[hovedelement_tekst]],""))</f>
        <v/>
      </c>
      <c r="I48" s="1" t="str">
        <f>IF(Tabel_Forespørgsel_fra_groenreg[[#This Row],[element_tekst]]&lt;&gt;D47,RIGHT(Tabel_Forespørgsel_fra_groenreg[[#This Row],[element_kode]],2),"")</f>
        <v/>
      </c>
      <c r="J48" s="1" t="str">
        <f>IF(Tabel_Forespørgsel_fra_groenreg[[#This Row],[element_tekst]]&lt;&gt;D47,Tabel_Forespørgsel_fra_groenreg[[#This Row],[element_tekst]],"")</f>
        <v/>
      </c>
      <c r="K48" s="2" t="str">
        <f>IF(Tabel_Forespørgsel_fra_groenreg[[#This Row],[underlement_tekst]]&lt;&gt;F47,RIGHT(Tabel_Forespørgsel_fra_groenreg[[#This Row],[u_element_kode]],2),"")</f>
        <v>03</v>
      </c>
      <c r="L48" s="2" t="str">
        <f>IF(Tabel_Forespørgsel_fra_groenreg[[#This Row],[underlement_tekst]]&lt;&gt;F47,Tabel_Forespørgsel_fra_groenreg[[#This Row],[underlement_tekst]],"")</f>
        <v>Hovedbassin</v>
      </c>
      <c r="M48" s="2" t="str">
        <f>Tabel_Forespørgsel_fra_groenreg[[#This Row],[objekt_type]]</f>
        <v>F</v>
      </c>
    </row>
    <row r="49" spans="1:13" ht="15" x14ac:dyDescent="0.2">
      <c r="A49" t="s">
        <v>305</v>
      </c>
      <c r="B49" t="s">
        <v>306</v>
      </c>
      <c r="C49" t="s">
        <v>309</v>
      </c>
      <c r="D49" t="s">
        <v>310</v>
      </c>
      <c r="E49" t="s">
        <v>317</v>
      </c>
      <c r="F49" t="s">
        <v>318</v>
      </c>
      <c r="G49" t="s">
        <v>343</v>
      </c>
      <c r="H49" s="1" t="str">
        <f>IF(H48=B48,Tabel_Forespørgsel_fra_groenreg[[#This Row],[h_element_kode]],IF(Tabel_Forespørgsel_fra_groenreg[[#This Row],[hovedelement_tekst]]&lt;&gt;B48,Tabel_Forespørgsel_fra_groenreg[[#This Row],[hovedelement_tekst]],""))</f>
        <v/>
      </c>
      <c r="I49" s="1" t="str">
        <f>IF(Tabel_Forespørgsel_fra_groenreg[[#This Row],[element_tekst]]&lt;&gt;D48,RIGHT(Tabel_Forespørgsel_fra_groenreg[[#This Row],[element_kode]],2),"")</f>
        <v/>
      </c>
      <c r="J49" s="1" t="str">
        <f>IF(Tabel_Forespørgsel_fra_groenreg[[#This Row],[element_tekst]]&lt;&gt;D48,Tabel_Forespørgsel_fra_groenreg[[#This Row],[element_tekst]],"")</f>
        <v/>
      </c>
      <c r="K49" s="2" t="str">
        <f>IF(Tabel_Forespørgsel_fra_groenreg[[#This Row],[underlement_tekst]]&lt;&gt;F48,RIGHT(Tabel_Forespørgsel_fra_groenreg[[#This Row],[u_element_kode]],2),"")</f>
        <v>04</v>
      </c>
      <c r="L49" s="2" t="str">
        <f>IF(Tabel_Forespørgsel_fra_groenreg[[#This Row],[underlement_tekst]]&lt;&gt;F48,Tabel_Forespørgsel_fra_groenreg[[#This Row],[underlement_tekst]],"")</f>
        <v>Rørbassin</v>
      </c>
      <c r="M49" s="2" t="str">
        <f>Tabel_Forespørgsel_fra_groenreg[[#This Row],[objekt_type]]</f>
        <v>F</v>
      </c>
    </row>
    <row r="50" spans="1:13" ht="15" x14ac:dyDescent="0.2">
      <c r="A50" t="s">
        <v>305</v>
      </c>
      <c r="B50" t="s">
        <v>306</v>
      </c>
      <c r="C50" t="s">
        <v>319</v>
      </c>
      <c r="D50" t="s">
        <v>320</v>
      </c>
      <c r="E50" t="s">
        <v>321</v>
      </c>
      <c r="F50" t="s">
        <v>322</v>
      </c>
      <c r="G50" t="s">
        <v>343</v>
      </c>
      <c r="H50" s="1" t="str">
        <f>IF(H49=B49,Tabel_Forespørgsel_fra_groenreg[[#This Row],[h_element_kode]],IF(Tabel_Forespørgsel_fra_groenreg[[#This Row],[hovedelement_tekst]]&lt;&gt;B49,Tabel_Forespørgsel_fra_groenreg[[#This Row],[hovedelement_tekst]],""))</f>
        <v/>
      </c>
      <c r="I50" s="1" t="str">
        <f>IF(Tabel_Forespørgsel_fra_groenreg[[#This Row],[element_tekst]]&lt;&gt;D49,RIGHT(Tabel_Forespørgsel_fra_groenreg[[#This Row],[element_kode]],2),"")</f>
        <v>02</v>
      </c>
      <c r="J50" s="1" t="str">
        <f>IF(Tabel_Forespørgsel_fra_groenreg[[#This Row],[element_tekst]]&lt;&gt;D49,Tabel_Forespørgsel_fra_groenreg[[#This Row],[element_tekst]],"")</f>
        <v>Vandhuller</v>
      </c>
      <c r="K50" s="2" t="str">
        <f>IF(Tabel_Forespørgsel_fra_groenreg[[#This Row],[underlement_tekst]]&lt;&gt;F49,RIGHT(Tabel_Forespørgsel_fra_groenreg[[#This Row],[u_element_kode]],2),"")</f>
        <v>01</v>
      </c>
      <c r="L50" s="2" t="str">
        <f>IF(Tabel_Forespørgsel_fra_groenreg[[#This Row],[underlement_tekst]]&lt;&gt;F49,Tabel_Forespørgsel_fra_groenreg[[#This Row],[underlement_tekst]],"")</f>
        <v>Vandhul</v>
      </c>
      <c r="M50" s="2" t="str">
        <f>Tabel_Forespørgsel_fra_groenreg[[#This Row],[objekt_type]]</f>
        <v>F</v>
      </c>
    </row>
    <row r="51" spans="1:13" ht="15" x14ac:dyDescent="0.2">
      <c r="A51" t="s">
        <v>305</v>
      </c>
      <c r="B51" t="s">
        <v>306</v>
      </c>
      <c r="C51" t="s">
        <v>323</v>
      </c>
      <c r="D51" t="s">
        <v>324</v>
      </c>
      <c r="E51" t="s">
        <v>325</v>
      </c>
      <c r="F51" t="s">
        <v>326</v>
      </c>
      <c r="G51" t="s">
        <v>343</v>
      </c>
      <c r="H51" s="1" t="str">
        <f>IF(H50=B50,Tabel_Forespørgsel_fra_groenreg[[#This Row],[h_element_kode]],IF(Tabel_Forespørgsel_fra_groenreg[[#This Row],[hovedelement_tekst]]&lt;&gt;B50,Tabel_Forespørgsel_fra_groenreg[[#This Row],[hovedelement_tekst]],""))</f>
        <v/>
      </c>
      <c r="I51" s="1" t="str">
        <f>IF(Tabel_Forespørgsel_fra_groenreg[[#This Row],[element_tekst]]&lt;&gt;D50,RIGHT(Tabel_Forespørgsel_fra_groenreg[[#This Row],[element_kode]],2),"")</f>
        <v>03</v>
      </c>
      <c r="J51" s="1" t="str">
        <f>IF(Tabel_Forespørgsel_fra_groenreg[[#This Row],[element_tekst]]&lt;&gt;D50,Tabel_Forespørgsel_fra_groenreg[[#This Row],[element_tekst]],"")</f>
        <v>Søer og gadekær</v>
      </c>
      <c r="K51" s="2" t="str">
        <f>IF(Tabel_Forespørgsel_fra_groenreg[[#This Row],[underlement_tekst]]&lt;&gt;F50,RIGHT(Tabel_Forespørgsel_fra_groenreg[[#This Row],[u_element_kode]],2),"")</f>
        <v>01</v>
      </c>
      <c r="L51" s="2" t="str">
        <f>IF(Tabel_Forespørgsel_fra_groenreg[[#This Row],[underlement_tekst]]&lt;&gt;F50,Tabel_Forespørgsel_fra_groenreg[[#This Row],[underlement_tekst]],"")</f>
        <v>Sø og gadekær</v>
      </c>
      <c r="M51" s="2" t="str">
        <f>Tabel_Forespørgsel_fra_groenreg[[#This Row],[objekt_type]]</f>
        <v>F</v>
      </c>
    </row>
    <row r="52" spans="1:13" ht="15" x14ac:dyDescent="0.2">
      <c r="A52" t="s">
        <v>305</v>
      </c>
      <c r="B52" t="s">
        <v>306</v>
      </c>
      <c r="C52" t="s">
        <v>327</v>
      </c>
      <c r="D52" t="s">
        <v>328</v>
      </c>
      <c r="E52" t="s">
        <v>329</v>
      </c>
      <c r="F52" t="s">
        <v>328</v>
      </c>
      <c r="G52" t="s">
        <v>346</v>
      </c>
      <c r="H52" s="1" t="str">
        <f>IF(H51=B51,Tabel_Forespørgsel_fra_groenreg[[#This Row],[h_element_kode]],IF(Tabel_Forespørgsel_fra_groenreg[[#This Row],[hovedelement_tekst]]&lt;&gt;B51,Tabel_Forespørgsel_fra_groenreg[[#This Row],[hovedelement_tekst]],""))</f>
        <v/>
      </c>
      <c r="I52" s="1" t="str">
        <f>IF(Tabel_Forespørgsel_fra_groenreg[[#This Row],[element_tekst]]&lt;&gt;D51,RIGHT(Tabel_Forespørgsel_fra_groenreg[[#This Row],[element_kode]],2),"")</f>
        <v>04</v>
      </c>
      <c r="J52" s="1" t="str">
        <f>IF(Tabel_Forespørgsel_fra_groenreg[[#This Row],[element_tekst]]&lt;&gt;D51,Tabel_Forespørgsel_fra_groenreg[[#This Row],[element_tekst]],"")</f>
        <v>Vandløb</v>
      </c>
      <c r="K52" s="2" t="str">
        <f>IF(Tabel_Forespørgsel_fra_groenreg[[#This Row],[underlement_tekst]]&lt;&gt;F51,RIGHT(Tabel_Forespørgsel_fra_groenreg[[#This Row],[u_element_kode]],2),"")</f>
        <v>01</v>
      </c>
      <c r="L52" s="2" t="str">
        <f>IF(Tabel_Forespørgsel_fra_groenreg[[#This Row],[underlement_tekst]]&lt;&gt;F51,Tabel_Forespørgsel_fra_groenreg[[#This Row],[underlement_tekst]],"")</f>
        <v>Vandløb</v>
      </c>
      <c r="M52" s="2" t="str">
        <f>Tabel_Forespørgsel_fra_groenreg[[#This Row],[objekt_type]]</f>
        <v>L</v>
      </c>
    </row>
    <row r="53" spans="1:13" ht="15" x14ac:dyDescent="0.2">
      <c r="A53" t="s">
        <v>305</v>
      </c>
      <c r="B53" t="s">
        <v>306</v>
      </c>
      <c r="C53" t="s">
        <v>330</v>
      </c>
      <c r="D53" t="s">
        <v>331</v>
      </c>
      <c r="E53" t="s">
        <v>332</v>
      </c>
      <c r="F53" t="s">
        <v>333</v>
      </c>
      <c r="G53" t="s">
        <v>343</v>
      </c>
      <c r="H53" s="1" t="str">
        <f>IF(H52=B52,Tabel_Forespørgsel_fra_groenreg[[#This Row],[h_element_kode]],IF(Tabel_Forespørgsel_fra_groenreg[[#This Row],[hovedelement_tekst]]&lt;&gt;B52,Tabel_Forespørgsel_fra_groenreg[[#This Row],[hovedelement_tekst]],""))</f>
        <v/>
      </c>
      <c r="I53" s="1" t="str">
        <f>IF(Tabel_Forespørgsel_fra_groenreg[[#This Row],[element_tekst]]&lt;&gt;D52,RIGHT(Tabel_Forespørgsel_fra_groenreg[[#This Row],[element_kode]],2),"")</f>
        <v>05</v>
      </c>
      <c r="J53" s="1" t="str">
        <f>IF(Tabel_Forespørgsel_fra_groenreg[[#This Row],[element_tekst]]&lt;&gt;D52,Tabel_Forespørgsel_fra_groenreg[[#This Row],[element_tekst]],"")</f>
        <v>Rørskove</v>
      </c>
      <c r="K53" s="2" t="str">
        <f>IF(Tabel_Forespørgsel_fra_groenreg[[#This Row],[underlement_tekst]]&lt;&gt;F52,RIGHT(Tabel_Forespørgsel_fra_groenreg[[#This Row],[u_element_kode]],2),"")</f>
        <v>01</v>
      </c>
      <c r="L53" s="2" t="str">
        <f>IF(Tabel_Forespørgsel_fra_groenreg[[#This Row],[underlement_tekst]]&lt;&gt;F52,Tabel_Forespørgsel_fra_groenreg[[#This Row],[underlement_tekst]],"")</f>
        <v>Rørskov</v>
      </c>
      <c r="M53" s="2" t="str">
        <f>Tabel_Forespørgsel_fra_groenreg[[#This Row],[objekt_type]]</f>
        <v>F</v>
      </c>
    </row>
    <row r="54" spans="1:13" ht="15" x14ac:dyDescent="0.2">
      <c r="A54" t="s">
        <v>17</v>
      </c>
      <c r="B54" t="s">
        <v>18</v>
      </c>
      <c r="C54" t="s">
        <v>19</v>
      </c>
      <c r="D54" t="s">
        <v>18</v>
      </c>
      <c r="E54" t="s">
        <v>20</v>
      </c>
      <c r="F54" t="s">
        <v>18</v>
      </c>
      <c r="G54" t="s">
        <v>343</v>
      </c>
      <c r="H54" s="1" t="str">
        <f>IF(H53=B53,Tabel_Forespørgsel_fra_groenreg[[#This Row],[h_element_kode]],IF(Tabel_Forespørgsel_fra_groenreg[[#This Row],[hovedelement_tekst]]&lt;&gt;B53,Tabel_Forespørgsel_fra_groenreg[[#This Row],[hovedelement_tekst]],""))</f>
        <v>Belægninger</v>
      </c>
      <c r="I54" s="1" t="str">
        <f>IF(Tabel_Forespørgsel_fra_groenreg[[#This Row],[element_tekst]]&lt;&gt;D53,RIGHT(Tabel_Forespørgsel_fra_groenreg[[#This Row],[element_kode]],2),"")</f>
        <v>00</v>
      </c>
      <c r="J54" s="1" t="str">
        <f>IF(Tabel_Forespørgsel_fra_groenreg[[#This Row],[element_tekst]]&lt;&gt;D53,Tabel_Forespørgsel_fra_groenreg[[#This Row],[element_tekst]],"")</f>
        <v>Belægninger</v>
      </c>
      <c r="K54" s="2" t="str">
        <f>IF(Tabel_Forespørgsel_fra_groenreg[[#This Row],[underlement_tekst]]&lt;&gt;F53,RIGHT(Tabel_Forespørgsel_fra_groenreg[[#This Row],[u_element_kode]],2),"")</f>
        <v>00</v>
      </c>
      <c r="L54" s="2" t="str">
        <f>IF(Tabel_Forespørgsel_fra_groenreg[[#This Row],[underlement_tekst]]&lt;&gt;F53,Tabel_Forespørgsel_fra_groenreg[[#This Row],[underlement_tekst]],"")</f>
        <v>Belægninger</v>
      </c>
      <c r="M54" s="2" t="str">
        <f>Tabel_Forespørgsel_fra_groenreg[[#This Row],[objekt_type]]</f>
        <v>F</v>
      </c>
    </row>
    <row r="55" spans="1:13" ht="15" x14ac:dyDescent="0.2">
      <c r="A55" t="s">
        <v>17</v>
      </c>
      <c r="B55" t="s">
        <v>18</v>
      </c>
      <c r="C55" t="s">
        <v>21</v>
      </c>
      <c r="D55" t="s">
        <v>22</v>
      </c>
      <c r="E55" t="s">
        <v>23</v>
      </c>
      <c r="F55" t="s">
        <v>773</v>
      </c>
      <c r="G55" t="s">
        <v>343</v>
      </c>
      <c r="H55" s="1" t="str">
        <f>IF(H54=B54,Tabel_Forespørgsel_fra_groenreg[[#This Row],[h_element_kode]],IF(Tabel_Forespørgsel_fra_groenreg[[#This Row],[hovedelement_tekst]]&lt;&gt;B54,Tabel_Forespørgsel_fra_groenreg[[#This Row],[hovedelement_tekst]],""))</f>
        <v>BE</v>
      </c>
      <c r="I55" s="1" t="str">
        <f>IF(Tabel_Forespørgsel_fra_groenreg[[#This Row],[element_tekst]]&lt;&gt;D54,RIGHT(Tabel_Forespørgsel_fra_groenreg[[#This Row],[element_kode]],2),"")</f>
        <v>01</v>
      </c>
      <c r="J55" s="1" t="str">
        <f>IF(Tabel_Forespørgsel_fra_groenreg[[#This Row],[element_tekst]]&lt;&gt;D54,Tabel_Forespørgsel_fra_groenreg[[#This Row],[element_tekst]],"")</f>
        <v>Faste belægninger</v>
      </c>
      <c r="K55" s="2" t="str">
        <f>IF(Tabel_Forespørgsel_fra_groenreg[[#This Row],[underlement_tekst]]&lt;&gt;F54,RIGHT(Tabel_Forespørgsel_fra_groenreg[[#This Row],[u_element_kode]],2),"")</f>
        <v>01</v>
      </c>
      <c r="L55" s="2" t="str">
        <f>IF(Tabel_Forespørgsel_fra_groenreg[[#This Row],[underlement_tekst]]&lt;&gt;F54,Tabel_Forespørgsel_fra_groenreg[[#This Row],[underlement_tekst]],"")</f>
        <v>Anden fast belægning</v>
      </c>
      <c r="M55" s="2" t="str">
        <f>Tabel_Forespørgsel_fra_groenreg[[#This Row],[objekt_type]]</f>
        <v>F</v>
      </c>
    </row>
    <row r="56" spans="1:13" ht="15" x14ac:dyDescent="0.2">
      <c r="A56" t="s">
        <v>17</v>
      </c>
      <c r="B56" t="s">
        <v>18</v>
      </c>
      <c r="C56" t="s">
        <v>21</v>
      </c>
      <c r="D56" t="s">
        <v>22</v>
      </c>
      <c r="E56" t="s">
        <v>25</v>
      </c>
      <c r="F56" t="s">
        <v>24</v>
      </c>
      <c r="G56" t="s">
        <v>343</v>
      </c>
      <c r="H56" s="1" t="str">
        <f>IF(H55=B55,Tabel_Forespørgsel_fra_groenreg[[#This Row],[h_element_kode]],IF(Tabel_Forespørgsel_fra_groenreg[[#This Row],[hovedelement_tekst]]&lt;&gt;B55,Tabel_Forespørgsel_fra_groenreg[[#This Row],[hovedelement_tekst]],""))</f>
        <v/>
      </c>
      <c r="I56" s="1" t="str">
        <f>IF(Tabel_Forespørgsel_fra_groenreg[[#This Row],[element_tekst]]&lt;&gt;D55,RIGHT(Tabel_Forespørgsel_fra_groenreg[[#This Row],[element_kode]],2),"")</f>
        <v/>
      </c>
      <c r="J56" s="1" t="str">
        <f>IF(Tabel_Forespørgsel_fra_groenreg[[#This Row],[element_tekst]]&lt;&gt;D55,Tabel_Forespørgsel_fra_groenreg[[#This Row],[element_tekst]],"")</f>
        <v/>
      </c>
      <c r="K56" s="2" t="str">
        <f>IF(Tabel_Forespørgsel_fra_groenreg[[#This Row],[underlement_tekst]]&lt;&gt;F55,RIGHT(Tabel_Forespørgsel_fra_groenreg[[#This Row],[u_element_kode]],2),"")</f>
        <v>02</v>
      </c>
      <c r="L56" s="2" t="str">
        <f>IF(Tabel_Forespørgsel_fra_groenreg[[#This Row],[underlement_tekst]]&lt;&gt;F55,Tabel_Forespørgsel_fra_groenreg[[#This Row],[underlement_tekst]],"")</f>
        <v>Asfalt</v>
      </c>
      <c r="M56" s="2" t="str">
        <f>Tabel_Forespørgsel_fra_groenreg[[#This Row],[objekt_type]]</f>
        <v>F</v>
      </c>
    </row>
    <row r="57" spans="1:13" ht="15" x14ac:dyDescent="0.2">
      <c r="A57" t="s">
        <v>17</v>
      </c>
      <c r="B57" t="s">
        <v>18</v>
      </c>
      <c r="C57" t="s">
        <v>21</v>
      </c>
      <c r="D57" t="s">
        <v>22</v>
      </c>
      <c r="E57" t="s">
        <v>27</v>
      </c>
      <c r="F57" t="s">
        <v>26</v>
      </c>
      <c r="G57" t="s">
        <v>343</v>
      </c>
      <c r="H57" s="1" t="str">
        <f>IF(H56=B56,Tabel_Forespørgsel_fra_groenreg[[#This Row],[h_element_kode]],IF(Tabel_Forespørgsel_fra_groenreg[[#This Row],[hovedelement_tekst]]&lt;&gt;B56,Tabel_Forespørgsel_fra_groenreg[[#This Row],[hovedelement_tekst]],""))</f>
        <v/>
      </c>
      <c r="I57" s="1" t="str">
        <f>IF(Tabel_Forespørgsel_fra_groenreg[[#This Row],[element_tekst]]&lt;&gt;D56,RIGHT(Tabel_Forespørgsel_fra_groenreg[[#This Row],[element_kode]],2),"")</f>
        <v/>
      </c>
      <c r="J57" s="1" t="str">
        <f>IF(Tabel_Forespørgsel_fra_groenreg[[#This Row],[element_tekst]]&lt;&gt;D56,Tabel_Forespørgsel_fra_groenreg[[#This Row],[element_tekst]],"")</f>
        <v/>
      </c>
      <c r="K57" s="2" t="str">
        <f>IF(Tabel_Forespørgsel_fra_groenreg[[#This Row],[underlement_tekst]]&lt;&gt;F56,RIGHT(Tabel_Forespørgsel_fra_groenreg[[#This Row],[u_element_kode]],2),"")</f>
        <v>03</v>
      </c>
      <c r="L57" s="2" t="str">
        <f>IF(Tabel_Forespørgsel_fra_groenreg[[#This Row],[underlement_tekst]]&lt;&gt;F56,Tabel_Forespørgsel_fra_groenreg[[#This Row],[underlement_tekst]],"")</f>
        <v>Beton</v>
      </c>
      <c r="M57" s="2" t="str">
        <f>Tabel_Forespørgsel_fra_groenreg[[#This Row],[objekt_type]]</f>
        <v>F</v>
      </c>
    </row>
    <row r="58" spans="1:13" ht="15" x14ac:dyDescent="0.2">
      <c r="A58" t="s">
        <v>17</v>
      </c>
      <c r="B58" t="s">
        <v>18</v>
      </c>
      <c r="C58" t="s">
        <v>21</v>
      </c>
      <c r="D58" t="s">
        <v>22</v>
      </c>
      <c r="E58" t="s">
        <v>29</v>
      </c>
      <c r="F58" t="s">
        <v>28</v>
      </c>
      <c r="G58" t="s">
        <v>343</v>
      </c>
      <c r="H58" s="1" t="str">
        <f>IF(H57=B57,Tabel_Forespørgsel_fra_groenreg[[#This Row],[h_element_kode]],IF(Tabel_Forespørgsel_fra_groenreg[[#This Row],[hovedelement_tekst]]&lt;&gt;B57,Tabel_Forespørgsel_fra_groenreg[[#This Row],[hovedelement_tekst]],""))</f>
        <v/>
      </c>
      <c r="I58" s="1" t="str">
        <f>IF(Tabel_Forespørgsel_fra_groenreg[[#This Row],[element_tekst]]&lt;&gt;D57,RIGHT(Tabel_Forespørgsel_fra_groenreg[[#This Row],[element_kode]],2),"")</f>
        <v/>
      </c>
      <c r="J58" s="1" t="str">
        <f>IF(Tabel_Forespørgsel_fra_groenreg[[#This Row],[element_tekst]]&lt;&gt;D57,Tabel_Forespørgsel_fra_groenreg[[#This Row],[element_tekst]],"")</f>
        <v/>
      </c>
      <c r="K58" s="2" t="str">
        <f>IF(Tabel_Forespørgsel_fra_groenreg[[#This Row],[underlement_tekst]]&lt;&gt;F57,RIGHT(Tabel_Forespørgsel_fra_groenreg[[#This Row],[u_element_kode]],2),"")</f>
        <v>04</v>
      </c>
      <c r="L58" s="2" t="str">
        <f>IF(Tabel_Forespørgsel_fra_groenreg[[#This Row],[underlement_tekst]]&lt;&gt;F57,Tabel_Forespørgsel_fra_groenreg[[#This Row],[underlement_tekst]],"")</f>
        <v>Natursten</v>
      </c>
      <c r="M58" s="2" t="str">
        <f>Tabel_Forespørgsel_fra_groenreg[[#This Row],[objekt_type]]</f>
        <v>F</v>
      </c>
    </row>
    <row r="59" spans="1:13" ht="15" x14ac:dyDescent="0.2">
      <c r="A59" t="s">
        <v>17</v>
      </c>
      <c r="B59" t="s">
        <v>18</v>
      </c>
      <c r="C59" t="s">
        <v>21</v>
      </c>
      <c r="D59" t="s">
        <v>22</v>
      </c>
      <c r="E59" t="s">
        <v>747</v>
      </c>
      <c r="F59" t="s">
        <v>30</v>
      </c>
      <c r="G59" t="s">
        <v>343</v>
      </c>
      <c r="H59" s="1" t="str">
        <f>IF(H58=B58,Tabel_Forespørgsel_fra_groenreg[[#This Row],[h_element_kode]],IF(Tabel_Forespørgsel_fra_groenreg[[#This Row],[hovedelement_tekst]]&lt;&gt;B58,Tabel_Forespørgsel_fra_groenreg[[#This Row],[hovedelement_tekst]],""))</f>
        <v/>
      </c>
      <c r="I59" s="1" t="str">
        <f>IF(Tabel_Forespørgsel_fra_groenreg[[#This Row],[element_tekst]]&lt;&gt;D58,RIGHT(Tabel_Forespørgsel_fra_groenreg[[#This Row],[element_kode]],2),"")</f>
        <v/>
      </c>
      <c r="J59" s="1" t="str">
        <f>IF(Tabel_Forespørgsel_fra_groenreg[[#This Row],[element_tekst]]&lt;&gt;D58,Tabel_Forespørgsel_fra_groenreg[[#This Row],[element_tekst]],"")</f>
        <v/>
      </c>
      <c r="K59" s="2" t="str">
        <f>IF(Tabel_Forespørgsel_fra_groenreg[[#This Row],[underlement_tekst]]&lt;&gt;F58,RIGHT(Tabel_Forespørgsel_fra_groenreg[[#This Row],[u_element_kode]],2),"")</f>
        <v>05</v>
      </c>
      <c r="L59" s="2" t="str">
        <f>IF(Tabel_Forespørgsel_fra_groenreg[[#This Row],[underlement_tekst]]&lt;&gt;F58,Tabel_Forespørgsel_fra_groenreg[[#This Row],[underlement_tekst]],"")</f>
        <v>Træ</v>
      </c>
      <c r="M59" s="2" t="str">
        <f>Tabel_Forespørgsel_fra_groenreg[[#This Row],[objekt_type]]</f>
        <v>F</v>
      </c>
    </row>
    <row r="60" spans="1:13" ht="15" x14ac:dyDescent="0.2">
      <c r="A60" t="s">
        <v>17</v>
      </c>
      <c r="B60" t="s">
        <v>18</v>
      </c>
      <c r="C60" t="s">
        <v>31</v>
      </c>
      <c r="D60" t="s">
        <v>32</v>
      </c>
      <c r="E60" t="s">
        <v>33</v>
      </c>
      <c r="F60" t="s">
        <v>32</v>
      </c>
      <c r="G60" t="s">
        <v>343</v>
      </c>
      <c r="H60" s="1" t="str">
        <f>IF(H59=B59,Tabel_Forespørgsel_fra_groenreg[[#This Row],[h_element_kode]],IF(Tabel_Forespørgsel_fra_groenreg[[#This Row],[hovedelement_tekst]]&lt;&gt;B59,Tabel_Forespørgsel_fra_groenreg[[#This Row],[hovedelement_tekst]],""))</f>
        <v/>
      </c>
      <c r="I60" s="1" t="str">
        <f>IF(Tabel_Forespørgsel_fra_groenreg[[#This Row],[element_tekst]]&lt;&gt;D59,RIGHT(Tabel_Forespørgsel_fra_groenreg[[#This Row],[element_kode]],2),"")</f>
        <v>02</v>
      </c>
      <c r="J60" s="1" t="str">
        <f>IF(Tabel_Forespørgsel_fra_groenreg[[#This Row],[element_tekst]]&lt;&gt;D59,Tabel_Forespørgsel_fra_groenreg[[#This Row],[element_tekst]],"")</f>
        <v>Grus</v>
      </c>
      <c r="K60" s="2" t="str">
        <f>IF(Tabel_Forespørgsel_fra_groenreg[[#This Row],[underlement_tekst]]&lt;&gt;F59,RIGHT(Tabel_Forespørgsel_fra_groenreg[[#This Row],[u_element_kode]],2),"")</f>
        <v>01</v>
      </c>
      <c r="L60" s="2" t="str">
        <f>IF(Tabel_Forespørgsel_fra_groenreg[[#This Row],[underlement_tekst]]&lt;&gt;F59,Tabel_Forespørgsel_fra_groenreg[[#This Row],[underlement_tekst]],"")</f>
        <v>Grus</v>
      </c>
      <c r="M60" s="2" t="str">
        <f>Tabel_Forespørgsel_fra_groenreg[[#This Row],[objekt_type]]</f>
        <v>F</v>
      </c>
    </row>
    <row r="61" spans="1:13" ht="15" x14ac:dyDescent="0.2">
      <c r="A61" t="s">
        <v>17</v>
      </c>
      <c r="B61" t="s">
        <v>18</v>
      </c>
      <c r="C61" t="s">
        <v>34</v>
      </c>
      <c r="D61" t="s">
        <v>35</v>
      </c>
      <c r="E61" t="s">
        <v>36</v>
      </c>
      <c r="F61" t="s">
        <v>35</v>
      </c>
      <c r="G61" t="s">
        <v>343</v>
      </c>
      <c r="H61" s="1" t="str">
        <f>IF(H60=B60,Tabel_Forespørgsel_fra_groenreg[[#This Row],[h_element_kode]],IF(Tabel_Forespørgsel_fra_groenreg[[#This Row],[hovedelement_tekst]]&lt;&gt;B60,Tabel_Forespørgsel_fra_groenreg[[#This Row],[hovedelement_tekst]],""))</f>
        <v/>
      </c>
      <c r="I61" s="1" t="str">
        <f>IF(Tabel_Forespørgsel_fra_groenreg[[#This Row],[element_tekst]]&lt;&gt;D60,RIGHT(Tabel_Forespørgsel_fra_groenreg[[#This Row],[element_kode]],2),"")</f>
        <v>03</v>
      </c>
      <c r="J61" s="1" t="str">
        <f>IF(Tabel_Forespørgsel_fra_groenreg[[#This Row],[element_tekst]]&lt;&gt;D60,Tabel_Forespørgsel_fra_groenreg[[#This Row],[element_tekst]],"")</f>
        <v>Trimmet grus</v>
      </c>
      <c r="K61" s="2" t="str">
        <f>IF(Tabel_Forespørgsel_fra_groenreg[[#This Row],[underlement_tekst]]&lt;&gt;F60,RIGHT(Tabel_Forespørgsel_fra_groenreg[[#This Row],[u_element_kode]],2),"")</f>
        <v>01</v>
      </c>
      <c r="L61" s="2" t="str">
        <f>IF(Tabel_Forespørgsel_fra_groenreg[[#This Row],[underlement_tekst]]&lt;&gt;F60,Tabel_Forespørgsel_fra_groenreg[[#This Row],[underlement_tekst]],"")</f>
        <v>Trimmet grus</v>
      </c>
      <c r="M61" s="2" t="str">
        <f>Tabel_Forespørgsel_fra_groenreg[[#This Row],[objekt_type]]</f>
        <v>F</v>
      </c>
    </row>
    <row r="62" spans="1:13" ht="15" x14ac:dyDescent="0.2">
      <c r="A62" t="s">
        <v>17</v>
      </c>
      <c r="B62" t="s">
        <v>18</v>
      </c>
      <c r="C62" t="s">
        <v>37</v>
      </c>
      <c r="D62" t="s">
        <v>38</v>
      </c>
      <c r="E62" t="s">
        <v>39</v>
      </c>
      <c r="F62" t="s">
        <v>48</v>
      </c>
      <c r="G62" t="s">
        <v>343</v>
      </c>
      <c r="H62" s="1" t="str">
        <f>IF(H61=B61,Tabel_Forespørgsel_fra_groenreg[[#This Row],[h_element_kode]],IF(Tabel_Forespørgsel_fra_groenreg[[#This Row],[hovedelement_tekst]]&lt;&gt;B61,Tabel_Forespørgsel_fra_groenreg[[#This Row],[hovedelement_tekst]],""))</f>
        <v/>
      </c>
      <c r="I62" s="1" t="str">
        <f>IF(Tabel_Forespørgsel_fra_groenreg[[#This Row],[element_tekst]]&lt;&gt;D61,RIGHT(Tabel_Forespørgsel_fra_groenreg[[#This Row],[element_kode]],2),"")</f>
        <v>04</v>
      </c>
      <c r="J62" s="1" t="str">
        <f>IF(Tabel_Forespørgsel_fra_groenreg[[#This Row],[element_tekst]]&lt;&gt;D61,Tabel_Forespørgsel_fra_groenreg[[#This Row],[element_tekst]],"")</f>
        <v>Andre løse belægninger</v>
      </c>
      <c r="K62" s="2" t="str">
        <f>IF(Tabel_Forespørgsel_fra_groenreg[[#This Row],[underlement_tekst]]&lt;&gt;F61,RIGHT(Tabel_Forespørgsel_fra_groenreg[[#This Row],[u_element_kode]],2),"")</f>
        <v>01</v>
      </c>
      <c r="L62" s="2" t="str">
        <f>IF(Tabel_Forespørgsel_fra_groenreg[[#This Row],[underlement_tekst]]&lt;&gt;F61,Tabel_Forespørgsel_fra_groenreg[[#This Row],[underlement_tekst]],"")</f>
        <v>Anden løs belægning</v>
      </c>
      <c r="M62" s="2" t="str">
        <f>Tabel_Forespørgsel_fra_groenreg[[#This Row],[objekt_type]]</f>
        <v>F</v>
      </c>
    </row>
    <row r="63" spans="1:13" ht="15" x14ac:dyDescent="0.2">
      <c r="A63" t="s">
        <v>17</v>
      </c>
      <c r="B63" t="s">
        <v>18</v>
      </c>
      <c r="C63" t="s">
        <v>37</v>
      </c>
      <c r="D63" t="s">
        <v>38</v>
      </c>
      <c r="E63" t="s">
        <v>41</v>
      </c>
      <c r="F63" t="s">
        <v>40</v>
      </c>
      <c r="G63" t="s">
        <v>343</v>
      </c>
      <c r="H63" s="1" t="str">
        <f>IF(H62=B62,Tabel_Forespørgsel_fra_groenreg[[#This Row],[h_element_kode]],IF(Tabel_Forespørgsel_fra_groenreg[[#This Row],[hovedelement_tekst]]&lt;&gt;B62,Tabel_Forespørgsel_fra_groenreg[[#This Row],[hovedelement_tekst]],""))</f>
        <v/>
      </c>
      <c r="I63" s="1" t="str">
        <f>IF(Tabel_Forespørgsel_fra_groenreg[[#This Row],[element_tekst]]&lt;&gt;D62,RIGHT(Tabel_Forespørgsel_fra_groenreg[[#This Row],[element_kode]],2),"")</f>
        <v/>
      </c>
      <c r="J63" s="1" t="str">
        <f>IF(Tabel_Forespørgsel_fra_groenreg[[#This Row],[element_tekst]]&lt;&gt;D62,Tabel_Forespørgsel_fra_groenreg[[#This Row],[element_tekst]],"")</f>
        <v/>
      </c>
      <c r="K63" s="2" t="str">
        <f>IF(Tabel_Forespørgsel_fra_groenreg[[#This Row],[underlement_tekst]]&lt;&gt;F62,RIGHT(Tabel_Forespørgsel_fra_groenreg[[#This Row],[u_element_kode]],2),"")</f>
        <v>02</v>
      </c>
      <c r="L63" s="2" t="str">
        <f>IF(Tabel_Forespørgsel_fra_groenreg[[#This Row],[underlement_tekst]]&lt;&gt;F62,Tabel_Forespørgsel_fra_groenreg[[#This Row],[underlement_tekst]],"")</f>
        <v>Sten</v>
      </c>
      <c r="M63" s="2" t="str">
        <f>Tabel_Forespørgsel_fra_groenreg[[#This Row],[objekt_type]]</f>
        <v>F</v>
      </c>
    </row>
    <row r="64" spans="1:13" ht="15" x14ac:dyDescent="0.2">
      <c r="A64" t="s">
        <v>17</v>
      </c>
      <c r="B64" t="s">
        <v>18</v>
      </c>
      <c r="C64" t="s">
        <v>37</v>
      </c>
      <c r="D64" t="s">
        <v>38</v>
      </c>
      <c r="E64" t="s">
        <v>43</v>
      </c>
      <c r="F64" t="s">
        <v>42</v>
      </c>
      <c r="G64" t="s">
        <v>343</v>
      </c>
      <c r="H64" s="1" t="str">
        <f>IF(H63=B63,Tabel_Forespørgsel_fra_groenreg[[#This Row],[h_element_kode]],IF(Tabel_Forespørgsel_fra_groenreg[[#This Row],[hovedelement_tekst]]&lt;&gt;B63,Tabel_Forespørgsel_fra_groenreg[[#This Row],[hovedelement_tekst]],""))</f>
        <v/>
      </c>
      <c r="I64" s="1" t="str">
        <f>IF(Tabel_Forespørgsel_fra_groenreg[[#This Row],[element_tekst]]&lt;&gt;D63,RIGHT(Tabel_Forespørgsel_fra_groenreg[[#This Row],[element_kode]],2),"")</f>
        <v/>
      </c>
      <c r="J64" s="1" t="str">
        <f>IF(Tabel_Forespørgsel_fra_groenreg[[#This Row],[element_tekst]]&lt;&gt;D63,Tabel_Forespørgsel_fra_groenreg[[#This Row],[element_tekst]],"")</f>
        <v/>
      </c>
      <c r="K64" s="2" t="str">
        <f>IF(Tabel_Forespørgsel_fra_groenreg[[#This Row],[underlement_tekst]]&lt;&gt;F63,RIGHT(Tabel_Forespørgsel_fra_groenreg[[#This Row],[u_element_kode]],2),"")</f>
        <v>03</v>
      </c>
      <c r="L64" s="2" t="str">
        <f>IF(Tabel_Forespørgsel_fra_groenreg[[#This Row],[underlement_tekst]]&lt;&gt;F63,Tabel_Forespørgsel_fra_groenreg[[#This Row],[underlement_tekst]],"")</f>
        <v>Skærver</v>
      </c>
      <c r="M64" s="2" t="str">
        <f>Tabel_Forespørgsel_fra_groenreg[[#This Row],[objekt_type]]</f>
        <v>F</v>
      </c>
    </row>
    <row r="65" spans="1:13" ht="15" x14ac:dyDescent="0.2">
      <c r="A65" t="s">
        <v>17</v>
      </c>
      <c r="B65" t="s">
        <v>18</v>
      </c>
      <c r="C65" t="s">
        <v>37</v>
      </c>
      <c r="D65" t="s">
        <v>38</v>
      </c>
      <c r="E65" t="s">
        <v>45</v>
      </c>
      <c r="F65" t="s">
        <v>44</v>
      </c>
      <c r="G65" t="s">
        <v>343</v>
      </c>
      <c r="H65" s="1" t="str">
        <f>IF(H64=B64,Tabel_Forespørgsel_fra_groenreg[[#This Row],[h_element_kode]],IF(Tabel_Forespørgsel_fra_groenreg[[#This Row],[hovedelement_tekst]]&lt;&gt;B64,Tabel_Forespørgsel_fra_groenreg[[#This Row],[hovedelement_tekst]],""))</f>
        <v/>
      </c>
      <c r="I65" s="1" t="str">
        <f>IF(Tabel_Forespørgsel_fra_groenreg[[#This Row],[element_tekst]]&lt;&gt;D64,RIGHT(Tabel_Forespørgsel_fra_groenreg[[#This Row],[element_kode]],2),"")</f>
        <v/>
      </c>
      <c r="J65" s="1" t="str">
        <f>IF(Tabel_Forespørgsel_fra_groenreg[[#This Row],[element_tekst]]&lt;&gt;D64,Tabel_Forespørgsel_fra_groenreg[[#This Row],[element_tekst]],"")</f>
        <v/>
      </c>
      <c r="K65" s="2" t="str">
        <f>IF(Tabel_Forespørgsel_fra_groenreg[[#This Row],[underlement_tekst]]&lt;&gt;F64,RIGHT(Tabel_Forespørgsel_fra_groenreg[[#This Row],[u_element_kode]],2),"")</f>
        <v>04</v>
      </c>
      <c r="L65" s="2" t="str">
        <f>IF(Tabel_Forespørgsel_fra_groenreg[[#This Row],[underlement_tekst]]&lt;&gt;F64,Tabel_Forespørgsel_fra_groenreg[[#This Row],[underlement_tekst]],"")</f>
        <v>Flis</v>
      </c>
      <c r="M65" s="2" t="str">
        <f>Tabel_Forespørgsel_fra_groenreg[[#This Row],[objekt_type]]</f>
        <v>F</v>
      </c>
    </row>
    <row r="66" spans="1:13" ht="15" x14ac:dyDescent="0.2">
      <c r="A66" t="s">
        <v>17</v>
      </c>
      <c r="B66" t="s">
        <v>18</v>
      </c>
      <c r="C66" t="s">
        <v>37</v>
      </c>
      <c r="D66" t="s">
        <v>38</v>
      </c>
      <c r="E66" t="s">
        <v>47</v>
      </c>
      <c r="F66" t="s">
        <v>46</v>
      </c>
      <c r="G66" t="s">
        <v>343</v>
      </c>
      <c r="H66" s="1" t="str">
        <f>IF(H65=B65,Tabel_Forespørgsel_fra_groenreg[[#This Row],[h_element_kode]],IF(Tabel_Forespørgsel_fra_groenreg[[#This Row],[hovedelement_tekst]]&lt;&gt;B65,Tabel_Forespørgsel_fra_groenreg[[#This Row],[hovedelement_tekst]],""))</f>
        <v/>
      </c>
      <c r="I66" s="1" t="str">
        <f>IF(Tabel_Forespørgsel_fra_groenreg[[#This Row],[element_tekst]]&lt;&gt;D65,RIGHT(Tabel_Forespørgsel_fra_groenreg[[#This Row],[element_kode]],2),"")</f>
        <v/>
      </c>
      <c r="J66" s="1" t="str">
        <f>IF(Tabel_Forespørgsel_fra_groenreg[[#This Row],[element_tekst]]&lt;&gt;D65,Tabel_Forespørgsel_fra_groenreg[[#This Row],[element_tekst]],"")</f>
        <v/>
      </c>
      <c r="K66" s="2" t="str">
        <f>IF(Tabel_Forespørgsel_fra_groenreg[[#This Row],[underlement_tekst]]&lt;&gt;F65,RIGHT(Tabel_Forespørgsel_fra_groenreg[[#This Row],[u_element_kode]],2),"")</f>
        <v>05</v>
      </c>
      <c r="L66" s="2" t="str">
        <f>IF(Tabel_Forespørgsel_fra_groenreg[[#This Row],[underlement_tekst]]&lt;&gt;F65,Tabel_Forespørgsel_fra_groenreg[[#This Row],[underlement_tekst]],"")</f>
        <v>Jord</v>
      </c>
      <c r="M66" s="2" t="str">
        <f>Tabel_Forespørgsel_fra_groenreg[[#This Row],[objekt_type]]</f>
        <v>F</v>
      </c>
    </row>
    <row r="67" spans="1:13" ht="15" x14ac:dyDescent="0.2">
      <c r="A67" t="s">
        <v>17</v>
      </c>
      <c r="B67" t="s">
        <v>18</v>
      </c>
      <c r="C67" t="s">
        <v>49</v>
      </c>
      <c r="D67" t="s">
        <v>50</v>
      </c>
      <c r="E67" t="s">
        <v>51</v>
      </c>
      <c r="F67" t="s">
        <v>748</v>
      </c>
      <c r="G67" t="s">
        <v>343</v>
      </c>
      <c r="H67" s="1" t="str">
        <f>IF(H66=B66,Tabel_Forespørgsel_fra_groenreg[[#This Row],[h_element_kode]],IF(Tabel_Forespørgsel_fra_groenreg[[#This Row],[hovedelement_tekst]]&lt;&gt;B66,Tabel_Forespørgsel_fra_groenreg[[#This Row],[hovedelement_tekst]],""))</f>
        <v/>
      </c>
      <c r="I67" s="1" t="str">
        <f>IF(Tabel_Forespørgsel_fra_groenreg[[#This Row],[element_tekst]]&lt;&gt;D66,RIGHT(Tabel_Forespørgsel_fra_groenreg[[#This Row],[element_kode]],2),"")</f>
        <v>05</v>
      </c>
      <c r="J67" s="1" t="str">
        <f>IF(Tabel_Forespørgsel_fra_groenreg[[#This Row],[element_tekst]]&lt;&gt;D66,Tabel_Forespørgsel_fra_groenreg[[#This Row],[element_tekst]],"")</f>
        <v>Sportsbelægninger</v>
      </c>
      <c r="K67" s="2" t="str">
        <f>IF(Tabel_Forespørgsel_fra_groenreg[[#This Row],[underlement_tekst]]&lt;&gt;F66,RIGHT(Tabel_Forespørgsel_fra_groenreg[[#This Row],[u_element_kode]],2),"")</f>
        <v>01</v>
      </c>
      <c r="L67" s="2" t="str">
        <f>IF(Tabel_Forespørgsel_fra_groenreg[[#This Row],[underlement_tekst]]&lt;&gt;F66,Tabel_Forespørgsel_fra_groenreg[[#This Row],[underlement_tekst]],"")</f>
        <v>SB - Anden sportsbelægning</v>
      </c>
      <c r="M67" s="2" t="str">
        <f>Tabel_Forespørgsel_fra_groenreg[[#This Row],[objekt_type]]</f>
        <v>F</v>
      </c>
    </row>
    <row r="68" spans="1:13" ht="15" x14ac:dyDescent="0.2">
      <c r="A68" t="s">
        <v>17</v>
      </c>
      <c r="B68" t="s">
        <v>18</v>
      </c>
      <c r="C68" t="s">
        <v>49</v>
      </c>
      <c r="D68" t="s">
        <v>50</v>
      </c>
      <c r="E68" t="s">
        <v>53</v>
      </c>
      <c r="F68" t="s">
        <v>52</v>
      </c>
      <c r="G68" t="s">
        <v>343</v>
      </c>
      <c r="H68" s="1" t="str">
        <f>IF(H67=B67,Tabel_Forespørgsel_fra_groenreg[[#This Row],[h_element_kode]],IF(Tabel_Forespørgsel_fra_groenreg[[#This Row],[hovedelement_tekst]]&lt;&gt;B67,Tabel_Forespørgsel_fra_groenreg[[#This Row],[hovedelement_tekst]],""))</f>
        <v/>
      </c>
      <c r="I68" s="1" t="str">
        <f>IF(Tabel_Forespørgsel_fra_groenreg[[#This Row],[element_tekst]]&lt;&gt;D67,RIGHT(Tabel_Forespørgsel_fra_groenreg[[#This Row],[element_kode]],2),"")</f>
        <v/>
      </c>
      <c r="J68" s="1" t="str">
        <f>IF(Tabel_Forespørgsel_fra_groenreg[[#This Row],[element_tekst]]&lt;&gt;D67,Tabel_Forespørgsel_fra_groenreg[[#This Row],[element_tekst]],"")</f>
        <v/>
      </c>
      <c r="K68" s="2" t="str">
        <f>IF(Tabel_Forespørgsel_fra_groenreg[[#This Row],[underlement_tekst]]&lt;&gt;F67,RIGHT(Tabel_Forespørgsel_fra_groenreg[[#This Row],[u_element_kode]],2),"")</f>
        <v>02</v>
      </c>
      <c r="L68" s="2" t="str">
        <f>IF(Tabel_Forespørgsel_fra_groenreg[[#This Row],[underlement_tekst]]&lt;&gt;F67,Tabel_Forespørgsel_fra_groenreg[[#This Row],[underlement_tekst]],"")</f>
        <v>SB - Kunststof</v>
      </c>
      <c r="M68" s="2" t="str">
        <f>Tabel_Forespørgsel_fra_groenreg[[#This Row],[objekt_type]]</f>
        <v>F</v>
      </c>
    </row>
    <row r="69" spans="1:13" ht="15" x14ac:dyDescent="0.2">
      <c r="A69" t="s">
        <v>17</v>
      </c>
      <c r="B69" t="s">
        <v>18</v>
      </c>
      <c r="C69" t="s">
        <v>49</v>
      </c>
      <c r="D69" t="s">
        <v>50</v>
      </c>
      <c r="E69" t="s">
        <v>55</v>
      </c>
      <c r="F69" t="s">
        <v>54</v>
      </c>
      <c r="G69" t="s">
        <v>343</v>
      </c>
      <c r="H69" s="1" t="str">
        <f>IF(H68=B68,Tabel_Forespørgsel_fra_groenreg[[#This Row],[h_element_kode]],IF(Tabel_Forespørgsel_fra_groenreg[[#This Row],[hovedelement_tekst]]&lt;&gt;B68,Tabel_Forespørgsel_fra_groenreg[[#This Row],[hovedelement_tekst]],""))</f>
        <v/>
      </c>
      <c r="I69" s="1" t="str">
        <f>IF(Tabel_Forespørgsel_fra_groenreg[[#This Row],[element_tekst]]&lt;&gt;D68,RIGHT(Tabel_Forespørgsel_fra_groenreg[[#This Row],[element_kode]],2),"")</f>
        <v/>
      </c>
      <c r="J69" s="1" t="str">
        <f>IF(Tabel_Forespørgsel_fra_groenreg[[#This Row],[element_tekst]]&lt;&gt;D68,Tabel_Forespørgsel_fra_groenreg[[#This Row],[element_tekst]],"")</f>
        <v/>
      </c>
      <c r="K69" s="2" t="str">
        <f>IF(Tabel_Forespørgsel_fra_groenreg[[#This Row],[underlement_tekst]]&lt;&gt;F68,RIGHT(Tabel_Forespørgsel_fra_groenreg[[#This Row],[u_element_kode]],2),"")</f>
        <v>03</v>
      </c>
      <c r="L69" s="2" t="str">
        <f>IF(Tabel_Forespørgsel_fra_groenreg[[#This Row],[underlement_tekst]]&lt;&gt;F68,Tabel_Forespørgsel_fra_groenreg[[#This Row],[underlement_tekst]],"")</f>
        <v>SB - Kunstgræs</v>
      </c>
      <c r="M69" s="2" t="str">
        <f>Tabel_Forespørgsel_fra_groenreg[[#This Row],[objekt_type]]</f>
        <v>F</v>
      </c>
    </row>
    <row r="70" spans="1:13" ht="15" x14ac:dyDescent="0.2">
      <c r="A70" t="s">
        <v>17</v>
      </c>
      <c r="B70" t="s">
        <v>18</v>
      </c>
      <c r="C70" t="s">
        <v>49</v>
      </c>
      <c r="D70" t="s">
        <v>50</v>
      </c>
      <c r="E70" t="s">
        <v>57</v>
      </c>
      <c r="F70" t="s">
        <v>56</v>
      </c>
      <c r="G70" t="s">
        <v>343</v>
      </c>
      <c r="H70" s="1" t="str">
        <f>IF(H69=B69,Tabel_Forespørgsel_fra_groenreg[[#This Row],[h_element_kode]],IF(Tabel_Forespørgsel_fra_groenreg[[#This Row],[hovedelement_tekst]]&lt;&gt;B69,Tabel_Forespørgsel_fra_groenreg[[#This Row],[hovedelement_tekst]],""))</f>
        <v/>
      </c>
      <c r="I70" s="1" t="str">
        <f>IF(Tabel_Forespørgsel_fra_groenreg[[#This Row],[element_tekst]]&lt;&gt;D69,RIGHT(Tabel_Forespørgsel_fra_groenreg[[#This Row],[element_kode]],2),"")</f>
        <v/>
      </c>
      <c r="J70" s="1" t="str">
        <f>IF(Tabel_Forespørgsel_fra_groenreg[[#This Row],[element_tekst]]&lt;&gt;D69,Tabel_Forespørgsel_fra_groenreg[[#This Row],[element_tekst]],"")</f>
        <v/>
      </c>
      <c r="K70" s="2" t="str">
        <f>IF(Tabel_Forespørgsel_fra_groenreg[[#This Row],[underlement_tekst]]&lt;&gt;F69,RIGHT(Tabel_Forespørgsel_fra_groenreg[[#This Row],[u_element_kode]],2),"")</f>
        <v>04</v>
      </c>
      <c r="L70" s="2" t="str">
        <f>IF(Tabel_Forespørgsel_fra_groenreg[[#This Row],[underlement_tekst]]&lt;&gt;F69,Tabel_Forespørgsel_fra_groenreg[[#This Row],[underlement_tekst]],"")</f>
        <v>SB - Tennisgrus</v>
      </c>
      <c r="M70" s="2" t="str">
        <f>Tabel_Forespørgsel_fra_groenreg[[#This Row],[objekt_type]]</f>
        <v>F</v>
      </c>
    </row>
    <row r="71" spans="1:13" ht="15" x14ac:dyDescent="0.2">
      <c r="A71" t="s">
        <v>17</v>
      </c>
      <c r="B71" t="s">
        <v>18</v>
      </c>
      <c r="C71" t="s">
        <v>49</v>
      </c>
      <c r="D71" t="s">
        <v>50</v>
      </c>
      <c r="E71" t="s">
        <v>59</v>
      </c>
      <c r="F71" t="s">
        <v>58</v>
      </c>
      <c r="G71" t="s">
        <v>343</v>
      </c>
      <c r="H71" s="1" t="str">
        <f>IF(H70=B70,Tabel_Forespørgsel_fra_groenreg[[#This Row],[h_element_kode]],IF(Tabel_Forespørgsel_fra_groenreg[[#This Row],[hovedelement_tekst]]&lt;&gt;B70,Tabel_Forespørgsel_fra_groenreg[[#This Row],[hovedelement_tekst]],""))</f>
        <v/>
      </c>
      <c r="I71" s="1" t="str">
        <f>IF(Tabel_Forespørgsel_fra_groenreg[[#This Row],[element_tekst]]&lt;&gt;D70,RIGHT(Tabel_Forespørgsel_fra_groenreg[[#This Row],[element_kode]],2),"")</f>
        <v/>
      </c>
      <c r="J71" s="1" t="str">
        <f>IF(Tabel_Forespørgsel_fra_groenreg[[#This Row],[element_tekst]]&lt;&gt;D70,Tabel_Forespørgsel_fra_groenreg[[#This Row],[element_tekst]],"")</f>
        <v/>
      </c>
      <c r="K71" s="2" t="str">
        <f>IF(Tabel_Forespørgsel_fra_groenreg[[#This Row],[underlement_tekst]]&lt;&gt;F70,RIGHT(Tabel_Forespørgsel_fra_groenreg[[#This Row],[u_element_kode]],2),"")</f>
        <v>05</v>
      </c>
      <c r="L71" s="2" t="str">
        <f>IF(Tabel_Forespørgsel_fra_groenreg[[#This Row],[underlement_tekst]]&lt;&gt;F70,Tabel_Forespørgsel_fra_groenreg[[#This Row],[underlement_tekst]],"")</f>
        <v>SB - Slagger</v>
      </c>
      <c r="M71" s="2" t="str">
        <f>Tabel_Forespørgsel_fra_groenreg[[#This Row],[objekt_type]]</f>
        <v>F</v>
      </c>
    </row>
    <row r="72" spans="1:13" ht="15" x14ac:dyDescent="0.2">
      <c r="A72" t="s">
        <v>17</v>
      </c>
      <c r="B72" t="s">
        <v>18</v>
      </c>
      <c r="C72" t="s">
        <v>49</v>
      </c>
      <c r="D72" t="s">
        <v>50</v>
      </c>
      <c r="E72" t="s">
        <v>61</v>
      </c>
      <c r="F72" t="s">
        <v>60</v>
      </c>
      <c r="G72" t="s">
        <v>343</v>
      </c>
      <c r="H72" s="1" t="str">
        <f>IF(H71=B71,Tabel_Forespørgsel_fra_groenreg[[#This Row],[h_element_kode]],IF(Tabel_Forespørgsel_fra_groenreg[[#This Row],[hovedelement_tekst]]&lt;&gt;B71,Tabel_Forespørgsel_fra_groenreg[[#This Row],[hovedelement_tekst]],""))</f>
        <v/>
      </c>
      <c r="I72" s="1" t="str">
        <f>IF(Tabel_Forespørgsel_fra_groenreg[[#This Row],[element_tekst]]&lt;&gt;D71,RIGHT(Tabel_Forespørgsel_fra_groenreg[[#This Row],[element_kode]],2),"")</f>
        <v/>
      </c>
      <c r="J72" s="1" t="str">
        <f>IF(Tabel_Forespørgsel_fra_groenreg[[#This Row],[element_tekst]]&lt;&gt;D71,Tabel_Forespørgsel_fra_groenreg[[#This Row],[element_tekst]],"")</f>
        <v/>
      </c>
      <c r="K72" s="2" t="str">
        <f>IF(Tabel_Forespørgsel_fra_groenreg[[#This Row],[underlement_tekst]]&lt;&gt;F71,RIGHT(Tabel_Forespørgsel_fra_groenreg[[#This Row],[u_element_kode]],2),"")</f>
        <v>06</v>
      </c>
      <c r="L72" s="2" t="str">
        <f>IF(Tabel_Forespørgsel_fra_groenreg[[#This Row],[underlement_tekst]]&lt;&gt;F71,Tabel_Forespørgsel_fra_groenreg[[#This Row],[underlement_tekst]],"")</f>
        <v>SB - Stenmel</v>
      </c>
      <c r="M72" s="2" t="str">
        <f>Tabel_Forespørgsel_fra_groenreg[[#This Row],[objekt_type]]</f>
        <v>F</v>
      </c>
    </row>
    <row r="73" spans="1:13" ht="15" x14ac:dyDescent="0.2">
      <c r="A73" t="s">
        <v>17</v>
      </c>
      <c r="B73" t="s">
        <v>18</v>
      </c>
      <c r="C73" t="s">
        <v>49</v>
      </c>
      <c r="D73" t="s">
        <v>50</v>
      </c>
      <c r="E73" t="s">
        <v>749</v>
      </c>
      <c r="F73" t="s">
        <v>62</v>
      </c>
      <c r="G73" t="s">
        <v>343</v>
      </c>
      <c r="H73" s="1" t="str">
        <f>IF(H72=B72,Tabel_Forespørgsel_fra_groenreg[[#This Row],[h_element_kode]],IF(Tabel_Forespørgsel_fra_groenreg[[#This Row],[hovedelement_tekst]]&lt;&gt;B72,Tabel_Forespørgsel_fra_groenreg[[#This Row],[hovedelement_tekst]],""))</f>
        <v/>
      </c>
      <c r="I73" s="1" t="str">
        <f>IF(Tabel_Forespørgsel_fra_groenreg[[#This Row],[element_tekst]]&lt;&gt;D72,RIGHT(Tabel_Forespørgsel_fra_groenreg[[#This Row],[element_kode]],2),"")</f>
        <v/>
      </c>
      <c r="J73" s="1" t="str">
        <f>IF(Tabel_Forespørgsel_fra_groenreg[[#This Row],[element_tekst]]&lt;&gt;D72,Tabel_Forespørgsel_fra_groenreg[[#This Row],[element_tekst]],"")</f>
        <v/>
      </c>
      <c r="K73" s="2" t="str">
        <f>IF(Tabel_Forespørgsel_fra_groenreg[[#This Row],[underlement_tekst]]&lt;&gt;F72,RIGHT(Tabel_Forespørgsel_fra_groenreg[[#This Row],[u_element_kode]],2),"")</f>
        <v>07</v>
      </c>
      <c r="L73" s="2" t="str">
        <f>IF(Tabel_Forespørgsel_fra_groenreg[[#This Row],[underlement_tekst]]&lt;&gt;F72,Tabel_Forespørgsel_fra_groenreg[[#This Row],[underlement_tekst]],"")</f>
        <v>SB - Asfalt</v>
      </c>
      <c r="M73" s="2" t="str">
        <f>Tabel_Forespørgsel_fra_groenreg[[#This Row],[objekt_type]]</f>
        <v>F</v>
      </c>
    </row>
    <row r="74" spans="1:13" ht="15" x14ac:dyDescent="0.2">
      <c r="A74" t="s">
        <v>17</v>
      </c>
      <c r="B74" t="s">
        <v>18</v>
      </c>
      <c r="C74" t="s">
        <v>63</v>
      </c>
      <c r="D74" t="s">
        <v>64</v>
      </c>
      <c r="E74" t="s">
        <v>65</v>
      </c>
      <c r="F74" t="s">
        <v>71</v>
      </c>
      <c r="G74" t="s">
        <v>343</v>
      </c>
      <c r="H74" s="1" t="str">
        <f>IF(H73=B73,Tabel_Forespørgsel_fra_groenreg[[#This Row],[h_element_kode]],IF(Tabel_Forespørgsel_fra_groenreg[[#This Row],[hovedelement_tekst]]&lt;&gt;B73,Tabel_Forespørgsel_fra_groenreg[[#This Row],[hovedelement_tekst]],""))</f>
        <v/>
      </c>
      <c r="I74" s="1" t="str">
        <f>IF(Tabel_Forespørgsel_fra_groenreg[[#This Row],[element_tekst]]&lt;&gt;D73,RIGHT(Tabel_Forespørgsel_fra_groenreg[[#This Row],[element_kode]],2),"")</f>
        <v>06</v>
      </c>
      <c r="J74" s="1" t="str">
        <f>IF(Tabel_Forespørgsel_fra_groenreg[[#This Row],[element_tekst]]&lt;&gt;D73,Tabel_Forespørgsel_fra_groenreg[[#This Row],[element_tekst]],"")</f>
        <v>Faldunderlag</v>
      </c>
      <c r="K74" s="2" t="str">
        <f>IF(Tabel_Forespørgsel_fra_groenreg[[#This Row],[underlement_tekst]]&lt;&gt;F73,RIGHT(Tabel_Forespørgsel_fra_groenreg[[#This Row],[u_element_kode]],2),"")</f>
        <v>01</v>
      </c>
      <c r="L74" s="2" t="str">
        <f>IF(Tabel_Forespørgsel_fra_groenreg[[#This Row],[underlement_tekst]]&lt;&gt;F73,Tabel_Forespørgsel_fra_groenreg[[#This Row],[underlement_tekst]],"")</f>
        <v>Andet faldunderlag</v>
      </c>
      <c r="M74" s="2" t="str">
        <f>Tabel_Forespørgsel_fra_groenreg[[#This Row],[objekt_type]]</f>
        <v>F</v>
      </c>
    </row>
    <row r="75" spans="1:13" ht="15" x14ac:dyDescent="0.2">
      <c r="A75" t="s">
        <v>17</v>
      </c>
      <c r="B75" t="s">
        <v>18</v>
      </c>
      <c r="C75" t="s">
        <v>63</v>
      </c>
      <c r="D75" t="s">
        <v>64</v>
      </c>
      <c r="E75" t="s">
        <v>67</v>
      </c>
      <c r="F75" t="s">
        <v>66</v>
      </c>
      <c r="G75" t="s">
        <v>343</v>
      </c>
      <c r="H75" s="1" t="str">
        <f>IF(H74=B74,Tabel_Forespørgsel_fra_groenreg[[#This Row],[h_element_kode]],IF(Tabel_Forespørgsel_fra_groenreg[[#This Row],[hovedelement_tekst]]&lt;&gt;B74,Tabel_Forespørgsel_fra_groenreg[[#This Row],[hovedelement_tekst]],""))</f>
        <v/>
      </c>
      <c r="I75" s="1" t="str">
        <f>IF(Tabel_Forespørgsel_fra_groenreg[[#This Row],[element_tekst]]&lt;&gt;D74,RIGHT(Tabel_Forespørgsel_fra_groenreg[[#This Row],[element_kode]],2),"")</f>
        <v/>
      </c>
      <c r="J75" s="1" t="str">
        <f>IF(Tabel_Forespørgsel_fra_groenreg[[#This Row],[element_tekst]]&lt;&gt;D74,Tabel_Forespørgsel_fra_groenreg[[#This Row],[element_tekst]],"")</f>
        <v/>
      </c>
      <c r="K75" s="2" t="str">
        <f>IF(Tabel_Forespørgsel_fra_groenreg[[#This Row],[underlement_tekst]]&lt;&gt;F74,RIGHT(Tabel_Forespørgsel_fra_groenreg[[#This Row],[u_element_kode]],2),"")</f>
        <v>02</v>
      </c>
      <c r="L75" s="2" t="str">
        <f>IF(Tabel_Forespørgsel_fra_groenreg[[#This Row],[underlement_tekst]]&lt;&gt;F74,Tabel_Forespørgsel_fra_groenreg[[#This Row],[underlement_tekst]],"")</f>
        <v>Faldgrus</v>
      </c>
      <c r="M75" s="2" t="str">
        <f>Tabel_Forespørgsel_fra_groenreg[[#This Row],[objekt_type]]</f>
        <v>F</v>
      </c>
    </row>
    <row r="76" spans="1:13" ht="15" x14ac:dyDescent="0.2">
      <c r="A76" t="s">
        <v>17</v>
      </c>
      <c r="B76" t="s">
        <v>18</v>
      </c>
      <c r="C76" t="s">
        <v>63</v>
      </c>
      <c r="D76" t="s">
        <v>64</v>
      </c>
      <c r="E76" t="s">
        <v>68</v>
      </c>
      <c r="F76" t="s">
        <v>740</v>
      </c>
      <c r="G76" t="s">
        <v>343</v>
      </c>
      <c r="H76" s="1" t="str">
        <f>IF(H75=B75,Tabel_Forespørgsel_fra_groenreg[[#This Row],[h_element_kode]],IF(Tabel_Forespørgsel_fra_groenreg[[#This Row],[hovedelement_tekst]]&lt;&gt;B75,Tabel_Forespørgsel_fra_groenreg[[#This Row],[hovedelement_tekst]],""))</f>
        <v/>
      </c>
      <c r="I76" s="1" t="str">
        <f>IF(Tabel_Forespørgsel_fra_groenreg[[#This Row],[element_tekst]]&lt;&gt;D75,RIGHT(Tabel_Forespørgsel_fra_groenreg[[#This Row],[element_kode]],2),"")</f>
        <v/>
      </c>
      <c r="J76" s="1" t="str">
        <f>IF(Tabel_Forespørgsel_fra_groenreg[[#This Row],[element_tekst]]&lt;&gt;D75,Tabel_Forespørgsel_fra_groenreg[[#This Row],[element_tekst]],"")</f>
        <v/>
      </c>
      <c r="K76" s="2" t="str">
        <f>IF(Tabel_Forespørgsel_fra_groenreg[[#This Row],[underlement_tekst]]&lt;&gt;F75,RIGHT(Tabel_Forespørgsel_fra_groenreg[[#This Row],[u_element_kode]],2),"")</f>
        <v>03</v>
      </c>
      <c r="L76" s="2" t="str">
        <f>IF(Tabel_Forespørgsel_fra_groenreg[[#This Row],[underlement_tekst]]&lt;&gt;F75,Tabel_Forespørgsel_fra_groenreg[[#This Row],[underlement_tekst]],"")</f>
        <v>Faldsand</v>
      </c>
      <c r="M76" s="2" t="str">
        <f>Tabel_Forespørgsel_fra_groenreg[[#This Row],[objekt_type]]</f>
        <v>F</v>
      </c>
    </row>
    <row r="77" spans="1:13" ht="15" x14ac:dyDescent="0.2">
      <c r="A77" t="s">
        <v>17</v>
      </c>
      <c r="B77" t="s">
        <v>18</v>
      </c>
      <c r="C77" t="s">
        <v>63</v>
      </c>
      <c r="D77" t="s">
        <v>64</v>
      </c>
      <c r="E77" t="s">
        <v>70</v>
      </c>
      <c r="F77" t="s">
        <v>69</v>
      </c>
      <c r="G77" t="s">
        <v>343</v>
      </c>
      <c r="H77" s="1" t="str">
        <f>IF(H76=B76,Tabel_Forespørgsel_fra_groenreg[[#This Row],[h_element_kode]],IF(Tabel_Forespørgsel_fra_groenreg[[#This Row],[hovedelement_tekst]]&lt;&gt;B76,Tabel_Forespørgsel_fra_groenreg[[#This Row],[hovedelement_tekst]],""))</f>
        <v/>
      </c>
      <c r="I77" s="1" t="str">
        <f>IF(Tabel_Forespørgsel_fra_groenreg[[#This Row],[element_tekst]]&lt;&gt;D76,RIGHT(Tabel_Forespørgsel_fra_groenreg[[#This Row],[element_kode]],2),"")</f>
        <v/>
      </c>
      <c r="J77" s="1" t="str">
        <f>IF(Tabel_Forespørgsel_fra_groenreg[[#This Row],[element_tekst]]&lt;&gt;D76,Tabel_Forespørgsel_fra_groenreg[[#This Row],[element_tekst]],"")</f>
        <v/>
      </c>
      <c r="K77" s="2" t="str">
        <f>IF(Tabel_Forespørgsel_fra_groenreg[[#This Row],[underlement_tekst]]&lt;&gt;F76,RIGHT(Tabel_Forespørgsel_fra_groenreg[[#This Row],[u_element_kode]],2),"")</f>
        <v>04</v>
      </c>
      <c r="L77" s="2" t="str">
        <f>IF(Tabel_Forespørgsel_fra_groenreg[[#This Row],[underlement_tekst]]&lt;&gt;F76,Tabel_Forespørgsel_fra_groenreg[[#This Row],[underlement_tekst]],"")</f>
        <v>Gummifliser</v>
      </c>
      <c r="M77" s="2" t="str">
        <f>Tabel_Forespørgsel_fra_groenreg[[#This Row],[objekt_type]]</f>
        <v>F</v>
      </c>
    </row>
    <row r="78" spans="1:13" ht="15" x14ac:dyDescent="0.2">
      <c r="A78" t="s">
        <v>17</v>
      </c>
      <c r="B78" t="s">
        <v>18</v>
      </c>
      <c r="C78" t="s">
        <v>63</v>
      </c>
      <c r="D78" t="s">
        <v>64</v>
      </c>
      <c r="E78" t="s">
        <v>775</v>
      </c>
      <c r="F78" t="s">
        <v>776</v>
      </c>
      <c r="G78" t="s">
        <v>343</v>
      </c>
      <c r="H78" s="1" t="str">
        <f>IF(H77=B77,Tabel_Forespørgsel_fra_groenreg[[#This Row],[h_element_kode]],IF(Tabel_Forespørgsel_fra_groenreg[[#This Row],[hovedelement_tekst]]&lt;&gt;B77,Tabel_Forespørgsel_fra_groenreg[[#This Row],[hovedelement_tekst]],""))</f>
        <v/>
      </c>
      <c r="I78" s="1" t="str">
        <f>IF(Tabel_Forespørgsel_fra_groenreg[[#This Row],[element_tekst]]&lt;&gt;D77,RIGHT(Tabel_Forespørgsel_fra_groenreg[[#This Row],[element_kode]],2),"")</f>
        <v/>
      </c>
      <c r="J78" s="1" t="str">
        <f>IF(Tabel_Forespørgsel_fra_groenreg[[#This Row],[element_tekst]]&lt;&gt;D77,Tabel_Forespørgsel_fra_groenreg[[#This Row],[element_tekst]],"")</f>
        <v/>
      </c>
      <c r="K78" s="2" t="str">
        <f>IF(Tabel_Forespørgsel_fra_groenreg[[#This Row],[underlement_tekst]]&lt;&gt;F77,RIGHT(Tabel_Forespørgsel_fra_groenreg[[#This Row],[u_element_kode]],2),"")</f>
        <v>05</v>
      </c>
      <c r="L78" s="2" t="str">
        <f>IF(Tabel_Forespørgsel_fra_groenreg[[#This Row],[underlement_tekst]]&lt;&gt;F77,Tabel_Forespørgsel_fra_groenreg[[#This Row],[underlement_tekst]],"")</f>
        <v>Støbt gummi</v>
      </c>
      <c r="M78" s="2" t="str">
        <f>Tabel_Forespørgsel_fra_groenreg[[#This Row],[objekt_type]]</f>
        <v>F</v>
      </c>
    </row>
    <row r="79" spans="1:13" ht="15" x14ac:dyDescent="0.2">
      <c r="A79" t="s">
        <v>229</v>
      </c>
      <c r="B79" t="s">
        <v>230</v>
      </c>
      <c r="C79" t="s">
        <v>231</v>
      </c>
      <c r="D79" t="s">
        <v>230</v>
      </c>
      <c r="E79" t="s">
        <v>232</v>
      </c>
      <c r="F79" t="s">
        <v>230</v>
      </c>
      <c r="G79" t="s">
        <v>344</v>
      </c>
      <c r="H79" s="1" t="str">
        <f>IF(H78=B78,Tabel_Forespørgsel_fra_groenreg[[#This Row],[h_element_kode]],IF(Tabel_Forespørgsel_fra_groenreg[[#This Row],[hovedelement_tekst]]&lt;&gt;B78,Tabel_Forespørgsel_fra_groenreg[[#This Row],[hovedelement_tekst]],""))</f>
        <v>Terrænudstyr</v>
      </c>
      <c r="I79" s="1" t="str">
        <f>IF(Tabel_Forespørgsel_fra_groenreg[[#This Row],[element_tekst]]&lt;&gt;D78,RIGHT(Tabel_Forespørgsel_fra_groenreg[[#This Row],[element_kode]],2),"")</f>
        <v>00</v>
      </c>
      <c r="J79" s="1" t="str">
        <f>IF(Tabel_Forespørgsel_fra_groenreg[[#This Row],[element_tekst]]&lt;&gt;D78,Tabel_Forespørgsel_fra_groenreg[[#This Row],[element_tekst]],"")</f>
        <v>Terrænudstyr</v>
      </c>
      <c r="K79" s="2" t="str">
        <f>IF(Tabel_Forespørgsel_fra_groenreg[[#This Row],[underlement_tekst]]&lt;&gt;F78,RIGHT(Tabel_Forespørgsel_fra_groenreg[[#This Row],[u_element_kode]],2),"")</f>
        <v>00</v>
      </c>
      <c r="L79" s="2" t="str">
        <f>IF(Tabel_Forespørgsel_fra_groenreg[[#This Row],[underlement_tekst]]&lt;&gt;F78,Tabel_Forespørgsel_fra_groenreg[[#This Row],[underlement_tekst]],"")</f>
        <v>Terrænudstyr</v>
      </c>
      <c r="M79" s="2" t="str">
        <f>Tabel_Forespørgsel_fra_groenreg[[#This Row],[objekt_type]]</f>
        <v>FLP</v>
      </c>
    </row>
    <row r="80" spans="1:13" ht="15" x14ac:dyDescent="0.2">
      <c r="A80" t="s">
        <v>229</v>
      </c>
      <c r="B80" t="s">
        <v>230</v>
      </c>
      <c r="C80" t="s">
        <v>233</v>
      </c>
      <c r="D80" t="s">
        <v>288</v>
      </c>
      <c r="E80" t="s">
        <v>235</v>
      </c>
      <c r="F80" t="s">
        <v>288</v>
      </c>
      <c r="G80" t="s">
        <v>344</v>
      </c>
      <c r="H80" s="1" t="str">
        <f>IF(H79=B79,Tabel_Forespørgsel_fra_groenreg[[#This Row],[h_element_kode]],IF(Tabel_Forespørgsel_fra_groenreg[[#This Row],[hovedelement_tekst]]&lt;&gt;B79,Tabel_Forespørgsel_fra_groenreg[[#This Row],[hovedelement_tekst]],""))</f>
        <v>UD</v>
      </c>
      <c r="I80" s="1" t="str">
        <f>IF(Tabel_Forespørgsel_fra_groenreg[[#This Row],[element_tekst]]&lt;&gt;D79,RIGHT(Tabel_Forespørgsel_fra_groenreg[[#This Row],[element_kode]],2),"")</f>
        <v>01</v>
      </c>
      <c r="J80" s="1" t="str">
        <f>IF(Tabel_Forespørgsel_fra_groenreg[[#This Row],[element_tekst]]&lt;&gt;D79,Tabel_Forespørgsel_fra_groenreg[[#This Row],[element_tekst]],"")</f>
        <v>Andet terrænudstyr</v>
      </c>
      <c r="K80" s="2" t="str">
        <f>IF(Tabel_Forespørgsel_fra_groenreg[[#This Row],[underlement_tekst]]&lt;&gt;F79,RIGHT(Tabel_Forespørgsel_fra_groenreg[[#This Row],[u_element_kode]],2),"")</f>
        <v>01</v>
      </c>
      <c r="L80" s="2" t="str">
        <f>IF(Tabel_Forespørgsel_fra_groenreg[[#This Row],[underlement_tekst]]&lt;&gt;F79,Tabel_Forespørgsel_fra_groenreg[[#This Row],[underlement_tekst]],"")</f>
        <v>Andet terrænudstyr</v>
      </c>
      <c r="M80" s="2" t="str">
        <f>Tabel_Forespørgsel_fra_groenreg[[#This Row],[objekt_type]]</f>
        <v>FLP</v>
      </c>
    </row>
    <row r="81" spans="1:13" ht="15" x14ac:dyDescent="0.2">
      <c r="A81" t="s">
        <v>229</v>
      </c>
      <c r="B81" t="s">
        <v>230</v>
      </c>
      <c r="C81" t="s">
        <v>233</v>
      </c>
      <c r="D81" t="s">
        <v>288</v>
      </c>
      <c r="E81" t="s">
        <v>237</v>
      </c>
      <c r="F81" t="s">
        <v>290</v>
      </c>
      <c r="G81" t="s">
        <v>345</v>
      </c>
      <c r="H81" s="1" t="str">
        <f>IF(H80=B80,Tabel_Forespørgsel_fra_groenreg[[#This Row],[h_element_kode]],IF(Tabel_Forespørgsel_fra_groenreg[[#This Row],[hovedelement_tekst]]&lt;&gt;B80,Tabel_Forespørgsel_fra_groenreg[[#This Row],[hovedelement_tekst]],""))</f>
        <v/>
      </c>
      <c r="I81" s="1" t="str">
        <f>IF(Tabel_Forespørgsel_fra_groenreg[[#This Row],[element_tekst]]&lt;&gt;D80,RIGHT(Tabel_Forespørgsel_fra_groenreg[[#This Row],[element_kode]],2),"")</f>
        <v/>
      </c>
      <c r="J81" s="1" t="str">
        <f>IF(Tabel_Forespørgsel_fra_groenreg[[#This Row],[element_tekst]]&lt;&gt;D80,Tabel_Forespørgsel_fra_groenreg[[#This Row],[element_tekst]],"")</f>
        <v/>
      </c>
      <c r="K81" s="2" t="str">
        <f>IF(Tabel_Forespørgsel_fra_groenreg[[#This Row],[underlement_tekst]]&lt;&gt;F80,RIGHT(Tabel_Forespørgsel_fra_groenreg[[#This Row],[u_element_kode]],2),"")</f>
        <v>02</v>
      </c>
      <c r="L81" s="2" t="str">
        <f>IF(Tabel_Forespørgsel_fra_groenreg[[#This Row],[underlement_tekst]]&lt;&gt;F80,Tabel_Forespørgsel_fra_groenreg[[#This Row],[underlement_tekst]],"")</f>
        <v>Skilt</v>
      </c>
      <c r="M81" s="2" t="str">
        <f>Tabel_Forespørgsel_fra_groenreg[[#This Row],[objekt_type]]</f>
        <v>P</v>
      </c>
    </row>
    <row r="82" spans="1:13" ht="15" x14ac:dyDescent="0.2">
      <c r="A82" t="s">
        <v>229</v>
      </c>
      <c r="B82" t="s">
        <v>230</v>
      </c>
      <c r="C82" t="s">
        <v>233</v>
      </c>
      <c r="D82" t="s">
        <v>288</v>
      </c>
      <c r="E82" t="s">
        <v>239</v>
      </c>
      <c r="F82" t="s">
        <v>292</v>
      </c>
      <c r="G82" t="s">
        <v>345</v>
      </c>
      <c r="H82" s="1" t="str">
        <f>IF(H81=B81,Tabel_Forespørgsel_fra_groenreg[[#This Row],[h_element_kode]],IF(Tabel_Forespørgsel_fra_groenreg[[#This Row],[hovedelement_tekst]]&lt;&gt;B81,Tabel_Forespørgsel_fra_groenreg[[#This Row],[hovedelement_tekst]],""))</f>
        <v/>
      </c>
      <c r="I82" s="1" t="str">
        <f>IF(Tabel_Forespørgsel_fra_groenreg[[#This Row],[element_tekst]]&lt;&gt;D81,RIGHT(Tabel_Forespørgsel_fra_groenreg[[#This Row],[element_kode]],2),"")</f>
        <v/>
      </c>
      <c r="J82" s="1" t="str">
        <f>IF(Tabel_Forespørgsel_fra_groenreg[[#This Row],[element_tekst]]&lt;&gt;D81,Tabel_Forespørgsel_fra_groenreg[[#This Row],[element_tekst]],"")</f>
        <v/>
      </c>
      <c r="K82" s="2" t="str">
        <f>IF(Tabel_Forespørgsel_fra_groenreg[[#This Row],[underlement_tekst]]&lt;&gt;F81,RIGHT(Tabel_Forespørgsel_fra_groenreg[[#This Row],[u_element_kode]],2),"")</f>
        <v>03</v>
      </c>
      <c r="L82" s="2" t="str">
        <f>IF(Tabel_Forespørgsel_fra_groenreg[[#This Row],[underlement_tekst]]&lt;&gt;F81,Tabel_Forespørgsel_fra_groenreg[[#This Row],[underlement_tekst]],"")</f>
        <v>Trafikbom</v>
      </c>
      <c r="M82" s="2" t="str">
        <f>Tabel_Forespørgsel_fra_groenreg[[#This Row],[objekt_type]]</f>
        <v>P</v>
      </c>
    </row>
    <row r="83" spans="1:13" ht="15" x14ac:dyDescent="0.2">
      <c r="A83" t="s">
        <v>229</v>
      </c>
      <c r="B83" t="s">
        <v>230</v>
      </c>
      <c r="C83" t="s">
        <v>233</v>
      </c>
      <c r="D83" t="s">
        <v>288</v>
      </c>
      <c r="E83" t="s">
        <v>750</v>
      </c>
      <c r="F83" t="s">
        <v>293</v>
      </c>
      <c r="G83" t="s">
        <v>349</v>
      </c>
      <c r="H83" s="1" t="str">
        <f>IF(H82=B82,Tabel_Forespørgsel_fra_groenreg[[#This Row],[h_element_kode]],IF(Tabel_Forespørgsel_fra_groenreg[[#This Row],[hovedelement_tekst]]&lt;&gt;B82,Tabel_Forespørgsel_fra_groenreg[[#This Row],[hovedelement_tekst]],""))</f>
        <v/>
      </c>
      <c r="I83" s="1" t="str">
        <f>IF(Tabel_Forespørgsel_fra_groenreg[[#This Row],[element_tekst]]&lt;&gt;D82,RIGHT(Tabel_Forespørgsel_fra_groenreg[[#This Row],[element_kode]],2),"")</f>
        <v/>
      </c>
      <c r="J83" s="1" t="str">
        <f>IF(Tabel_Forespørgsel_fra_groenreg[[#This Row],[element_tekst]]&lt;&gt;D82,Tabel_Forespørgsel_fra_groenreg[[#This Row],[element_tekst]],"")</f>
        <v/>
      </c>
      <c r="K83" s="2" t="str">
        <f>IF(Tabel_Forespørgsel_fra_groenreg[[#This Row],[underlement_tekst]]&lt;&gt;F82,RIGHT(Tabel_Forespørgsel_fra_groenreg[[#This Row],[u_element_kode]],2),"")</f>
        <v>04</v>
      </c>
      <c r="L83" s="2" t="str">
        <f>IF(Tabel_Forespørgsel_fra_groenreg[[#This Row],[underlement_tekst]]&lt;&gt;F82,Tabel_Forespørgsel_fra_groenreg[[#This Row],[underlement_tekst]],"")</f>
        <v>Pullert</v>
      </c>
      <c r="M83" s="2" t="str">
        <f>Tabel_Forespørgsel_fra_groenreg[[#This Row],[objekt_type]]</f>
        <v>LP</v>
      </c>
    </row>
    <row r="84" spans="1:13" ht="15" x14ac:dyDescent="0.2">
      <c r="A84" t="s">
        <v>229</v>
      </c>
      <c r="B84" t="s">
        <v>230</v>
      </c>
      <c r="C84" t="s">
        <v>233</v>
      </c>
      <c r="D84" t="s">
        <v>288</v>
      </c>
      <c r="E84" t="s">
        <v>751</v>
      </c>
      <c r="F84" t="s">
        <v>294</v>
      </c>
      <c r="G84" t="s">
        <v>349</v>
      </c>
      <c r="H84" s="1" t="str">
        <f>IF(H83=B83,Tabel_Forespørgsel_fra_groenreg[[#This Row],[h_element_kode]],IF(Tabel_Forespørgsel_fra_groenreg[[#This Row],[hovedelement_tekst]]&lt;&gt;B83,Tabel_Forespørgsel_fra_groenreg[[#This Row],[hovedelement_tekst]],""))</f>
        <v/>
      </c>
      <c r="I84" s="1" t="str">
        <f>IF(Tabel_Forespørgsel_fra_groenreg[[#This Row],[element_tekst]]&lt;&gt;D83,RIGHT(Tabel_Forespørgsel_fra_groenreg[[#This Row],[element_kode]],2),"")</f>
        <v/>
      </c>
      <c r="J84" s="1" t="str">
        <f>IF(Tabel_Forespørgsel_fra_groenreg[[#This Row],[element_tekst]]&lt;&gt;D83,Tabel_Forespørgsel_fra_groenreg[[#This Row],[element_tekst]],"")</f>
        <v/>
      </c>
      <c r="K84" s="2" t="str">
        <f>IF(Tabel_Forespørgsel_fra_groenreg[[#This Row],[underlement_tekst]]&lt;&gt;F83,RIGHT(Tabel_Forespørgsel_fra_groenreg[[#This Row],[u_element_kode]],2),"")</f>
        <v>05</v>
      </c>
      <c r="L84" s="2" t="str">
        <f>IF(Tabel_Forespørgsel_fra_groenreg[[#This Row],[underlement_tekst]]&lt;&gt;F83,Tabel_Forespørgsel_fra_groenreg[[#This Row],[underlement_tekst]],"")</f>
        <v>Cykelstativ</v>
      </c>
      <c r="M84" s="2" t="str">
        <f>Tabel_Forespørgsel_fra_groenreg[[#This Row],[objekt_type]]</f>
        <v>LP</v>
      </c>
    </row>
    <row r="85" spans="1:13" ht="15" x14ac:dyDescent="0.2">
      <c r="A85" t="s">
        <v>229</v>
      </c>
      <c r="B85" t="s">
        <v>230</v>
      </c>
      <c r="C85" t="s">
        <v>233</v>
      </c>
      <c r="D85" t="s">
        <v>288</v>
      </c>
      <c r="E85" t="s">
        <v>752</v>
      </c>
      <c r="F85" t="s">
        <v>295</v>
      </c>
      <c r="G85" t="s">
        <v>345</v>
      </c>
      <c r="H85" s="1" t="str">
        <f>IF(H84=B84,Tabel_Forespørgsel_fra_groenreg[[#This Row],[h_element_kode]],IF(Tabel_Forespørgsel_fra_groenreg[[#This Row],[hovedelement_tekst]]&lt;&gt;B84,Tabel_Forespørgsel_fra_groenreg[[#This Row],[hovedelement_tekst]],""))</f>
        <v/>
      </c>
      <c r="I85" s="1" t="str">
        <f>IF(Tabel_Forespørgsel_fra_groenreg[[#This Row],[element_tekst]]&lt;&gt;D84,RIGHT(Tabel_Forespørgsel_fra_groenreg[[#This Row],[element_kode]],2),"")</f>
        <v/>
      </c>
      <c r="J85" s="1" t="str">
        <f>IF(Tabel_Forespørgsel_fra_groenreg[[#This Row],[element_tekst]]&lt;&gt;D84,Tabel_Forespørgsel_fra_groenreg[[#This Row],[element_tekst]],"")</f>
        <v/>
      </c>
      <c r="K85" s="2" t="str">
        <f>IF(Tabel_Forespørgsel_fra_groenreg[[#This Row],[underlement_tekst]]&lt;&gt;F84,RIGHT(Tabel_Forespørgsel_fra_groenreg[[#This Row],[u_element_kode]],2),"")</f>
        <v>06</v>
      </c>
      <c r="L85" s="2" t="str">
        <f>IF(Tabel_Forespørgsel_fra_groenreg[[#This Row],[underlement_tekst]]&lt;&gt;F84,Tabel_Forespørgsel_fra_groenreg[[#This Row],[underlement_tekst]],"")</f>
        <v>Parklys</v>
      </c>
      <c r="M85" s="2" t="str">
        <f>Tabel_Forespørgsel_fra_groenreg[[#This Row],[objekt_type]]</f>
        <v>P</v>
      </c>
    </row>
    <row r="86" spans="1:13" ht="15" x14ac:dyDescent="0.2">
      <c r="A86" t="s">
        <v>229</v>
      </c>
      <c r="B86" t="s">
        <v>230</v>
      </c>
      <c r="C86" t="s">
        <v>233</v>
      </c>
      <c r="D86" t="s">
        <v>288</v>
      </c>
      <c r="E86" t="s">
        <v>753</v>
      </c>
      <c r="F86" t="s">
        <v>296</v>
      </c>
      <c r="G86" t="s">
        <v>345</v>
      </c>
      <c r="H86" s="1" t="str">
        <f>IF(H85=B85,Tabel_Forespørgsel_fra_groenreg[[#This Row],[h_element_kode]],IF(Tabel_Forespørgsel_fra_groenreg[[#This Row],[hovedelement_tekst]]&lt;&gt;B85,Tabel_Forespørgsel_fra_groenreg[[#This Row],[hovedelement_tekst]],""))</f>
        <v/>
      </c>
      <c r="I86" s="1" t="str">
        <f>IF(Tabel_Forespørgsel_fra_groenreg[[#This Row],[element_tekst]]&lt;&gt;D85,RIGHT(Tabel_Forespørgsel_fra_groenreg[[#This Row],[element_kode]],2),"")</f>
        <v/>
      </c>
      <c r="J86" s="1" t="str">
        <f>IF(Tabel_Forespørgsel_fra_groenreg[[#This Row],[element_tekst]]&lt;&gt;D85,Tabel_Forespørgsel_fra_groenreg[[#This Row],[element_tekst]],"")</f>
        <v/>
      </c>
      <c r="K86" s="2" t="str">
        <f>IF(Tabel_Forespørgsel_fra_groenreg[[#This Row],[underlement_tekst]]&lt;&gt;F85,RIGHT(Tabel_Forespørgsel_fra_groenreg[[#This Row],[u_element_kode]],2),"")</f>
        <v>07</v>
      </c>
      <c r="L86" s="2" t="str">
        <f>IF(Tabel_Forespørgsel_fra_groenreg[[#This Row],[underlement_tekst]]&lt;&gt;F85,Tabel_Forespørgsel_fra_groenreg[[#This Row],[underlement_tekst]],"")</f>
        <v>Banelys</v>
      </c>
      <c r="M86" s="2" t="str">
        <f>Tabel_Forespørgsel_fra_groenreg[[#This Row],[objekt_type]]</f>
        <v>P</v>
      </c>
    </row>
    <row r="87" spans="1:13" ht="15" x14ac:dyDescent="0.2">
      <c r="A87" t="s">
        <v>229</v>
      </c>
      <c r="B87" t="s">
        <v>230</v>
      </c>
      <c r="C87" t="s">
        <v>233</v>
      </c>
      <c r="D87" t="s">
        <v>288</v>
      </c>
      <c r="E87" t="s">
        <v>754</v>
      </c>
      <c r="F87" t="s">
        <v>297</v>
      </c>
      <c r="G87" t="s">
        <v>346</v>
      </c>
      <c r="H87" s="1" t="str">
        <f>IF(H86=B86,Tabel_Forespørgsel_fra_groenreg[[#This Row],[h_element_kode]],IF(Tabel_Forespørgsel_fra_groenreg[[#This Row],[hovedelement_tekst]]&lt;&gt;B86,Tabel_Forespørgsel_fra_groenreg[[#This Row],[hovedelement_tekst]],""))</f>
        <v/>
      </c>
      <c r="I87" s="1" t="str">
        <f>IF(Tabel_Forespørgsel_fra_groenreg[[#This Row],[element_tekst]]&lt;&gt;D86,RIGHT(Tabel_Forespørgsel_fra_groenreg[[#This Row],[element_kode]],2),"")</f>
        <v/>
      </c>
      <c r="J87" s="1" t="str">
        <f>IF(Tabel_Forespørgsel_fra_groenreg[[#This Row],[element_tekst]]&lt;&gt;D86,Tabel_Forespørgsel_fra_groenreg[[#This Row],[element_tekst]],"")</f>
        <v/>
      </c>
      <c r="K87" s="2" t="str">
        <f>IF(Tabel_Forespørgsel_fra_groenreg[[#This Row],[underlement_tekst]]&lt;&gt;F86,RIGHT(Tabel_Forespørgsel_fra_groenreg[[#This Row],[u_element_kode]],2),"")</f>
        <v>08</v>
      </c>
      <c r="L87" s="2" t="str">
        <f>IF(Tabel_Forespørgsel_fra_groenreg[[#This Row],[underlement_tekst]]&lt;&gt;F86,Tabel_Forespørgsel_fra_groenreg[[#This Row],[underlement_tekst]],"")</f>
        <v>Tagrende</v>
      </c>
      <c r="M87" s="2" t="str">
        <f>Tabel_Forespørgsel_fra_groenreg[[#This Row],[objekt_type]]</f>
        <v>L</v>
      </c>
    </row>
    <row r="88" spans="1:13" ht="15" x14ac:dyDescent="0.2">
      <c r="A88" t="s">
        <v>229</v>
      </c>
      <c r="B88" t="s">
        <v>230</v>
      </c>
      <c r="C88" t="s">
        <v>233</v>
      </c>
      <c r="D88" t="s">
        <v>288</v>
      </c>
      <c r="E88" t="s">
        <v>755</v>
      </c>
      <c r="F88" t="s">
        <v>298</v>
      </c>
      <c r="G88" t="s">
        <v>345</v>
      </c>
      <c r="H88" s="1" t="str">
        <f>IF(H87=B87,Tabel_Forespørgsel_fra_groenreg[[#This Row],[h_element_kode]],IF(Tabel_Forespørgsel_fra_groenreg[[#This Row],[hovedelement_tekst]]&lt;&gt;B87,Tabel_Forespørgsel_fra_groenreg[[#This Row],[hovedelement_tekst]],""))</f>
        <v/>
      </c>
      <c r="I88" s="1" t="str">
        <f>IF(Tabel_Forespørgsel_fra_groenreg[[#This Row],[element_tekst]]&lt;&gt;D87,RIGHT(Tabel_Forespørgsel_fra_groenreg[[#This Row],[element_kode]],2),"")</f>
        <v/>
      </c>
      <c r="J88" s="1" t="str">
        <f>IF(Tabel_Forespørgsel_fra_groenreg[[#This Row],[element_tekst]]&lt;&gt;D87,Tabel_Forespørgsel_fra_groenreg[[#This Row],[element_tekst]],"")</f>
        <v/>
      </c>
      <c r="K88" s="2" t="str">
        <f>IF(Tabel_Forespørgsel_fra_groenreg[[#This Row],[underlement_tekst]]&lt;&gt;F87,RIGHT(Tabel_Forespørgsel_fra_groenreg[[#This Row],[u_element_kode]],2),"")</f>
        <v>09</v>
      </c>
      <c r="L88" s="2" t="str">
        <f>IF(Tabel_Forespørgsel_fra_groenreg[[#This Row],[underlement_tekst]]&lt;&gt;F87,Tabel_Forespørgsel_fra_groenreg[[#This Row],[underlement_tekst]],"")</f>
        <v>Lyskasse</v>
      </c>
      <c r="M88" s="2" t="str">
        <f>Tabel_Forespørgsel_fra_groenreg[[#This Row],[objekt_type]]</f>
        <v>P</v>
      </c>
    </row>
    <row r="89" spans="1:13" ht="15" x14ac:dyDescent="0.2">
      <c r="A89" t="s">
        <v>229</v>
      </c>
      <c r="B89" t="s">
        <v>230</v>
      </c>
      <c r="C89" t="s">
        <v>233</v>
      </c>
      <c r="D89" t="s">
        <v>288</v>
      </c>
      <c r="E89" t="s">
        <v>756</v>
      </c>
      <c r="F89" t="s">
        <v>299</v>
      </c>
      <c r="G89" t="s">
        <v>345</v>
      </c>
      <c r="H89" s="1" t="str">
        <f>IF(H88=B88,Tabel_Forespørgsel_fra_groenreg[[#This Row],[h_element_kode]],IF(Tabel_Forespørgsel_fra_groenreg[[#This Row],[hovedelement_tekst]]&lt;&gt;B88,Tabel_Forespørgsel_fra_groenreg[[#This Row],[hovedelement_tekst]],""))</f>
        <v/>
      </c>
      <c r="I89" s="1" t="str">
        <f>IF(Tabel_Forespørgsel_fra_groenreg[[#This Row],[element_tekst]]&lt;&gt;D88,RIGHT(Tabel_Forespørgsel_fra_groenreg[[#This Row],[element_kode]],2),"")</f>
        <v/>
      </c>
      <c r="J89" s="1" t="str">
        <f>IF(Tabel_Forespørgsel_fra_groenreg[[#This Row],[element_tekst]]&lt;&gt;D88,Tabel_Forespørgsel_fra_groenreg[[#This Row],[element_tekst]],"")</f>
        <v/>
      </c>
      <c r="K89" s="2" t="str">
        <f>IF(Tabel_Forespørgsel_fra_groenreg[[#This Row],[underlement_tekst]]&lt;&gt;F88,RIGHT(Tabel_Forespørgsel_fra_groenreg[[#This Row],[u_element_kode]],2),"")</f>
        <v>10</v>
      </c>
      <c r="L89" s="2" t="str">
        <f>IF(Tabel_Forespørgsel_fra_groenreg[[#This Row],[underlement_tekst]]&lt;&gt;F88,Tabel_Forespørgsel_fra_groenreg[[#This Row],[underlement_tekst]],"")</f>
        <v>Faskine</v>
      </c>
      <c r="M89" s="2" t="str">
        <f>Tabel_Forespørgsel_fra_groenreg[[#This Row],[objekt_type]]</f>
        <v>P</v>
      </c>
    </row>
    <row r="90" spans="1:13" ht="15" x14ac:dyDescent="0.2">
      <c r="A90" t="s">
        <v>229</v>
      </c>
      <c r="B90" t="s">
        <v>230</v>
      </c>
      <c r="C90" t="s">
        <v>233</v>
      </c>
      <c r="D90" t="s">
        <v>288</v>
      </c>
      <c r="E90" t="s">
        <v>757</v>
      </c>
      <c r="F90" t="s">
        <v>300</v>
      </c>
      <c r="G90" t="s">
        <v>345</v>
      </c>
      <c r="H90" s="1" t="str">
        <f>IF(H89=B89,Tabel_Forespørgsel_fra_groenreg[[#This Row],[h_element_kode]],IF(Tabel_Forespørgsel_fra_groenreg[[#This Row],[hovedelement_tekst]]&lt;&gt;B89,Tabel_Forespørgsel_fra_groenreg[[#This Row],[hovedelement_tekst]],""))</f>
        <v/>
      </c>
      <c r="I90" s="1" t="str">
        <f>IF(Tabel_Forespørgsel_fra_groenreg[[#This Row],[element_tekst]]&lt;&gt;D89,RIGHT(Tabel_Forespørgsel_fra_groenreg[[#This Row],[element_kode]],2),"")</f>
        <v/>
      </c>
      <c r="J90" s="1" t="str">
        <f>IF(Tabel_Forespørgsel_fra_groenreg[[#This Row],[element_tekst]]&lt;&gt;D89,Tabel_Forespørgsel_fra_groenreg[[#This Row],[element_tekst]],"")</f>
        <v/>
      </c>
      <c r="K90" s="2" t="str">
        <f>IF(Tabel_Forespørgsel_fra_groenreg[[#This Row],[underlement_tekst]]&lt;&gt;F89,RIGHT(Tabel_Forespørgsel_fra_groenreg[[#This Row],[u_element_kode]],2),"")</f>
        <v>11</v>
      </c>
      <c r="L90" s="2" t="str">
        <f>IF(Tabel_Forespørgsel_fra_groenreg[[#This Row],[underlement_tekst]]&lt;&gt;F89,Tabel_Forespørgsel_fra_groenreg[[#This Row],[underlement_tekst]],"")</f>
        <v>Affaldscontainer</v>
      </c>
      <c r="M90" s="2" t="str">
        <f>Tabel_Forespørgsel_fra_groenreg[[#This Row],[objekt_type]]</f>
        <v>P</v>
      </c>
    </row>
    <row r="91" spans="1:13" ht="15" x14ac:dyDescent="0.2">
      <c r="A91" t="s">
        <v>229</v>
      </c>
      <c r="B91" t="s">
        <v>230</v>
      </c>
      <c r="C91" t="s">
        <v>233</v>
      </c>
      <c r="D91" t="s">
        <v>288</v>
      </c>
      <c r="E91" t="s">
        <v>758</v>
      </c>
      <c r="F91" t="s">
        <v>301</v>
      </c>
      <c r="G91" t="s">
        <v>345</v>
      </c>
      <c r="H91" s="1" t="str">
        <f>IF(H90=B90,Tabel_Forespørgsel_fra_groenreg[[#This Row],[h_element_kode]],IF(Tabel_Forespørgsel_fra_groenreg[[#This Row],[hovedelement_tekst]]&lt;&gt;B90,Tabel_Forespørgsel_fra_groenreg[[#This Row],[hovedelement_tekst]],""))</f>
        <v/>
      </c>
      <c r="I91" s="1" t="str">
        <f>IF(Tabel_Forespørgsel_fra_groenreg[[#This Row],[element_tekst]]&lt;&gt;D90,RIGHT(Tabel_Forespørgsel_fra_groenreg[[#This Row],[element_kode]],2),"")</f>
        <v/>
      </c>
      <c r="J91" s="1" t="str">
        <f>IF(Tabel_Forespørgsel_fra_groenreg[[#This Row],[element_tekst]]&lt;&gt;D90,Tabel_Forespørgsel_fra_groenreg[[#This Row],[element_tekst]],"")</f>
        <v/>
      </c>
      <c r="K91" s="2" t="str">
        <f>IF(Tabel_Forespørgsel_fra_groenreg[[#This Row],[underlement_tekst]]&lt;&gt;F90,RIGHT(Tabel_Forespørgsel_fra_groenreg[[#This Row],[u_element_kode]],2),"")</f>
        <v>12</v>
      </c>
      <c r="L91" s="2" t="str">
        <f>IF(Tabel_Forespørgsel_fra_groenreg[[#This Row],[underlement_tekst]]&lt;&gt;F90,Tabel_Forespørgsel_fra_groenreg[[#This Row],[underlement_tekst]],"")</f>
        <v>Shelterhytte</v>
      </c>
      <c r="M91" s="2" t="str">
        <f>Tabel_Forespørgsel_fra_groenreg[[#This Row],[objekt_type]]</f>
        <v>P</v>
      </c>
    </row>
    <row r="92" spans="1:13" ht="15" x14ac:dyDescent="0.2">
      <c r="A92" t="s">
        <v>229</v>
      </c>
      <c r="B92" t="s">
        <v>230</v>
      </c>
      <c r="C92" t="s">
        <v>233</v>
      </c>
      <c r="D92" t="s">
        <v>288</v>
      </c>
      <c r="E92" t="s">
        <v>759</v>
      </c>
      <c r="F92" t="s">
        <v>302</v>
      </c>
      <c r="G92" t="s">
        <v>346</v>
      </c>
      <c r="H92" s="1" t="str">
        <f>IF(H91=B91,Tabel_Forespørgsel_fra_groenreg[[#This Row],[h_element_kode]],IF(Tabel_Forespørgsel_fra_groenreg[[#This Row],[hovedelement_tekst]]&lt;&gt;B91,Tabel_Forespørgsel_fra_groenreg[[#This Row],[hovedelement_tekst]],""))</f>
        <v/>
      </c>
      <c r="I92" s="1" t="str">
        <f>IF(Tabel_Forespørgsel_fra_groenreg[[#This Row],[element_tekst]]&lt;&gt;D91,RIGHT(Tabel_Forespørgsel_fra_groenreg[[#This Row],[element_kode]],2),"")</f>
        <v/>
      </c>
      <c r="J92" s="1" t="str">
        <f>IF(Tabel_Forespørgsel_fra_groenreg[[#This Row],[element_tekst]]&lt;&gt;D91,Tabel_Forespørgsel_fra_groenreg[[#This Row],[element_tekst]],"")</f>
        <v/>
      </c>
      <c r="K92" s="2" t="str">
        <f>IF(Tabel_Forespørgsel_fra_groenreg[[#This Row],[underlement_tekst]]&lt;&gt;F91,RIGHT(Tabel_Forespørgsel_fra_groenreg[[#This Row],[u_element_kode]],2),"")</f>
        <v>13</v>
      </c>
      <c r="L92" s="2" t="str">
        <f>IF(Tabel_Forespørgsel_fra_groenreg[[#This Row],[underlement_tekst]]&lt;&gt;F91,Tabel_Forespørgsel_fra_groenreg[[#This Row],[underlement_tekst]],"")</f>
        <v>Træbro</v>
      </c>
      <c r="M92" s="2" t="str">
        <f>Tabel_Forespørgsel_fra_groenreg[[#This Row],[objekt_type]]</f>
        <v>L</v>
      </c>
    </row>
    <row r="93" spans="1:13" ht="15" x14ac:dyDescent="0.2">
      <c r="A93" t="s">
        <v>229</v>
      </c>
      <c r="B93" t="s">
        <v>230</v>
      </c>
      <c r="C93" t="s">
        <v>233</v>
      </c>
      <c r="D93" t="s">
        <v>288</v>
      </c>
      <c r="E93" t="s">
        <v>760</v>
      </c>
      <c r="F93" t="s">
        <v>303</v>
      </c>
      <c r="G93" t="s">
        <v>345</v>
      </c>
      <c r="H93" s="1" t="str">
        <f>IF(H92=B92,Tabel_Forespørgsel_fra_groenreg[[#This Row],[h_element_kode]],IF(Tabel_Forespørgsel_fra_groenreg[[#This Row],[hovedelement_tekst]]&lt;&gt;B92,Tabel_Forespørgsel_fra_groenreg[[#This Row],[hovedelement_tekst]],""))</f>
        <v/>
      </c>
      <c r="I93" s="1" t="str">
        <f>IF(Tabel_Forespørgsel_fra_groenreg[[#This Row],[element_tekst]]&lt;&gt;D92,RIGHT(Tabel_Forespørgsel_fra_groenreg[[#This Row],[element_kode]],2),"")</f>
        <v/>
      </c>
      <c r="J93" s="1" t="str">
        <f>IF(Tabel_Forespørgsel_fra_groenreg[[#This Row],[element_tekst]]&lt;&gt;D92,Tabel_Forespørgsel_fra_groenreg[[#This Row],[element_tekst]],"")</f>
        <v/>
      </c>
      <c r="K93" s="2" t="str">
        <f>IF(Tabel_Forespørgsel_fra_groenreg[[#This Row],[underlement_tekst]]&lt;&gt;F92,RIGHT(Tabel_Forespørgsel_fra_groenreg[[#This Row],[u_element_kode]],2),"")</f>
        <v>14</v>
      </c>
      <c r="L93" s="2" t="str">
        <f>IF(Tabel_Forespørgsel_fra_groenreg[[#This Row],[underlement_tekst]]&lt;&gt;F92,Tabel_Forespørgsel_fra_groenreg[[#This Row],[underlement_tekst]],"")</f>
        <v>Kampesten</v>
      </c>
      <c r="M93" s="2" t="str">
        <f>Tabel_Forespørgsel_fra_groenreg[[#This Row],[objekt_type]]</f>
        <v>P</v>
      </c>
    </row>
    <row r="94" spans="1:13" ht="15" x14ac:dyDescent="0.2">
      <c r="A94" t="s">
        <v>229</v>
      </c>
      <c r="B94" t="s">
        <v>230</v>
      </c>
      <c r="C94" t="s">
        <v>233</v>
      </c>
      <c r="D94" t="s">
        <v>288</v>
      </c>
      <c r="E94" t="s">
        <v>761</v>
      </c>
      <c r="F94" t="s">
        <v>304</v>
      </c>
      <c r="G94" t="s">
        <v>345</v>
      </c>
      <c r="H94" s="1" t="str">
        <f>IF(H93=B93,Tabel_Forespørgsel_fra_groenreg[[#This Row],[h_element_kode]],IF(Tabel_Forespørgsel_fra_groenreg[[#This Row],[hovedelement_tekst]]&lt;&gt;B93,Tabel_Forespørgsel_fra_groenreg[[#This Row],[hovedelement_tekst]],""))</f>
        <v/>
      </c>
      <c r="I94" s="1" t="str">
        <f>IF(Tabel_Forespørgsel_fra_groenreg[[#This Row],[element_tekst]]&lt;&gt;D93,RIGHT(Tabel_Forespørgsel_fra_groenreg[[#This Row],[element_kode]],2),"")</f>
        <v/>
      </c>
      <c r="J94" s="1" t="str">
        <f>IF(Tabel_Forespørgsel_fra_groenreg[[#This Row],[element_tekst]]&lt;&gt;D93,Tabel_Forespørgsel_fra_groenreg[[#This Row],[element_tekst]],"")</f>
        <v/>
      </c>
      <c r="K94" s="2" t="str">
        <f>IF(Tabel_Forespørgsel_fra_groenreg[[#This Row],[underlement_tekst]]&lt;&gt;F93,RIGHT(Tabel_Forespørgsel_fra_groenreg[[#This Row],[u_element_kode]],2),"")</f>
        <v>15</v>
      </c>
      <c r="L94" s="2" t="str">
        <f>IF(Tabel_Forespørgsel_fra_groenreg[[#This Row],[underlement_tekst]]&lt;&gt;F93,Tabel_Forespørgsel_fra_groenreg[[#This Row],[underlement_tekst]],"")</f>
        <v>Flagstang</v>
      </c>
      <c r="M94" s="2" t="str">
        <f>Tabel_Forespørgsel_fra_groenreg[[#This Row],[objekt_type]]</f>
        <v>P</v>
      </c>
    </row>
    <row r="95" spans="1:13" ht="15" x14ac:dyDescent="0.2">
      <c r="A95" t="s">
        <v>229</v>
      </c>
      <c r="B95" t="s">
        <v>230</v>
      </c>
      <c r="C95" t="s">
        <v>241</v>
      </c>
      <c r="D95" t="s">
        <v>234</v>
      </c>
      <c r="E95" t="s">
        <v>243</v>
      </c>
      <c r="F95" t="s">
        <v>762</v>
      </c>
      <c r="G95" t="s">
        <v>343</v>
      </c>
      <c r="H95" s="1" t="str">
        <f>IF(H94=B94,Tabel_Forespørgsel_fra_groenreg[[#This Row],[h_element_kode]],IF(Tabel_Forespørgsel_fra_groenreg[[#This Row],[hovedelement_tekst]]&lt;&gt;B94,Tabel_Forespørgsel_fra_groenreg[[#This Row],[hovedelement_tekst]],""))</f>
        <v/>
      </c>
      <c r="I95" s="1" t="str">
        <f>IF(Tabel_Forespørgsel_fra_groenreg[[#This Row],[element_tekst]]&lt;&gt;D94,RIGHT(Tabel_Forespørgsel_fra_groenreg[[#This Row],[element_kode]],2),"")</f>
        <v>02</v>
      </c>
      <c r="J95" s="1" t="str">
        <f>IF(Tabel_Forespørgsel_fra_groenreg[[#This Row],[element_tekst]]&lt;&gt;D94,Tabel_Forespørgsel_fra_groenreg[[#This Row],[element_tekst]],"")</f>
        <v>Trapper</v>
      </c>
      <c r="K95" s="2" t="str">
        <f>IF(Tabel_Forespørgsel_fra_groenreg[[#This Row],[underlement_tekst]]&lt;&gt;F94,RIGHT(Tabel_Forespørgsel_fra_groenreg[[#This Row],[u_element_kode]],2),"")</f>
        <v>01</v>
      </c>
      <c r="L95" s="2" t="str">
        <f>IF(Tabel_Forespørgsel_fra_groenreg[[#This Row],[underlement_tekst]]&lt;&gt;F94,Tabel_Forespørgsel_fra_groenreg[[#This Row],[underlement_tekst]],"")</f>
        <v>Trappe</v>
      </c>
      <c r="M95" s="2" t="str">
        <f>Tabel_Forespørgsel_fra_groenreg[[#This Row],[objekt_type]]</f>
        <v>F</v>
      </c>
    </row>
    <row r="96" spans="1:13" ht="15" x14ac:dyDescent="0.2">
      <c r="A96" t="s">
        <v>229</v>
      </c>
      <c r="B96" t="s">
        <v>230</v>
      </c>
      <c r="C96" t="s">
        <v>241</v>
      </c>
      <c r="D96" t="s">
        <v>234</v>
      </c>
      <c r="E96" t="s">
        <v>245</v>
      </c>
      <c r="F96" t="s">
        <v>236</v>
      </c>
      <c r="G96" t="s">
        <v>343</v>
      </c>
      <c r="H96" s="1" t="str">
        <f>IF(H95=B95,Tabel_Forespørgsel_fra_groenreg[[#This Row],[h_element_kode]],IF(Tabel_Forespørgsel_fra_groenreg[[#This Row],[hovedelement_tekst]]&lt;&gt;B95,Tabel_Forespørgsel_fra_groenreg[[#This Row],[hovedelement_tekst]],""))</f>
        <v/>
      </c>
      <c r="I96" s="1" t="str">
        <f>IF(Tabel_Forespørgsel_fra_groenreg[[#This Row],[element_tekst]]&lt;&gt;D95,RIGHT(Tabel_Forespørgsel_fra_groenreg[[#This Row],[element_kode]],2),"")</f>
        <v/>
      </c>
      <c r="J96" s="1" t="str">
        <f>IF(Tabel_Forespørgsel_fra_groenreg[[#This Row],[element_tekst]]&lt;&gt;D95,Tabel_Forespørgsel_fra_groenreg[[#This Row],[element_tekst]],"")</f>
        <v/>
      </c>
      <c r="K96" s="2" t="str">
        <f>IF(Tabel_Forespørgsel_fra_groenreg[[#This Row],[underlement_tekst]]&lt;&gt;F95,RIGHT(Tabel_Forespørgsel_fra_groenreg[[#This Row],[u_element_kode]],2),"")</f>
        <v>02</v>
      </c>
      <c r="L96" s="2" t="str">
        <f>IF(Tabel_Forespørgsel_fra_groenreg[[#This Row],[underlement_tekst]]&lt;&gt;F95,Tabel_Forespørgsel_fra_groenreg[[#This Row],[underlement_tekst]],"")</f>
        <v>Betontrappe</v>
      </c>
      <c r="M96" s="2" t="str">
        <f>Tabel_Forespørgsel_fra_groenreg[[#This Row],[objekt_type]]</f>
        <v>F</v>
      </c>
    </row>
    <row r="97" spans="1:13" ht="15" x14ac:dyDescent="0.2">
      <c r="A97" t="s">
        <v>229</v>
      </c>
      <c r="B97" t="s">
        <v>230</v>
      </c>
      <c r="C97" t="s">
        <v>241</v>
      </c>
      <c r="D97" t="s">
        <v>234</v>
      </c>
      <c r="E97" t="s">
        <v>247</v>
      </c>
      <c r="F97" t="s">
        <v>238</v>
      </c>
      <c r="G97" t="s">
        <v>343</v>
      </c>
      <c r="H97" s="1" t="str">
        <f>IF(H96=B96,Tabel_Forespørgsel_fra_groenreg[[#This Row],[h_element_kode]],IF(Tabel_Forespørgsel_fra_groenreg[[#This Row],[hovedelement_tekst]]&lt;&gt;B96,Tabel_Forespørgsel_fra_groenreg[[#This Row],[hovedelement_tekst]],""))</f>
        <v/>
      </c>
      <c r="I97" s="1" t="str">
        <f>IF(Tabel_Forespørgsel_fra_groenreg[[#This Row],[element_tekst]]&lt;&gt;D96,RIGHT(Tabel_Forespørgsel_fra_groenreg[[#This Row],[element_kode]],2),"")</f>
        <v/>
      </c>
      <c r="J97" s="1" t="str">
        <f>IF(Tabel_Forespørgsel_fra_groenreg[[#This Row],[element_tekst]]&lt;&gt;D96,Tabel_Forespørgsel_fra_groenreg[[#This Row],[element_tekst]],"")</f>
        <v/>
      </c>
      <c r="K97" s="2" t="str">
        <f>IF(Tabel_Forespørgsel_fra_groenreg[[#This Row],[underlement_tekst]]&lt;&gt;F96,RIGHT(Tabel_Forespørgsel_fra_groenreg[[#This Row],[u_element_kode]],2),"")</f>
        <v>03</v>
      </c>
      <c r="L97" s="2" t="str">
        <f>IF(Tabel_Forespørgsel_fra_groenreg[[#This Row],[underlement_tekst]]&lt;&gt;F96,Tabel_Forespørgsel_fra_groenreg[[#This Row],[underlement_tekst]],"")</f>
        <v>Naturstenstrappe</v>
      </c>
      <c r="M97" s="2" t="str">
        <f>Tabel_Forespørgsel_fra_groenreg[[#This Row],[objekt_type]]</f>
        <v>F</v>
      </c>
    </row>
    <row r="98" spans="1:13" ht="15" x14ac:dyDescent="0.2">
      <c r="A98" t="s">
        <v>229</v>
      </c>
      <c r="B98" t="s">
        <v>230</v>
      </c>
      <c r="C98" t="s">
        <v>241</v>
      </c>
      <c r="D98" t="s">
        <v>234</v>
      </c>
      <c r="E98" t="s">
        <v>249</v>
      </c>
      <c r="F98" t="s">
        <v>240</v>
      </c>
      <c r="G98" t="s">
        <v>343</v>
      </c>
      <c r="H98" s="1" t="str">
        <f>IF(H97=B97,Tabel_Forespørgsel_fra_groenreg[[#This Row],[h_element_kode]],IF(Tabel_Forespørgsel_fra_groenreg[[#This Row],[hovedelement_tekst]]&lt;&gt;B97,Tabel_Forespørgsel_fra_groenreg[[#This Row],[hovedelement_tekst]],""))</f>
        <v/>
      </c>
      <c r="I98" s="1" t="str">
        <f>IF(Tabel_Forespørgsel_fra_groenreg[[#This Row],[element_tekst]]&lt;&gt;D97,RIGHT(Tabel_Forespørgsel_fra_groenreg[[#This Row],[element_kode]],2),"")</f>
        <v/>
      </c>
      <c r="J98" s="1" t="str">
        <f>IF(Tabel_Forespørgsel_fra_groenreg[[#This Row],[element_tekst]]&lt;&gt;D97,Tabel_Forespørgsel_fra_groenreg[[#This Row],[element_tekst]],"")</f>
        <v/>
      </c>
      <c r="K98" s="2" t="str">
        <f>IF(Tabel_Forespørgsel_fra_groenreg[[#This Row],[underlement_tekst]]&lt;&gt;F97,RIGHT(Tabel_Forespørgsel_fra_groenreg[[#This Row],[u_element_kode]],2),"")</f>
        <v>04</v>
      </c>
      <c r="L98" s="2" t="str">
        <f>IF(Tabel_Forespørgsel_fra_groenreg[[#This Row],[underlement_tekst]]&lt;&gt;F97,Tabel_Forespørgsel_fra_groenreg[[#This Row],[underlement_tekst]],"")</f>
        <v>Trappe - træ/jord</v>
      </c>
      <c r="M98" s="2" t="str">
        <f>Tabel_Forespørgsel_fra_groenreg[[#This Row],[objekt_type]]</f>
        <v>F</v>
      </c>
    </row>
    <row r="99" spans="1:13" ht="15" x14ac:dyDescent="0.2">
      <c r="A99" t="s">
        <v>229</v>
      </c>
      <c r="B99" t="s">
        <v>230</v>
      </c>
      <c r="C99" t="s">
        <v>251</v>
      </c>
      <c r="D99" t="s">
        <v>242</v>
      </c>
      <c r="E99" t="s">
        <v>253</v>
      </c>
      <c r="F99" t="s">
        <v>763</v>
      </c>
      <c r="G99" t="s">
        <v>346</v>
      </c>
      <c r="H99" s="1" t="str">
        <f>IF(H98=B98,Tabel_Forespørgsel_fra_groenreg[[#This Row],[h_element_kode]],IF(Tabel_Forespørgsel_fra_groenreg[[#This Row],[hovedelement_tekst]]&lt;&gt;B98,Tabel_Forespørgsel_fra_groenreg[[#This Row],[hovedelement_tekst]],""))</f>
        <v/>
      </c>
      <c r="I99" s="1" t="str">
        <f>IF(Tabel_Forespørgsel_fra_groenreg[[#This Row],[element_tekst]]&lt;&gt;D98,RIGHT(Tabel_Forespørgsel_fra_groenreg[[#This Row],[element_kode]],2),"")</f>
        <v>03</v>
      </c>
      <c r="J99" s="1" t="str">
        <f>IF(Tabel_Forespørgsel_fra_groenreg[[#This Row],[element_tekst]]&lt;&gt;D98,Tabel_Forespørgsel_fra_groenreg[[#This Row],[element_tekst]],"")</f>
        <v>Terrænmure</v>
      </c>
      <c r="K99" s="2" t="str">
        <f>IF(Tabel_Forespørgsel_fra_groenreg[[#This Row],[underlement_tekst]]&lt;&gt;F98,RIGHT(Tabel_Forespørgsel_fra_groenreg[[#This Row],[u_element_kode]],2),"")</f>
        <v>01</v>
      </c>
      <c r="L99" s="2" t="str">
        <f>IF(Tabel_Forespørgsel_fra_groenreg[[#This Row],[underlement_tekst]]&lt;&gt;F98,Tabel_Forespørgsel_fra_groenreg[[#This Row],[underlement_tekst]],"")</f>
        <v>Terrænmur</v>
      </c>
      <c r="M99" s="2" t="str">
        <f>Tabel_Forespørgsel_fra_groenreg[[#This Row],[objekt_type]]</f>
        <v>L</v>
      </c>
    </row>
    <row r="100" spans="1:13" ht="15" x14ac:dyDescent="0.2">
      <c r="A100" t="s">
        <v>229</v>
      </c>
      <c r="B100" t="s">
        <v>230</v>
      </c>
      <c r="C100" t="s">
        <v>251</v>
      </c>
      <c r="D100" t="s">
        <v>242</v>
      </c>
      <c r="E100" t="s">
        <v>255</v>
      </c>
      <c r="F100" t="s">
        <v>244</v>
      </c>
      <c r="G100" t="s">
        <v>346</v>
      </c>
      <c r="H100" s="1" t="str">
        <f>IF(H99=B99,Tabel_Forespørgsel_fra_groenreg[[#This Row],[h_element_kode]],IF(Tabel_Forespørgsel_fra_groenreg[[#This Row],[hovedelement_tekst]]&lt;&gt;B99,Tabel_Forespørgsel_fra_groenreg[[#This Row],[hovedelement_tekst]],""))</f>
        <v/>
      </c>
      <c r="I100" s="1" t="str">
        <f>IF(Tabel_Forespørgsel_fra_groenreg[[#This Row],[element_tekst]]&lt;&gt;D99,RIGHT(Tabel_Forespørgsel_fra_groenreg[[#This Row],[element_kode]],2),"")</f>
        <v/>
      </c>
      <c r="J100" s="1" t="str">
        <f>IF(Tabel_Forespørgsel_fra_groenreg[[#This Row],[element_tekst]]&lt;&gt;D99,Tabel_Forespørgsel_fra_groenreg[[#This Row],[element_tekst]],"")</f>
        <v/>
      </c>
      <c r="K100" s="2" t="str">
        <f>IF(Tabel_Forespørgsel_fra_groenreg[[#This Row],[underlement_tekst]]&lt;&gt;F99,RIGHT(Tabel_Forespørgsel_fra_groenreg[[#This Row],[u_element_kode]],2),"")</f>
        <v>02</v>
      </c>
      <c r="L100" s="2" t="str">
        <f>IF(Tabel_Forespørgsel_fra_groenreg[[#This Row],[underlement_tekst]]&lt;&gt;F99,Tabel_Forespørgsel_fra_groenreg[[#This Row],[underlement_tekst]],"")</f>
        <v>Kampestensmur</v>
      </c>
      <c r="M100" s="2" t="str">
        <f>Tabel_Forespørgsel_fra_groenreg[[#This Row],[objekt_type]]</f>
        <v>L</v>
      </c>
    </row>
    <row r="101" spans="1:13" ht="15" x14ac:dyDescent="0.2">
      <c r="A101" t="s">
        <v>229</v>
      </c>
      <c r="B101" t="s">
        <v>230</v>
      </c>
      <c r="C101" t="s">
        <v>251</v>
      </c>
      <c r="D101" t="s">
        <v>242</v>
      </c>
      <c r="E101" t="s">
        <v>764</v>
      </c>
      <c r="F101" t="s">
        <v>246</v>
      </c>
      <c r="G101" t="s">
        <v>346</v>
      </c>
      <c r="H101" s="1" t="str">
        <f>IF(H100=B100,Tabel_Forespørgsel_fra_groenreg[[#This Row],[h_element_kode]],IF(Tabel_Forespørgsel_fra_groenreg[[#This Row],[hovedelement_tekst]]&lt;&gt;B100,Tabel_Forespørgsel_fra_groenreg[[#This Row],[hovedelement_tekst]],""))</f>
        <v/>
      </c>
      <c r="I101" s="1" t="str">
        <f>IF(Tabel_Forespørgsel_fra_groenreg[[#This Row],[element_tekst]]&lt;&gt;D100,RIGHT(Tabel_Forespørgsel_fra_groenreg[[#This Row],[element_kode]],2),"")</f>
        <v/>
      </c>
      <c r="J101" s="1" t="str">
        <f>IF(Tabel_Forespørgsel_fra_groenreg[[#This Row],[element_tekst]]&lt;&gt;D100,Tabel_Forespørgsel_fra_groenreg[[#This Row],[element_tekst]],"")</f>
        <v/>
      </c>
      <c r="K101" s="2" t="str">
        <f>IF(Tabel_Forespørgsel_fra_groenreg[[#This Row],[underlement_tekst]]&lt;&gt;F100,RIGHT(Tabel_Forespørgsel_fra_groenreg[[#This Row],[u_element_kode]],2),"")</f>
        <v>03</v>
      </c>
      <c r="L101" s="2" t="str">
        <f>IF(Tabel_Forespørgsel_fra_groenreg[[#This Row],[underlement_tekst]]&lt;&gt;F100,Tabel_Forespørgsel_fra_groenreg[[#This Row],[underlement_tekst]],"")</f>
        <v>Betonmur</v>
      </c>
      <c r="M101" s="2" t="str">
        <f>Tabel_Forespørgsel_fra_groenreg[[#This Row],[objekt_type]]</f>
        <v>L</v>
      </c>
    </row>
    <row r="102" spans="1:13" ht="15" x14ac:dyDescent="0.2">
      <c r="A102" t="s">
        <v>229</v>
      </c>
      <c r="B102" t="s">
        <v>230</v>
      </c>
      <c r="C102" t="s">
        <v>251</v>
      </c>
      <c r="D102" t="s">
        <v>242</v>
      </c>
      <c r="E102" t="s">
        <v>765</v>
      </c>
      <c r="F102" t="s">
        <v>248</v>
      </c>
      <c r="G102" t="s">
        <v>346</v>
      </c>
      <c r="H102" s="1" t="str">
        <f>IF(H101=B101,Tabel_Forespørgsel_fra_groenreg[[#This Row],[h_element_kode]],IF(Tabel_Forespørgsel_fra_groenreg[[#This Row],[hovedelement_tekst]]&lt;&gt;B101,Tabel_Forespørgsel_fra_groenreg[[#This Row],[hovedelement_tekst]],""))</f>
        <v/>
      </c>
      <c r="I102" s="1" t="str">
        <f>IF(Tabel_Forespørgsel_fra_groenreg[[#This Row],[element_tekst]]&lt;&gt;D101,RIGHT(Tabel_Forespørgsel_fra_groenreg[[#This Row],[element_kode]],2),"")</f>
        <v/>
      </c>
      <c r="J102" s="1" t="str">
        <f>IF(Tabel_Forespørgsel_fra_groenreg[[#This Row],[element_tekst]]&lt;&gt;D101,Tabel_Forespørgsel_fra_groenreg[[#This Row],[element_tekst]],"")</f>
        <v/>
      </c>
      <c r="K102" s="2" t="str">
        <f>IF(Tabel_Forespørgsel_fra_groenreg[[#This Row],[underlement_tekst]]&lt;&gt;F101,RIGHT(Tabel_Forespørgsel_fra_groenreg[[#This Row],[u_element_kode]],2),"")</f>
        <v>04</v>
      </c>
      <c r="L102" s="2" t="str">
        <f>IF(Tabel_Forespørgsel_fra_groenreg[[#This Row],[underlement_tekst]]&lt;&gt;F101,Tabel_Forespørgsel_fra_groenreg[[#This Row],[underlement_tekst]],"")</f>
        <v>Naturstensmur</v>
      </c>
      <c r="M102" s="2" t="str">
        <f>Tabel_Forespørgsel_fra_groenreg[[#This Row],[objekt_type]]</f>
        <v>L</v>
      </c>
    </row>
    <row r="103" spans="1:13" ht="15" x14ac:dyDescent="0.2">
      <c r="A103" t="s">
        <v>229</v>
      </c>
      <c r="B103" t="s">
        <v>230</v>
      </c>
      <c r="C103" t="s">
        <v>251</v>
      </c>
      <c r="D103" t="s">
        <v>242</v>
      </c>
      <c r="E103" t="s">
        <v>766</v>
      </c>
      <c r="F103" t="s">
        <v>250</v>
      </c>
      <c r="G103" t="s">
        <v>346</v>
      </c>
      <c r="H103" s="1" t="str">
        <f>IF(H102=B102,Tabel_Forespørgsel_fra_groenreg[[#This Row],[h_element_kode]],IF(Tabel_Forespørgsel_fra_groenreg[[#This Row],[hovedelement_tekst]]&lt;&gt;B102,Tabel_Forespørgsel_fra_groenreg[[#This Row],[hovedelement_tekst]],""))</f>
        <v/>
      </c>
      <c r="I103" s="1" t="str">
        <f>IF(Tabel_Forespørgsel_fra_groenreg[[#This Row],[element_tekst]]&lt;&gt;D102,RIGHT(Tabel_Forespørgsel_fra_groenreg[[#This Row],[element_kode]],2),"")</f>
        <v/>
      </c>
      <c r="J103" s="1" t="str">
        <f>IF(Tabel_Forespørgsel_fra_groenreg[[#This Row],[element_tekst]]&lt;&gt;D102,Tabel_Forespørgsel_fra_groenreg[[#This Row],[element_tekst]],"")</f>
        <v/>
      </c>
      <c r="K103" s="2" t="str">
        <f>IF(Tabel_Forespørgsel_fra_groenreg[[#This Row],[underlement_tekst]]&lt;&gt;F102,RIGHT(Tabel_Forespørgsel_fra_groenreg[[#This Row],[u_element_kode]],2),"")</f>
        <v>05</v>
      </c>
      <c r="L103" s="2" t="str">
        <f>IF(Tabel_Forespørgsel_fra_groenreg[[#This Row],[underlement_tekst]]&lt;&gt;F102,Tabel_Forespørgsel_fra_groenreg[[#This Row],[underlement_tekst]],"")</f>
        <v>Træmur</v>
      </c>
      <c r="M103" s="2" t="str">
        <f>Tabel_Forespørgsel_fra_groenreg[[#This Row],[objekt_type]]</f>
        <v>L</v>
      </c>
    </row>
    <row r="104" spans="1:13" ht="15" x14ac:dyDescent="0.2">
      <c r="A104" t="s">
        <v>229</v>
      </c>
      <c r="B104" t="s">
        <v>230</v>
      </c>
      <c r="C104" t="s">
        <v>257</v>
      </c>
      <c r="D104" t="s">
        <v>252</v>
      </c>
      <c r="E104" t="s">
        <v>259</v>
      </c>
      <c r="F104" t="s">
        <v>254</v>
      </c>
      <c r="G104" t="s">
        <v>345</v>
      </c>
      <c r="H104" s="1" t="str">
        <f>IF(H103=B103,Tabel_Forespørgsel_fra_groenreg[[#This Row],[h_element_kode]],IF(Tabel_Forespørgsel_fra_groenreg[[#This Row],[hovedelement_tekst]]&lt;&gt;B103,Tabel_Forespørgsel_fra_groenreg[[#This Row],[hovedelement_tekst]],""))</f>
        <v/>
      </c>
      <c r="I104" s="1" t="str">
        <f>IF(Tabel_Forespørgsel_fra_groenreg[[#This Row],[element_tekst]]&lt;&gt;D103,RIGHT(Tabel_Forespørgsel_fra_groenreg[[#This Row],[element_kode]],2),"")</f>
        <v>04</v>
      </c>
      <c r="J104" s="1" t="str">
        <f>IF(Tabel_Forespørgsel_fra_groenreg[[#This Row],[element_tekst]]&lt;&gt;D103,Tabel_Forespørgsel_fra_groenreg[[#This Row],[element_tekst]],"")</f>
        <v>Bænke</v>
      </c>
      <c r="K104" s="2" t="str">
        <f>IF(Tabel_Forespørgsel_fra_groenreg[[#This Row],[underlement_tekst]]&lt;&gt;F103,RIGHT(Tabel_Forespørgsel_fra_groenreg[[#This Row],[u_element_kode]],2),"")</f>
        <v>01</v>
      </c>
      <c r="L104" s="2" t="str">
        <f>IF(Tabel_Forespørgsel_fra_groenreg[[#This Row],[underlement_tekst]]&lt;&gt;F103,Tabel_Forespørgsel_fra_groenreg[[#This Row],[underlement_tekst]],"")</f>
        <v>Bænk</v>
      </c>
      <c r="M104" s="2" t="str">
        <f>Tabel_Forespørgsel_fra_groenreg[[#This Row],[objekt_type]]</f>
        <v>P</v>
      </c>
    </row>
    <row r="105" spans="1:13" ht="15" x14ac:dyDescent="0.2">
      <c r="A105" t="s">
        <v>229</v>
      </c>
      <c r="B105" t="s">
        <v>230</v>
      </c>
      <c r="C105" t="s">
        <v>257</v>
      </c>
      <c r="D105" t="s">
        <v>252</v>
      </c>
      <c r="E105" t="s">
        <v>261</v>
      </c>
      <c r="F105" t="s">
        <v>256</v>
      </c>
      <c r="G105" t="s">
        <v>345</v>
      </c>
      <c r="H105" s="1" t="str">
        <f>IF(H104=B104,Tabel_Forespørgsel_fra_groenreg[[#This Row],[h_element_kode]],IF(Tabel_Forespørgsel_fra_groenreg[[#This Row],[hovedelement_tekst]]&lt;&gt;B104,Tabel_Forespørgsel_fra_groenreg[[#This Row],[hovedelement_tekst]],""))</f>
        <v/>
      </c>
      <c r="I105" s="1" t="str">
        <f>IF(Tabel_Forespørgsel_fra_groenreg[[#This Row],[element_tekst]]&lt;&gt;D104,RIGHT(Tabel_Forespørgsel_fra_groenreg[[#This Row],[element_kode]],2),"")</f>
        <v/>
      </c>
      <c r="J105" s="1" t="str">
        <f>IF(Tabel_Forespørgsel_fra_groenreg[[#This Row],[element_tekst]]&lt;&gt;D104,Tabel_Forespørgsel_fra_groenreg[[#This Row],[element_tekst]],"")</f>
        <v/>
      </c>
      <c r="K105" s="2" t="str">
        <f>IF(Tabel_Forespørgsel_fra_groenreg[[#This Row],[underlement_tekst]]&lt;&gt;F104,RIGHT(Tabel_Forespørgsel_fra_groenreg[[#This Row],[u_element_kode]],2),"")</f>
        <v>02</v>
      </c>
      <c r="L105" s="2" t="str">
        <f>IF(Tabel_Forespørgsel_fra_groenreg[[#This Row],[underlement_tekst]]&lt;&gt;F104,Tabel_Forespørgsel_fra_groenreg[[#This Row],[underlement_tekst]],"")</f>
        <v>Bord- og bænkesæt</v>
      </c>
      <c r="M105" s="2" t="str">
        <f>Tabel_Forespørgsel_fra_groenreg[[#This Row],[objekt_type]]</f>
        <v>P</v>
      </c>
    </row>
    <row r="106" spans="1:13" ht="15" x14ac:dyDescent="0.2">
      <c r="A106" t="s">
        <v>229</v>
      </c>
      <c r="B106" t="s">
        <v>230</v>
      </c>
      <c r="C106" t="s">
        <v>265</v>
      </c>
      <c r="D106" t="s">
        <v>767</v>
      </c>
      <c r="E106" t="s">
        <v>267</v>
      </c>
      <c r="F106" t="s">
        <v>258</v>
      </c>
      <c r="G106" t="s">
        <v>346</v>
      </c>
      <c r="H106" s="1" t="str">
        <f>IF(H105=B105,Tabel_Forespørgsel_fra_groenreg[[#This Row],[h_element_kode]],IF(Tabel_Forespørgsel_fra_groenreg[[#This Row],[hovedelement_tekst]]&lt;&gt;B105,Tabel_Forespørgsel_fra_groenreg[[#This Row],[hovedelement_tekst]],""))</f>
        <v/>
      </c>
      <c r="I106" s="1" t="str">
        <f>IF(Tabel_Forespørgsel_fra_groenreg[[#This Row],[element_tekst]]&lt;&gt;D105,RIGHT(Tabel_Forespørgsel_fra_groenreg[[#This Row],[element_kode]],2),"")</f>
        <v>05</v>
      </c>
      <c r="J106" s="1" t="str">
        <f>IF(Tabel_Forespørgsel_fra_groenreg[[#This Row],[element_tekst]]&lt;&gt;D105,Tabel_Forespørgsel_fra_groenreg[[#This Row],[element_tekst]],"")</f>
        <v>Faste hegn</v>
      </c>
      <c r="K106" s="2" t="str">
        <f>IF(Tabel_Forespørgsel_fra_groenreg[[#This Row],[underlement_tekst]]&lt;&gt;F105,RIGHT(Tabel_Forespørgsel_fra_groenreg[[#This Row],[u_element_kode]],2),"")</f>
        <v>01</v>
      </c>
      <c r="L106" s="2" t="str">
        <f>IF(Tabel_Forespørgsel_fra_groenreg[[#This Row],[underlement_tekst]]&lt;&gt;F105,Tabel_Forespørgsel_fra_groenreg[[#This Row],[underlement_tekst]],"")</f>
        <v>Fast hegn</v>
      </c>
      <c r="M106" s="2" t="str">
        <f>Tabel_Forespørgsel_fra_groenreg[[#This Row],[objekt_type]]</f>
        <v>L</v>
      </c>
    </row>
    <row r="107" spans="1:13" ht="15" x14ac:dyDescent="0.2">
      <c r="A107" t="s">
        <v>229</v>
      </c>
      <c r="B107" t="s">
        <v>230</v>
      </c>
      <c r="C107" t="s">
        <v>265</v>
      </c>
      <c r="D107" t="s">
        <v>767</v>
      </c>
      <c r="E107" t="s">
        <v>268</v>
      </c>
      <c r="F107" t="s">
        <v>260</v>
      </c>
      <c r="G107" t="s">
        <v>346</v>
      </c>
      <c r="H107" s="1" t="str">
        <f>IF(H106=B106,Tabel_Forespørgsel_fra_groenreg[[#This Row],[h_element_kode]],IF(Tabel_Forespørgsel_fra_groenreg[[#This Row],[hovedelement_tekst]]&lt;&gt;B106,Tabel_Forespørgsel_fra_groenreg[[#This Row],[hovedelement_tekst]],""))</f>
        <v/>
      </c>
      <c r="I107" s="1" t="str">
        <f>IF(Tabel_Forespørgsel_fra_groenreg[[#This Row],[element_tekst]]&lt;&gt;D106,RIGHT(Tabel_Forespørgsel_fra_groenreg[[#This Row],[element_kode]],2),"")</f>
        <v/>
      </c>
      <c r="J107" s="1" t="str">
        <f>IF(Tabel_Forespørgsel_fra_groenreg[[#This Row],[element_tekst]]&lt;&gt;D106,Tabel_Forespørgsel_fra_groenreg[[#This Row],[element_tekst]],"")</f>
        <v/>
      </c>
      <c r="K107" s="2" t="str">
        <f>IF(Tabel_Forespørgsel_fra_groenreg[[#This Row],[underlement_tekst]]&lt;&gt;F106,RIGHT(Tabel_Forespørgsel_fra_groenreg[[#This Row],[u_element_kode]],2),"")</f>
        <v>02</v>
      </c>
      <c r="L107" s="2" t="str">
        <f>IF(Tabel_Forespørgsel_fra_groenreg[[#This Row],[underlement_tekst]]&lt;&gt;F106,Tabel_Forespørgsel_fra_groenreg[[#This Row],[underlement_tekst]],"")</f>
        <v>Trådhegn</v>
      </c>
      <c r="M107" s="2" t="str">
        <f>Tabel_Forespørgsel_fra_groenreg[[#This Row],[objekt_type]]</f>
        <v>L</v>
      </c>
    </row>
    <row r="108" spans="1:13" ht="15" x14ac:dyDescent="0.2">
      <c r="A108" t="s">
        <v>229</v>
      </c>
      <c r="B108" t="s">
        <v>230</v>
      </c>
      <c r="C108" t="s">
        <v>265</v>
      </c>
      <c r="D108" t="s">
        <v>767</v>
      </c>
      <c r="E108" t="s">
        <v>270</v>
      </c>
      <c r="F108" t="s">
        <v>262</v>
      </c>
      <c r="G108" t="s">
        <v>346</v>
      </c>
      <c r="H108" s="1" t="str">
        <f>IF(H107=B107,Tabel_Forespørgsel_fra_groenreg[[#This Row],[h_element_kode]],IF(Tabel_Forespørgsel_fra_groenreg[[#This Row],[hovedelement_tekst]]&lt;&gt;B107,Tabel_Forespørgsel_fra_groenreg[[#This Row],[hovedelement_tekst]],""))</f>
        <v/>
      </c>
      <c r="I108" s="1" t="str">
        <f>IF(Tabel_Forespørgsel_fra_groenreg[[#This Row],[element_tekst]]&lt;&gt;D107,RIGHT(Tabel_Forespørgsel_fra_groenreg[[#This Row],[element_kode]],2),"")</f>
        <v/>
      </c>
      <c r="J108" s="1" t="str">
        <f>IF(Tabel_Forespørgsel_fra_groenreg[[#This Row],[element_tekst]]&lt;&gt;D107,Tabel_Forespørgsel_fra_groenreg[[#This Row],[element_tekst]],"")</f>
        <v/>
      </c>
      <c r="K108" s="2" t="str">
        <f>IF(Tabel_Forespørgsel_fra_groenreg[[#This Row],[underlement_tekst]]&lt;&gt;F107,RIGHT(Tabel_Forespørgsel_fra_groenreg[[#This Row],[u_element_kode]],2),"")</f>
        <v>03</v>
      </c>
      <c r="L108" s="2" t="str">
        <f>IF(Tabel_Forespørgsel_fra_groenreg[[#This Row],[underlement_tekst]]&lt;&gt;F107,Tabel_Forespørgsel_fra_groenreg[[#This Row],[underlement_tekst]],"")</f>
        <v>Maskinflettet hegn</v>
      </c>
      <c r="M108" s="2" t="str">
        <f>Tabel_Forespørgsel_fra_groenreg[[#This Row],[objekt_type]]</f>
        <v>L</v>
      </c>
    </row>
    <row r="109" spans="1:13" ht="15" x14ac:dyDescent="0.2">
      <c r="A109" t="s">
        <v>229</v>
      </c>
      <c r="B109" t="s">
        <v>230</v>
      </c>
      <c r="C109" t="s">
        <v>265</v>
      </c>
      <c r="D109" t="s">
        <v>767</v>
      </c>
      <c r="E109" t="s">
        <v>741</v>
      </c>
      <c r="F109" t="s">
        <v>263</v>
      </c>
      <c r="G109" t="s">
        <v>346</v>
      </c>
      <c r="H109" s="1" t="str">
        <f>IF(H108=B108,Tabel_Forespørgsel_fra_groenreg[[#This Row],[h_element_kode]],IF(Tabel_Forespørgsel_fra_groenreg[[#This Row],[hovedelement_tekst]]&lt;&gt;B108,Tabel_Forespørgsel_fra_groenreg[[#This Row],[hovedelement_tekst]],""))</f>
        <v/>
      </c>
      <c r="I109" s="1" t="str">
        <f>IF(Tabel_Forespørgsel_fra_groenreg[[#This Row],[element_tekst]]&lt;&gt;D108,RIGHT(Tabel_Forespørgsel_fra_groenreg[[#This Row],[element_kode]],2),"")</f>
        <v/>
      </c>
      <c r="J109" s="1" t="str">
        <f>IF(Tabel_Forespørgsel_fra_groenreg[[#This Row],[element_tekst]]&lt;&gt;D108,Tabel_Forespørgsel_fra_groenreg[[#This Row],[element_tekst]],"")</f>
        <v/>
      </c>
      <c r="K109" s="2" t="str">
        <f>IF(Tabel_Forespørgsel_fra_groenreg[[#This Row],[underlement_tekst]]&lt;&gt;F108,RIGHT(Tabel_Forespørgsel_fra_groenreg[[#This Row],[u_element_kode]],2),"")</f>
        <v>04</v>
      </c>
      <c r="L109" s="2" t="str">
        <f>IF(Tabel_Forespørgsel_fra_groenreg[[#This Row],[underlement_tekst]]&lt;&gt;F108,Tabel_Forespørgsel_fra_groenreg[[#This Row],[underlement_tekst]],"")</f>
        <v>Træhegn</v>
      </c>
      <c r="M109" s="2" t="str">
        <f>Tabel_Forespørgsel_fra_groenreg[[#This Row],[objekt_type]]</f>
        <v>L</v>
      </c>
    </row>
    <row r="110" spans="1:13" ht="15" x14ac:dyDescent="0.2">
      <c r="A110" t="s">
        <v>229</v>
      </c>
      <c r="B110" t="s">
        <v>230</v>
      </c>
      <c r="C110" t="s">
        <v>265</v>
      </c>
      <c r="D110" t="s">
        <v>767</v>
      </c>
      <c r="E110" t="s">
        <v>768</v>
      </c>
      <c r="F110" t="s">
        <v>264</v>
      </c>
      <c r="G110" t="s">
        <v>346</v>
      </c>
      <c r="H110" s="1" t="str">
        <f>IF(H109=B109,Tabel_Forespørgsel_fra_groenreg[[#This Row],[h_element_kode]],IF(Tabel_Forespørgsel_fra_groenreg[[#This Row],[hovedelement_tekst]]&lt;&gt;B109,Tabel_Forespørgsel_fra_groenreg[[#This Row],[hovedelement_tekst]],""))</f>
        <v/>
      </c>
      <c r="I110" s="1" t="str">
        <f>IF(Tabel_Forespørgsel_fra_groenreg[[#This Row],[element_tekst]]&lt;&gt;D109,RIGHT(Tabel_Forespørgsel_fra_groenreg[[#This Row],[element_kode]],2),"")</f>
        <v/>
      </c>
      <c r="J110" s="1" t="str">
        <f>IF(Tabel_Forespørgsel_fra_groenreg[[#This Row],[element_tekst]]&lt;&gt;D109,Tabel_Forespørgsel_fra_groenreg[[#This Row],[element_tekst]],"")</f>
        <v/>
      </c>
      <c r="K110" s="2" t="str">
        <f>IF(Tabel_Forespørgsel_fra_groenreg[[#This Row],[underlement_tekst]]&lt;&gt;F109,RIGHT(Tabel_Forespørgsel_fra_groenreg[[#This Row],[u_element_kode]],2),"")</f>
        <v>05</v>
      </c>
      <c r="L110" s="2" t="str">
        <f>IF(Tabel_Forespørgsel_fra_groenreg[[#This Row],[underlement_tekst]]&lt;&gt;F109,Tabel_Forespørgsel_fra_groenreg[[#This Row],[underlement_tekst]],"")</f>
        <v>Fodhegn</v>
      </c>
      <c r="M110" s="2" t="str">
        <f>Tabel_Forespørgsel_fra_groenreg[[#This Row],[objekt_type]]</f>
        <v>L</v>
      </c>
    </row>
    <row r="111" spans="1:13" ht="15" x14ac:dyDescent="0.2">
      <c r="A111" t="s">
        <v>229</v>
      </c>
      <c r="B111" t="s">
        <v>230</v>
      </c>
      <c r="C111" t="s">
        <v>272</v>
      </c>
      <c r="D111" t="s">
        <v>266</v>
      </c>
      <c r="E111" t="s">
        <v>274</v>
      </c>
      <c r="F111" t="s">
        <v>266</v>
      </c>
      <c r="G111" t="s">
        <v>345</v>
      </c>
      <c r="H111" s="1" t="str">
        <f>IF(H110=B110,Tabel_Forespørgsel_fra_groenreg[[#This Row],[h_element_kode]],IF(Tabel_Forespørgsel_fra_groenreg[[#This Row],[hovedelement_tekst]]&lt;&gt;B110,Tabel_Forespørgsel_fra_groenreg[[#This Row],[hovedelement_tekst]],""))</f>
        <v/>
      </c>
      <c r="I111" s="1" t="str">
        <f>IF(Tabel_Forespørgsel_fra_groenreg[[#This Row],[element_tekst]]&lt;&gt;D110,RIGHT(Tabel_Forespørgsel_fra_groenreg[[#This Row],[element_kode]],2),"")</f>
        <v>06</v>
      </c>
      <c r="J111" s="1" t="str">
        <f>IF(Tabel_Forespørgsel_fra_groenreg[[#This Row],[element_tekst]]&lt;&gt;D110,Tabel_Forespørgsel_fra_groenreg[[#This Row],[element_tekst]],"")</f>
        <v>Legeudstyr</v>
      </c>
      <c r="K111" s="2" t="str">
        <f>IF(Tabel_Forespørgsel_fra_groenreg[[#This Row],[underlement_tekst]]&lt;&gt;F110,RIGHT(Tabel_Forespørgsel_fra_groenreg[[#This Row],[u_element_kode]],2),"")</f>
        <v>01</v>
      </c>
      <c r="L111" s="2" t="str">
        <f>IF(Tabel_Forespørgsel_fra_groenreg[[#This Row],[underlement_tekst]]&lt;&gt;F110,Tabel_Forespørgsel_fra_groenreg[[#This Row],[underlement_tekst]],"")</f>
        <v>Legeudstyr</v>
      </c>
      <c r="M111" s="2" t="str">
        <f>Tabel_Forespørgsel_fra_groenreg[[#This Row],[objekt_type]]</f>
        <v>P</v>
      </c>
    </row>
    <row r="112" spans="1:13" ht="15" x14ac:dyDescent="0.2">
      <c r="A112" t="s">
        <v>229</v>
      </c>
      <c r="B112" t="s">
        <v>230</v>
      </c>
      <c r="C112" t="s">
        <v>272</v>
      </c>
      <c r="D112" t="s">
        <v>266</v>
      </c>
      <c r="E112" t="s">
        <v>276</v>
      </c>
      <c r="F112" t="s">
        <v>269</v>
      </c>
      <c r="G112" t="s">
        <v>343</v>
      </c>
      <c r="H112" s="1" t="str">
        <f>IF(H111=B111,Tabel_Forespørgsel_fra_groenreg[[#This Row],[h_element_kode]],IF(Tabel_Forespørgsel_fra_groenreg[[#This Row],[hovedelement_tekst]]&lt;&gt;B111,Tabel_Forespørgsel_fra_groenreg[[#This Row],[hovedelement_tekst]],""))</f>
        <v/>
      </c>
      <c r="I112" s="1" t="str">
        <f>IF(Tabel_Forespørgsel_fra_groenreg[[#This Row],[element_tekst]]&lt;&gt;D111,RIGHT(Tabel_Forespørgsel_fra_groenreg[[#This Row],[element_kode]],2),"")</f>
        <v/>
      </c>
      <c r="J112" s="1" t="str">
        <f>IF(Tabel_Forespørgsel_fra_groenreg[[#This Row],[element_tekst]]&lt;&gt;D111,Tabel_Forespørgsel_fra_groenreg[[#This Row],[element_tekst]],"")</f>
        <v/>
      </c>
      <c r="K112" s="2" t="str">
        <f>IF(Tabel_Forespørgsel_fra_groenreg[[#This Row],[underlement_tekst]]&lt;&gt;F111,RIGHT(Tabel_Forespørgsel_fra_groenreg[[#This Row],[u_element_kode]],2),"")</f>
        <v>02</v>
      </c>
      <c r="L112" s="2" t="str">
        <f>IF(Tabel_Forespørgsel_fra_groenreg[[#This Row],[underlement_tekst]]&lt;&gt;F111,Tabel_Forespørgsel_fra_groenreg[[#This Row],[underlement_tekst]],"")</f>
        <v>Sandkasse</v>
      </c>
      <c r="M112" s="2" t="str">
        <f>Tabel_Forespørgsel_fra_groenreg[[#This Row],[objekt_type]]</f>
        <v>F</v>
      </c>
    </row>
    <row r="113" spans="1:13" ht="15" x14ac:dyDescent="0.2">
      <c r="A113" t="s">
        <v>229</v>
      </c>
      <c r="B113" t="s">
        <v>230</v>
      </c>
      <c r="C113" t="s">
        <v>272</v>
      </c>
      <c r="D113" t="s">
        <v>266</v>
      </c>
      <c r="E113" t="s">
        <v>278</v>
      </c>
      <c r="F113" t="s">
        <v>271</v>
      </c>
      <c r="G113" t="s">
        <v>346</v>
      </c>
      <c r="H113" s="1" t="str">
        <f>IF(H112=B112,Tabel_Forespørgsel_fra_groenreg[[#This Row],[h_element_kode]],IF(Tabel_Forespørgsel_fra_groenreg[[#This Row],[hovedelement_tekst]]&lt;&gt;B112,Tabel_Forespørgsel_fra_groenreg[[#This Row],[hovedelement_tekst]],""))</f>
        <v/>
      </c>
      <c r="I113" s="1" t="str">
        <f>IF(Tabel_Forespørgsel_fra_groenreg[[#This Row],[element_tekst]]&lt;&gt;D112,RIGHT(Tabel_Forespørgsel_fra_groenreg[[#This Row],[element_kode]],2),"")</f>
        <v/>
      </c>
      <c r="J113" s="1" t="str">
        <f>IF(Tabel_Forespørgsel_fra_groenreg[[#This Row],[element_tekst]]&lt;&gt;D112,Tabel_Forespørgsel_fra_groenreg[[#This Row],[element_tekst]],"")</f>
        <v/>
      </c>
      <c r="K113" s="2" t="str">
        <f>IF(Tabel_Forespørgsel_fra_groenreg[[#This Row],[underlement_tekst]]&lt;&gt;F112,RIGHT(Tabel_Forespørgsel_fra_groenreg[[#This Row],[u_element_kode]],2),"")</f>
        <v>03</v>
      </c>
      <c r="L113" s="2" t="str">
        <f>IF(Tabel_Forespørgsel_fra_groenreg[[#This Row],[underlement_tekst]]&lt;&gt;F112,Tabel_Forespørgsel_fra_groenreg[[#This Row],[underlement_tekst]],"")</f>
        <v>Kant - faldunderlag</v>
      </c>
      <c r="M113" s="2" t="str">
        <f>Tabel_Forespørgsel_fra_groenreg[[#This Row],[objekt_type]]</f>
        <v>L</v>
      </c>
    </row>
    <row r="114" spans="1:13" ht="15" x14ac:dyDescent="0.2">
      <c r="A114" t="s">
        <v>229</v>
      </c>
      <c r="B114" t="s">
        <v>230</v>
      </c>
      <c r="C114" t="s">
        <v>272</v>
      </c>
      <c r="D114" t="s">
        <v>266</v>
      </c>
      <c r="E114" t="s">
        <v>769</v>
      </c>
      <c r="F114" t="s">
        <v>742</v>
      </c>
      <c r="G114" t="s">
        <v>346</v>
      </c>
      <c r="H114" s="1" t="str">
        <f>IF(H113=B113,Tabel_Forespørgsel_fra_groenreg[[#This Row],[h_element_kode]],IF(Tabel_Forespørgsel_fra_groenreg[[#This Row],[hovedelement_tekst]]&lt;&gt;B113,Tabel_Forespørgsel_fra_groenreg[[#This Row],[hovedelement_tekst]],""))</f>
        <v/>
      </c>
      <c r="I114" s="1" t="str">
        <f>IF(Tabel_Forespørgsel_fra_groenreg[[#This Row],[element_tekst]]&lt;&gt;D113,RIGHT(Tabel_Forespørgsel_fra_groenreg[[#This Row],[element_kode]],2),"")</f>
        <v/>
      </c>
      <c r="J114" s="1" t="str">
        <f>IF(Tabel_Forespørgsel_fra_groenreg[[#This Row],[element_tekst]]&lt;&gt;D113,Tabel_Forespørgsel_fra_groenreg[[#This Row],[element_tekst]],"")</f>
        <v/>
      </c>
      <c r="K114" s="2" t="str">
        <f>IF(Tabel_Forespørgsel_fra_groenreg[[#This Row],[underlement_tekst]]&lt;&gt;F113,RIGHT(Tabel_Forespørgsel_fra_groenreg[[#This Row],[u_element_kode]],2),"")</f>
        <v>04</v>
      </c>
      <c r="L114" s="2" t="str">
        <f>IF(Tabel_Forespørgsel_fra_groenreg[[#This Row],[underlement_tekst]]&lt;&gt;F113,Tabel_Forespørgsel_fra_groenreg[[#This Row],[underlement_tekst]],"")</f>
        <v>Kant - sandkasse</v>
      </c>
      <c r="M114" s="2" t="str">
        <f>Tabel_Forespørgsel_fra_groenreg[[#This Row],[objekt_type]]</f>
        <v>L</v>
      </c>
    </row>
    <row r="115" spans="1:13" ht="15" x14ac:dyDescent="0.2">
      <c r="A115" t="s">
        <v>229</v>
      </c>
      <c r="B115" t="s">
        <v>230</v>
      </c>
      <c r="C115" t="s">
        <v>280</v>
      </c>
      <c r="D115" t="s">
        <v>273</v>
      </c>
      <c r="E115" t="s">
        <v>282</v>
      </c>
      <c r="F115" t="s">
        <v>273</v>
      </c>
      <c r="G115" t="s">
        <v>345</v>
      </c>
      <c r="H115" s="1" t="str">
        <f>IF(H114=B114,Tabel_Forespørgsel_fra_groenreg[[#This Row],[h_element_kode]],IF(Tabel_Forespørgsel_fra_groenreg[[#This Row],[hovedelement_tekst]]&lt;&gt;B114,Tabel_Forespørgsel_fra_groenreg[[#This Row],[hovedelement_tekst]],""))</f>
        <v/>
      </c>
      <c r="I115" s="1" t="str">
        <f>IF(Tabel_Forespørgsel_fra_groenreg[[#This Row],[element_tekst]]&lt;&gt;D114,RIGHT(Tabel_Forespørgsel_fra_groenreg[[#This Row],[element_kode]],2),"")</f>
        <v>07</v>
      </c>
      <c r="J115" s="1" t="str">
        <f>IF(Tabel_Forespørgsel_fra_groenreg[[#This Row],[element_tekst]]&lt;&gt;D114,Tabel_Forespørgsel_fra_groenreg[[#This Row],[element_tekst]],"")</f>
        <v>Affald</v>
      </c>
      <c r="K115" s="2" t="str">
        <f>IF(Tabel_Forespørgsel_fra_groenreg[[#This Row],[underlement_tekst]]&lt;&gt;F114,RIGHT(Tabel_Forespørgsel_fra_groenreg[[#This Row],[u_element_kode]],2),"")</f>
        <v>01</v>
      </c>
      <c r="L115" s="2" t="str">
        <f>IF(Tabel_Forespørgsel_fra_groenreg[[#This Row],[underlement_tekst]]&lt;&gt;F114,Tabel_Forespørgsel_fra_groenreg[[#This Row],[underlement_tekst]],"")</f>
        <v>Affald</v>
      </c>
      <c r="M115" s="2" t="str">
        <f>Tabel_Forespørgsel_fra_groenreg[[#This Row],[objekt_type]]</f>
        <v>P</v>
      </c>
    </row>
    <row r="116" spans="1:13" ht="15" x14ac:dyDescent="0.2">
      <c r="A116" t="s">
        <v>229</v>
      </c>
      <c r="B116" t="s">
        <v>230</v>
      </c>
      <c r="C116" t="s">
        <v>280</v>
      </c>
      <c r="D116" t="s">
        <v>273</v>
      </c>
      <c r="E116" t="s">
        <v>770</v>
      </c>
      <c r="F116" t="s">
        <v>275</v>
      </c>
      <c r="G116" t="s">
        <v>345</v>
      </c>
      <c r="H116" s="1" t="str">
        <f>IF(H115=B115,Tabel_Forespørgsel_fra_groenreg[[#This Row],[h_element_kode]],IF(Tabel_Forespørgsel_fra_groenreg[[#This Row],[hovedelement_tekst]]&lt;&gt;B115,Tabel_Forespørgsel_fra_groenreg[[#This Row],[hovedelement_tekst]],""))</f>
        <v/>
      </c>
      <c r="I116" s="1" t="str">
        <f>IF(Tabel_Forespørgsel_fra_groenreg[[#This Row],[element_tekst]]&lt;&gt;D115,RIGHT(Tabel_Forespørgsel_fra_groenreg[[#This Row],[element_kode]],2),"")</f>
        <v/>
      </c>
      <c r="J116" s="1" t="str">
        <f>IF(Tabel_Forespørgsel_fra_groenreg[[#This Row],[element_tekst]]&lt;&gt;D115,Tabel_Forespørgsel_fra_groenreg[[#This Row],[element_tekst]],"")</f>
        <v/>
      </c>
      <c r="K116" s="2" t="str">
        <f>IF(Tabel_Forespørgsel_fra_groenreg[[#This Row],[underlement_tekst]]&lt;&gt;F115,RIGHT(Tabel_Forespørgsel_fra_groenreg[[#This Row],[u_element_kode]],2),"")</f>
        <v>02</v>
      </c>
      <c r="L116" s="2" t="str">
        <f>IF(Tabel_Forespørgsel_fra_groenreg[[#This Row],[underlement_tekst]]&lt;&gt;F115,Tabel_Forespørgsel_fra_groenreg[[#This Row],[underlement_tekst]],"")</f>
        <v>Affaldsspand</v>
      </c>
      <c r="M116" s="2" t="str">
        <f>Tabel_Forespørgsel_fra_groenreg[[#This Row],[objekt_type]]</f>
        <v>P</v>
      </c>
    </row>
    <row r="117" spans="1:13" ht="15" x14ac:dyDescent="0.2">
      <c r="A117" t="s">
        <v>229</v>
      </c>
      <c r="B117" t="s">
        <v>230</v>
      </c>
      <c r="C117" t="s">
        <v>280</v>
      </c>
      <c r="D117" t="s">
        <v>273</v>
      </c>
      <c r="E117" t="s">
        <v>771</v>
      </c>
      <c r="F117" t="s">
        <v>277</v>
      </c>
      <c r="G117" t="s">
        <v>345</v>
      </c>
      <c r="H117" s="1" t="str">
        <f>IF(H116=B116,Tabel_Forespørgsel_fra_groenreg[[#This Row],[h_element_kode]],IF(Tabel_Forespørgsel_fra_groenreg[[#This Row],[hovedelement_tekst]]&lt;&gt;B116,Tabel_Forespørgsel_fra_groenreg[[#This Row],[hovedelement_tekst]],""))</f>
        <v/>
      </c>
      <c r="I117" s="1" t="str">
        <f>IF(Tabel_Forespørgsel_fra_groenreg[[#This Row],[element_tekst]]&lt;&gt;D116,RIGHT(Tabel_Forespørgsel_fra_groenreg[[#This Row],[element_kode]],2),"")</f>
        <v/>
      </c>
      <c r="J117" s="1" t="str">
        <f>IF(Tabel_Forespørgsel_fra_groenreg[[#This Row],[element_tekst]]&lt;&gt;D116,Tabel_Forespørgsel_fra_groenreg[[#This Row],[element_tekst]],"")</f>
        <v/>
      </c>
      <c r="K117" s="2" t="str">
        <f>IF(Tabel_Forespørgsel_fra_groenreg[[#This Row],[underlement_tekst]]&lt;&gt;F116,RIGHT(Tabel_Forespørgsel_fra_groenreg[[#This Row],[u_element_kode]],2),"")</f>
        <v>03</v>
      </c>
      <c r="L117" s="2" t="str">
        <f>IF(Tabel_Forespørgsel_fra_groenreg[[#This Row],[underlement_tekst]]&lt;&gt;F116,Tabel_Forespørgsel_fra_groenreg[[#This Row],[underlement_tekst]],"")</f>
        <v>Askebæger</v>
      </c>
      <c r="M117" s="2" t="str">
        <f>Tabel_Forespørgsel_fra_groenreg[[#This Row],[objekt_type]]</f>
        <v>P</v>
      </c>
    </row>
    <row r="118" spans="1:13" ht="15" x14ac:dyDescent="0.2">
      <c r="A118" t="s">
        <v>229</v>
      </c>
      <c r="B118" t="s">
        <v>230</v>
      </c>
      <c r="C118" t="s">
        <v>280</v>
      </c>
      <c r="D118" t="s">
        <v>273</v>
      </c>
      <c r="E118" t="s">
        <v>772</v>
      </c>
      <c r="F118" t="s">
        <v>279</v>
      </c>
      <c r="G118" t="s">
        <v>345</v>
      </c>
      <c r="H118" s="1" t="str">
        <f>IF(H117=B117,Tabel_Forespørgsel_fra_groenreg[[#This Row],[h_element_kode]],IF(Tabel_Forespørgsel_fra_groenreg[[#This Row],[hovedelement_tekst]]&lt;&gt;B117,Tabel_Forespørgsel_fra_groenreg[[#This Row],[hovedelement_tekst]],""))</f>
        <v/>
      </c>
      <c r="I118" s="1" t="str">
        <f>IF(Tabel_Forespørgsel_fra_groenreg[[#This Row],[element_tekst]]&lt;&gt;D117,RIGHT(Tabel_Forespørgsel_fra_groenreg[[#This Row],[element_kode]],2),"")</f>
        <v/>
      </c>
      <c r="J118" s="1" t="str">
        <f>IF(Tabel_Forespørgsel_fra_groenreg[[#This Row],[element_tekst]]&lt;&gt;D117,Tabel_Forespørgsel_fra_groenreg[[#This Row],[element_tekst]],"")</f>
        <v/>
      </c>
      <c r="K118" s="2" t="str">
        <f>IF(Tabel_Forespørgsel_fra_groenreg[[#This Row],[underlement_tekst]]&lt;&gt;F117,RIGHT(Tabel_Forespørgsel_fra_groenreg[[#This Row],[u_element_kode]],2),"")</f>
        <v>04</v>
      </c>
      <c r="L118" s="2" t="str">
        <f>IF(Tabel_Forespørgsel_fra_groenreg[[#This Row],[underlement_tekst]]&lt;&gt;F117,Tabel_Forespørgsel_fra_groenreg[[#This Row],[underlement_tekst]],"")</f>
        <v>Hundeposestativ</v>
      </c>
      <c r="M118" s="2" t="str">
        <f>Tabel_Forespørgsel_fra_groenreg[[#This Row],[objekt_type]]</f>
        <v>P</v>
      </c>
    </row>
    <row r="119" spans="1:13" ht="15" x14ac:dyDescent="0.2">
      <c r="A119" t="s">
        <v>229</v>
      </c>
      <c r="B119" t="s">
        <v>230</v>
      </c>
      <c r="C119" t="s">
        <v>283</v>
      </c>
      <c r="D119" t="s">
        <v>281</v>
      </c>
      <c r="E119" t="s">
        <v>285</v>
      </c>
      <c r="F119" t="s">
        <v>281</v>
      </c>
      <c r="G119" t="s">
        <v>345</v>
      </c>
      <c r="H119" s="1" t="str">
        <f>IF(H118=B118,Tabel_Forespørgsel_fra_groenreg[[#This Row],[h_element_kode]],IF(Tabel_Forespørgsel_fra_groenreg[[#This Row],[hovedelement_tekst]]&lt;&gt;B118,Tabel_Forespørgsel_fra_groenreg[[#This Row],[hovedelement_tekst]],""))</f>
        <v/>
      </c>
      <c r="I119" s="1" t="str">
        <f>IF(Tabel_Forespørgsel_fra_groenreg[[#This Row],[element_tekst]]&lt;&gt;D118,RIGHT(Tabel_Forespørgsel_fra_groenreg[[#This Row],[element_kode]],2),"")</f>
        <v>08</v>
      </c>
      <c r="J119" s="1" t="str">
        <f>IF(Tabel_Forespørgsel_fra_groenreg[[#This Row],[element_tekst]]&lt;&gt;D118,Tabel_Forespørgsel_fra_groenreg[[#This Row],[element_tekst]],"")</f>
        <v>Busstop</v>
      </c>
      <c r="K119" s="2" t="str">
        <f>IF(Tabel_Forespørgsel_fra_groenreg[[#This Row],[underlement_tekst]]&lt;&gt;F118,RIGHT(Tabel_Forespørgsel_fra_groenreg[[#This Row],[u_element_kode]],2),"")</f>
        <v>01</v>
      </c>
      <c r="L119" s="2" t="str">
        <f>IF(Tabel_Forespørgsel_fra_groenreg[[#This Row],[underlement_tekst]]&lt;&gt;F118,Tabel_Forespørgsel_fra_groenreg[[#This Row],[underlement_tekst]],"")</f>
        <v>Busstop</v>
      </c>
      <c r="M119" s="2" t="str">
        <f>Tabel_Forespørgsel_fra_groenreg[[#This Row],[objekt_type]]</f>
        <v>P</v>
      </c>
    </row>
    <row r="120" spans="1:13" ht="15" x14ac:dyDescent="0.2">
      <c r="A120" t="s">
        <v>229</v>
      </c>
      <c r="B120" t="s">
        <v>230</v>
      </c>
      <c r="C120" t="s">
        <v>287</v>
      </c>
      <c r="D120" t="s">
        <v>284</v>
      </c>
      <c r="E120" t="s">
        <v>289</v>
      </c>
      <c r="F120" t="s">
        <v>284</v>
      </c>
      <c r="G120" t="s">
        <v>345</v>
      </c>
      <c r="H120" s="1" t="str">
        <f>IF(H119=B119,Tabel_Forespørgsel_fra_groenreg[[#This Row],[h_element_kode]],IF(Tabel_Forespørgsel_fra_groenreg[[#This Row],[hovedelement_tekst]]&lt;&gt;B119,Tabel_Forespørgsel_fra_groenreg[[#This Row],[hovedelement_tekst]],""))</f>
        <v/>
      </c>
      <c r="I120" s="1" t="str">
        <f>IF(Tabel_Forespørgsel_fra_groenreg[[#This Row],[element_tekst]]&lt;&gt;D119,RIGHT(Tabel_Forespørgsel_fra_groenreg[[#This Row],[element_kode]],2),"")</f>
        <v>09</v>
      </c>
      <c r="J120" s="1" t="str">
        <f>IF(Tabel_Forespørgsel_fra_groenreg[[#This Row],[element_tekst]]&lt;&gt;D119,Tabel_Forespørgsel_fra_groenreg[[#This Row],[element_tekst]],"")</f>
        <v>Fitness</v>
      </c>
      <c r="K120" s="2" t="str">
        <f>IF(Tabel_Forespørgsel_fra_groenreg[[#This Row],[underlement_tekst]]&lt;&gt;F119,RIGHT(Tabel_Forespørgsel_fra_groenreg[[#This Row],[u_element_kode]],2),"")</f>
        <v>01</v>
      </c>
      <c r="L120" s="2" t="str">
        <f>IF(Tabel_Forespørgsel_fra_groenreg[[#This Row],[underlement_tekst]]&lt;&gt;F119,Tabel_Forespørgsel_fra_groenreg[[#This Row],[underlement_tekst]],"")</f>
        <v>Fitness</v>
      </c>
      <c r="M120" s="2" t="str">
        <f>Tabel_Forespørgsel_fra_groenreg[[#This Row],[objekt_type]]</f>
        <v>P</v>
      </c>
    </row>
    <row r="121" spans="1:13" ht="15" x14ac:dyDescent="0.2">
      <c r="A121" t="s">
        <v>229</v>
      </c>
      <c r="B121" t="s">
        <v>230</v>
      </c>
      <c r="C121" t="s">
        <v>287</v>
      </c>
      <c r="D121" t="s">
        <v>284</v>
      </c>
      <c r="E121" t="s">
        <v>291</v>
      </c>
      <c r="F121" t="s">
        <v>286</v>
      </c>
      <c r="G121" t="s">
        <v>345</v>
      </c>
      <c r="H121" s="1" t="str">
        <f>IF(H120=B120,Tabel_Forespørgsel_fra_groenreg[[#This Row],[h_element_kode]],IF(Tabel_Forespørgsel_fra_groenreg[[#This Row],[hovedelement_tekst]]&lt;&gt;B120,Tabel_Forespørgsel_fra_groenreg[[#This Row],[hovedelement_tekst]],""))</f>
        <v/>
      </c>
      <c r="I121" s="1" t="str">
        <f>IF(Tabel_Forespørgsel_fra_groenreg[[#This Row],[element_tekst]]&lt;&gt;D120,RIGHT(Tabel_Forespørgsel_fra_groenreg[[#This Row],[element_kode]],2),"")</f>
        <v/>
      </c>
      <c r="J121" s="1" t="str">
        <f>IF(Tabel_Forespørgsel_fra_groenreg[[#This Row],[element_tekst]]&lt;&gt;D120,Tabel_Forespørgsel_fra_groenreg[[#This Row],[element_tekst]],"")</f>
        <v/>
      </c>
      <c r="K121" s="2" t="str">
        <f>IF(Tabel_Forespørgsel_fra_groenreg[[#This Row],[underlement_tekst]]&lt;&gt;F120,RIGHT(Tabel_Forespørgsel_fra_groenreg[[#This Row],[u_element_kode]],2),"")</f>
        <v>02</v>
      </c>
      <c r="L121" s="2" t="str">
        <f>IF(Tabel_Forespørgsel_fra_groenreg[[#This Row],[underlement_tekst]]&lt;&gt;F120,Tabel_Forespørgsel_fra_groenreg[[#This Row],[underlement_tekst]],"")</f>
        <v>Fast sportsudstyr</v>
      </c>
      <c r="M121" s="2" t="str">
        <f>Tabel_Forespørgsel_fra_groenreg[[#This Row],[objekt_type]]</f>
        <v>P</v>
      </c>
    </row>
    <row r="122" spans="1:13" ht="15" x14ac:dyDescent="0.2">
      <c r="A122" t="s">
        <v>3</v>
      </c>
      <c r="B122" t="s">
        <v>4</v>
      </c>
      <c r="C122" t="s">
        <v>5</v>
      </c>
      <c r="D122" t="s">
        <v>4</v>
      </c>
      <c r="E122" t="s">
        <v>6</v>
      </c>
      <c r="F122" t="s">
        <v>4</v>
      </c>
      <c r="G122" t="s">
        <v>344</v>
      </c>
      <c r="H122" s="5" t="str">
        <f>IF(H121=B121,Tabel_Forespørgsel_fra_groenreg[[#This Row],[h_element_kode]],IF(Tabel_Forespørgsel_fra_groenreg[[#This Row],[hovedelement_tekst]]&lt;&gt;B121,Tabel_Forespørgsel_fra_groenreg[[#This Row],[hovedelement_tekst]],""))</f>
        <v>Anden anvendelse</v>
      </c>
      <c r="I122" s="5" t="str">
        <f>IF(Tabel_Forespørgsel_fra_groenreg[[#This Row],[element_tekst]]&lt;&gt;D121,RIGHT(Tabel_Forespørgsel_fra_groenreg[[#This Row],[element_kode]],2),"")</f>
        <v>01</v>
      </c>
      <c r="J122" s="5" t="str">
        <f>IF(Tabel_Forespørgsel_fra_groenreg[[#This Row],[element_tekst]]&lt;&gt;D121,Tabel_Forespørgsel_fra_groenreg[[#This Row],[element_tekst]],"")</f>
        <v>Anden anvendelse</v>
      </c>
      <c r="K122" s="5" t="str">
        <f>IF(Tabel_Forespørgsel_fra_groenreg[[#This Row],[underlement_tekst]]&lt;&gt;F121,RIGHT(Tabel_Forespørgsel_fra_groenreg[[#This Row],[u_element_kode]],2),"")</f>
        <v>01</v>
      </c>
      <c r="L122" s="5" t="str">
        <f>IF(Tabel_Forespørgsel_fra_groenreg[[#This Row],[underlement_tekst]]&lt;&gt;F121,Tabel_Forespørgsel_fra_groenreg[[#This Row],[underlement_tekst]],"")</f>
        <v>Anden anvendelse</v>
      </c>
      <c r="M122" s="5" t="str">
        <f>Tabel_Forespørgsel_fra_groenreg[[#This Row],[objekt_type]]</f>
        <v>FLP</v>
      </c>
    </row>
    <row r="123" spans="1:13" ht="15" x14ac:dyDescent="0.2">
      <c r="A123" t="s">
        <v>3</v>
      </c>
      <c r="B123" t="s">
        <v>4</v>
      </c>
      <c r="C123" t="s">
        <v>7</v>
      </c>
      <c r="D123" t="s">
        <v>8</v>
      </c>
      <c r="E123" t="s">
        <v>9</v>
      </c>
      <c r="F123" t="s">
        <v>8</v>
      </c>
      <c r="G123" t="s">
        <v>344</v>
      </c>
      <c r="H123" s="5" t="str">
        <f>IF(H122=B122,Tabel_Forespørgsel_fra_groenreg[[#This Row],[h_element_kode]],IF(Tabel_Forespørgsel_fra_groenreg[[#This Row],[hovedelement_tekst]]&lt;&gt;B122,Tabel_Forespørgsel_fra_groenreg[[#This Row],[hovedelement_tekst]],""))</f>
        <v>ANA</v>
      </c>
      <c r="I123" s="5" t="str">
        <f>IF(Tabel_Forespørgsel_fra_groenreg[[#This Row],[element_tekst]]&lt;&gt;D122,RIGHT(Tabel_Forespørgsel_fra_groenreg[[#This Row],[element_kode]],2),"")</f>
        <v>02</v>
      </c>
      <c r="J123" s="5" t="str">
        <f>IF(Tabel_Forespørgsel_fra_groenreg[[#This Row],[element_tekst]]&lt;&gt;D122,Tabel_Forespørgsel_fra_groenreg[[#This Row],[element_tekst]],"")</f>
        <v>Udenfor drift og pleje</v>
      </c>
      <c r="K123" s="5" t="str">
        <f>IF(Tabel_Forespørgsel_fra_groenreg[[#This Row],[underlement_tekst]]&lt;&gt;F122,RIGHT(Tabel_Forespørgsel_fra_groenreg[[#This Row],[u_element_kode]],2),"")</f>
        <v>01</v>
      </c>
      <c r="L123" s="5" t="str">
        <f>IF(Tabel_Forespørgsel_fra_groenreg[[#This Row],[underlement_tekst]]&lt;&gt;F122,Tabel_Forespørgsel_fra_groenreg[[#This Row],[underlement_tekst]],"")</f>
        <v>Udenfor drift og pleje</v>
      </c>
      <c r="M123" s="5" t="str">
        <f>Tabel_Forespørgsel_fra_groenreg[[#This Row],[objekt_type]]</f>
        <v>FLP</v>
      </c>
    </row>
    <row r="124" spans="1:13" ht="15" x14ac:dyDescent="0.2">
      <c r="A124" t="s">
        <v>3</v>
      </c>
      <c r="B124" t="s">
        <v>4</v>
      </c>
      <c r="C124" t="s">
        <v>7</v>
      </c>
      <c r="D124" t="s">
        <v>8</v>
      </c>
      <c r="E124" t="s">
        <v>774</v>
      </c>
      <c r="F124" t="s">
        <v>93</v>
      </c>
      <c r="G124" t="s">
        <v>343</v>
      </c>
      <c r="H124" s="5" t="str">
        <f>IF(H123=B123,Tabel_Forespørgsel_fra_groenreg[[#This Row],[h_element_kode]],IF(Tabel_Forespørgsel_fra_groenreg[[#This Row],[hovedelement_tekst]]&lt;&gt;B123,Tabel_Forespørgsel_fra_groenreg[[#This Row],[hovedelement_tekst]],""))</f>
        <v/>
      </c>
      <c r="I124" s="5" t="str">
        <f>IF(Tabel_Forespørgsel_fra_groenreg[[#This Row],[element_tekst]]&lt;&gt;D123,RIGHT(Tabel_Forespørgsel_fra_groenreg[[#This Row],[element_kode]],2),"")</f>
        <v/>
      </c>
      <c r="J124" s="5" t="str">
        <f>IF(Tabel_Forespørgsel_fra_groenreg[[#This Row],[element_tekst]]&lt;&gt;D123,Tabel_Forespørgsel_fra_groenreg[[#This Row],[element_tekst]],"")</f>
        <v/>
      </c>
      <c r="K124" s="5" t="str">
        <f>IF(Tabel_Forespørgsel_fra_groenreg[[#This Row],[underlement_tekst]]&lt;&gt;F123,RIGHT(Tabel_Forespørgsel_fra_groenreg[[#This Row],[u_element_kode]],2),"")</f>
        <v>02</v>
      </c>
      <c r="L124" s="5" t="str">
        <f>IF(Tabel_Forespørgsel_fra_groenreg[[#This Row],[underlement_tekst]]&lt;&gt;F123,Tabel_Forespørgsel_fra_groenreg[[#This Row],[underlement_tekst]],"")</f>
        <v>Urtehave</v>
      </c>
      <c r="M124" s="5" t="str">
        <f>Tabel_Forespørgsel_fra_groenreg[[#This Row],[objekt_type]]</f>
        <v>F</v>
      </c>
    </row>
    <row r="125" spans="1:13" ht="15" x14ac:dyDescent="0.2">
      <c r="A125" t="s">
        <v>3</v>
      </c>
      <c r="B125" t="s">
        <v>4</v>
      </c>
      <c r="C125" t="s">
        <v>10</v>
      </c>
      <c r="D125" t="s">
        <v>11</v>
      </c>
      <c r="E125" t="s">
        <v>12</v>
      </c>
      <c r="F125" t="s">
        <v>13</v>
      </c>
      <c r="G125" t="s">
        <v>343</v>
      </c>
      <c r="H125" s="5" t="str">
        <f>IF(H124=B124,Tabel_Forespørgsel_fra_groenreg[[#This Row],[h_element_kode]],IF(Tabel_Forespørgsel_fra_groenreg[[#This Row],[hovedelement_tekst]]&lt;&gt;B124,Tabel_Forespørgsel_fra_groenreg[[#This Row],[hovedelement_tekst]],""))</f>
        <v/>
      </c>
      <c r="I125" s="5" t="str">
        <f>IF(Tabel_Forespørgsel_fra_groenreg[[#This Row],[element_tekst]]&lt;&gt;D124,RIGHT(Tabel_Forespørgsel_fra_groenreg[[#This Row],[element_kode]],2),"")</f>
        <v>03</v>
      </c>
      <c r="J125" s="5" t="str">
        <f>IF(Tabel_Forespørgsel_fra_groenreg[[#This Row],[element_tekst]]&lt;&gt;D124,Tabel_Forespørgsel_fra_groenreg[[#This Row],[element_tekst]],"")</f>
        <v>Private haver</v>
      </c>
      <c r="K125" s="5" t="str">
        <f>IF(Tabel_Forespørgsel_fra_groenreg[[#This Row],[underlement_tekst]]&lt;&gt;F124,RIGHT(Tabel_Forespørgsel_fra_groenreg[[#This Row],[u_element_kode]],2),"")</f>
        <v>01</v>
      </c>
      <c r="L125" s="5" t="str">
        <f>IF(Tabel_Forespørgsel_fra_groenreg[[#This Row],[underlement_tekst]]&lt;&gt;F124,Tabel_Forespørgsel_fra_groenreg[[#This Row],[underlement_tekst]],"")</f>
        <v>Privat have</v>
      </c>
      <c r="M125" s="5" t="str">
        <f>Tabel_Forespørgsel_fra_groenreg[[#This Row],[objekt_type]]</f>
        <v>F</v>
      </c>
    </row>
    <row r="126" spans="1:13" ht="15" x14ac:dyDescent="0.2">
      <c r="A126" t="s">
        <v>3</v>
      </c>
      <c r="B126" t="s">
        <v>4</v>
      </c>
      <c r="C126" t="s">
        <v>14</v>
      </c>
      <c r="D126" t="s">
        <v>15</v>
      </c>
      <c r="E126" t="s">
        <v>16</v>
      </c>
      <c r="F126" t="s">
        <v>15</v>
      </c>
      <c r="G126" t="s">
        <v>346</v>
      </c>
      <c r="H126" s="5" t="str">
        <f>IF(H125=B125,Tabel_Forespørgsel_fra_groenreg[[#This Row],[h_element_kode]],IF(Tabel_Forespørgsel_fra_groenreg[[#This Row],[hovedelement_tekst]]&lt;&gt;B125,Tabel_Forespørgsel_fra_groenreg[[#This Row],[hovedelement_tekst]],""))</f>
        <v/>
      </c>
      <c r="I126" s="5" t="str">
        <f>IF(Tabel_Forespørgsel_fra_groenreg[[#This Row],[element_tekst]]&lt;&gt;D125,RIGHT(Tabel_Forespørgsel_fra_groenreg[[#This Row],[element_kode]],2),"")</f>
        <v>04</v>
      </c>
      <c r="J126" s="5" t="str">
        <f>IF(Tabel_Forespørgsel_fra_groenreg[[#This Row],[element_tekst]]&lt;&gt;D125,Tabel_Forespørgsel_fra_groenreg[[#This Row],[element_tekst]],"")</f>
        <v>Kantsten</v>
      </c>
      <c r="K126" s="5" t="str">
        <f>IF(Tabel_Forespørgsel_fra_groenreg[[#This Row],[underlement_tekst]]&lt;&gt;F125,RIGHT(Tabel_Forespørgsel_fra_groenreg[[#This Row],[u_element_kode]],2),"")</f>
        <v>01</v>
      </c>
      <c r="L126" s="5" t="str">
        <f>IF(Tabel_Forespørgsel_fra_groenreg[[#This Row],[underlement_tekst]]&lt;&gt;F125,Tabel_Forespørgsel_fra_groenreg[[#This Row],[underlement_tekst]],"")</f>
        <v>Kantsten</v>
      </c>
      <c r="M126" s="5" t="str">
        <f>Tabel_Forespørgsel_fra_groenreg[[#This Row],[objekt_type]]</f>
        <v>L</v>
      </c>
    </row>
    <row r="127" spans="1:13" ht="15" x14ac:dyDescent="0.2">
      <c r="A127" t="s">
        <v>178</v>
      </c>
      <c r="B127" t="s">
        <v>179</v>
      </c>
      <c r="C127" t="s">
        <v>180</v>
      </c>
      <c r="D127" t="s">
        <v>181</v>
      </c>
      <c r="E127" t="s">
        <v>182</v>
      </c>
      <c r="F127" t="s">
        <v>181</v>
      </c>
      <c r="G127" t="s">
        <v>345</v>
      </c>
      <c r="H127" s="5" t="str">
        <f>IF(H126=B126,Tabel_Forespørgsel_fra_groenreg[[#This Row],[h_element_kode]],IF(Tabel_Forespørgsel_fra_groenreg[[#This Row],[hovedelement_tekst]]&lt;&gt;B126,Tabel_Forespørgsel_fra_groenreg[[#This Row],[hovedelement_tekst]],""))</f>
        <v>Renhold</v>
      </c>
      <c r="I127" s="5" t="str">
        <f>IF(Tabel_Forespørgsel_fra_groenreg[[#This Row],[element_tekst]]&lt;&gt;D126,RIGHT(Tabel_Forespørgsel_fra_groenreg[[#This Row],[element_kode]],2),"")</f>
        <v>01</v>
      </c>
      <c r="J127" s="5" t="str">
        <f>IF(Tabel_Forespørgsel_fra_groenreg[[#This Row],[element_tekst]]&lt;&gt;D126,Tabel_Forespørgsel_fra_groenreg[[#This Row],[element_tekst]],"")</f>
        <v>Bypræg</v>
      </c>
      <c r="K127" s="5" t="str">
        <f>IF(Tabel_Forespørgsel_fra_groenreg[[#This Row],[underlement_tekst]]&lt;&gt;F126,RIGHT(Tabel_Forespørgsel_fra_groenreg[[#This Row],[u_element_kode]],2),"")</f>
        <v>01</v>
      </c>
      <c r="L127" s="5" t="str">
        <f>IF(Tabel_Forespørgsel_fra_groenreg[[#This Row],[underlement_tekst]]&lt;&gt;F126,Tabel_Forespørgsel_fra_groenreg[[#This Row],[underlement_tekst]],"")</f>
        <v>Bypræg</v>
      </c>
      <c r="M127" s="5" t="str">
        <f>Tabel_Forespørgsel_fra_groenreg[[#This Row],[objekt_type]]</f>
        <v>P</v>
      </c>
    </row>
    <row r="128" spans="1:13" ht="15" x14ac:dyDescent="0.2">
      <c r="A128" t="s">
        <v>178</v>
      </c>
      <c r="B128" t="s">
        <v>179</v>
      </c>
      <c r="C128" t="s">
        <v>183</v>
      </c>
      <c r="D128" t="s">
        <v>184</v>
      </c>
      <c r="E128" t="s">
        <v>185</v>
      </c>
      <c r="F128" t="s">
        <v>184</v>
      </c>
      <c r="G128" t="s">
        <v>345</v>
      </c>
      <c r="H128" s="5" t="str">
        <f>IF(H127=B127,Tabel_Forespørgsel_fra_groenreg[[#This Row],[h_element_kode]],IF(Tabel_Forespørgsel_fra_groenreg[[#This Row],[hovedelement_tekst]]&lt;&gt;B127,Tabel_Forespørgsel_fra_groenreg[[#This Row],[hovedelement_tekst]],""))</f>
        <v>REN</v>
      </c>
      <c r="I128" s="5" t="str">
        <f>IF(Tabel_Forespørgsel_fra_groenreg[[#This Row],[element_tekst]]&lt;&gt;D127,RIGHT(Tabel_Forespørgsel_fra_groenreg[[#This Row],[element_kode]],2),"")</f>
        <v>02</v>
      </c>
      <c r="J128" s="5" t="str">
        <f>IF(Tabel_Forespørgsel_fra_groenreg[[#This Row],[element_tekst]]&lt;&gt;D127,Tabel_Forespørgsel_fra_groenreg[[#This Row],[element_tekst]],"")</f>
        <v>Parkpræg</v>
      </c>
      <c r="K128" s="5" t="str">
        <f>IF(Tabel_Forespørgsel_fra_groenreg[[#This Row],[underlement_tekst]]&lt;&gt;F127,RIGHT(Tabel_Forespørgsel_fra_groenreg[[#This Row],[u_element_kode]],2),"")</f>
        <v>01</v>
      </c>
      <c r="L128" s="5" t="str">
        <f>IF(Tabel_Forespørgsel_fra_groenreg[[#This Row],[underlement_tekst]]&lt;&gt;F127,Tabel_Forespørgsel_fra_groenreg[[#This Row],[underlement_tekst]],"")</f>
        <v>Parkpræg</v>
      </c>
      <c r="M128" s="5" t="str">
        <f>Tabel_Forespørgsel_fra_groenreg[[#This Row],[objekt_type]]</f>
        <v>P</v>
      </c>
    </row>
    <row r="129" spans="1:13" ht="15" x14ac:dyDescent="0.2">
      <c r="A129" t="s">
        <v>178</v>
      </c>
      <c r="B129" t="s">
        <v>179</v>
      </c>
      <c r="C129" t="s">
        <v>186</v>
      </c>
      <c r="D129" t="s">
        <v>187</v>
      </c>
      <c r="E129" t="s">
        <v>188</v>
      </c>
      <c r="F129" t="s">
        <v>187</v>
      </c>
      <c r="G129" t="s">
        <v>345</v>
      </c>
      <c r="H129" s="5" t="str">
        <f>IF(H128=B128,Tabel_Forespørgsel_fra_groenreg[[#This Row],[h_element_kode]],IF(Tabel_Forespørgsel_fra_groenreg[[#This Row],[hovedelement_tekst]]&lt;&gt;B128,Tabel_Forespørgsel_fra_groenreg[[#This Row],[hovedelement_tekst]],""))</f>
        <v/>
      </c>
      <c r="I129" s="5" t="str">
        <f>IF(Tabel_Forespørgsel_fra_groenreg[[#This Row],[element_tekst]]&lt;&gt;D128,RIGHT(Tabel_Forespørgsel_fra_groenreg[[#This Row],[element_kode]],2),"")</f>
        <v>03</v>
      </c>
      <c r="J129" s="5" t="str">
        <f>IF(Tabel_Forespørgsel_fra_groenreg[[#This Row],[element_tekst]]&lt;&gt;D128,Tabel_Forespørgsel_fra_groenreg[[#This Row],[element_tekst]],"")</f>
        <v>Naturpræg</v>
      </c>
      <c r="K129" s="5" t="str">
        <f>IF(Tabel_Forespørgsel_fra_groenreg[[#This Row],[underlement_tekst]]&lt;&gt;F128,RIGHT(Tabel_Forespørgsel_fra_groenreg[[#This Row],[u_element_kode]],2),"")</f>
        <v>01</v>
      </c>
      <c r="L129" s="5" t="str">
        <f>IF(Tabel_Forespørgsel_fra_groenreg[[#This Row],[underlement_tekst]]&lt;&gt;F128,Tabel_Forespørgsel_fra_groenreg[[#This Row],[underlement_tekst]],"")</f>
        <v>Naturpræg</v>
      </c>
      <c r="M129" s="5" t="str">
        <f>Tabel_Forespørgsel_fra_groenreg[[#This Row],[objekt_type]]</f>
        <v>P</v>
      </c>
    </row>
  </sheetData>
  <conditionalFormatting sqref="H2:H129">
    <cfRule type="expression" dxfId="51" priority="10">
      <formula>H2=B2</formula>
    </cfRule>
    <cfRule type="expression" dxfId="50" priority="11">
      <formula>OR(H2=A2,H2="")</formula>
    </cfRule>
  </conditionalFormatting>
  <conditionalFormatting sqref="I2:I127 I129">
    <cfRule type="expression" dxfId="49" priority="9">
      <formula>D2&lt;&gt;D1</formula>
    </cfRule>
  </conditionalFormatting>
  <conditionalFormatting sqref="K2:K127 K129">
    <cfRule type="expression" dxfId="48" priority="6">
      <formula>D2&lt;&gt;D1</formula>
    </cfRule>
  </conditionalFormatting>
  <conditionalFormatting sqref="H2:M129">
    <cfRule type="expression" dxfId="47" priority="1">
      <formula>A3=""</formula>
    </cfRule>
  </conditionalFormatting>
  <conditionalFormatting sqref="M2:M127 M129">
    <cfRule type="expression" dxfId="46" priority="2">
      <formula>I2=""</formula>
    </cfRule>
    <cfRule type="expression" dxfId="45" priority="3">
      <formula>D2&lt;&gt;D1</formula>
    </cfRule>
  </conditionalFormatting>
  <conditionalFormatting sqref="L2:L127 L129">
    <cfRule type="expression" dxfId="44" priority="4">
      <formula>D2&lt;&gt;D1</formula>
    </cfRule>
    <cfRule type="expression" dxfId="43" priority="5">
      <formula>J2=""</formula>
    </cfRule>
  </conditionalFormatting>
  <conditionalFormatting sqref="J2:J127 J129">
    <cfRule type="expression" dxfId="42" priority="7">
      <formula>J2=""</formula>
    </cfRule>
    <cfRule type="expression" dxfId="41" priority="8">
      <formula>D2&lt;&gt;D1</formula>
    </cfRule>
  </conditionalFormatting>
  <conditionalFormatting sqref="I128">
    <cfRule type="expression" dxfId="40" priority="17">
      <formula>D128&lt;&gt;D126</formula>
    </cfRule>
  </conditionalFormatting>
  <conditionalFormatting sqref="K128">
    <cfRule type="expression" dxfId="39" priority="19">
      <formula>D128&lt;&gt;D126</formula>
    </cfRule>
  </conditionalFormatting>
  <conditionalFormatting sqref="M128">
    <cfRule type="expression" dxfId="38" priority="24">
      <formula>I128=""</formula>
    </cfRule>
    <cfRule type="expression" dxfId="37" priority="25">
      <formula>D128&lt;&gt;D126</formula>
    </cfRule>
  </conditionalFormatting>
  <conditionalFormatting sqref="L128">
    <cfRule type="expression" dxfId="36" priority="28">
      <formula>D128&lt;&gt;D126</formula>
    </cfRule>
    <cfRule type="expression" dxfId="35" priority="29">
      <formula>J128=""</formula>
    </cfRule>
  </conditionalFormatting>
  <conditionalFormatting sqref="J128">
    <cfRule type="expression" dxfId="34" priority="32">
      <formula>J128=""</formula>
    </cfRule>
    <cfRule type="expression" dxfId="33" priority="33">
      <formula>D128&lt;&gt;D126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C19" sqref="C19"/>
    </sheetView>
  </sheetViews>
  <sheetFormatPr defaultRowHeight="12.75" x14ac:dyDescent="0.2"/>
  <cols>
    <col min="1" max="1" width="50.5703125" bestFit="1" customWidth="1"/>
    <col min="2" max="2" width="17.28515625" bestFit="1" customWidth="1"/>
    <col min="3" max="3" width="26.5703125" bestFit="1" customWidth="1"/>
    <col min="4" max="4" width="23.28515625" bestFit="1" customWidth="1"/>
  </cols>
  <sheetData>
    <row r="1" spans="1:4" x14ac:dyDescent="0.2">
      <c r="A1" t="s">
        <v>700</v>
      </c>
      <c r="B1" t="s">
        <v>702</v>
      </c>
      <c r="C1" t="s">
        <v>701</v>
      </c>
      <c r="D1" t="s">
        <v>703</v>
      </c>
    </row>
    <row r="2" spans="1:4" x14ac:dyDescent="0.2">
      <c r="A2" t="s">
        <v>722</v>
      </c>
      <c r="B2" t="s">
        <v>369</v>
      </c>
      <c r="D2" t="s">
        <v>691</v>
      </c>
    </row>
    <row r="3" spans="1:4" x14ac:dyDescent="0.2">
      <c r="A3" t="s">
        <v>351</v>
      </c>
      <c r="B3" t="s">
        <v>352</v>
      </c>
      <c r="D3" t="s">
        <v>353</v>
      </c>
    </row>
    <row r="4" spans="1:4" x14ac:dyDescent="0.2">
      <c r="A4" t="s">
        <v>354</v>
      </c>
      <c r="B4" t="s">
        <v>352</v>
      </c>
      <c r="D4" t="s">
        <v>353</v>
      </c>
    </row>
    <row r="5" spans="1:4" x14ac:dyDescent="0.2">
      <c r="A5" t="s">
        <v>355</v>
      </c>
      <c r="B5" t="s">
        <v>352</v>
      </c>
      <c r="D5" t="s">
        <v>353</v>
      </c>
    </row>
    <row r="6" spans="1:4" x14ac:dyDescent="0.2">
      <c r="A6" t="s">
        <v>356</v>
      </c>
      <c r="B6" t="s">
        <v>352</v>
      </c>
      <c r="D6" t="s">
        <v>353</v>
      </c>
    </row>
    <row r="7" spans="1:4" x14ac:dyDescent="0.2">
      <c r="A7" t="s">
        <v>357</v>
      </c>
      <c r="B7" t="s">
        <v>352</v>
      </c>
      <c r="D7" t="s">
        <v>353</v>
      </c>
    </row>
    <row r="8" spans="1:4" x14ac:dyDescent="0.2">
      <c r="A8" t="s">
        <v>358</v>
      </c>
      <c r="B8" t="s">
        <v>352</v>
      </c>
      <c r="D8" t="s">
        <v>353</v>
      </c>
    </row>
    <row r="9" spans="1:4" x14ac:dyDescent="0.2">
      <c r="A9" t="s">
        <v>359</v>
      </c>
      <c r="B9" t="s">
        <v>352</v>
      </c>
      <c r="D9" t="s">
        <v>353</v>
      </c>
    </row>
    <row r="10" spans="1:4" x14ac:dyDescent="0.2">
      <c r="A10" t="s">
        <v>360</v>
      </c>
      <c r="B10" t="s">
        <v>352</v>
      </c>
      <c r="D10" t="s">
        <v>353</v>
      </c>
    </row>
    <row r="11" spans="1:4" x14ac:dyDescent="0.2">
      <c r="A11" t="s">
        <v>361</v>
      </c>
      <c r="B11" t="s">
        <v>352</v>
      </c>
      <c r="D11" t="s">
        <v>353</v>
      </c>
    </row>
    <row r="12" spans="1:4" x14ac:dyDescent="0.2">
      <c r="A12" t="s">
        <v>362</v>
      </c>
      <c r="B12" t="s">
        <v>352</v>
      </c>
      <c r="D12" t="s">
        <v>353</v>
      </c>
    </row>
    <row r="13" spans="1:4" x14ac:dyDescent="0.2">
      <c r="A13" t="s">
        <v>363</v>
      </c>
      <c r="B13" t="s">
        <v>352</v>
      </c>
      <c r="D13" t="s">
        <v>353</v>
      </c>
    </row>
    <row r="14" spans="1:4" x14ac:dyDescent="0.2">
      <c r="A14" t="s">
        <v>364</v>
      </c>
      <c r="B14" t="s">
        <v>352</v>
      </c>
      <c r="D14" t="s">
        <v>353</v>
      </c>
    </row>
    <row r="15" spans="1:4" x14ac:dyDescent="0.2">
      <c r="A15" t="s">
        <v>365</v>
      </c>
      <c r="B15" t="s">
        <v>352</v>
      </c>
      <c r="D15" t="s">
        <v>353</v>
      </c>
    </row>
    <row r="16" spans="1:4" x14ac:dyDescent="0.2">
      <c r="A16" t="s">
        <v>366</v>
      </c>
      <c r="B16" t="s">
        <v>352</v>
      </c>
      <c r="D16" t="s">
        <v>353</v>
      </c>
    </row>
    <row r="17" spans="1:4" x14ac:dyDescent="0.2">
      <c r="A17" t="s">
        <v>367</v>
      </c>
      <c r="B17" t="s">
        <v>352</v>
      </c>
      <c r="D17" t="s">
        <v>353</v>
      </c>
    </row>
    <row r="18" spans="1:4" x14ac:dyDescent="0.2">
      <c r="A18" t="s">
        <v>368</v>
      </c>
      <c r="B18" t="s">
        <v>369</v>
      </c>
      <c r="D18" t="s">
        <v>353</v>
      </c>
    </row>
    <row r="19" spans="1:4" x14ac:dyDescent="0.2">
      <c r="A19" t="s">
        <v>370</v>
      </c>
      <c r="B19" t="s">
        <v>369</v>
      </c>
      <c r="D19" t="s">
        <v>353</v>
      </c>
    </row>
    <row r="20" spans="1:4" x14ac:dyDescent="0.2">
      <c r="A20" t="s">
        <v>371</v>
      </c>
      <c r="B20" t="s">
        <v>369</v>
      </c>
      <c r="D20" t="s">
        <v>353</v>
      </c>
    </row>
    <row r="21" spans="1:4" x14ac:dyDescent="0.2">
      <c r="A21" t="s">
        <v>372</v>
      </c>
      <c r="B21" t="s">
        <v>369</v>
      </c>
      <c r="D21" t="s">
        <v>353</v>
      </c>
    </row>
    <row r="22" spans="1:4" x14ac:dyDescent="0.2">
      <c r="A22" t="s">
        <v>373</v>
      </c>
      <c r="B22" t="s">
        <v>369</v>
      </c>
      <c r="D22" t="s">
        <v>353</v>
      </c>
    </row>
    <row r="23" spans="1:4" x14ac:dyDescent="0.2">
      <c r="A23" t="s">
        <v>374</v>
      </c>
      <c r="B23" t="s">
        <v>369</v>
      </c>
      <c r="D23" t="s">
        <v>353</v>
      </c>
    </row>
    <row r="24" spans="1:4" x14ac:dyDescent="0.2">
      <c r="A24" t="s">
        <v>375</v>
      </c>
      <c r="B24" t="s">
        <v>369</v>
      </c>
      <c r="D24" t="s">
        <v>353</v>
      </c>
    </row>
    <row r="25" spans="1:4" x14ac:dyDescent="0.2">
      <c r="A25" t="s">
        <v>376</v>
      </c>
      <c r="B25" t="s">
        <v>369</v>
      </c>
      <c r="D25" t="s">
        <v>353</v>
      </c>
    </row>
    <row r="26" spans="1:4" x14ac:dyDescent="0.2">
      <c r="A26" t="s">
        <v>377</v>
      </c>
      <c r="B26" t="s">
        <v>369</v>
      </c>
      <c r="D26" t="s">
        <v>353</v>
      </c>
    </row>
    <row r="27" spans="1:4" x14ac:dyDescent="0.2">
      <c r="A27" t="s">
        <v>378</v>
      </c>
      <c r="B27" t="s">
        <v>369</v>
      </c>
      <c r="D27" t="s">
        <v>353</v>
      </c>
    </row>
    <row r="28" spans="1:4" x14ac:dyDescent="0.2">
      <c r="A28" t="s">
        <v>379</v>
      </c>
      <c r="B28" t="s">
        <v>369</v>
      </c>
      <c r="D28" t="s">
        <v>353</v>
      </c>
    </row>
    <row r="29" spans="1:4" x14ac:dyDescent="0.2">
      <c r="A29" t="s">
        <v>380</v>
      </c>
      <c r="B29" t="s">
        <v>369</v>
      </c>
      <c r="D29" t="s">
        <v>353</v>
      </c>
    </row>
    <row r="30" spans="1:4" x14ac:dyDescent="0.2">
      <c r="A30" t="s">
        <v>381</v>
      </c>
      <c r="B30" t="s">
        <v>369</v>
      </c>
      <c r="D30" t="s">
        <v>353</v>
      </c>
    </row>
    <row r="31" spans="1:4" x14ac:dyDescent="0.2">
      <c r="A31" t="s">
        <v>382</v>
      </c>
      <c r="B31" t="s">
        <v>369</v>
      </c>
      <c r="D31" t="s">
        <v>353</v>
      </c>
    </row>
    <row r="32" spans="1:4" x14ac:dyDescent="0.2">
      <c r="A32" t="s">
        <v>383</v>
      </c>
      <c r="B32" t="s">
        <v>369</v>
      </c>
      <c r="D32" t="s">
        <v>353</v>
      </c>
    </row>
    <row r="33" spans="1:4" x14ac:dyDescent="0.2">
      <c r="A33" t="s">
        <v>384</v>
      </c>
      <c r="B33" t="s">
        <v>369</v>
      </c>
      <c r="D33" t="s">
        <v>353</v>
      </c>
    </row>
    <row r="34" spans="1:4" x14ac:dyDescent="0.2">
      <c r="A34" t="s">
        <v>385</v>
      </c>
      <c r="B34" t="s">
        <v>369</v>
      </c>
      <c r="D34" t="s">
        <v>353</v>
      </c>
    </row>
    <row r="35" spans="1:4" x14ac:dyDescent="0.2">
      <c r="A35" t="s">
        <v>386</v>
      </c>
      <c r="B35" t="s">
        <v>369</v>
      </c>
      <c r="D35" t="s">
        <v>353</v>
      </c>
    </row>
    <row r="36" spans="1:4" x14ac:dyDescent="0.2">
      <c r="A36" t="s">
        <v>387</v>
      </c>
      <c r="B36" t="s">
        <v>369</v>
      </c>
      <c r="D36" t="s">
        <v>353</v>
      </c>
    </row>
    <row r="37" spans="1:4" x14ac:dyDescent="0.2">
      <c r="A37" t="s">
        <v>388</v>
      </c>
      <c r="B37" t="s">
        <v>369</v>
      </c>
      <c r="D37" t="s">
        <v>353</v>
      </c>
    </row>
    <row r="38" spans="1:4" x14ac:dyDescent="0.2">
      <c r="A38" t="s">
        <v>389</v>
      </c>
      <c r="B38" t="s">
        <v>369</v>
      </c>
      <c r="D38" t="s">
        <v>353</v>
      </c>
    </row>
    <row r="39" spans="1:4" x14ac:dyDescent="0.2">
      <c r="A39" t="s">
        <v>390</v>
      </c>
      <c r="B39" t="s">
        <v>369</v>
      </c>
      <c r="D39" t="s">
        <v>353</v>
      </c>
    </row>
    <row r="40" spans="1:4" x14ac:dyDescent="0.2">
      <c r="A40" t="s">
        <v>391</v>
      </c>
      <c r="B40" t="s">
        <v>369</v>
      </c>
      <c r="D40" t="s">
        <v>353</v>
      </c>
    </row>
    <row r="41" spans="1:4" x14ac:dyDescent="0.2">
      <c r="A41" t="s">
        <v>392</v>
      </c>
      <c r="B41" t="s">
        <v>369</v>
      </c>
      <c r="D41" t="s">
        <v>353</v>
      </c>
    </row>
    <row r="42" spans="1:4" x14ac:dyDescent="0.2">
      <c r="A42" t="s">
        <v>393</v>
      </c>
      <c r="B42" t="s">
        <v>369</v>
      </c>
      <c r="D42" t="s">
        <v>353</v>
      </c>
    </row>
    <row r="43" spans="1:4" x14ac:dyDescent="0.2">
      <c r="A43" t="s">
        <v>394</v>
      </c>
      <c r="B43" t="s">
        <v>369</v>
      </c>
      <c r="D43" t="s">
        <v>353</v>
      </c>
    </row>
    <row r="44" spans="1:4" x14ac:dyDescent="0.2">
      <c r="A44" t="s">
        <v>395</v>
      </c>
      <c r="B44" t="s">
        <v>369</v>
      </c>
      <c r="D44" t="s">
        <v>353</v>
      </c>
    </row>
    <row r="45" spans="1:4" x14ac:dyDescent="0.2">
      <c r="A45" t="s">
        <v>396</v>
      </c>
      <c r="B45" t="s">
        <v>369</v>
      </c>
      <c r="D45" t="s">
        <v>353</v>
      </c>
    </row>
    <row r="46" spans="1:4" x14ac:dyDescent="0.2">
      <c r="A46" t="s">
        <v>397</v>
      </c>
      <c r="B46" t="s">
        <v>369</v>
      </c>
      <c r="D46" t="s">
        <v>353</v>
      </c>
    </row>
    <row r="47" spans="1:4" x14ac:dyDescent="0.2">
      <c r="A47" t="s">
        <v>398</v>
      </c>
      <c r="B47" t="s">
        <v>369</v>
      </c>
      <c r="D47" t="s">
        <v>353</v>
      </c>
    </row>
    <row r="48" spans="1:4" x14ac:dyDescent="0.2">
      <c r="A48" t="s">
        <v>399</v>
      </c>
      <c r="B48" t="s">
        <v>369</v>
      </c>
      <c r="D48" t="s">
        <v>353</v>
      </c>
    </row>
    <row r="49" spans="1:4" x14ac:dyDescent="0.2">
      <c r="A49" t="s">
        <v>400</v>
      </c>
      <c r="B49" t="s">
        <v>369</v>
      </c>
      <c r="D49" t="s">
        <v>353</v>
      </c>
    </row>
    <row r="50" spans="1:4" x14ac:dyDescent="0.2">
      <c r="A50" t="s">
        <v>401</v>
      </c>
      <c r="B50" t="s">
        <v>369</v>
      </c>
      <c r="D50" t="s">
        <v>353</v>
      </c>
    </row>
    <row r="51" spans="1:4" x14ac:dyDescent="0.2">
      <c r="A51" t="s">
        <v>704</v>
      </c>
      <c r="B51" t="s">
        <v>369</v>
      </c>
      <c r="D51" t="s">
        <v>353</v>
      </c>
    </row>
    <row r="52" spans="1:4" x14ac:dyDescent="0.2">
      <c r="A52" t="s">
        <v>402</v>
      </c>
      <c r="B52" t="s">
        <v>369</v>
      </c>
      <c r="D52" t="s">
        <v>353</v>
      </c>
    </row>
    <row r="53" spans="1:4" x14ac:dyDescent="0.2">
      <c r="A53" t="s">
        <v>403</v>
      </c>
      <c r="B53" t="s">
        <v>369</v>
      </c>
      <c r="D53" t="s">
        <v>353</v>
      </c>
    </row>
    <row r="54" spans="1:4" x14ac:dyDescent="0.2">
      <c r="A54" t="s">
        <v>404</v>
      </c>
      <c r="B54" t="s">
        <v>369</v>
      </c>
      <c r="D54" t="s">
        <v>353</v>
      </c>
    </row>
    <row r="55" spans="1:4" x14ac:dyDescent="0.2">
      <c r="A55" t="s">
        <v>405</v>
      </c>
      <c r="B55" t="s">
        <v>369</v>
      </c>
      <c r="D55" t="s">
        <v>353</v>
      </c>
    </row>
    <row r="56" spans="1:4" x14ac:dyDescent="0.2">
      <c r="A56" t="s">
        <v>406</v>
      </c>
      <c r="B56" t="s">
        <v>369</v>
      </c>
      <c r="D56" t="s">
        <v>353</v>
      </c>
    </row>
    <row r="57" spans="1:4" x14ac:dyDescent="0.2">
      <c r="A57" t="s">
        <v>407</v>
      </c>
      <c r="B57" t="s">
        <v>369</v>
      </c>
      <c r="D57" t="s">
        <v>353</v>
      </c>
    </row>
    <row r="58" spans="1:4" x14ac:dyDescent="0.2">
      <c r="A58" t="s">
        <v>408</v>
      </c>
      <c r="B58" t="s">
        <v>369</v>
      </c>
      <c r="D58" t="s">
        <v>353</v>
      </c>
    </row>
    <row r="59" spans="1:4" x14ac:dyDescent="0.2">
      <c r="A59" t="s">
        <v>409</v>
      </c>
      <c r="B59" t="s">
        <v>369</v>
      </c>
      <c r="D59" t="s">
        <v>353</v>
      </c>
    </row>
    <row r="60" spans="1:4" x14ac:dyDescent="0.2">
      <c r="A60" t="s">
        <v>410</v>
      </c>
      <c r="B60" t="s">
        <v>411</v>
      </c>
      <c r="D60" t="s">
        <v>353</v>
      </c>
    </row>
    <row r="61" spans="1:4" x14ac:dyDescent="0.2">
      <c r="A61" t="s">
        <v>412</v>
      </c>
      <c r="B61" t="s">
        <v>411</v>
      </c>
      <c r="D61" t="s">
        <v>353</v>
      </c>
    </row>
    <row r="62" spans="1:4" x14ac:dyDescent="0.2">
      <c r="A62" t="s">
        <v>413</v>
      </c>
      <c r="B62" t="s">
        <v>411</v>
      </c>
      <c r="D62" t="s">
        <v>353</v>
      </c>
    </row>
    <row r="63" spans="1:4" x14ac:dyDescent="0.2">
      <c r="A63" t="s">
        <v>414</v>
      </c>
      <c r="B63" t="s">
        <v>411</v>
      </c>
      <c r="D63" t="s">
        <v>353</v>
      </c>
    </row>
    <row r="64" spans="1:4" x14ac:dyDescent="0.2">
      <c r="A64" t="s">
        <v>415</v>
      </c>
      <c r="B64" t="s">
        <v>411</v>
      </c>
      <c r="D64" t="s">
        <v>353</v>
      </c>
    </row>
    <row r="65" spans="1:4" x14ac:dyDescent="0.2">
      <c r="A65" t="s">
        <v>416</v>
      </c>
      <c r="B65" t="s">
        <v>411</v>
      </c>
      <c r="D65" t="s">
        <v>353</v>
      </c>
    </row>
    <row r="66" spans="1:4" x14ac:dyDescent="0.2">
      <c r="A66" t="s">
        <v>417</v>
      </c>
      <c r="B66" t="s">
        <v>411</v>
      </c>
      <c r="D66" t="s">
        <v>353</v>
      </c>
    </row>
    <row r="67" spans="1:4" x14ac:dyDescent="0.2">
      <c r="A67" t="s">
        <v>418</v>
      </c>
      <c r="B67" t="s">
        <v>411</v>
      </c>
      <c r="D67" t="s">
        <v>353</v>
      </c>
    </row>
    <row r="68" spans="1:4" x14ac:dyDescent="0.2">
      <c r="A68" t="s">
        <v>419</v>
      </c>
      <c r="B68" t="s">
        <v>411</v>
      </c>
      <c r="D68" t="s">
        <v>353</v>
      </c>
    </row>
    <row r="69" spans="1:4" x14ac:dyDescent="0.2">
      <c r="A69" t="s">
        <v>420</v>
      </c>
      <c r="B69" t="s">
        <v>411</v>
      </c>
      <c r="D69" t="s">
        <v>353</v>
      </c>
    </row>
    <row r="70" spans="1:4" x14ac:dyDescent="0.2">
      <c r="A70" t="s">
        <v>421</v>
      </c>
      <c r="B70" t="s">
        <v>411</v>
      </c>
      <c r="D70" t="s">
        <v>353</v>
      </c>
    </row>
    <row r="71" spans="1:4" x14ac:dyDescent="0.2">
      <c r="A71" t="s">
        <v>422</v>
      </c>
      <c r="B71" t="s">
        <v>411</v>
      </c>
      <c r="D71" t="s">
        <v>353</v>
      </c>
    </row>
    <row r="72" spans="1:4" x14ac:dyDescent="0.2">
      <c r="A72" t="s">
        <v>423</v>
      </c>
      <c r="B72" t="s">
        <v>411</v>
      </c>
      <c r="D72" t="s">
        <v>353</v>
      </c>
    </row>
    <row r="73" spans="1:4" x14ac:dyDescent="0.2">
      <c r="A73" t="s">
        <v>424</v>
      </c>
      <c r="B73" t="s">
        <v>411</v>
      </c>
      <c r="D73" t="s">
        <v>353</v>
      </c>
    </row>
    <row r="74" spans="1:4" x14ac:dyDescent="0.2">
      <c r="A74" t="s">
        <v>425</v>
      </c>
      <c r="B74" t="s">
        <v>411</v>
      </c>
      <c r="D74" t="s">
        <v>353</v>
      </c>
    </row>
    <row r="75" spans="1:4" x14ac:dyDescent="0.2">
      <c r="A75" t="s">
        <v>426</v>
      </c>
      <c r="B75" t="s">
        <v>411</v>
      </c>
      <c r="D75" t="s">
        <v>353</v>
      </c>
    </row>
    <row r="76" spans="1:4" x14ac:dyDescent="0.2">
      <c r="A76" t="s">
        <v>427</v>
      </c>
      <c r="B76" t="s">
        <v>411</v>
      </c>
      <c r="D76" t="s">
        <v>353</v>
      </c>
    </row>
    <row r="77" spans="1:4" x14ac:dyDescent="0.2">
      <c r="A77" t="s">
        <v>428</v>
      </c>
      <c r="B77" t="s">
        <v>411</v>
      </c>
      <c r="D77" t="s">
        <v>353</v>
      </c>
    </row>
    <row r="78" spans="1:4" x14ac:dyDescent="0.2">
      <c r="A78" t="s">
        <v>429</v>
      </c>
      <c r="B78" t="s">
        <v>411</v>
      </c>
      <c r="D78" t="s">
        <v>353</v>
      </c>
    </row>
    <row r="79" spans="1:4" x14ac:dyDescent="0.2">
      <c r="A79" t="s">
        <v>430</v>
      </c>
      <c r="B79" t="s">
        <v>411</v>
      </c>
      <c r="D79" t="s">
        <v>353</v>
      </c>
    </row>
    <row r="80" spans="1:4" x14ac:dyDescent="0.2">
      <c r="A80" t="s">
        <v>431</v>
      </c>
      <c r="B80" t="s">
        <v>411</v>
      </c>
      <c r="D80" t="s">
        <v>353</v>
      </c>
    </row>
    <row r="81" spans="1:4" x14ac:dyDescent="0.2">
      <c r="A81" t="s">
        <v>432</v>
      </c>
      <c r="B81" t="s">
        <v>411</v>
      </c>
      <c r="D81" t="s">
        <v>353</v>
      </c>
    </row>
    <row r="82" spans="1:4" x14ac:dyDescent="0.2">
      <c r="A82" t="s">
        <v>433</v>
      </c>
      <c r="B82" t="s">
        <v>411</v>
      </c>
      <c r="D82" t="s">
        <v>353</v>
      </c>
    </row>
    <row r="83" spans="1:4" x14ac:dyDescent="0.2">
      <c r="A83" t="s">
        <v>434</v>
      </c>
      <c r="B83" t="s">
        <v>411</v>
      </c>
      <c r="D83" t="s">
        <v>353</v>
      </c>
    </row>
    <row r="84" spans="1:4" x14ac:dyDescent="0.2">
      <c r="A84" t="s">
        <v>435</v>
      </c>
      <c r="B84" t="s">
        <v>411</v>
      </c>
      <c r="D84" t="s">
        <v>353</v>
      </c>
    </row>
    <row r="85" spans="1:4" x14ac:dyDescent="0.2">
      <c r="A85" t="s">
        <v>705</v>
      </c>
      <c r="B85" t="s">
        <v>411</v>
      </c>
      <c r="D85" t="s">
        <v>353</v>
      </c>
    </row>
    <row r="86" spans="1:4" x14ac:dyDescent="0.2">
      <c r="A86" t="s">
        <v>436</v>
      </c>
      <c r="B86" t="s">
        <v>411</v>
      </c>
      <c r="D86" t="s">
        <v>353</v>
      </c>
    </row>
    <row r="87" spans="1:4" x14ac:dyDescent="0.2">
      <c r="A87" t="s">
        <v>437</v>
      </c>
      <c r="B87" t="s">
        <v>411</v>
      </c>
      <c r="D87" t="s">
        <v>353</v>
      </c>
    </row>
    <row r="88" spans="1:4" x14ac:dyDescent="0.2">
      <c r="A88" t="s">
        <v>438</v>
      </c>
      <c r="B88" t="s">
        <v>411</v>
      </c>
      <c r="D88" t="s">
        <v>353</v>
      </c>
    </row>
    <row r="89" spans="1:4" x14ac:dyDescent="0.2">
      <c r="A89" t="s">
        <v>439</v>
      </c>
      <c r="B89" t="s">
        <v>440</v>
      </c>
      <c r="D89" t="s">
        <v>353</v>
      </c>
    </row>
    <row r="90" spans="1:4" x14ac:dyDescent="0.2">
      <c r="A90" t="s">
        <v>441</v>
      </c>
      <c r="B90" t="s">
        <v>440</v>
      </c>
      <c r="D90" t="s">
        <v>353</v>
      </c>
    </row>
    <row r="91" spans="1:4" x14ac:dyDescent="0.2">
      <c r="A91" t="s">
        <v>442</v>
      </c>
      <c r="B91" t="s">
        <v>440</v>
      </c>
      <c r="D91" t="s">
        <v>353</v>
      </c>
    </row>
    <row r="92" spans="1:4" x14ac:dyDescent="0.2">
      <c r="A92" t="s">
        <v>443</v>
      </c>
      <c r="B92" t="s">
        <v>440</v>
      </c>
      <c r="D92" t="s">
        <v>353</v>
      </c>
    </row>
    <row r="93" spans="1:4" x14ac:dyDescent="0.2">
      <c r="A93" t="s">
        <v>444</v>
      </c>
      <c r="B93" t="s">
        <v>440</v>
      </c>
      <c r="D93" t="s">
        <v>353</v>
      </c>
    </row>
    <row r="94" spans="1:4" x14ac:dyDescent="0.2">
      <c r="A94" t="s">
        <v>445</v>
      </c>
      <c r="B94" t="s">
        <v>440</v>
      </c>
      <c r="D94" t="s">
        <v>353</v>
      </c>
    </row>
    <row r="95" spans="1:4" x14ac:dyDescent="0.2">
      <c r="A95" t="s">
        <v>446</v>
      </c>
      <c r="B95" t="s">
        <v>440</v>
      </c>
      <c r="D95" t="s">
        <v>353</v>
      </c>
    </row>
    <row r="96" spans="1:4" x14ac:dyDescent="0.2">
      <c r="A96" t="s">
        <v>447</v>
      </c>
      <c r="B96" t="s">
        <v>440</v>
      </c>
      <c r="D96" t="s">
        <v>353</v>
      </c>
    </row>
    <row r="97" spans="1:4" x14ac:dyDescent="0.2">
      <c r="A97" t="s">
        <v>448</v>
      </c>
      <c r="B97" t="s">
        <v>440</v>
      </c>
      <c r="D97" t="s">
        <v>353</v>
      </c>
    </row>
    <row r="98" spans="1:4" x14ac:dyDescent="0.2">
      <c r="A98" t="s">
        <v>449</v>
      </c>
      <c r="B98" t="s">
        <v>440</v>
      </c>
      <c r="D98" t="s">
        <v>353</v>
      </c>
    </row>
    <row r="99" spans="1:4" x14ac:dyDescent="0.2">
      <c r="A99" t="s">
        <v>450</v>
      </c>
      <c r="B99" t="s">
        <v>440</v>
      </c>
      <c r="D99" t="s">
        <v>353</v>
      </c>
    </row>
    <row r="100" spans="1:4" x14ac:dyDescent="0.2">
      <c r="A100" t="s">
        <v>451</v>
      </c>
      <c r="B100" t="s">
        <v>440</v>
      </c>
      <c r="D100" t="s">
        <v>353</v>
      </c>
    </row>
    <row r="101" spans="1:4" x14ac:dyDescent="0.2">
      <c r="A101" t="s">
        <v>452</v>
      </c>
      <c r="B101" t="s">
        <v>440</v>
      </c>
      <c r="D101" t="s">
        <v>353</v>
      </c>
    </row>
    <row r="102" spans="1:4" x14ac:dyDescent="0.2">
      <c r="A102" t="s">
        <v>453</v>
      </c>
      <c r="B102" t="s">
        <v>440</v>
      </c>
      <c r="D102" t="s">
        <v>353</v>
      </c>
    </row>
    <row r="103" spans="1:4" x14ac:dyDescent="0.2">
      <c r="A103" t="s">
        <v>454</v>
      </c>
      <c r="B103" t="s">
        <v>440</v>
      </c>
      <c r="D103" t="s">
        <v>353</v>
      </c>
    </row>
    <row r="104" spans="1:4" x14ac:dyDescent="0.2">
      <c r="A104" t="s">
        <v>706</v>
      </c>
      <c r="B104" t="s">
        <v>440</v>
      </c>
      <c r="D104" t="s">
        <v>353</v>
      </c>
    </row>
    <row r="105" spans="1:4" x14ac:dyDescent="0.2">
      <c r="A105" t="s">
        <v>455</v>
      </c>
      <c r="B105" t="s">
        <v>440</v>
      </c>
      <c r="D105" t="s">
        <v>353</v>
      </c>
    </row>
    <row r="106" spans="1:4" x14ac:dyDescent="0.2">
      <c r="A106" t="s">
        <v>707</v>
      </c>
      <c r="B106" t="s">
        <v>440</v>
      </c>
      <c r="D106" t="s">
        <v>353</v>
      </c>
    </row>
    <row r="107" spans="1:4" x14ac:dyDescent="0.2">
      <c r="A107" t="s">
        <v>708</v>
      </c>
      <c r="B107" t="s">
        <v>440</v>
      </c>
      <c r="D107" t="s">
        <v>353</v>
      </c>
    </row>
    <row r="108" spans="1:4" x14ac:dyDescent="0.2">
      <c r="A108" t="s">
        <v>456</v>
      </c>
      <c r="B108" t="s">
        <v>440</v>
      </c>
      <c r="D108" t="s">
        <v>353</v>
      </c>
    </row>
    <row r="109" spans="1:4" x14ac:dyDescent="0.2">
      <c r="A109" t="s">
        <v>457</v>
      </c>
      <c r="B109" t="s">
        <v>440</v>
      </c>
      <c r="D109" t="s">
        <v>353</v>
      </c>
    </row>
    <row r="110" spans="1:4" x14ac:dyDescent="0.2">
      <c r="A110" t="s">
        <v>458</v>
      </c>
      <c r="B110" t="s">
        <v>440</v>
      </c>
      <c r="D110" t="s">
        <v>353</v>
      </c>
    </row>
    <row r="111" spans="1:4" x14ac:dyDescent="0.2">
      <c r="A111" t="s">
        <v>709</v>
      </c>
      <c r="B111" t="s">
        <v>440</v>
      </c>
      <c r="D111" t="s">
        <v>353</v>
      </c>
    </row>
    <row r="112" spans="1:4" x14ac:dyDescent="0.2">
      <c r="A112" t="s">
        <v>710</v>
      </c>
      <c r="B112" t="s">
        <v>440</v>
      </c>
      <c r="D112" t="s">
        <v>353</v>
      </c>
    </row>
    <row r="113" spans="1:4" x14ac:dyDescent="0.2">
      <c r="A113" t="s">
        <v>459</v>
      </c>
      <c r="B113" t="s">
        <v>440</v>
      </c>
      <c r="D113" t="s">
        <v>353</v>
      </c>
    </row>
    <row r="114" spans="1:4" x14ac:dyDescent="0.2">
      <c r="A114" t="s">
        <v>711</v>
      </c>
      <c r="B114" t="s">
        <v>440</v>
      </c>
      <c r="D114" t="s">
        <v>353</v>
      </c>
    </row>
    <row r="115" spans="1:4" x14ac:dyDescent="0.2">
      <c r="A115" t="s">
        <v>460</v>
      </c>
      <c r="B115" t="s">
        <v>440</v>
      </c>
      <c r="D115" t="s">
        <v>353</v>
      </c>
    </row>
    <row r="116" spans="1:4" x14ac:dyDescent="0.2">
      <c r="A116" t="s">
        <v>461</v>
      </c>
      <c r="B116" t="s">
        <v>440</v>
      </c>
      <c r="D116" t="s">
        <v>353</v>
      </c>
    </row>
    <row r="117" spans="1:4" x14ac:dyDescent="0.2">
      <c r="A117" t="s">
        <v>723</v>
      </c>
      <c r="B117" t="s">
        <v>352</v>
      </c>
      <c r="D117" t="s">
        <v>724</v>
      </c>
    </row>
    <row r="118" spans="1:4" x14ac:dyDescent="0.2">
      <c r="A118" t="s">
        <v>725</v>
      </c>
      <c r="B118" t="s">
        <v>352</v>
      </c>
      <c r="D118" t="s">
        <v>724</v>
      </c>
    </row>
    <row r="119" spans="1:4" x14ac:dyDescent="0.2">
      <c r="A119" t="s">
        <v>726</v>
      </c>
      <c r="B119" t="s">
        <v>369</v>
      </c>
      <c r="D119" t="s">
        <v>724</v>
      </c>
    </row>
    <row r="120" spans="1:4" x14ac:dyDescent="0.2">
      <c r="A120" t="s">
        <v>727</v>
      </c>
      <c r="B120" t="s">
        <v>369</v>
      </c>
      <c r="D120" t="s">
        <v>724</v>
      </c>
    </row>
    <row r="121" spans="1:4" x14ac:dyDescent="0.2">
      <c r="A121" t="s">
        <v>728</v>
      </c>
      <c r="B121" t="s">
        <v>411</v>
      </c>
      <c r="D121" t="s">
        <v>724</v>
      </c>
    </row>
    <row r="122" spans="1:4" x14ac:dyDescent="0.2">
      <c r="A122" t="s">
        <v>729</v>
      </c>
      <c r="B122" t="s">
        <v>411</v>
      </c>
      <c r="D122" t="s">
        <v>724</v>
      </c>
    </row>
    <row r="123" spans="1:4" x14ac:dyDescent="0.2">
      <c r="A123" t="s">
        <v>730</v>
      </c>
      <c r="B123" t="s">
        <v>440</v>
      </c>
      <c r="D123" t="s">
        <v>724</v>
      </c>
    </row>
    <row r="124" spans="1:4" x14ac:dyDescent="0.2">
      <c r="A124" t="s">
        <v>731</v>
      </c>
      <c r="B124" t="s">
        <v>440</v>
      </c>
      <c r="D124" t="s">
        <v>724</v>
      </c>
    </row>
    <row r="125" spans="1:4" x14ac:dyDescent="0.2">
      <c r="A125" t="s">
        <v>462</v>
      </c>
      <c r="B125" t="s">
        <v>352</v>
      </c>
      <c r="C125" t="s">
        <v>463</v>
      </c>
      <c r="D125" t="s">
        <v>464</v>
      </c>
    </row>
    <row r="126" spans="1:4" x14ac:dyDescent="0.2">
      <c r="A126" t="s">
        <v>465</v>
      </c>
      <c r="B126" t="s">
        <v>369</v>
      </c>
      <c r="C126" t="s">
        <v>466</v>
      </c>
      <c r="D126" t="s">
        <v>464</v>
      </c>
    </row>
    <row r="127" spans="1:4" x14ac:dyDescent="0.2">
      <c r="A127" t="s">
        <v>467</v>
      </c>
      <c r="B127" t="s">
        <v>369</v>
      </c>
      <c r="C127" t="s">
        <v>468</v>
      </c>
      <c r="D127" t="s">
        <v>464</v>
      </c>
    </row>
    <row r="128" spans="1:4" x14ac:dyDescent="0.2">
      <c r="A128" t="s">
        <v>469</v>
      </c>
      <c r="B128" t="s">
        <v>369</v>
      </c>
      <c r="C128" t="s">
        <v>470</v>
      </c>
      <c r="D128" t="s">
        <v>464</v>
      </c>
    </row>
    <row r="129" spans="1:4" x14ac:dyDescent="0.2">
      <c r="A129" t="s">
        <v>471</v>
      </c>
      <c r="B129" t="s">
        <v>369</v>
      </c>
      <c r="C129" t="s">
        <v>472</v>
      </c>
      <c r="D129" t="s">
        <v>464</v>
      </c>
    </row>
    <row r="130" spans="1:4" x14ac:dyDescent="0.2">
      <c r="A130" t="s">
        <v>473</v>
      </c>
      <c r="B130" t="s">
        <v>369</v>
      </c>
      <c r="C130" t="s">
        <v>474</v>
      </c>
      <c r="D130" t="s">
        <v>464</v>
      </c>
    </row>
    <row r="131" spans="1:4" x14ac:dyDescent="0.2">
      <c r="A131" t="s">
        <v>475</v>
      </c>
      <c r="B131" t="s">
        <v>369</v>
      </c>
      <c r="C131" t="s">
        <v>476</v>
      </c>
      <c r="D131" t="s">
        <v>464</v>
      </c>
    </row>
    <row r="132" spans="1:4" x14ac:dyDescent="0.2">
      <c r="A132" t="s">
        <v>477</v>
      </c>
      <c r="B132" t="s">
        <v>411</v>
      </c>
      <c r="C132" t="s">
        <v>478</v>
      </c>
      <c r="D132" t="s">
        <v>464</v>
      </c>
    </row>
    <row r="133" spans="1:4" x14ac:dyDescent="0.2">
      <c r="A133" t="s">
        <v>479</v>
      </c>
      <c r="B133" t="s">
        <v>411</v>
      </c>
      <c r="C133" t="s">
        <v>480</v>
      </c>
      <c r="D133" t="s">
        <v>481</v>
      </c>
    </row>
    <row r="134" spans="1:4" x14ac:dyDescent="0.2">
      <c r="A134" t="s">
        <v>482</v>
      </c>
      <c r="B134" t="s">
        <v>369</v>
      </c>
      <c r="C134" t="s">
        <v>483</v>
      </c>
      <c r="D134" t="s">
        <v>481</v>
      </c>
    </row>
    <row r="135" spans="1:4" x14ac:dyDescent="0.2">
      <c r="A135" t="s">
        <v>712</v>
      </c>
      <c r="B135" t="s">
        <v>369</v>
      </c>
      <c r="C135" t="s">
        <v>484</v>
      </c>
      <c r="D135" t="s">
        <v>481</v>
      </c>
    </row>
    <row r="136" spans="1:4" x14ac:dyDescent="0.2">
      <c r="A136" t="s">
        <v>713</v>
      </c>
      <c r="B136" t="s">
        <v>369</v>
      </c>
      <c r="C136" t="s">
        <v>485</v>
      </c>
      <c r="D136" t="s">
        <v>481</v>
      </c>
    </row>
    <row r="137" spans="1:4" x14ac:dyDescent="0.2">
      <c r="A137" t="s">
        <v>486</v>
      </c>
      <c r="B137" t="s">
        <v>411</v>
      </c>
      <c r="C137" t="s">
        <v>487</v>
      </c>
      <c r="D137" t="s">
        <v>481</v>
      </c>
    </row>
    <row r="138" spans="1:4" x14ac:dyDescent="0.2">
      <c r="A138" t="s">
        <v>488</v>
      </c>
      <c r="B138" t="s">
        <v>411</v>
      </c>
      <c r="C138" t="s">
        <v>489</v>
      </c>
      <c r="D138" t="s">
        <v>481</v>
      </c>
    </row>
    <row r="139" spans="1:4" x14ac:dyDescent="0.2">
      <c r="A139" t="s">
        <v>490</v>
      </c>
      <c r="B139" t="s">
        <v>440</v>
      </c>
      <c r="C139" t="s">
        <v>491</v>
      </c>
      <c r="D139" t="s">
        <v>481</v>
      </c>
    </row>
    <row r="140" spans="1:4" x14ac:dyDescent="0.2">
      <c r="A140" t="s">
        <v>492</v>
      </c>
      <c r="B140" t="s">
        <v>440</v>
      </c>
      <c r="C140" t="s">
        <v>493</v>
      </c>
      <c r="D140" t="s">
        <v>481</v>
      </c>
    </row>
    <row r="141" spans="1:4" x14ac:dyDescent="0.2">
      <c r="A141" t="s">
        <v>494</v>
      </c>
      <c r="B141" t="s">
        <v>369</v>
      </c>
      <c r="C141" t="s">
        <v>495</v>
      </c>
      <c r="D141" t="s">
        <v>481</v>
      </c>
    </row>
    <row r="142" spans="1:4" x14ac:dyDescent="0.2">
      <c r="A142" t="s">
        <v>496</v>
      </c>
      <c r="B142" t="s">
        <v>369</v>
      </c>
      <c r="C142" t="s">
        <v>497</v>
      </c>
      <c r="D142" t="s">
        <v>481</v>
      </c>
    </row>
    <row r="143" spans="1:4" x14ac:dyDescent="0.2">
      <c r="A143" t="s">
        <v>498</v>
      </c>
      <c r="B143" t="s">
        <v>369</v>
      </c>
      <c r="C143" t="s">
        <v>499</v>
      </c>
      <c r="D143" t="s">
        <v>481</v>
      </c>
    </row>
    <row r="144" spans="1:4" x14ac:dyDescent="0.2">
      <c r="A144" t="s">
        <v>500</v>
      </c>
      <c r="B144" t="s">
        <v>411</v>
      </c>
      <c r="C144" t="s">
        <v>501</v>
      </c>
      <c r="D144" t="s">
        <v>481</v>
      </c>
    </row>
    <row r="145" spans="1:4" x14ac:dyDescent="0.2">
      <c r="A145" t="s">
        <v>502</v>
      </c>
      <c r="B145" t="s">
        <v>411</v>
      </c>
      <c r="C145" t="s">
        <v>503</v>
      </c>
      <c r="D145" t="s">
        <v>481</v>
      </c>
    </row>
    <row r="146" spans="1:4" x14ac:dyDescent="0.2">
      <c r="A146" t="s">
        <v>714</v>
      </c>
      <c r="B146" t="s">
        <v>440</v>
      </c>
      <c r="C146" t="s">
        <v>504</v>
      </c>
      <c r="D146" t="s">
        <v>481</v>
      </c>
    </row>
    <row r="147" spans="1:4" x14ac:dyDescent="0.2">
      <c r="A147" t="s">
        <v>505</v>
      </c>
      <c r="B147" t="s">
        <v>440</v>
      </c>
      <c r="C147" t="s">
        <v>506</v>
      </c>
      <c r="D147" t="s">
        <v>481</v>
      </c>
    </row>
    <row r="148" spans="1:4" x14ac:dyDescent="0.2">
      <c r="A148" t="s">
        <v>507</v>
      </c>
      <c r="B148" t="s">
        <v>369</v>
      </c>
      <c r="C148" t="s">
        <v>508</v>
      </c>
      <c r="D148" t="s">
        <v>481</v>
      </c>
    </row>
    <row r="149" spans="1:4" x14ac:dyDescent="0.2">
      <c r="A149" t="s">
        <v>509</v>
      </c>
      <c r="B149" t="s">
        <v>369</v>
      </c>
      <c r="C149" t="s">
        <v>510</v>
      </c>
      <c r="D149" t="s">
        <v>511</v>
      </c>
    </row>
    <row r="150" spans="1:4" x14ac:dyDescent="0.2">
      <c r="A150" t="s">
        <v>512</v>
      </c>
      <c r="B150" t="s">
        <v>411</v>
      </c>
      <c r="C150" t="s">
        <v>513</v>
      </c>
      <c r="D150" t="s">
        <v>511</v>
      </c>
    </row>
    <row r="151" spans="1:4" x14ac:dyDescent="0.2">
      <c r="A151" t="s">
        <v>514</v>
      </c>
      <c r="B151" t="s">
        <v>352</v>
      </c>
      <c r="C151" t="s">
        <v>515</v>
      </c>
      <c r="D151" t="s">
        <v>516</v>
      </c>
    </row>
    <row r="152" spans="1:4" x14ac:dyDescent="0.2">
      <c r="A152" t="s">
        <v>517</v>
      </c>
      <c r="B152" t="s">
        <v>352</v>
      </c>
      <c r="C152" t="s">
        <v>518</v>
      </c>
      <c r="D152" t="s">
        <v>516</v>
      </c>
    </row>
    <row r="153" spans="1:4" x14ac:dyDescent="0.2">
      <c r="A153" t="s">
        <v>519</v>
      </c>
      <c r="B153" t="s">
        <v>369</v>
      </c>
      <c r="C153" t="s">
        <v>520</v>
      </c>
      <c r="D153" t="s">
        <v>516</v>
      </c>
    </row>
    <row r="154" spans="1:4" x14ac:dyDescent="0.2">
      <c r="A154" t="s">
        <v>521</v>
      </c>
      <c r="B154" t="s">
        <v>369</v>
      </c>
      <c r="C154" t="s">
        <v>522</v>
      </c>
      <c r="D154" t="s">
        <v>516</v>
      </c>
    </row>
    <row r="155" spans="1:4" x14ac:dyDescent="0.2">
      <c r="A155" t="s">
        <v>523</v>
      </c>
      <c r="B155" t="s">
        <v>369</v>
      </c>
      <c r="C155" t="s">
        <v>524</v>
      </c>
      <c r="D155" t="s">
        <v>516</v>
      </c>
    </row>
    <row r="156" spans="1:4" x14ac:dyDescent="0.2">
      <c r="A156" t="s">
        <v>525</v>
      </c>
      <c r="B156" t="s">
        <v>369</v>
      </c>
      <c r="C156" t="s">
        <v>526</v>
      </c>
      <c r="D156" t="s">
        <v>516</v>
      </c>
    </row>
    <row r="157" spans="1:4" x14ac:dyDescent="0.2">
      <c r="A157" t="s">
        <v>527</v>
      </c>
      <c r="B157" t="s">
        <v>369</v>
      </c>
      <c r="C157" t="s">
        <v>528</v>
      </c>
      <c r="D157" t="s">
        <v>516</v>
      </c>
    </row>
    <row r="158" spans="1:4" x14ac:dyDescent="0.2">
      <c r="A158" t="s">
        <v>529</v>
      </c>
      <c r="B158" t="s">
        <v>369</v>
      </c>
      <c r="C158" t="s">
        <v>530</v>
      </c>
      <c r="D158" t="s">
        <v>516</v>
      </c>
    </row>
    <row r="159" spans="1:4" x14ac:dyDescent="0.2">
      <c r="A159" t="s">
        <v>531</v>
      </c>
      <c r="B159" t="s">
        <v>411</v>
      </c>
      <c r="C159" t="s">
        <v>532</v>
      </c>
      <c r="D159" t="s">
        <v>516</v>
      </c>
    </row>
    <row r="160" spans="1:4" x14ac:dyDescent="0.2">
      <c r="A160" t="s">
        <v>533</v>
      </c>
      <c r="B160" t="s">
        <v>411</v>
      </c>
      <c r="C160" t="s">
        <v>534</v>
      </c>
      <c r="D160" t="s">
        <v>516</v>
      </c>
    </row>
    <row r="161" spans="1:4" x14ac:dyDescent="0.2">
      <c r="A161" t="s">
        <v>535</v>
      </c>
      <c r="B161" t="s">
        <v>411</v>
      </c>
      <c r="C161" t="s">
        <v>536</v>
      </c>
      <c r="D161" t="s">
        <v>516</v>
      </c>
    </row>
    <row r="162" spans="1:4" x14ac:dyDescent="0.2">
      <c r="A162" t="s">
        <v>537</v>
      </c>
      <c r="B162" t="s">
        <v>411</v>
      </c>
      <c r="C162" t="s">
        <v>538</v>
      </c>
      <c r="D162" t="s">
        <v>516</v>
      </c>
    </row>
    <row r="163" spans="1:4" x14ac:dyDescent="0.2">
      <c r="A163" t="s">
        <v>539</v>
      </c>
      <c r="B163" t="s">
        <v>440</v>
      </c>
      <c r="C163" t="s">
        <v>540</v>
      </c>
      <c r="D163" t="s">
        <v>516</v>
      </c>
    </row>
    <row r="164" spans="1:4" x14ac:dyDescent="0.2">
      <c r="A164" t="s">
        <v>541</v>
      </c>
      <c r="B164" t="s">
        <v>352</v>
      </c>
      <c r="C164" t="s">
        <v>542</v>
      </c>
      <c r="D164" t="s">
        <v>543</v>
      </c>
    </row>
    <row r="165" spans="1:4" x14ac:dyDescent="0.2">
      <c r="A165" t="s">
        <v>544</v>
      </c>
      <c r="B165" t="s">
        <v>352</v>
      </c>
      <c r="C165" t="s">
        <v>545</v>
      </c>
      <c r="D165" t="s">
        <v>543</v>
      </c>
    </row>
    <row r="166" spans="1:4" x14ac:dyDescent="0.2">
      <c r="A166" t="s">
        <v>546</v>
      </c>
      <c r="B166" t="s">
        <v>352</v>
      </c>
      <c r="C166" t="s">
        <v>547</v>
      </c>
      <c r="D166" t="s">
        <v>543</v>
      </c>
    </row>
    <row r="167" spans="1:4" x14ac:dyDescent="0.2">
      <c r="A167" t="s">
        <v>548</v>
      </c>
      <c r="B167" t="s">
        <v>369</v>
      </c>
      <c r="C167" t="s">
        <v>495</v>
      </c>
      <c r="D167" t="s">
        <v>543</v>
      </c>
    </row>
    <row r="168" spans="1:4" x14ac:dyDescent="0.2">
      <c r="A168" t="s">
        <v>549</v>
      </c>
      <c r="B168" t="s">
        <v>369</v>
      </c>
      <c r="C168" t="s">
        <v>550</v>
      </c>
      <c r="D168" t="s">
        <v>543</v>
      </c>
    </row>
    <row r="169" spans="1:4" x14ac:dyDescent="0.2">
      <c r="A169" t="s">
        <v>551</v>
      </c>
      <c r="B169" t="s">
        <v>369</v>
      </c>
      <c r="C169" t="s">
        <v>552</v>
      </c>
      <c r="D169" t="s">
        <v>543</v>
      </c>
    </row>
    <row r="170" spans="1:4" x14ac:dyDescent="0.2">
      <c r="A170" t="s">
        <v>553</v>
      </c>
      <c r="B170" t="s">
        <v>369</v>
      </c>
      <c r="C170" t="s">
        <v>499</v>
      </c>
      <c r="D170" t="s">
        <v>543</v>
      </c>
    </row>
    <row r="171" spans="1:4" x14ac:dyDescent="0.2">
      <c r="A171" t="s">
        <v>554</v>
      </c>
      <c r="B171" t="s">
        <v>411</v>
      </c>
      <c r="C171" t="s">
        <v>555</v>
      </c>
      <c r="D171" t="s">
        <v>543</v>
      </c>
    </row>
    <row r="172" spans="1:4" x14ac:dyDescent="0.2">
      <c r="A172" t="s">
        <v>556</v>
      </c>
      <c r="B172" t="s">
        <v>411</v>
      </c>
      <c r="C172" t="s">
        <v>557</v>
      </c>
      <c r="D172" t="s">
        <v>543</v>
      </c>
    </row>
    <row r="173" spans="1:4" x14ac:dyDescent="0.2">
      <c r="A173" t="s">
        <v>558</v>
      </c>
      <c r="B173" t="s">
        <v>411</v>
      </c>
      <c r="C173" t="s">
        <v>503</v>
      </c>
      <c r="D173" t="s">
        <v>543</v>
      </c>
    </row>
    <row r="174" spans="1:4" x14ac:dyDescent="0.2">
      <c r="A174" t="s">
        <v>715</v>
      </c>
      <c r="B174" t="s">
        <v>440</v>
      </c>
      <c r="C174" t="s">
        <v>559</v>
      </c>
      <c r="D174" t="s">
        <v>543</v>
      </c>
    </row>
    <row r="175" spans="1:4" x14ac:dyDescent="0.2">
      <c r="A175" t="s">
        <v>716</v>
      </c>
      <c r="B175" t="s">
        <v>440</v>
      </c>
      <c r="C175" t="s">
        <v>504</v>
      </c>
      <c r="D175" t="s">
        <v>543</v>
      </c>
    </row>
    <row r="176" spans="1:4" x14ac:dyDescent="0.2">
      <c r="A176" t="s">
        <v>717</v>
      </c>
      <c r="B176" t="s">
        <v>440</v>
      </c>
      <c r="C176" t="s">
        <v>506</v>
      </c>
      <c r="D176" t="s">
        <v>543</v>
      </c>
    </row>
    <row r="177" spans="1:4" x14ac:dyDescent="0.2">
      <c r="A177" t="s">
        <v>718</v>
      </c>
      <c r="B177" t="s">
        <v>369</v>
      </c>
      <c r="C177" t="s">
        <v>560</v>
      </c>
      <c r="D177" t="s">
        <v>543</v>
      </c>
    </row>
    <row r="178" spans="1:4" x14ac:dyDescent="0.2">
      <c r="A178" t="s">
        <v>561</v>
      </c>
      <c r="B178" t="s">
        <v>369</v>
      </c>
      <c r="C178" t="s">
        <v>562</v>
      </c>
      <c r="D178" t="s">
        <v>543</v>
      </c>
    </row>
    <row r="179" spans="1:4" x14ac:dyDescent="0.2">
      <c r="A179" t="s">
        <v>563</v>
      </c>
      <c r="B179" t="s">
        <v>369</v>
      </c>
      <c r="C179" t="s">
        <v>564</v>
      </c>
      <c r="D179" t="s">
        <v>543</v>
      </c>
    </row>
    <row r="180" spans="1:4" x14ac:dyDescent="0.2">
      <c r="A180" t="s">
        <v>565</v>
      </c>
      <c r="B180" t="s">
        <v>411</v>
      </c>
      <c r="C180" t="s">
        <v>566</v>
      </c>
      <c r="D180" t="s">
        <v>543</v>
      </c>
    </row>
    <row r="181" spans="1:4" x14ac:dyDescent="0.2">
      <c r="A181" t="s">
        <v>567</v>
      </c>
      <c r="B181" t="s">
        <v>369</v>
      </c>
      <c r="C181" t="s">
        <v>568</v>
      </c>
      <c r="D181" t="s">
        <v>543</v>
      </c>
    </row>
    <row r="182" spans="1:4" x14ac:dyDescent="0.2">
      <c r="A182" t="s">
        <v>569</v>
      </c>
      <c r="B182" t="s">
        <v>369</v>
      </c>
      <c r="C182" t="s">
        <v>570</v>
      </c>
      <c r="D182" t="s">
        <v>543</v>
      </c>
    </row>
    <row r="183" spans="1:4" x14ac:dyDescent="0.2">
      <c r="A183" t="s">
        <v>571</v>
      </c>
      <c r="B183" t="s">
        <v>369</v>
      </c>
      <c r="C183" t="s">
        <v>572</v>
      </c>
      <c r="D183" t="s">
        <v>543</v>
      </c>
    </row>
    <row r="184" spans="1:4" x14ac:dyDescent="0.2">
      <c r="A184" t="s">
        <v>573</v>
      </c>
      <c r="B184" t="s">
        <v>369</v>
      </c>
      <c r="C184" t="s">
        <v>574</v>
      </c>
      <c r="D184" t="s">
        <v>543</v>
      </c>
    </row>
    <row r="185" spans="1:4" x14ac:dyDescent="0.2">
      <c r="A185" t="s">
        <v>575</v>
      </c>
      <c r="B185" t="s">
        <v>411</v>
      </c>
      <c r="C185" t="s">
        <v>576</v>
      </c>
      <c r="D185" t="s">
        <v>543</v>
      </c>
    </row>
    <row r="186" spans="1:4" x14ac:dyDescent="0.2">
      <c r="A186" t="s">
        <v>577</v>
      </c>
      <c r="B186" t="s">
        <v>369</v>
      </c>
      <c r="C186" t="s">
        <v>552</v>
      </c>
      <c r="D186" t="s">
        <v>543</v>
      </c>
    </row>
    <row r="187" spans="1:4" x14ac:dyDescent="0.2">
      <c r="A187" t="s">
        <v>578</v>
      </c>
      <c r="B187" t="s">
        <v>352</v>
      </c>
      <c r="C187" t="s">
        <v>542</v>
      </c>
      <c r="D187" t="s">
        <v>543</v>
      </c>
    </row>
    <row r="188" spans="1:4" x14ac:dyDescent="0.2">
      <c r="A188" t="s">
        <v>579</v>
      </c>
      <c r="B188" t="s">
        <v>369</v>
      </c>
      <c r="C188" t="s">
        <v>552</v>
      </c>
      <c r="D188" t="s">
        <v>543</v>
      </c>
    </row>
    <row r="189" spans="1:4" x14ac:dyDescent="0.2">
      <c r="A189" t="s">
        <v>719</v>
      </c>
      <c r="B189" t="s">
        <v>411</v>
      </c>
      <c r="C189" t="s">
        <v>501</v>
      </c>
      <c r="D189" t="s">
        <v>543</v>
      </c>
    </row>
    <row r="190" spans="1:4" x14ac:dyDescent="0.2">
      <c r="A190" t="s">
        <v>720</v>
      </c>
      <c r="B190" t="s">
        <v>411</v>
      </c>
      <c r="C190" t="s">
        <v>580</v>
      </c>
      <c r="D190" t="s">
        <v>543</v>
      </c>
    </row>
    <row r="191" spans="1:4" x14ac:dyDescent="0.2">
      <c r="A191" t="s">
        <v>581</v>
      </c>
      <c r="B191" t="s">
        <v>352</v>
      </c>
      <c r="C191" t="s">
        <v>582</v>
      </c>
      <c r="D191" t="s">
        <v>583</v>
      </c>
    </row>
    <row r="192" spans="1:4" x14ac:dyDescent="0.2">
      <c r="A192" t="s">
        <v>584</v>
      </c>
      <c r="B192" t="s">
        <v>352</v>
      </c>
      <c r="C192" t="s">
        <v>585</v>
      </c>
      <c r="D192" t="s">
        <v>583</v>
      </c>
    </row>
    <row r="193" spans="1:4" x14ac:dyDescent="0.2">
      <c r="A193" t="s">
        <v>586</v>
      </c>
      <c r="B193" t="s">
        <v>352</v>
      </c>
      <c r="C193" t="s">
        <v>587</v>
      </c>
      <c r="D193" t="s">
        <v>583</v>
      </c>
    </row>
    <row r="194" spans="1:4" x14ac:dyDescent="0.2">
      <c r="A194" t="s">
        <v>588</v>
      </c>
      <c r="B194" t="s">
        <v>352</v>
      </c>
      <c r="C194" t="s">
        <v>589</v>
      </c>
      <c r="D194" t="s">
        <v>583</v>
      </c>
    </row>
    <row r="195" spans="1:4" x14ac:dyDescent="0.2">
      <c r="A195" t="s">
        <v>590</v>
      </c>
      <c r="B195" t="s">
        <v>352</v>
      </c>
      <c r="C195" t="s">
        <v>591</v>
      </c>
      <c r="D195" t="s">
        <v>583</v>
      </c>
    </row>
    <row r="196" spans="1:4" x14ac:dyDescent="0.2">
      <c r="A196" t="s">
        <v>592</v>
      </c>
      <c r="B196" t="s">
        <v>369</v>
      </c>
      <c r="C196" t="s">
        <v>593</v>
      </c>
      <c r="D196" t="s">
        <v>583</v>
      </c>
    </row>
    <row r="197" spans="1:4" x14ac:dyDescent="0.2">
      <c r="A197" t="s">
        <v>594</v>
      </c>
      <c r="B197" t="s">
        <v>369</v>
      </c>
      <c r="C197" t="s">
        <v>595</v>
      </c>
      <c r="D197" t="s">
        <v>583</v>
      </c>
    </row>
    <row r="198" spans="1:4" x14ac:dyDescent="0.2">
      <c r="A198" t="s">
        <v>596</v>
      </c>
      <c r="B198" t="s">
        <v>369</v>
      </c>
      <c r="C198" t="s">
        <v>597</v>
      </c>
      <c r="D198" t="s">
        <v>583</v>
      </c>
    </row>
    <row r="199" spans="1:4" x14ac:dyDescent="0.2">
      <c r="A199" t="s">
        <v>598</v>
      </c>
      <c r="B199" t="s">
        <v>369</v>
      </c>
      <c r="C199" t="s">
        <v>599</v>
      </c>
      <c r="D199" t="s">
        <v>583</v>
      </c>
    </row>
    <row r="200" spans="1:4" x14ac:dyDescent="0.2">
      <c r="A200" t="s">
        <v>600</v>
      </c>
      <c r="B200" t="s">
        <v>369</v>
      </c>
      <c r="C200" t="s">
        <v>601</v>
      </c>
      <c r="D200" t="s">
        <v>583</v>
      </c>
    </row>
    <row r="201" spans="1:4" x14ac:dyDescent="0.2">
      <c r="A201" t="s">
        <v>602</v>
      </c>
      <c r="B201" t="s">
        <v>369</v>
      </c>
      <c r="C201" t="s">
        <v>603</v>
      </c>
      <c r="D201" t="s">
        <v>583</v>
      </c>
    </row>
    <row r="202" spans="1:4" x14ac:dyDescent="0.2">
      <c r="A202" t="s">
        <v>604</v>
      </c>
      <c r="B202" t="s">
        <v>369</v>
      </c>
      <c r="C202" t="s">
        <v>605</v>
      </c>
      <c r="D202" t="s">
        <v>583</v>
      </c>
    </row>
    <row r="203" spans="1:4" x14ac:dyDescent="0.2">
      <c r="A203" t="s">
        <v>606</v>
      </c>
      <c r="B203" t="s">
        <v>369</v>
      </c>
      <c r="C203" t="s">
        <v>607</v>
      </c>
      <c r="D203" t="s">
        <v>583</v>
      </c>
    </row>
    <row r="204" spans="1:4" x14ac:dyDescent="0.2">
      <c r="A204" t="s">
        <v>608</v>
      </c>
      <c r="B204" t="s">
        <v>369</v>
      </c>
      <c r="C204" t="s">
        <v>609</v>
      </c>
      <c r="D204" t="s">
        <v>583</v>
      </c>
    </row>
    <row r="205" spans="1:4" x14ac:dyDescent="0.2">
      <c r="A205" t="s">
        <v>610</v>
      </c>
      <c r="B205" t="s">
        <v>369</v>
      </c>
      <c r="C205" t="s">
        <v>611</v>
      </c>
      <c r="D205" t="s">
        <v>583</v>
      </c>
    </row>
    <row r="206" spans="1:4" x14ac:dyDescent="0.2">
      <c r="A206" t="s">
        <v>612</v>
      </c>
      <c r="B206" t="s">
        <v>369</v>
      </c>
      <c r="C206" t="s">
        <v>613</v>
      </c>
      <c r="D206" t="s">
        <v>583</v>
      </c>
    </row>
    <row r="207" spans="1:4" x14ac:dyDescent="0.2">
      <c r="A207" t="s">
        <v>614</v>
      </c>
      <c r="B207" t="s">
        <v>369</v>
      </c>
      <c r="C207" t="s">
        <v>615</v>
      </c>
      <c r="D207" t="s">
        <v>583</v>
      </c>
    </row>
    <row r="208" spans="1:4" x14ac:dyDescent="0.2">
      <c r="A208" t="s">
        <v>616</v>
      </c>
      <c r="B208" t="s">
        <v>369</v>
      </c>
      <c r="C208" t="s">
        <v>617</v>
      </c>
      <c r="D208" t="s">
        <v>583</v>
      </c>
    </row>
    <row r="209" spans="1:4" x14ac:dyDescent="0.2">
      <c r="A209" t="s">
        <v>618</v>
      </c>
      <c r="B209" t="s">
        <v>369</v>
      </c>
      <c r="C209" t="s">
        <v>619</v>
      </c>
      <c r="D209" t="s">
        <v>583</v>
      </c>
    </row>
    <row r="210" spans="1:4" x14ac:dyDescent="0.2">
      <c r="A210" t="s">
        <v>620</v>
      </c>
      <c r="B210" t="s">
        <v>369</v>
      </c>
      <c r="C210" t="s">
        <v>621</v>
      </c>
      <c r="D210" t="s">
        <v>583</v>
      </c>
    </row>
    <row r="211" spans="1:4" x14ac:dyDescent="0.2">
      <c r="A211" t="s">
        <v>622</v>
      </c>
      <c r="B211" t="s">
        <v>369</v>
      </c>
      <c r="C211" t="s">
        <v>623</v>
      </c>
      <c r="D211" t="s">
        <v>583</v>
      </c>
    </row>
    <row r="212" spans="1:4" x14ac:dyDescent="0.2">
      <c r="A212" t="s">
        <v>624</v>
      </c>
      <c r="B212" t="s">
        <v>411</v>
      </c>
      <c r="C212" t="s">
        <v>625</v>
      </c>
      <c r="D212" t="s">
        <v>583</v>
      </c>
    </row>
    <row r="213" spans="1:4" x14ac:dyDescent="0.2">
      <c r="A213" t="s">
        <v>626</v>
      </c>
      <c r="B213" t="s">
        <v>411</v>
      </c>
      <c r="C213" t="s">
        <v>627</v>
      </c>
      <c r="D213" t="s">
        <v>583</v>
      </c>
    </row>
    <row r="214" spans="1:4" x14ac:dyDescent="0.2">
      <c r="A214" t="s">
        <v>628</v>
      </c>
      <c r="B214" t="s">
        <v>411</v>
      </c>
      <c r="C214" t="s">
        <v>629</v>
      </c>
      <c r="D214" t="s">
        <v>583</v>
      </c>
    </row>
    <row r="215" spans="1:4" x14ac:dyDescent="0.2">
      <c r="A215" t="s">
        <v>630</v>
      </c>
      <c r="B215" t="s">
        <v>411</v>
      </c>
      <c r="C215" t="s">
        <v>631</v>
      </c>
      <c r="D215" t="s">
        <v>583</v>
      </c>
    </row>
    <row r="216" spans="1:4" x14ac:dyDescent="0.2">
      <c r="A216" t="s">
        <v>632</v>
      </c>
      <c r="B216" t="s">
        <v>411</v>
      </c>
      <c r="C216" t="s">
        <v>633</v>
      </c>
      <c r="D216" t="s">
        <v>583</v>
      </c>
    </row>
    <row r="217" spans="1:4" x14ac:dyDescent="0.2">
      <c r="A217" t="s">
        <v>634</v>
      </c>
      <c r="B217" t="s">
        <v>411</v>
      </c>
      <c r="C217" t="s">
        <v>635</v>
      </c>
      <c r="D217" t="s">
        <v>583</v>
      </c>
    </row>
    <row r="218" spans="1:4" x14ac:dyDescent="0.2">
      <c r="A218" t="s">
        <v>636</v>
      </c>
      <c r="B218" t="s">
        <v>440</v>
      </c>
      <c r="C218" t="s">
        <v>637</v>
      </c>
      <c r="D218" t="s">
        <v>583</v>
      </c>
    </row>
    <row r="219" spans="1:4" x14ac:dyDescent="0.2">
      <c r="A219" t="s">
        <v>638</v>
      </c>
      <c r="B219" t="s">
        <v>440</v>
      </c>
      <c r="C219" t="s">
        <v>504</v>
      </c>
      <c r="D219" t="s">
        <v>583</v>
      </c>
    </row>
    <row r="220" spans="1:4" x14ac:dyDescent="0.2">
      <c r="A220" t="s">
        <v>639</v>
      </c>
      <c r="B220" t="s">
        <v>440</v>
      </c>
      <c r="C220" t="s">
        <v>640</v>
      </c>
      <c r="D220" t="s">
        <v>583</v>
      </c>
    </row>
    <row r="221" spans="1:4" x14ac:dyDescent="0.2">
      <c r="A221" t="s">
        <v>641</v>
      </c>
      <c r="B221" t="s">
        <v>440</v>
      </c>
      <c r="C221" t="s">
        <v>642</v>
      </c>
      <c r="D221" t="s">
        <v>583</v>
      </c>
    </row>
    <row r="222" spans="1:4" x14ac:dyDescent="0.2">
      <c r="A222" t="s">
        <v>643</v>
      </c>
      <c r="B222" t="s">
        <v>440</v>
      </c>
      <c r="C222" t="s">
        <v>644</v>
      </c>
      <c r="D222" t="s">
        <v>583</v>
      </c>
    </row>
    <row r="223" spans="1:4" x14ac:dyDescent="0.2">
      <c r="A223" t="s">
        <v>645</v>
      </c>
      <c r="B223" t="s">
        <v>440</v>
      </c>
      <c r="C223" t="s">
        <v>646</v>
      </c>
      <c r="D223" t="s">
        <v>583</v>
      </c>
    </row>
    <row r="224" spans="1:4" x14ac:dyDescent="0.2">
      <c r="A224" t="s">
        <v>647</v>
      </c>
      <c r="B224" t="s">
        <v>369</v>
      </c>
      <c r="C224" t="s">
        <v>648</v>
      </c>
      <c r="D224" t="s">
        <v>583</v>
      </c>
    </row>
    <row r="225" spans="1:4" x14ac:dyDescent="0.2">
      <c r="A225" t="s">
        <v>649</v>
      </c>
      <c r="B225" t="s">
        <v>440</v>
      </c>
      <c r="C225" t="s">
        <v>650</v>
      </c>
      <c r="D225" t="s">
        <v>583</v>
      </c>
    </row>
    <row r="226" spans="1:4" x14ac:dyDescent="0.2">
      <c r="A226" t="s">
        <v>651</v>
      </c>
      <c r="B226" t="s">
        <v>352</v>
      </c>
      <c r="C226" t="s">
        <v>652</v>
      </c>
      <c r="D226" t="s">
        <v>583</v>
      </c>
    </row>
    <row r="227" spans="1:4" x14ac:dyDescent="0.2">
      <c r="A227" t="s">
        <v>732</v>
      </c>
      <c r="B227" t="s">
        <v>352</v>
      </c>
      <c r="D227" t="s">
        <v>583</v>
      </c>
    </row>
    <row r="228" spans="1:4" x14ac:dyDescent="0.2">
      <c r="A228" t="s">
        <v>653</v>
      </c>
      <c r="B228" t="s">
        <v>369</v>
      </c>
      <c r="C228" t="s">
        <v>654</v>
      </c>
      <c r="D228" t="s">
        <v>655</v>
      </c>
    </row>
    <row r="229" spans="1:4" x14ac:dyDescent="0.2">
      <c r="A229" t="s">
        <v>721</v>
      </c>
      <c r="B229" t="s">
        <v>369</v>
      </c>
      <c r="C229" t="s">
        <v>656</v>
      </c>
      <c r="D229" t="s">
        <v>655</v>
      </c>
    </row>
    <row r="230" spans="1:4" x14ac:dyDescent="0.2">
      <c r="A230" t="s">
        <v>657</v>
      </c>
      <c r="B230" t="s">
        <v>411</v>
      </c>
      <c r="C230" t="s">
        <v>658</v>
      </c>
      <c r="D230" t="s">
        <v>655</v>
      </c>
    </row>
    <row r="231" spans="1:4" x14ac:dyDescent="0.2">
      <c r="A231" t="s">
        <v>659</v>
      </c>
      <c r="B231" t="s">
        <v>369</v>
      </c>
      <c r="C231" t="s">
        <v>660</v>
      </c>
      <c r="D231" t="s">
        <v>661</v>
      </c>
    </row>
    <row r="232" spans="1:4" x14ac:dyDescent="0.2">
      <c r="A232" t="s">
        <v>662</v>
      </c>
      <c r="B232" t="s">
        <v>411</v>
      </c>
      <c r="C232" t="s">
        <v>663</v>
      </c>
      <c r="D232" t="s">
        <v>661</v>
      </c>
    </row>
    <row r="233" spans="1:4" x14ac:dyDescent="0.2">
      <c r="A233" t="s">
        <v>664</v>
      </c>
      <c r="B233" t="s">
        <v>411</v>
      </c>
      <c r="C233" t="s">
        <v>665</v>
      </c>
      <c r="D233" t="s">
        <v>661</v>
      </c>
    </row>
    <row r="234" spans="1:4" x14ac:dyDescent="0.2">
      <c r="A234" t="s">
        <v>666</v>
      </c>
      <c r="B234" t="s">
        <v>440</v>
      </c>
      <c r="C234" t="s">
        <v>667</v>
      </c>
      <c r="D234" t="s">
        <v>661</v>
      </c>
    </row>
    <row r="235" spans="1:4" x14ac:dyDescent="0.2">
      <c r="A235" t="s">
        <v>668</v>
      </c>
      <c r="B235" t="s">
        <v>440</v>
      </c>
      <c r="C235" t="s">
        <v>669</v>
      </c>
      <c r="D235" t="s">
        <v>661</v>
      </c>
    </row>
    <row r="236" spans="1:4" x14ac:dyDescent="0.2">
      <c r="A236" t="s">
        <v>670</v>
      </c>
      <c r="B236" t="s">
        <v>352</v>
      </c>
      <c r="C236" t="s">
        <v>671</v>
      </c>
      <c r="D236" t="s">
        <v>672</v>
      </c>
    </row>
    <row r="237" spans="1:4" x14ac:dyDescent="0.2">
      <c r="A237" t="s">
        <v>733</v>
      </c>
      <c r="B237" t="s">
        <v>352</v>
      </c>
      <c r="D237" t="s">
        <v>672</v>
      </c>
    </row>
    <row r="238" spans="1:4" x14ac:dyDescent="0.2">
      <c r="A238" t="s">
        <v>673</v>
      </c>
      <c r="B238" t="s">
        <v>369</v>
      </c>
      <c r="C238" t="s">
        <v>674</v>
      </c>
      <c r="D238" t="s">
        <v>672</v>
      </c>
    </row>
    <row r="239" spans="1:4" x14ac:dyDescent="0.2">
      <c r="A239" t="s">
        <v>675</v>
      </c>
      <c r="B239" t="s">
        <v>369</v>
      </c>
      <c r="C239" t="s">
        <v>676</v>
      </c>
      <c r="D239" t="s">
        <v>672</v>
      </c>
    </row>
    <row r="240" spans="1:4" x14ac:dyDescent="0.2">
      <c r="A240" t="s">
        <v>677</v>
      </c>
      <c r="B240" t="s">
        <v>369</v>
      </c>
      <c r="C240" t="s">
        <v>678</v>
      </c>
      <c r="D240" t="s">
        <v>672</v>
      </c>
    </row>
    <row r="241" spans="1:4" x14ac:dyDescent="0.2">
      <c r="A241" t="s">
        <v>679</v>
      </c>
      <c r="B241" t="s">
        <v>411</v>
      </c>
      <c r="C241" t="s">
        <v>680</v>
      </c>
      <c r="D241" t="s">
        <v>672</v>
      </c>
    </row>
    <row r="242" spans="1:4" x14ac:dyDescent="0.2">
      <c r="A242" t="s">
        <v>681</v>
      </c>
      <c r="B242" t="s">
        <v>440</v>
      </c>
      <c r="C242" t="s">
        <v>682</v>
      </c>
      <c r="D242" t="s">
        <v>672</v>
      </c>
    </row>
    <row r="243" spans="1:4" x14ac:dyDescent="0.2">
      <c r="A243" t="s">
        <v>683</v>
      </c>
      <c r="B243" t="s">
        <v>352</v>
      </c>
      <c r="C243" t="s">
        <v>684</v>
      </c>
      <c r="D243" t="s">
        <v>672</v>
      </c>
    </row>
    <row r="244" spans="1:4" x14ac:dyDescent="0.2">
      <c r="A244" t="s">
        <v>685</v>
      </c>
      <c r="B244" t="s">
        <v>440</v>
      </c>
      <c r="C244" t="s">
        <v>686</v>
      </c>
      <c r="D244" t="s">
        <v>672</v>
      </c>
    </row>
    <row r="245" spans="1:4" x14ac:dyDescent="0.2">
      <c r="A245" t="s">
        <v>687</v>
      </c>
      <c r="B245" t="s">
        <v>411</v>
      </c>
      <c r="C245" t="s">
        <v>688</v>
      </c>
      <c r="D245" t="s">
        <v>672</v>
      </c>
    </row>
    <row r="246" spans="1:4" x14ac:dyDescent="0.2">
      <c r="A246" t="s">
        <v>689</v>
      </c>
      <c r="B246" t="s">
        <v>352</v>
      </c>
      <c r="C246" t="s">
        <v>690</v>
      </c>
      <c r="D246" t="s">
        <v>691</v>
      </c>
    </row>
    <row r="247" spans="1:4" x14ac:dyDescent="0.2">
      <c r="A247" t="s">
        <v>692</v>
      </c>
      <c r="B247" t="s">
        <v>411</v>
      </c>
      <c r="C247" t="s">
        <v>693</v>
      </c>
      <c r="D247" t="s">
        <v>691</v>
      </c>
    </row>
    <row r="248" spans="1:4" x14ac:dyDescent="0.2">
      <c r="A248" t="s">
        <v>694</v>
      </c>
      <c r="B248" t="s">
        <v>411</v>
      </c>
      <c r="C248" t="s">
        <v>695</v>
      </c>
      <c r="D248" t="s">
        <v>691</v>
      </c>
    </row>
    <row r="249" spans="1:4" x14ac:dyDescent="0.2">
      <c r="A249" t="s">
        <v>696</v>
      </c>
      <c r="B249" t="s">
        <v>411</v>
      </c>
      <c r="C249" t="s">
        <v>697</v>
      </c>
      <c r="D249" t="s">
        <v>691</v>
      </c>
    </row>
    <row r="250" spans="1:4" x14ac:dyDescent="0.2">
      <c r="A250" t="s">
        <v>698</v>
      </c>
      <c r="B250" t="s">
        <v>440</v>
      </c>
      <c r="C250" t="s">
        <v>699</v>
      </c>
      <c r="D250" t="s">
        <v>691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Listeoversigt</vt:lpstr>
      <vt:lpstr>Elementer</vt:lpstr>
      <vt:lpstr>Områder</vt:lpstr>
    </vt:vector>
  </TitlesOfParts>
  <Company>Frederikssund Kommune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Bertelsen Jensen</dc:creator>
  <cp:lastModifiedBy>Casper Bertelsen Jensen</cp:lastModifiedBy>
  <cp:lastPrinted>2017-01-16T09:17:16Z</cp:lastPrinted>
  <dcterms:created xsi:type="dcterms:W3CDTF">2016-11-11T09:23:28Z</dcterms:created>
  <dcterms:modified xsi:type="dcterms:W3CDTF">2017-01-20T09:30:57Z</dcterms:modified>
</cp:coreProperties>
</file>