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chellearn/Documents/Privat/FHGR CDS/Data-Science/04_Projekt/Daten_edited/"/>
    </mc:Choice>
  </mc:AlternateContent>
  <xr:revisionPtr revIDLastSave="0" documentId="13_ncr:2001_{F6FC8408-E234-C740-933D-577325490B21}" xr6:coauthVersionLast="47" xr6:coauthVersionMax="47" xr10:uidLastSave="{00000000-0000-0000-0000-000000000000}"/>
  <bookViews>
    <workbookView xWindow="0" yWindow="1240" windowWidth="34560" windowHeight="21100" activeTab="3" xr2:uid="{00000000-000D-0000-FFFF-FFFF00000000}"/>
  </bookViews>
  <sheets>
    <sheet name="Training_Data" sheetId="1" r:id="rId1"/>
    <sheet name="Tabelle2" sheetId="4" r:id="rId2"/>
    <sheet name="Auswertung" sheetId="2" r:id="rId3"/>
    <sheet name="Auswertung (3)" sheetId="6" r:id="rId4"/>
    <sheet name="Auswertung (2)" sheetId="5" r:id="rId5"/>
  </sheets>
  <definedNames>
    <definedName name="_xlnm._FilterDatabase" localSheetId="2" hidden="1">Auswertung!$A$1:$F$63</definedName>
    <definedName name="_xlnm._FilterDatabase" localSheetId="4" hidden="1">'Auswertung (2)'!$A$1:$E$97</definedName>
    <definedName name="_xlnm._FilterDatabase" localSheetId="3" hidden="1">'Auswertung (3)'!$A$1:$F$63</definedName>
    <definedName name="_xlnm._FilterDatabase" localSheetId="0" hidden="1">Training_Data!$A$1:$A$781</definedName>
    <definedName name="_xlchart.v1.0" hidden="1">'Auswertung (3)'!$A$55:$A$62</definedName>
    <definedName name="_xlchart.v1.1" hidden="1">'Auswertung (3)'!$C$1</definedName>
    <definedName name="_xlchart.v1.10" hidden="1">'Auswertung (3)'!$A$42:$A$54</definedName>
    <definedName name="_xlchart.v1.11" hidden="1">'Auswertung (3)'!$C$1</definedName>
    <definedName name="_xlchart.v1.12" hidden="1">'Auswertung (3)'!$C$42:$C$54</definedName>
    <definedName name="_xlchart.v1.13" hidden="1">'Auswertung (3)'!$F$1</definedName>
    <definedName name="_xlchart.v1.14" hidden="1">'Auswertung (3)'!$F$42:$F$54</definedName>
    <definedName name="_xlchart.v1.15" hidden="1">'Auswertung (3)'!$A$5:$A$15</definedName>
    <definedName name="_xlchart.v1.16" hidden="1">'Auswertung (3)'!$C$1</definedName>
    <definedName name="_xlchart.v1.17" hidden="1">'Auswertung (3)'!$C$5:$C$15</definedName>
    <definedName name="_xlchart.v1.18" hidden="1">'Auswertung (3)'!$F$1</definedName>
    <definedName name="_xlchart.v1.19" hidden="1">'Auswertung (3)'!$F$5:$F$15</definedName>
    <definedName name="_xlchart.v1.2" hidden="1">'Auswertung (3)'!$C$55:$C$62</definedName>
    <definedName name="_xlchart.v1.3" hidden="1">'Auswertung (3)'!$F$1</definedName>
    <definedName name="_xlchart.v1.4" hidden="1">'Auswertung (3)'!$F$55:$F$62</definedName>
    <definedName name="_xlchart.v1.5" hidden="1">'Auswertung (3)'!$A$16:$A$28</definedName>
    <definedName name="_xlchart.v1.6" hidden="1">'Auswertung (3)'!$C$1</definedName>
    <definedName name="_xlchart.v1.7" hidden="1">'Auswertung (3)'!$C$16:$C$28</definedName>
    <definedName name="_xlchart.v1.8" hidden="1">'Auswertung (3)'!$F$1</definedName>
    <definedName name="_xlchart.v1.9" hidden="1">'Auswertung (3)'!$F$16:$F$28</definedName>
  </definedNames>
  <calcPr calcId="191029"/>
  <pivotCaches>
    <pivotCache cacheId="1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6" l="1"/>
  <c r="D93" i="6" s="1"/>
  <c r="B93" i="6"/>
  <c r="E93" i="6" s="1"/>
  <c r="C92" i="6"/>
  <c r="D92" i="6" s="1"/>
  <c r="B92" i="6"/>
  <c r="E92" i="6" s="1"/>
  <c r="E91" i="6"/>
  <c r="D91" i="6"/>
  <c r="C91" i="6"/>
  <c r="B91" i="6"/>
  <c r="C90" i="6"/>
  <c r="D90" i="6" s="1"/>
  <c r="B90" i="6"/>
  <c r="E90" i="6" s="1"/>
  <c r="E76" i="6"/>
  <c r="D76" i="6"/>
  <c r="C76" i="6"/>
  <c r="B76" i="6"/>
  <c r="C63" i="6"/>
  <c r="B63" i="6"/>
  <c r="E63" i="6" s="1"/>
  <c r="E5" i="6"/>
  <c r="C5" i="6"/>
  <c r="B5" i="6"/>
  <c r="E6" i="6"/>
  <c r="C6" i="6"/>
  <c r="B6" i="6"/>
  <c r="E7" i="6"/>
  <c r="C7" i="6"/>
  <c r="B7" i="6"/>
  <c r="E8" i="6"/>
  <c r="C8" i="6"/>
  <c r="B8" i="6"/>
  <c r="E9" i="6"/>
  <c r="C9" i="6"/>
  <c r="D9" i="6" s="1"/>
  <c r="B9" i="6"/>
  <c r="E10" i="6"/>
  <c r="C10" i="6"/>
  <c r="B10" i="6"/>
  <c r="E12" i="6"/>
  <c r="C12" i="6"/>
  <c r="B12" i="6"/>
  <c r="D12" i="6" s="1"/>
  <c r="E13" i="6"/>
  <c r="C13" i="6"/>
  <c r="B13" i="6"/>
  <c r="E14" i="6"/>
  <c r="C14" i="6"/>
  <c r="D14" i="6" s="1"/>
  <c r="B14" i="6"/>
  <c r="E15" i="6"/>
  <c r="C15" i="6"/>
  <c r="B15" i="6"/>
  <c r="E50" i="6"/>
  <c r="C50" i="6"/>
  <c r="B50" i="6"/>
  <c r="E16" i="6"/>
  <c r="C16" i="6"/>
  <c r="B16" i="6"/>
  <c r="E17" i="6"/>
  <c r="C17" i="6"/>
  <c r="B17" i="6"/>
  <c r="E18" i="6"/>
  <c r="C18" i="6"/>
  <c r="B18" i="6"/>
  <c r="E19" i="6"/>
  <c r="C19" i="6"/>
  <c r="B19" i="6"/>
  <c r="E20" i="6"/>
  <c r="C20" i="6"/>
  <c r="B20" i="6"/>
  <c r="E21" i="6"/>
  <c r="C21" i="6"/>
  <c r="B21" i="6"/>
  <c r="E22" i="6"/>
  <c r="C22" i="6"/>
  <c r="B22" i="6"/>
  <c r="E23" i="6"/>
  <c r="C23" i="6"/>
  <c r="B23" i="6"/>
  <c r="E25" i="6"/>
  <c r="C25" i="6"/>
  <c r="B25" i="6"/>
  <c r="E26" i="6"/>
  <c r="C26" i="6"/>
  <c r="B26" i="6"/>
  <c r="E27" i="6"/>
  <c r="C27" i="6"/>
  <c r="B27" i="6"/>
  <c r="E28" i="6"/>
  <c r="C28" i="6"/>
  <c r="B28" i="6"/>
  <c r="E37" i="6"/>
  <c r="C37" i="6"/>
  <c r="B37" i="6"/>
  <c r="E29" i="6"/>
  <c r="C29" i="6"/>
  <c r="B29" i="6"/>
  <c r="E30" i="6"/>
  <c r="C30" i="6"/>
  <c r="B30" i="6"/>
  <c r="E31" i="6"/>
  <c r="C31" i="6"/>
  <c r="B31" i="6"/>
  <c r="E32" i="6"/>
  <c r="C32" i="6"/>
  <c r="B32" i="6"/>
  <c r="E33" i="6"/>
  <c r="C33" i="6"/>
  <c r="B33" i="6"/>
  <c r="E34" i="6"/>
  <c r="C34" i="6"/>
  <c r="B34" i="6"/>
  <c r="E35" i="6"/>
  <c r="C35" i="6"/>
  <c r="B35" i="6"/>
  <c r="E36" i="6"/>
  <c r="C36" i="6"/>
  <c r="B36" i="6"/>
  <c r="E38" i="6"/>
  <c r="C38" i="6"/>
  <c r="B38" i="6"/>
  <c r="E39" i="6"/>
  <c r="C39" i="6"/>
  <c r="D39" i="6" s="1"/>
  <c r="B39" i="6"/>
  <c r="E40" i="6"/>
  <c r="C40" i="6"/>
  <c r="B40" i="6"/>
  <c r="E41" i="6"/>
  <c r="C41" i="6"/>
  <c r="B41" i="6"/>
  <c r="E24" i="6"/>
  <c r="C24" i="6"/>
  <c r="B24" i="6"/>
  <c r="E42" i="6"/>
  <c r="C42" i="6"/>
  <c r="B42" i="6"/>
  <c r="E43" i="6"/>
  <c r="C43" i="6"/>
  <c r="B43" i="6"/>
  <c r="E44" i="6"/>
  <c r="C44" i="6"/>
  <c r="B44" i="6"/>
  <c r="E45" i="6"/>
  <c r="C45" i="6"/>
  <c r="B45" i="6"/>
  <c r="E46" i="6"/>
  <c r="C46" i="6"/>
  <c r="B46" i="6"/>
  <c r="E47" i="6"/>
  <c r="C47" i="6"/>
  <c r="B47" i="6"/>
  <c r="E48" i="6"/>
  <c r="C48" i="6"/>
  <c r="D48" i="6" s="1"/>
  <c r="B48" i="6"/>
  <c r="E49" i="6"/>
  <c r="C49" i="6"/>
  <c r="B49" i="6"/>
  <c r="E51" i="6"/>
  <c r="C51" i="6"/>
  <c r="B51" i="6"/>
  <c r="E52" i="6"/>
  <c r="C52" i="6"/>
  <c r="B52" i="6"/>
  <c r="E53" i="6"/>
  <c r="C53" i="6"/>
  <c r="B53" i="6"/>
  <c r="E54" i="6"/>
  <c r="C54" i="6"/>
  <c r="B54" i="6"/>
  <c r="E11" i="6"/>
  <c r="C11" i="6"/>
  <c r="B11" i="6"/>
  <c r="E55" i="6"/>
  <c r="C55" i="6"/>
  <c r="B55" i="6"/>
  <c r="E56" i="6"/>
  <c r="C56" i="6"/>
  <c r="B56" i="6"/>
  <c r="D56" i="6" s="1"/>
  <c r="E57" i="6"/>
  <c r="C57" i="6"/>
  <c r="B57" i="6"/>
  <c r="E58" i="6"/>
  <c r="C58" i="6"/>
  <c r="D58" i="6" s="1"/>
  <c r="B58" i="6"/>
  <c r="E59" i="6"/>
  <c r="C59" i="6"/>
  <c r="B59" i="6"/>
  <c r="E60" i="6"/>
  <c r="C60" i="6"/>
  <c r="B60" i="6"/>
  <c r="E61" i="6"/>
  <c r="C61" i="6"/>
  <c r="B61" i="6"/>
  <c r="E62" i="6"/>
  <c r="C62" i="6"/>
  <c r="B62" i="6"/>
  <c r="E2" i="6"/>
  <c r="C2" i="6"/>
  <c r="D2" i="6" s="1"/>
  <c r="B2" i="6"/>
  <c r="C93" i="5"/>
  <c r="D93" i="5" s="1"/>
  <c r="B93" i="5"/>
  <c r="E93" i="5" s="1"/>
  <c r="E92" i="5"/>
  <c r="C92" i="5"/>
  <c r="D92" i="5" s="1"/>
  <c r="B92" i="5"/>
  <c r="E91" i="5"/>
  <c r="D91" i="5"/>
  <c r="C91" i="5"/>
  <c r="B91" i="5"/>
  <c r="C90" i="5"/>
  <c r="D90" i="5" s="1"/>
  <c r="B90" i="5"/>
  <c r="E90" i="5" s="1"/>
  <c r="E89" i="5"/>
  <c r="C89" i="5"/>
  <c r="D89" i="5" s="1"/>
  <c r="B89" i="5"/>
  <c r="C88" i="5"/>
  <c r="D88" i="5" s="1"/>
  <c r="B88" i="5"/>
  <c r="E88" i="5" s="1"/>
  <c r="E87" i="5"/>
  <c r="C87" i="5"/>
  <c r="D87" i="5" s="1"/>
  <c r="B87" i="5"/>
  <c r="E86" i="5"/>
  <c r="D86" i="5"/>
  <c r="C86" i="5"/>
  <c r="B86" i="5"/>
  <c r="C85" i="5"/>
  <c r="D85" i="5" s="1"/>
  <c r="B85" i="5"/>
  <c r="E85" i="5" s="1"/>
  <c r="E84" i="5"/>
  <c r="C84" i="5"/>
  <c r="D84" i="5" s="1"/>
  <c r="B84" i="5"/>
  <c r="C83" i="5"/>
  <c r="D83" i="5" s="1"/>
  <c r="B83" i="5"/>
  <c r="E83" i="5" s="1"/>
  <c r="E82" i="5"/>
  <c r="C82" i="5"/>
  <c r="D82" i="5" s="1"/>
  <c r="B82" i="5"/>
  <c r="E81" i="5"/>
  <c r="D81" i="5"/>
  <c r="C81" i="5"/>
  <c r="B81" i="5"/>
  <c r="C80" i="5"/>
  <c r="D80" i="5" s="1"/>
  <c r="B80" i="5"/>
  <c r="E80" i="5" s="1"/>
  <c r="E79" i="5"/>
  <c r="C79" i="5"/>
  <c r="D79" i="5" s="1"/>
  <c r="B79" i="5"/>
  <c r="C78" i="5"/>
  <c r="D78" i="5" s="1"/>
  <c r="B78" i="5"/>
  <c r="E78" i="5" s="1"/>
  <c r="E76" i="5"/>
  <c r="C76" i="5"/>
  <c r="D76" i="5" s="1"/>
  <c r="B76" i="5"/>
  <c r="E75" i="5"/>
  <c r="D75" i="5"/>
  <c r="C75" i="5"/>
  <c r="B75" i="5"/>
  <c r="E74" i="5"/>
  <c r="C74" i="5"/>
  <c r="D74" i="5" s="1"/>
  <c r="B74" i="5"/>
  <c r="E73" i="5"/>
  <c r="C73" i="5"/>
  <c r="D73" i="5" s="1"/>
  <c r="B73" i="5"/>
  <c r="E72" i="5"/>
  <c r="C72" i="5"/>
  <c r="D72" i="5" s="1"/>
  <c r="B72" i="5"/>
  <c r="E71" i="5"/>
  <c r="C71" i="5"/>
  <c r="D71" i="5" s="1"/>
  <c r="B71" i="5"/>
  <c r="E70" i="5"/>
  <c r="D70" i="5"/>
  <c r="C70" i="5"/>
  <c r="B70" i="5"/>
  <c r="E69" i="5"/>
  <c r="C69" i="5"/>
  <c r="D69" i="5" s="1"/>
  <c r="B69" i="5"/>
  <c r="E68" i="5"/>
  <c r="C68" i="5"/>
  <c r="D68" i="5" s="1"/>
  <c r="B68" i="5"/>
  <c r="E67" i="5"/>
  <c r="C67" i="5"/>
  <c r="D67" i="5" s="1"/>
  <c r="B67" i="5"/>
  <c r="E66" i="5"/>
  <c r="C66" i="5"/>
  <c r="D66" i="5" s="1"/>
  <c r="B66" i="5"/>
  <c r="E65" i="5"/>
  <c r="D65" i="5"/>
  <c r="C65" i="5"/>
  <c r="B65" i="5"/>
  <c r="E64" i="5"/>
  <c r="C64" i="5"/>
  <c r="D64" i="5" s="1"/>
  <c r="B64" i="5"/>
  <c r="E63" i="5"/>
  <c r="C63" i="5"/>
  <c r="D63" i="5" s="1"/>
  <c r="B63" i="5"/>
  <c r="E62" i="5"/>
  <c r="C62" i="5"/>
  <c r="D62" i="5" s="1"/>
  <c r="B62" i="5"/>
  <c r="E61" i="5"/>
  <c r="C61" i="5"/>
  <c r="D61" i="5" s="1"/>
  <c r="B61" i="5"/>
  <c r="E60" i="5"/>
  <c r="D60" i="5"/>
  <c r="C60" i="5"/>
  <c r="B60" i="5"/>
  <c r="E59" i="5"/>
  <c r="C59" i="5"/>
  <c r="D59" i="5" s="1"/>
  <c r="B59" i="5"/>
  <c r="E58" i="5"/>
  <c r="C58" i="5"/>
  <c r="D58" i="5" s="1"/>
  <c r="B58" i="5"/>
  <c r="E57" i="5"/>
  <c r="C57" i="5"/>
  <c r="D57" i="5" s="1"/>
  <c r="B57" i="5"/>
  <c r="E56" i="5"/>
  <c r="C56" i="5"/>
  <c r="D56" i="5" s="1"/>
  <c r="B56" i="5"/>
  <c r="E55" i="5"/>
  <c r="D55" i="5"/>
  <c r="C55" i="5"/>
  <c r="B55" i="5"/>
  <c r="E54" i="5"/>
  <c r="C54" i="5"/>
  <c r="D54" i="5" s="1"/>
  <c r="B54" i="5"/>
  <c r="E53" i="5"/>
  <c r="C53" i="5"/>
  <c r="D53" i="5" s="1"/>
  <c r="B53" i="5"/>
  <c r="E52" i="5"/>
  <c r="C52" i="5"/>
  <c r="D52" i="5" s="1"/>
  <c r="B52" i="5"/>
  <c r="E51" i="5"/>
  <c r="C51" i="5"/>
  <c r="D51" i="5" s="1"/>
  <c r="B51" i="5"/>
  <c r="E50" i="5"/>
  <c r="D50" i="5"/>
  <c r="C50" i="5"/>
  <c r="B50" i="5"/>
  <c r="E49" i="5"/>
  <c r="C49" i="5"/>
  <c r="D49" i="5" s="1"/>
  <c r="B49" i="5"/>
  <c r="E48" i="5"/>
  <c r="C48" i="5"/>
  <c r="D48" i="5" s="1"/>
  <c r="B48" i="5"/>
  <c r="E47" i="5"/>
  <c r="C47" i="5"/>
  <c r="D47" i="5" s="1"/>
  <c r="B47" i="5"/>
  <c r="E46" i="5"/>
  <c r="C46" i="5"/>
  <c r="D46" i="5" s="1"/>
  <c r="B46" i="5"/>
  <c r="E45" i="5"/>
  <c r="D45" i="5"/>
  <c r="C45" i="5"/>
  <c r="B45" i="5"/>
  <c r="E44" i="5"/>
  <c r="C44" i="5"/>
  <c r="D44" i="5" s="1"/>
  <c r="B44" i="5"/>
  <c r="E43" i="5"/>
  <c r="C43" i="5"/>
  <c r="D43" i="5" s="1"/>
  <c r="B43" i="5"/>
  <c r="E42" i="5"/>
  <c r="C42" i="5"/>
  <c r="D42" i="5" s="1"/>
  <c r="B42" i="5"/>
  <c r="E41" i="5"/>
  <c r="C41" i="5"/>
  <c r="D41" i="5" s="1"/>
  <c r="B41" i="5"/>
  <c r="E40" i="5"/>
  <c r="D40" i="5"/>
  <c r="C40" i="5"/>
  <c r="B40" i="5"/>
  <c r="E39" i="5"/>
  <c r="C39" i="5"/>
  <c r="D39" i="5" s="1"/>
  <c r="B39" i="5"/>
  <c r="E38" i="5"/>
  <c r="C38" i="5"/>
  <c r="D38" i="5" s="1"/>
  <c r="B38" i="5"/>
  <c r="E37" i="5"/>
  <c r="C37" i="5"/>
  <c r="D37" i="5" s="1"/>
  <c r="B37" i="5"/>
  <c r="E36" i="5"/>
  <c r="C36" i="5"/>
  <c r="D36" i="5" s="1"/>
  <c r="B36" i="5"/>
  <c r="E35" i="5"/>
  <c r="D35" i="5"/>
  <c r="C35" i="5"/>
  <c r="B35" i="5"/>
  <c r="E34" i="5"/>
  <c r="C34" i="5"/>
  <c r="D34" i="5" s="1"/>
  <c r="B34" i="5"/>
  <c r="E33" i="5"/>
  <c r="C33" i="5"/>
  <c r="D33" i="5" s="1"/>
  <c r="B33" i="5"/>
  <c r="E32" i="5"/>
  <c r="C32" i="5"/>
  <c r="D32" i="5" s="1"/>
  <c r="B32" i="5"/>
  <c r="E31" i="5"/>
  <c r="C31" i="5"/>
  <c r="D31" i="5" s="1"/>
  <c r="B31" i="5"/>
  <c r="E30" i="5"/>
  <c r="D30" i="5"/>
  <c r="C30" i="5"/>
  <c r="B30" i="5"/>
  <c r="E29" i="5"/>
  <c r="C29" i="5"/>
  <c r="D29" i="5" s="1"/>
  <c r="B29" i="5"/>
  <c r="E28" i="5"/>
  <c r="C28" i="5"/>
  <c r="D28" i="5" s="1"/>
  <c r="B28" i="5"/>
  <c r="E27" i="5"/>
  <c r="C27" i="5"/>
  <c r="D27" i="5" s="1"/>
  <c r="B27" i="5"/>
  <c r="E26" i="5"/>
  <c r="C26" i="5"/>
  <c r="D26" i="5" s="1"/>
  <c r="B26" i="5"/>
  <c r="E25" i="5"/>
  <c r="D25" i="5"/>
  <c r="C25" i="5"/>
  <c r="B25" i="5"/>
  <c r="E24" i="5"/>
  <c r="C24" i="5"/>
  <c r="D24" i="5" s="1"/>
  <c r="B24" i="5"/>
  <c r="E23" i="5"/>
  <c r="C23" i="5"/>
  <c r="D23" i="5" s="1"/>
  <c r="B23" i="5"/>
  <c r="E22" i="5"/>
  <c r="C22" i="5"/>
  <c r="D22" i="5" s="1"/>
  <c r="B22" i="5"/>
  <c r="E21" i="5"/>
  <c r="C21" i="5"/>
  <c r="D21" i="5" s="1"/>
  <c r="B21" i="5"/>
  <c r="E20" i="5"/>
  <c r="D20" i="5"/>
  <c r="C20" i="5"/>
  <c r="B20" i="5"/>
  <c r="E19" i="5"/>
  <c r="C19" i="5"/>
  <c r="D19" i="5" s="1"/>
  <c r="B19" i="5"/>
  <c r="E18" i="5"/>
  <c r="C18" i="5"/>
  <c r="D18" i="5" s="1"/>
  <c r="B18" i="5"/>
  <c r="E11" i="5"/>
  <c r="C11" i="5"/>
  <c r="D11" i="5" s="1"/>
  <c r="B11" i="5"/>
  <c r="E8" i="5"/>
  <c r="C8" i="5"/>
  <c r="D8" i="5" s="1"/>
  <c r="B8" i="5"/>
  <c r="E7" i="5"/>
  <c r="D7" i="5"/>
  <c r="C7" i="5"/>
  <c r="B7" i="5"/>
  <c r="C6" i="5"/>
  <c r="D6" i="5" s="1"/>
  <c r="B6" i="5"/>
  <c r="E6" i="5" s="1"/>
  <c r="E5" i="5"/>
  <c r="C5" i="5"/>
  <c r="D5" i="5" s="1"/>
  <c r="B5" i="5"/>
  <c r="E2" i="5"/>
  <c r="C2" i="5"/>
  <c r="D2" i="5" s="1"/>
  <c r="B2" i="5"/>
  <c r="D32" i="6" l="1"/>
  <c r="D22" i="6"/>
  <c r="D35" i="6"/>
  <c r="D26" i="6"/>
  <c r="D8" i="6"/>
  <c r="D24" i="6"/>
  <c r="D31" i="6"/>
  <c r="D21" i="6"/>
  <c r="D61" i="6"/>
  <c r="D52" i="6"/>
  <c r="D57" i="6"/>
  <c r="D7" i="6"/>
  <c r="D54" i="6"/>
  <c r="D16" i="6"/>
  <c r="D11" i="6"/>
  <c r="D37" i="6"/>
  <c r="D18" i="6"/>
  <c r="D50" i="6"/>
  <c r="D13" i="6"/>
  <c r="D63" i="6"/>
  <c r="D33" i="6"/>
  <c r="D23" i="6"/>
  <c r="D36" i="6"/>
  <c r="D27" i="6"/>
  <c r="D10" i="6"/>
  <c r="D51" i="6"/>
  <c r="D29" i="6"/>
  <c r="D19" i="6"/>
  <c r="D60" i="6"/>
  <c r="D43" i="6"/>
  <c r="D46" i="6"/>
  <c r="D6" i="6"/>
  <c r="D20" i="6"/>
  <c r="D17" i="6"/>
  <c r="D15" i="6"/>
  <c r="D55" i="6"/>
  <c r="D53" i="6"/>
  <c r="D49" i="6"/>
  <c r="D5" i="6"/>
  <c r="D41" i="6"/>
  <c r="D38" i="6"/>
  <c r="D34" i="6"/>
  <c r="D40" i="6"/>
  <c r="D45" i="6"/>
  <c r="D30" i="6"/>
  <c r="D28" i="6"/>
  <c r="D25" i="6"/>
  <c r="D62" i="6"/>
  <c r="D59" i="6"/>
  <c r="D42" i="6"/>
  <c r="D47" i="6"/>
  <c r="D44" i="6"/>
  <c r="E51" i="2"/>
  <c r="C51" i="2"/>
  <c r="B51" i="2"/>
  <c r="E52" i="2"/>
  <c r="C52" i="2"/>
  <c r="B52" i="2"/>
  <c r="E53" i="2"/>
  <c r="C53" i="2"/>
  <c r="B53" i="2"/>
  <c r="E54" i="2"/>
  <c r="E55" i="2"/>
  <c r="C54" i="2"/>
  <c r="B54" i="2"/>
  <c r="C55" i="2"/>
  <c r="B55" i="2"/>
  <c r="E56" i="2"/>
  <c r="C56" i="2"/>
  <c r="B56" i="2"/>
  <c r="E57" i="2"/>
  <c r="C57" i="2"/>
  <c r="B57" i="2"/>
  <c r="E58" i="2"/>
  <c r="C58" i="2"/>
  <c r="B58" i="2"/>
  <c r="E59" i="2"/>
  <c r="C59" i="2"/>
  <c r="B59" i="2"/>
  <c r="E60" i="2"/>
  <c r="C60" i="2"/>
  <c r="B60" i="2"/>
  <c r="E38" i="2"/>
  <c r="C38" i="2"/>
  <c r="B38" i="2"/>
  <c r="E39" i="2"/>
  <c r="C39" i="2"/>
  <c r="B39" i="2"/>
  <c r="E40" i="2"/>
  <c r="C40" i="2"/>
  <c r="B40" i="2"/>
  <c r="E41" i="2"/>
  <c r="C41" i="2"/>
  <c r="B41" i="2"/>
  <c r="E42" i="2"/>
  <c r="C42" i="2"/>
  <c r="B42" i="2"/>
  <c r="E43" i="2"/>
  <c r="C43" i="2"/>
  <c r="B43" i="2"/>
  <c r="E44" i="2"/>
  <c r="C44" i="2"/>
  <c r="B44" i="2"/>
  <c r="E45" i="2"/>
  <c r="C45" i="2"/>
  <c r="B45" i="2"/>
  <c r="E46" i="2"/>
  <c r="C46" i="2"/>
  <c r="B46" i="2"/>
  <c r="E47" i="2"/>
  <c r="C47" i="2"/>
  <c r="B47" i="2"/>
  <c r="E48" i="2"/>
  <c r="C48" i="2"/>
  <c r="B48" i="2"/>
  <c r="E49" i="2"/>
  <c r="C49" i="2"/>
  <c r="B49" i="2"/>
  <c r="E25" i="2"/>
  <c r="C25" i="2"/>
  <c r="B25" i="2"/>
  <c r="E26" i="2"/>
  <c r="C26" i="2"/>
  <c r="B26" i="2"/>
  <c r="E27" i="2"/>
  <c r="E28" i="2"/>
  <c r="C27" i="2"/>
  <c r="B27" i="2"/>
  <c r="C28" i="2"/>
  <c r="B28" i="2"/>
  <c r="E29" i="2"/>
  <c r="C29" i="2"/>
  <c r="B29" i="2"/>
  <c r="E30" i="2"/>
  <c r="C30" i="2"/>
  <c r="B30" i="2"/>
  <c r="E31" i="2"/>
  <c r="C31" i="2"/>
  <c r="B31" i="2"/>
  <c r="E32" i="2"/>
  <c r="C32" i="2"/>
  <c r="B32" i="2"/>
  <c r="E33" i="2"/>
  <c r="C33" i="2"/>
  <c r="B33" i="2"/>
  <c r="E34" i="2"/>
  <c r="C34" i="2"/>
  <c r="B34" i="2"/>
  <c r="E50" i="2"/>
  <c r="E37" i="2"/>
  <c r="E36" i="2"/>
  <c r="E35" i="2"/>
  <c r="E24" i="2"/>
  <c r="E7" i="2"/>
  <c r="E6" i="2"/>
  <c r="E5" i="2"/>
  <c r="E4" i="2"/>
  <c r="E3" i="2"/>
  <c r="E8" i="2"/>
  <c r="E9" i="2"/>
  <c r="E10" i="2"/>
  <c r="E23" i="2"/>
  <c r="E22" i="2"/>
  <c r="E21" i="2"/>
  <c r="E20" i="2"/>
  <c r="E19" i="2"/>
  <c r="E18" i="2"/>
  <c r="E17" i="2"/>
  <c r="E16" i="2"/>
  <c r="E15" i="2"/>
  <c r="E14" i="2"/>
  <c r="E13" i="2"/>
  <c r="E12" i="2"/>
  <c r="C35" i="2"/>
  <c r="B35" i="2"/>
  <c r="C36" i="2"/>
  <c r="B36" i="2"/>
  <c r="E2" i="2"/>
  <c r="E11" i="2"/>
  <c r="B12" i="2"/>
  <c r="C12" i="2"/>
  <c r="C13" i="2"/>
  <c r="B13" i="2"/>
  <c r="C14" i="2"/>
  <c r="B14" i="2"/>
  <c r="C15" i="2"/>
  <c r="B15" i="2"/>
  <c r="C16" i="2"/>
  <c r="B16" i="2"/>
  <c r="C17" i="2"/>
  <c r="B17" i="2"/>
  <c r="C18" i="2"/>
  <c r="B18" i="2"/>
  <c r="C19" i="2"/>
  <c r="B19" i="2"/>
  <c r="C20" i="2"/>
  <c r="B20" i="2"/>
  <c r="C21" i="2"/>
  <c r="B21" i="2"/>
  <c r="C22" i="2"/>
  <c r="B22" i="2"/>
  <c r="C23" i="2"/>
  <c r="B23" i="2"/>
  <c r="C3" i="2"/>
  <c r="C9" i="2"/>
  <c r="B9" i="2"/>
  <c r="B3" i="2"/>
  <c r="C4" i="2"/>
  <c r="B4" i="2"/>
  <c r="C5" i="2"/>
  <c r="B5" i="2"/>
  <c r="C6" i="2"/>
  <c r="B6" i="2"/>
  <c r="C7" i="2"/>
  <c r="B7" i="2"/>
  <c r="C8" i="2"/>
  <c r="B8" i="2"/>
  <c r="C10" i="2"/>
  <c r="B10" i="2"/>
  <c r="C93" i="2"/>
  <c r="B93" i="2"/>
  <c r="E93" i="2" s="1"/>
  <c r="C92" i="2"/>
  <c r="B92" i="2"/>
  <c r="E92" i="2" s="1"/>
  <c r="C76" i="2"/>
  <c r="B76" i="2"/>
  <c r="E76" i="2" s="1"/>
  <c r="B90" i="2"/>
  <c r="E90" i="2" s="1"/>
  <c r="C90" i="2"/>
  <c r="C91" i="2"/>
  <c r="B91" i="2"/>
  <c r="E91" i="2" s="1"/>
  <c r="C50" i="2"/>
  <c r="C63" i="2"/>
  <c r="B63" i="2"/>
  <c r="E63" i="2" s="1"/>
  <c r="B50" i="2"/>
  <c r="C37" i="2"/>
  <c r="B37" i="2"/>
  <c r="C24" i="2"/>
  <c r="B24" i="2"/>
  <c r="C11" i="2"/>
  <c r="B11" i="2"/>
  <c r="C2" i="2"/>
  <c r="B2" i="2"/>
  <c r="D60" i="2" l="1"/>
  <c r="D59" i="2"/>
  <c r="D54" i="2"/>
  <c r="D56" i="2"/>
  <c r="D58" i="2"/>
  <c r="D55" i="2"/>
  <c r="D53" i="2"/>
  <c r="D52" i="2"/>
  <c r="D51" i="2"/>
  <c r="D57" i="2"/>
  <c r="D43" i="2"/>
  <c r="D42" i="2"/>
  <c r="D45" i="2"/>
  <c r="D40" i="2"/>
  <c r="D49" i="2"/>
  <c r="D48" i="2"/>
  <c r="D46" i="2"/>
  <c r="D44" i="2"/>
  <c r="D41" i="2"/>
  <c r="D39" i="2"/>
  <c r="D38" i="2"/>
  <c r="D47" i="2"/>
  <c r="D25" i="2"/>
  <c r="D28" i="2"/>
  <c r="D29" i="2"/>
  <c r="D30" i="2"/>
  <c r="D33" i="2"/>
  <c r="D32" i="2"/>
  <c r="D34" i="2"/>
  <c r="D31" i="2"/>
  <c r="D26" i="2"/>
  <c r="D16" i="2"/>
  <c r="D36" i="2"/>
  <c r="D35" i="2"/>
  <c r="D27" i="2"/>
  <c r="D20" i="2"/>
  <c r="D12" i="2"/>
  <c r="D14" i="2"/>
  <c r="D15" i="2"/>
  <c r="D17" i="2"/>
  <c r="D21" i="2"/>
  <c r="D22" i="2"/>
  <c r="D23" i="2"/>
  <c r="D13" i="2"/>
  <c r="D18" i="2"/>
  <c r="D19" i="2"/>
  <c r="D3" i="2"/>
  <c r="D9" i="2"/>
  <c r="D8" i="2"/>
  <c r="D10" i="2"/>
  <c r="D6" i="2"/>
  <c r="D7" i="2"/>
  <c r="D5" i="2"/>
  <c r="D4" i="2"/>
  <c r="D76" i="2"/>
  <c r="D90" i="2"/>
  <c r="D63" i="2"/>
  <c r="D50" i="2"/>
  <c r="D91" i="2"/>
  <c r="D92" i="2"/>
  <c r="D37" i="2"/>
  <c r="D2" i="2"/>
  <c r="D93" i="2"/>
  <c r="D24" i="2"/>
  <c r="D11" i="2"/>
</calcChain>
</file>

<file path=xl/sharedStrings.xml><?xml version="1.0" encoding="utf-8"?>
<sst xmlns="http://schemas.openxmlformats.org/spreadsheetml/2006/main" count="4349" uniqueCount="3087">
  <si>
    <t>date</t>
  </si>
  <si>
    <t>name</t>
  </si>
  <si>
    <t>startTime</t>
  </si>
  <si>
    <t>stopTime</t>
  </si>
  <si>
    <t>timeZoneOffset</t>
  </si>
  <si>
    <t>distance</t>
  </si>
  <si>
    <t>duration</t>
  </si>
  <si>
    <t>kiloCalories</t>
  </si>
  <si>
    <t>maximumHeartRate</t>
  </si>
  <si>
    <t>averageHeartRate</t>
  </si>
  <si>
    <t>duration_minutes</t>
  </si>
  <si>
    <t>vo2Max</t>
  </si>
  <si>
    <t>restingHeartRate</t>
  </si>
  <si>
    <t>anaerobicThreshold</t>
  </si>
  <si>
    <t>functionalThresholdPower</t>
  </si>
  <si>
    <t>sleepGoal</t>
  </si>
  <si>
    <t>sport</t>
  </si>
  <si>
    <t>minHeartRate</t>
  </si>
  <si>
    <t>2017-07-23</t>
  </si>
  <si>
    <t>Laufen</t>
  </si>
  <si>
    <t>14:53:26</t>
  </si>
  <si>
    <t>15:58:59</t>
  </si>
  <si>
    <t>01:05:33</t>
  </si>
  <si>
    <t>RUNNING</t>
  </si>
  <si>
    <t>2024-02-12</t>
  </si>
  <si>
    <t>20:14:26</t>
  </si>
  <si>
    <t>20:44:02</t>
  </si>
  <si>
    <t>00:29:36</t>
  </si>
  <si>
    <t>INDOOR_CYCLING</t>
  </si>
  <si>
    <t>2023-03-19</t>
  </si>
  <si>
    <t>17:40:45</t>
  </si>
  <si>
    <t>19:12:37</t>
  </si>
  <si>
    <t>01:31:52</t>
  </si>
  <si>
    <t>2023-04-29</t>
  </si>
  <si>
    <t>08:14:07</t>
  </si>
  <si>
    <t>11:13:54</t>
  </si>
  <si>
    <t>02:59:47</t>
  </si>
  <si>
    <t>ROAD_BIKING</t>
  </si>
  <si>
    <t>2023-05-22</t>
  </si>
  <si>
    <t>17:46:14</t>
  </si>
  <si>
    <t>18:07:53</t>
  </si>
  <si>
    <t>00:21:39</t>
  </si>
  <si>
    <t>OPEN_WATER_SWIMMING</t>
  </si>
  <si>
    <t>2022-10-19</t>
  </si>
  <si>
    <t>16:51:35</t>
  </si>
  <si>
    <t>17:51:03</t>
  </si>
  <si>
    <t>00:59:28</t>
  </si>
  <si>
    <t>2017-03-22</t>
  </si>
  <si>
    <t>11:31:06</t>
  </si>
  <si>
    <t>12:04:36</t>
  </si>
  <si>
    <t>00:33:30</t>
  </si>
  <si>
    <t>2015-06-29</t>
  </si>
  <si>
    <t>Jogging</t>
  </si>
  <si>
    <t>09:54:37</t>
  </si>
  <si>
    <t>12:16:03</t>
  </si>
  <si>
    <t>02:21:26</t>
  </si>
  <si>
    <t>JOGGING</t>
  </si>
  <si>
    <t>2021-09-06</t>
  </si>
  <si>
    <t>16:09:20</t>
  </si>
  <si>
    <t>16:38:29</t>
  </si>
  <si>
    <t>00:29:09</t>
  </si>
  <si>
    <t>MOBILITY_DYNAMIC</t>
  </si>
  <si>
    <t>2020-04-27</t>
  </si>
  <si>
    <t>08:28:19</t>
  </si>
  <si>
    <t>09:11:22</t>
  </si>
  <si>
    <t>00:43:03</t>
  </si>
  <si>
    <t>2022-05-01</t>
  </si>
  <si>
    <t>10:54:55</t>
  </si>
  <si>
    <t>12:44:33</t>
  </si>
  <si>
    <t>01:49:38</t>
  </si>
  <si>
    <t>2019-06-03</t>
  </si>
  <si>
    <t>Radfahren</t>
  </si>
  <si>
    <t>19:54:12</t>
  </si>
  <si>
    <t>20:22:21</t>
  </si>
  <si>
    <t>00:28:09</t>
  </si>
  <si>
    <t>CYCLING</t>
  </si>
  <si>
    <t>2023-06-04</t>
  </si>
  <si>
    <t>15:34:26</t>
  </si>
  <si>
    <t>16:57:54</t>
  </si>
  <si>
    <t>01:23:28</t>
  </si>
  <si>
    <t>2020-05-31</t>
  </si>
  <si>
    <t>07:13:41</t>
  </si>
  <si>
    <t>07:52:42</t>
  </si>
  <si>
    <t>00:39:01</t>
  </si>
  <si>
    <t>2025-05-13</t>
  </si>
  <si>
    <t>19:44:23</t>
  </si>
  <si>
    <t>20:23:24</t>
  </si>
  <si>
    <t>2021-08-23</t>
  </si>
  <si>
    <t>19:05:08</t>
  </si>
  <si>
    <t>19:58:53</t>
  </si>
  <si>
    <t>00:53:45</t>
  </si>
  <si>
    <t>BODY_AND_MIND</t>
  </si>
  <si>
    <t>2023-11-04</t>
  </si>
  <si>
    <t>16:50:54</t>
  </si>
  <si>
    <t>17:49:36</t>
  </si>
  <si>
    <t>00:58:42</t>
  </si>
  <si>
    <t>2021-05-14</t>
  </si>
  <si>
    <t>09:07:11</t>
  </si>
  <si>
    <t>13:28:45</t>
  </si>
  <si>
    <t>04:21:34</t>
  </si>
  <si>
    <t>HIKING</t>
  </si>
  <si>
    <t>2020-05-23</t>
  </si>
  <si>
    <t>07:42:57</t>
  </si>
  <si>
    <t>08:23:28</t>
  </si>
  <si>
    <t>00:40:31</t>
  </si>
  <si>
    <t>2018-06-22</t>
  </si>
  <si>
    <t>09:36:26</t>
  </si>
  <si>
    <t>10:34:20</t>
  </si>
  <si>
    <t>00:57:54</t>
  </si>
  <si>
    <t>2023-05-13</t>
  </si>
  <si>
    <t>12:42:06</t>
  </si>
  <si>
    <t>13:24:15</t>
  </si>
  <si>
    <t>00:42:09</t>
  </si>
  <si>
    <t>2023-09-25</t>
  </si>
  <si>
    <t>19:39:43</t>
  </si>
  <si>
    <t>20:27:22</t>
  </si>
  <si>
    <t>00:47:39</t>
  </si>
  <si>
    <t>2025-03-22</t>
  </si>
  <si>
    <t>17:58:59</t>
  </si>
  <si>
    <t>18:44:40</t>
  </si>
  <si>
    <t>00:45:41</t>
  </si>
  <si>
    <t>POOL_SWIMMING</t>
  </si>
  <si>
    <t>2018-11-01</t>
  </si>
  <si>
    <t>09:22:45</t>
  </si>
  <si>
    <t>09:34:06</t>
  </si>
  <si>
    <t>00:11:21</t>
  </si>
  <si>
    <t>2024-07-11</t>
  </si>
  <si>
    <t>19:09:14</t>
  </si>
  <si>
    <t>20:05:28</t>
  </si>
  <si>
    <t>00:56:14</t>
  </si>
  <si>
    <t>2024-06-19</t>
  </si>
  <si>
    <t>17:53:29</t>
  </si>
  <si>
    <t>18:40:44</t>
  </si>
  <si>
    <t>00:47:15</t>
  </si>
  <si>
    <t>2021-04-05</t>
  </si>
  <si>
    <t>07:36:38</t>
  </si>
  <si>
    <t>08:06:48</t>
  </si>
  <si>
    <t>00:30:10</t>
  </si>
  <si>
    <t>2021-10-19</t>
  </si>
  <si>
    <t>19:11:26</t>
  </si>
  <si>
    <t>20:10:34</t>
  </si>
  <si>
    <t>00:59:08</t>
  </si>
  <si>
    <t>2022-09-29</t>
  </si>
  <si>
    <t>20:02:35</t>
  </si>
  <si>
    <t>21:01:25</t>
  </si>
  <si>
    <t>00:58:50</t>
  </si>
  <si>
    <t>2022-05-08</t>
  </si>
  <si>
    <t>20:07:21</t>
  </si>
  <si>
    <t>21:07:30</t>
  </si>
  <si>
    <t>01:00:09</t>
  </si>
  <si>
    <t>2024-07-25</t>
  </si>
  <si>
    <t>19:09:54</t>
  </si>
  <si>
    <t>20:32:16</t>
  </si>
  <si>
    <t>01:22:22</t>
  </si>
  <si>
    <t>2023-04-19</t>
  </si>
  <si>
    <t>17:14:15</t>
  </si>
  <si>
    <t>18:29:57</t>
  </si>
  <si>
    <t>01:15:42</t>
  </si>
  <si>
    <t>MOUNTAIN_BIKING</t>
  </si>
  <si>
    <t>2020-05-28</t>
  </si>
  <si>
    <t>08:39:30</t>
  </si>
  <si>
    <t>09:19:44</t>
  </si>
  <si>
    <t>00:40:14</t>
  </si>
  <si>
    <t>2019-04-14</t>
  </si>
  <si>
    <t>16:52:44</t>
  </si>
  <si>
    <t>17:00:58</t>
  </si>
  <si>
    <t>00:08:14</t>
  </si>
  <si>
    <t>2018-10-16</t>
  </si>
  <si>
    <t>Freiwasser</t>
  </si>
  <si>
    <t>16:28:18</t>
  </si>
  <si>
    <t>17:29:03</t>
  </si>
  <si>
    <t>01:00:45</t>
  </si>
  <si>
    <t>2022-06-24</t>
  </si>
  <si>
    <t>18:31:24</t>
  </si>
  <si>
    <t>19:31:31</t>
  </si>
  <si>
    <t>01:00:07</t>
  </si>
  <si>
    <t>2021-12-27</t>
  </si>
  <si>
    <t>09:19:41</t>
  </si>
  <si>
    <t>10:16:10</t>
  </si>
  <si>
    <t>00:56:29</t>
  </si>
  <si>
    <t>2023-02-10</t>
  </si>
  <si>
    <t>19:58:25</t>
  </si>
  <si>
    <t>20:35:36</t>
  </si>
  <si>
    <t>00:37:11</t>
  </si>
  <si>
    <t>2022-06-18</t>
  </si>
  <si>
    <t>19:40:45</t>
  </si>
  <si>
    <t>21:20:03</t>
  </si>
  <si>
    <t>01:39:18</t>
  </si>
  <si>
    <t>2016-07-22</t>
  </si>
  <si>
    <t>09:09:26</t>
  </si>
  <si>
    <t>10:46:35</t>
  </si>
  <si>
    <t>01:37:09</t>
  </si>
  <si>
    <t>2020-04-18</t>
  </si>
  <si>
    <t>09:18:42</t>
  </si>
  <si>
    <t>10:55:52</t>
  </si>
  <si>
    <t>01:37:10</t>
  </si>
  <si>
    <t>2022-12-25</t>
  </si>
  <si>
    <t>18:10:22</t>
  </si>
  <si>
    <t>19:38:39</t>
  </si>
  <si>
    <t>01:28:17</t>
  </si>
  <si>
    <t>2023-05-08</t>
  </si>
  <si>
    <t>06:28:35</t>
  </si>
  <si>
    <t>07:08:40</t>
  </si>
  <si>
    <t>00:40:05</t>
  </si>
  <si>
    <t>2019-09-02</t>
  </si>
  <si>
    <t>18:22:25</t>
  </si>
  <si>
    <t>19:00:53</t>
  </si>
  <si>
    <t>00:38:28</t>
  </si>
  <si>
    <t>2024-02-13</t>
  </si>
  <si>
    <t>17:05:44</t>
  </si>
  <si>
    <t>17:35:23</t>
  </si>
  <si>
    <t>00:29:39</t>
  </si>
  <si>
    <t>2023-08-07</t>
  </si>
  <si>
    <t>19:19:51</t>
  </si>
  <si>
    <t>20:12:51</t>
  </si>
  <si>
    <t>00:53:00</t>
  </si>
  <si>
    <t>2021-12-21</t>
  </si>
  <si>
    <t>19:01:33</t>
  </si>
  <si>
    <t>19:47:01</t>
  </si>
  <si>
    <t>00:45:28</t>
  </si>
  <si>
    <t>FUNCTIONAL_TRAINING</t>
  </si>
  <si>
    <t>2022-05-10</t>
  </si>
  <si>
    <t>19:01:12</t>
  </si>
  <si>
    <t>19:51:28</t>
  </si>
  <si>
    <t>00:50:16</t>
  </si>
  <si>
    <t>2022-05-27</t>
  </si>
  <si>
    <t>09:34:10</t>
  </si>
  <si>
    <t>14:18:07</t>
  </si>
  <si>
    <t>04:43:57</t>
  </si>
  <si>
    <t>2015-06-30</t>
  </si>
  <si>
    <t>08:29:51</t>
  </si>
  <si>
    <t>09:11:24</t>
  </si>
  <si>
    <t>00:41:33</t>
  </si>
  <si>
    <t>2025-04-30</t>
  </si>
  <si>
    <t>08:05:27</t>
  </si>
  <si>
    <t>08:45:03</t>
  </si>
  <si>
    <t>00:39:36</t>
  </si>
  <si>
    <t>2021-08-25</t>
  </si>
  <si>
    <t>20:41:12</t>
  </si>
  <si>
    <t>21:14:49</t>
  </si>
  <si>
    <t>00:33:37</t>
  </si>
  <si>
    <t>2024-06-24</t>
  </si>
  <si>
    <t>09:44:20</t>
  </si>
  <si>
    <t>10:56:09</t>
  </si>
  <si>
    <t>01:11:49</t>
  </si>
  <si>
    <t>2022-05-13</t>
  </si>
  <si>
    <t>17:43:41</t>
  </si>
  <si>
    <t>18:24:49</t>
  </si>
  <si>
    <t>00:41:08</t>
  </si>
  <si>
    <t>2021-06-29</t>
  </si>
  <si>
    <t>17:11:30</t>
  </si>
  <si>
    <t>17:50:04</t>
  </si>
  <si>
    <t>00:38:34</t>
  </si>
  <si>
    <t>2023-07-27</t>
  </si>
  <si>
    <t>09:41:33</t>
  </si>
  <si>
    <t>11:39:02</t>
  </si>
  <si>
    <t>01:57:29</t>
  </si>
  <si>
    <t>2022-11-07</t>
  </si>
  <si>
    <t>19:50:46</t>
  </si>
  <si>
    <t>20:38:27</t>
  </si>
  <si>
    <t>00:47:41</t>
  </si>
  <si>
    <t>19:37:37</t>
  </si>
  <si>
    <t>20:11:33</t>
  </si>
  <si>
    <t>00:33:56</t>
  </si>
  <si>
    <t>2024-05-19</t>
  </si>
  <si>
    <t>15:58:00</t>
  </si>
  <si>
    <t>16:47:02</t>
  </si>
  <si>
    <t>00:49:02</t>
  </si>
  <si>
    <t>2021-08-22</t>
  </si>
  <si>
    <t>08:48:19</t>
  </si>
  <si>
    <t>09:39:05</t>
  </si>
  <si>
    <t>00:50:46</t>
  </si>
  <si>
    <t>2022-06-25</t>
  </si>
  <si>
    <t>06:13:47</t>
  </si>
  <si>
    <t>07:32:02</t>
  </si>
  <si>
    <t>01:18:15</t>
  </si>
  <si>
    <t>2021-09-20</t>
  </si>
  <si>
    <t>17:21:51</t>
  </si>
  <si>
    <t>18:05:48</t>
  </si>
  <si>
    <t>00:43:57</t>
  </si>
  <si>
    <t>2023-02-19</t>
  </si>
  <si>
    <t>08:29:21</t>
  </si>
  <si>
    <t>08:59:05</t>
  </si>
  <si>
    <t>00:29:44</t>
  </si>
  <si>
    <t>2020-03-24</t>
  </si>
  <si>
    <t>18:51:46</t>
  </si>
  <si>
    <t>20:07:46</t>
  </si>
  <si>
    <t>01:16:00</t>
  </si>
  <si>
    <t>2022-12-05</t>
  </si>
  <si>
    <t>18:42:39</t>
  </si>
  <si>
    <t>19:42:42</t>
  </si>
  <si>
    <t>01:00:03</t>
  </si>
  <si>
    <t>2020-05-02</t>
  </si>
  <si>
    <t>09:46:31</t>
  </si>
  <si>
    <t>10:29:40</t>
  </si>
  <si>
    <t>00:43:09</t>
  </si>
  <si>
    <t>2022-05-19</t>
  </si>
  <si>
    <t>06:09:00</t>
  </si>
  <si>
    <t>06:43:46</t>
  </si>
  <si>
    <t>00:34:46</t>
  </si>
  <si>
    <t>2022-02-13</t>
  </si>
  <si>
    <t>18:36:52</t>
  </si>
  <si>
    <t>19:31:57</t>
  </si>
  <si>
    <t>00:55:05</t>
  </si>
  <si>
    <t>2025-04-19</t>
  </si>
  <si>
    <t>10:08:17</t>
  </si>
  <si>
    <t>13:00:54</t>
  </si>
  <si>
    <t>02:52:37</t>
  </si>
  <si>
    <t>2022-10-21</t>
  </si>
  <si>
    <t>09:51:20</t>
  </si>
  <si>
    <t>10:42:56</t>
  </si>
  <si>
    <t>00:51:36</t>
  </si>
  <si>
    <t>2018-10-25</t>
  </si>
  <si>
    <t>16:21:02</t>
  </si>
  <si>
    <t>17:12:00</t>
  </si>
  <si>
    <t>00:50:58</t>
  </si>
  <si>
    <t>2025-03-09</t>
  </si>
  <si>
    <t>14:53:22</t>
  </si>
  <si>
    <t>17:41:40</t>
  </si>
  <si>
    <t>02:48:18</t>
  </si>
  <si>
    <t>2025-04-04</t>
  </si>
  <si>
    <t>17:34:44</t>
  </si>
  <si>
    <t>18:35:56</t>
  </si>
  <si>
    <t>01:01:12</t>
  </si>
  <si>
    <t>2021-04-14</t>
  </si>
  <si>
    <t>16:54:20</t>
  </si>
  <si>
    <t>17:50:07</t>
  </si>
  <si>
    <t>00:55:47</t>
  </si>
  <si>
    <t>2024-09-18</t>
  </si>
  <si>
    <t>19:38:41</t>
  </si>
  <si>
    <t>20:12:09</t>
  </si>
  <si>
    <t>00:33:28</t>
  </si>
  <si>
    <t>2024-02-15</t>
  </si>
  <si>
    <t>17:57:26</t>
  </si>
  <si>
    <t>19:35:38</t>
  </si>
  <si>
    <t>01:38:12</t>
  </si>
  <si>
    <t>BACKCOUNTRY_SKIING</t>
  </si>
  <si>
    <t>2024-07-04</t>
  </si>
  <si>
    <t>19:24:20</t>
  </si>
  <si>
    <t>20:12:37</t>
  </si>
  <si>
    <t>00:48:17</t>
  </si>
  <si>
    <t>2020-03-20</t>
  </si>
  <si>
    <t>08:36:11</t>
  </si>
  <si>
    <t>08:43:39</t>
  </si>
  <si>
    <t>00:07:28</t>
  </si>
  <si>
    <t>2024-01-22</t>
  </si>
  <si>
    <t>16:59:00</t>
  </si>
  <si>
    <t>17:32:20</t>
  </si>
  <si>
    <t>00:33:20</t>
  </si>
  <si>
    <t>2022-05-06</t>
  </si>
  <si>
    <t>16:30:24</t>
  </si>
  <si>
    <t>16:58:02</t>
  </si>
  <si>
    <t>00:27:38</t>
  </si>
  <si>
    <t>2023-07-14</t>
  </si>
  <si>
    <t>05:41:02</t>
  </si>
  <si>
    <t>06:42:33</t>
  </si>
  <si>
    <t>01:01:31</t>
  </si>
  <si>
    <t>2022-01-10</t>
  </si>
  <si>
    <t>19:24:21</t>
  </si>
  <si>
    <t>19:59:58</t>
  </si>
  <si>
    <t>00:35:37</t>
  </si>
  <si>
    <t>2023-08-28</t>
  </si>
  <si>
    <t>19:16:06</t>
  </si>
  <si>
    <t>20:04:10</t>
  </si>
  <si>
    <t>00:48:04</t>
  </si>
  <si>
    <t>2022-04-27</t>
  </si>
  <si>
    <t>16:26:10</t>
  </si>
  <si>
    <t>19:12:30</t>
  </si>
  <si>
    <t>02:46:20</t>
  </si>
  <si>
    <t>2022-09-15</t>
  </si>
  <si>
    <t>09:57:32</t>
  </si>
  <si>
    <t>12:52:59</t>
  </si>
  <si>
    <t>02:55:27</t>
  </si>
  <si>
    <t>2017-03-05</t>
  </si>
  <si>
    <t>08:13:35</t>
  </si>
  <si>
    <t>08:35:42</t>
  </si>
  <si>
    <t>00:22:07</t>
  </si>
  <si>
    <t>2022-12-24</t>
  </si>
  <si>
    <t>10:20:44</t>
  </si>
  <si>
    <t>11:16:19</t>
  </si>
  <si>
    <t>00:55:35</t>
  </si>
  <si>
    <t>17:01:42</t>
  </si>
  <si>
    <t>17:34:42</t>
  </si>
  <si>
    <t>00:33:00</t>
  </si>
  <si>
    <t>2025-06-11</t>
  </si>
  <si>
    <t>16:08:31</t>
  </si>
  <si>
    <t>17:48:40</t>
  </si>
  <si>
    <t>01:40:09</t>
  </si>
  <si>
    <t>VERTICALSPORTS_WALLCLIMBING</t>
  </si>
  <si>
    <t>2023-08-17</t>
  </si>
  <si>
    <t>05:48:25</t>
  </si>
  <si>
    <t>06:10:46</t>
  </si>
  <si>
    <t>00:22:21</t>
  </si>
  <si>
    <t>2024-11-24</t>
  </si>
  <si>
    <t>14:05:59</t>
  </si>
  <si>
    <t>15:01:01</t>
  </si>
  <si>
    <t>00:55:02</t>
  </si>
  <si>
    <t>2022-01-09</t>
  </si>
  <si>
    <t>15:42:46</t>
  </si>
  <si>
    <t>16:20:08</t>
  </si>
  <si>
    <t>00:37:22</t>
  </si>
  <si>
    <t>2023-04-20</t>
  </si>
  <si>
    <t>19:21:32</t>
  </si>
  <si>
    <t>20:17:14</t>
  </si>
  <si>
    <t>00:55:42</t>
  </si>
  <si>
    <t>2017-03-31</t>
  </si>
  <si>
    <t>11:32:50</t>
  </si>
  <si>
    <t>12:33:13</t>
  </si>
  <si>
    <t>01:00:23</t>
  </si>
  <si>
    <t>2022-02-15</t>
  </si>
  <si>
    <t>19:00:40</t>
  </si>
  <si>
    <t>19:39:45</t>
  </si>
  <si>
    <t>00:39:05</t>
  </si>
  <si>
    <t>2016-07-18</t>
  </si>
  <si>
    <t>09:46:06</t>
  </si>
  <si>
    <t>10:51:33</t>
  </si>
  <si>
    <t>01:05:27</t>
  </si>
  <si>
    <t>2021-10-07</t>
  </si>
  <si>
    <t>16:33:06</t>
  </si>
  <si>
    <t>18:08:58</t>
  </si>
  <si>
    <t>01:35:52</t>
  </si>
  <si>
    <t>2023-02-20</t>
  </si>
  <si>
    <t>19:37:58</t>
  </si>
  <si>
    <t>20:37:18</t>
  </si>
  <si>
    <t>00:59:20</t>
  </si>
  <si>
    <t>2019-06-02</t>
  </si>
  <si>
    <t>17:08:09</t>
  </si>
  <si>
    <t>17:40:26</t>
  </si>
  <si>
    <t>00:32:17</t>
  </si>
  <si>
    <t>2018-09-26</t>
  </si>
  <si>
    <t>12:22:21</t>
  </si>
  <si>
    <t>12:58:00</t>
  </si>
  <si>
    <t>00:35:39</t>
  </si>
  <si>
    <t>2021-04-27</t>
  </si>
  <si>
    <t>19:44:15</t>
  </si>
  <si>
    <t>20:27:40</t>
  </si>
  <si>
    <t>00:43:25</t>
  </si>
  <si>
    <t>2023-01-30</t>
  </si>
  <si>
    <t>10:26:14</t>
  </si>
  <si>
    <t>12:54:03</t>
  </si>
  <si>
    <t>02:27:49</t>
  </si>
  <si>
    <t>2025-06-24</t>
  </si>
  <si>
    <t>20:34:40</t>
  </si>
  <si>
    <t>21:07:01</t>
  </si>
  <si>
    <t>00:32:21</t>
  </si>
  <si>
    <t>2021-09-15</t>
  </si>
  <si>
    <t>19:10:14</t>
  </si>
  <si>
    <t>20:08:08</t>
  </si>
  <si>
    <t>2025-05-28</t>
  </si>
  <si>
    <t>18:11:17</t>
  </si>
  <si>
    <t>19:39:36</t>
  </si>
  <si>
    <t>01:28:19</t>
  </si>
  <si>
    <t>2024-08-12</t>
  </si>
  <si>
    <t>19:36:51</t>
  </si>
  <si>
    <t>20:09:52</t>
  </si>
  <si>
    <t>00:33:01</t>
  </si>
  <si>
    <t>2022-07-30</t>
  </si>
  <si>
    <t>10:30:19</t>
  </si>
  <si>
    <t>14:01:40</t>
  </si>
  <si>
    <t>03:31:21</t>
  </si>
  <si>
    <t>2016-07-17</t>
  </si>
  <si>
    <t>11:52:21</t>
  </si>
  <si>
    <t>13:13:39</t>
  </si>
  <si>
    <t>01:21:18</t>
  </si>
  <si>
    <t>2021-10-28</t>
  </si>
  <si>
    <t>05:59:24</t>
  </si>
  <si>
    <t>06:34:35</t>
  </si>
  <si>
    <t>00:35:11</t>
  </si>
  <si>
    <t>2024-08-10</t>
  </si>
  <si>
    <t>07:58:12</t>
  </si>
  <si>
    <t>13:41:24</t>
  </si>
  <si>
    <t>05:43:12</t>
  </si>
  <si>
    <t>2024-01-16</t>
  </si>
  <si>
    <t>17:07:57</t>
  </si>
  <si>
    <t>18:10:49</t>
  </si>
  <si>
    <t>01:02:52</t>
  </si>
  <si>
    <t>2018-05-06</t>
  </si>
  <si>
    <t>12:01:08</t>
  </si>
  <si>
    <t>13:02:35</t>
  </si>
  <si>
    <t>01:01:27</t>
  </si>
  <si>
    <t>2020-04-22</t>
  </si>
  <si>
    <t>20:00:46</t>
  </si>
  <si>
    <t>20:41:33</t>
  </si>
  <si>
    <t>00:40:47</t>
  </si>
  <si>
    <t>2022-02-06</t>
  </si>
  <si>
    <t>08:45:58</t>
  </si>
  <si>
    <t>11:52:31</t>
  </si>
  <si>
    <t>03:06:33</t>
  </si>
  <si>
    <t>2022-09-21</t>
  </si>
  <si>
    <t>20:08:03</t>
  </si>
  <si>
    <t>21:07:28</t>
  </si>
  <si>
    <t>00:59:25</t>
  </si>
  <si>
    <t>2021-07-03</t>
  </si>
  <si>
    <t>07:52:15</t>
  </si>
  <si>
    <t>08:33:21</t>
  </si>
  <si>
    <t>00:41:06</t>
  </si>
  <si>
    <t>2021-08-26</t>
  </si>
  <si>
    <t>19:02:42</t>
  </si>
  <si>
    <t>19:54:13</t>
  </si>
  <si>
    <t>00:51:31</t>
  </si>
  <si>
    <t>2025-06-16</t>
  </si>
  <si>
    <t>16:34:23</t>
  </si>
  <si>
    <t>18:14:19</t>
  </si>
  <si>
    <t>01:39:56</t>
  </si>
  <si>
    <t>2022-04-14</t>
  </si>
  <si>
    <t>19:05:10</t>
  </si>
  <si>
    <t>19:35:34</t>
  </si>
  <si>
    <t>00:30:24</t>
  </si>
  <si>
    <t>2022-01-23</t>
  </si>
  <si>
    <t>08:21:59</t>
  </si>
  <si>
    <t>12:34:41</t>
  </si>
  <si>
    <t>04:12:42</t>
  </si>
  <si>
    <t>2019-05-02</t>
  </si>
  <si>
    <t>19:52:03</t>
  </si>
  <si>
    <t>00:25:11</t>
  </si>
  <si>
    <t>2024-06-18</t>
  </si>
  <si>
    <t>17:19:56</t>
  </si>
  <si>
    <t>17:58:17</t>
  </si>
  <si>
    <t>00:38:21</t>
  </si>
  <si>
    <t>2024-09-23</t>
  </si>
  <si>
    <t>16:38:54</t>
  </si>
  <si>
    <t>17:36:48</t>
  </si>
  <si>
    <t>2024-01-17</t>
  </si>
  <si>
    <t>19:08:49</t>
  </si>
  <si>
    <t>19:50:01</t>
  </si>
  <si>
    <t>00:41:12</t>
  </si>
  <si>
    <t>2025-04-21</t>
  </si>
  <si>
    <t>12:35:26</t>
  </si>
  <si>
    <t>15:04:59</t>
  </si>
  <si>
    <t>02:29:33</t>
  </si>
  <si>
    <t>2022-06-23</t>
  </si>
  <si>
    <t>06:01:13</t>
  </si>
  <si>
    <t>06:33:53</t>
  </si>
  <si>
    <t>00:32:40</t>
  </si>
  <si>
    <t>2020-06-14</t>
  </si>
  <si>
    <t>13:12:52</t>
  </si>
  <si>
    <t>13:52:26</t>
  </si>
  <si>
    <t>00:39:34</t>
  </si>
  <si>
    <t>2023-12-16</t>
  </si>
  <si>
    <t>23:54:57</t>
  </si>
  <si>
    <t>00:32:35</t>
  </si>
  <si>
    <t>00:37:38</t>
  </si>
  <si>
    <t>2022-03-27</t>
  </si>
  <si>
    <t>17:19:10</t>
  </si>
  <si>
    <t>17:59:21</t>
  </si>
  <si>
    <t>00:40:11</t>
  </si>
  <si>
    <t>2023-10-03</t>
  </si>
  <si>
    <t>16:46:19</t>
  </si>
  <si>
    <t>17:40:43</t>
  </si>
  <si>
    <t>00:54:24</t>
  </si>
  <si>
    <t>2025-08-08</t>
  </si>
  <si>
    <t>21:02:27</t>
  </si>
  <si>
    <t>22:18:39</t>
  </si>
  <si>
    <t>01:16:12</t>
  </si>
  <si>
    <t>2024-10-18</t>
  </si>
  <si>
    <t>11:16:47</t>
  </si>
  <si>
    <t>11:50:05</t>
  </si>
  <si>
    <t>00:33:18</t>
  </si>
  <si>
    <t>2024-10-23</t>
  </si>
  <si>
    <t>20:04:04</t>
  </si>
  <si>
    <t>21:00:59</t>
  </si>
  <si>
    <t>00:56:55</t>
  </si>
  <si>
    <t>2015-09-07</t>
  </si>
  <si>
    <t>11:47:55</t>
  </si>
  <si>
    <t>12:50:07</t>
  </si>
  <si>
    <t>01:02:12</t>
  </si>
  <si>
    <t>2025-03-08</t>
  </si>
  <si>
    <t>17:08:31</t>
  </si>
  <si>
    <t>17:50:50</t>
  </si>
  <si>
    <t>00:42:19</t>
  </si>
  <si>
    <t>2023-11-17</t>
  </si>
  <si>
    <t>15:35:38</t>
  </si>
  <si>
    <t>16:35:31</t>
  </si>
  <si>
    <t>00:59:53</t>
  </si>
  <si>
    <t>2022-06-21</t>
  </si>
  <si>
    <t>06:02:04</t>
  </si>
  <si>
    <t>06:36:23</t>
  </si>
  <si>
    <t>00:34:19</t>
  </si>
  <si>
    <t>2024-02-26</t>
  </si>
  <si>
    <t>17:35:18</t>
  </si>
  <si>
    <t>18:36:40</t>
  </si>
  <si>
    <t>01:01:22</t>
  </si>
  <si>
    <t>17:10:53</t>
  </si>
  <si>
    <t>17:19:19</t>
  </si>
  <si>
    <t>00:08:26</t>
  </si>
  <si>
    <t>2023-06-11</t>
  </si>
  <si>
    <t>09:25:00</t>
  </si>
  <si>
    <t>16:03:00</t>
  </si>
  <si>
    <t>06:38:00</t>
  </si>
  <si>
    <t>TRIATHLON</t>
  </si>
  <si>
    <t>2021-11-03</t>
  </si>
  <si>
    <t>19:14:46</t>
  </si>
  <si>
    <t>19:46:42</t>
  </si>
  <si>
    <t>00:31:56</t>
  </si>
  <si>
    <t>2023-01-21</t>
  </si>
  <si>
    <t>14:08:01</t>
  </si>
  <si>
    <t>14:40:00</t>
  </si>
  <si>
    <t>00:31:59</t>
  </si>
  <si>
    <t>2022-05-17</t>
  </si>
  <si>
    <t>19:05:21</t>
  </si>
  <si>
    <t>19:46:32</t>
  </si>
  <si>
    <t>00:41:11</t>
  </si>
  <si>
    <t>2021-10-24</t>
  </si>
  <si>
    <t>13:42:49</t>
  </si>
  <si>
    <t>14:49:55</t>
  </si>
  <si>
    <t>01:07:06</t>
  </si>
  <si>
    <t>2020-04-23</t>
  </si>
  <si>
    <t>19:53:51</t>
  </si>
  <si>
    <t>20:32:01</t>
  </si>
  <si>
    <t>00:38:10</t>
  </si>
  <si>
    <t>2023-02-16</t>
  </si>
  <si>
    <t>19:34:30</t>
  </si>
  <si>
    <t>21:04:53</t>
  </si>
  <si>
    <t>01:30:23</t>
  </si>
  <si>
    <t>2023-04-26</t>
  </si>
  <si>
    <t>19:21:51</t>
  </si>
  <si>
    <t>19:55:43</t>
  </si>
  <si>
    <t>00:33:52</t>
  </si>
  <si>
    <t>2022-03-24</t>
  </si>
  <si>
    <t>06:04:17</t>
  </si>
  <si>
    <t>06:37:18</t>
  </si>
  <si>
    <t>2023-02-05</t>
  </si>
  <si>
    <t>12:49:42</t>
  </si>
  <si>
    <t>13:20:34</t>
  </si>
  <si>
    <t>00:30:52</t>
  </si>
  <si>
    <t>2020-04-13</t>
  </si>
  <si>
    <t>17:26:06</t>
  </si>
  <si>
    <t>17:33:34</t>
  </si>
  <si>
    <t>2020-05-04</t>
  </si>
  <si>
    <t>17:13:46</t>
  </si>
  <si>
    <t>17:53:59</t>
  </si>
  <si>
    <t>00:40:13</t>
  </si>
  <si>
    <t>2025-01-14</t>
  </si>
  <si>
    <t>17:05:33</t>
  </si>
  <si>
    <t>17:47:37</t>
  </si>
  <si>
    <t>00:42:04</t>
  </si>
  <si>
    <t>2022-06-20</t>
  </si>
  <si>
    <t>20:16:03</t>
  </si>
  <si>
    <t>21:00:09</t>
  </si>
  <si>
    <t>00:44:06</t>
  </si>
  <si>
    <t>2022-12-08</t>
  </si>
  <si>
    <t>19:41:52</t>
  </si>
  <si>
    <t>20:28:15</t>
  </si>
  <si>
    <t>00:46:23</t>
  </si>
  <si>
    <t>2024-01-31</t>
  </si>
  <si>
    <t>16:53:48</t>
  </si>
  <si>
    <t>17:24:20</t>
  </si>
  <si>
    <t>00:30:32</t>
  </si>
  <si>
    <t>2015-05-27</t>
  </si>
  <si>
    <t>20:17:06</t>
  </si>
  <si>
    <t>21:17:10</t>
  </si>
  <si>
    <t>01:00:04</t>
  </si>
  <si>
    <t>2021-03-14</t>
  </si>
  <si>
    <t>08:32:38</t>
  </si>
  <si>
    <t>09:42:26</t>
  </si>
  <si>
    <t>01:09:48</t>
  </si>
  <si>
    <t>2024-11-02</t>
  </si>
  <si>
    <t>11:02:56</t>
  </si>
  <si>
    <t>12:11:33</t>
  </si>
  <si>
    <t>01:08:37</t>
  </si>
  <si>
    <t>OTHER_OUTDOOR</t>
  </si>
  <si>
    <t>2022-12-31</t>
  </si>
  <si>
    <t>10:20:16</t>
  </si>
  <si>
    <t>11:18:30</t>
  </si>
  <si>
    <t>00:58:14</t>
  </si>
  <si>
    <t>2020-04-04</t>
  </si>
  <si>
    <t>07:54:53</t>
  </si>
  <si>
    <t>08:33:17</t>
  </si>
  <si>
    <t>00:38:24</t>
  </si>
  <si>
    <t>2023-05-17</t>
  </si>
  <si>
    <t>16:19:22</t>
  </si>
  <si>
    <t>17:08:18</t>
  </si>
  <si>
    <t>00:48:56</t>
  </si>
  <si>
    <t>2021-08-01</t>
  </si>
  <si>
    <t>09:09:54</t>
  </si>
  <si>
    <t>09:43:07</t>
  </si>
  <si>
    <t>00:33:13</t>
  </si>
  <si>
    <t>2021-11-28</t>
  </si>
  <si>
    <t>11:50:52</t>
  </si>
  <si>
    <t>12:40:32</t>
  </si>
  <si>
    <t>00:49:40</t>
  </si>
  <si>
    <t>2022-03-25</t>
  </si>
  <si>
    <t>18:12:09</t>
  </si>
  <si>
    <t>19:18:26</t>
  </si>
  <si>
    <t>01:06:17</t>
  </si>
  <si>
    <t>2022-10-01</t>
  </si>
  <si>
    <t>20:28:38</t>
  </si>
  <si>
    <t>21:48:46</t>
  </si>
  <si>
    <t>01:20:08</t>
  </si>
  <si>
    <t>2017-07-25</t>
  </si>
  <si>
    <t>11:31:54</t>
  </si>
  <si>
    <t>12:31:54</t>
  </si>
  <si>
    <t>01:00:00</t>
  </si>
  <si>
    <t>YOGA</t>
  </si>
  <si>
    <t>2022-03-23</t>
  </si>
  <si>
    <t>16:00:42</t>
  </si>
  <si>
    <t>17:00:27</t>
  </si>
  <si>
    <t>00:59:45</t>
  </si>
  <si>
    <t>2023-09-10</t>
  </si>
  <si>
    <t>16:10:59</t>
  </si>
  <si>
    <t>17:38:23</t>
  </si>
  <si>
    <t>01:27:24</t>
  </si>
  <si>
    <t>2024-12-05</t>
  </si>
  <si>
    <t>18:00:17</t>
  </si>
  <si>
    <t>18:52:45</t>
  </si>
  <si>
    <t>00:52:28</t>
  </si>
  <si>
    <t>2023-11-09</t>
  </si>
  <si>
    <t>18:04:37</t>
  </si>
  <si>
    <t>18:36:20</t>
  </si>
  <si>
    <t>00:31:43</t>
  </si>
  <si>
    <t>2025-06-12</t>
  </si>
  <si>
    <t>19:08:17</t>
  </si>
  <si>
    <t>20:38:08</t>
  </si>
  <si>
    <t>01:29:51</t>
  </si>
  <si>
    <t>2022-05-21</t>
  </si>
  <si>
    <t>07:36:43</t>
  </si>
  <si>
    <t>08:21:58</t>
  </si>
  <si>
    <t>00:45:15</t>
  </si>
  <si>
    <t>2025-04-16</t>
  </si>
  <si>
    <t>15:42:41</t>
  </si>
  <si>
    <t>17:54:59</t>
  </si>
  <si>
    <t>02:12:18</t>
  </si>
  <si>
    <t>2025-01-26</t>
  </si>
  <si>
    <t>10:14:27</t>
  </si>
  <si>
    <t>10:50:25</t>
  </si>
  <si>
    <t>00:35:58</t>
  </si>
  <si>
    <t>2021-10-14</t>
  </si>
  <si>
    <t>20:30:00</t>
  </si>
  <si>
    <t>20:54:37</t>
  </si>
  <si>
    <t>00:24:37</t>
  </si>
  <si>
    <t>2025-05-12</t>
  </si>
  <si>
    <t>20:32:46</t>
  </si>
  <si>
    <t>20:58:13</t>
  </si>
  <si>
    <t>00:25:27</t>
  </si>
  <si>
    <t>2021-04-22</t>
  </si>
  <si>
    <t>19:55:28</t>
  </si>
  <si>
    <t>21:05:57</t>
  </si>
  <si>
    <t>01:10:29</t>
  </si>
  <si>
    <t>2021-03-20</t>
  </si>
  <si>
    <t>07:04:09</t>
  </si>
  <si>
    <t>08:02:32</t>
  </si>
  <si>
    <t>00:58:23</t>
  </si>
  <si>
    <t>2018-07-09</t>
  </si>
  <si>
    <t>08:50:19</t>
  </si>
  <si>
    <t>11:32:13</t>
  </si>
  <si>
    <t>02:41:54</t>
  </si>
  <si>
    <t>2016-01-31</t>
  </si>
  <si>
    <t>17:11:55</t>
  </si>
  <si>
    <t>17:37:40</t>
  </si>
  <si>
    <t>00:25:45</t>
  </si>
  <si>
    <t>2016-06-15</t>
  </si>
  <si>
    <t>11:37:02</t>
  </si>
  <si>
    <t>12:28:31</t>
  </si>
  <si>
    <t>00:51:29</t>
  </si>
  <si>
    <t>2023-10-01</t>
  </si>
  <si>
    <t>11:26:33</t>
  </si>
  <si>
    <t>18:52:05</t>
  </si>
  <si>
    <t>07:25:32</t>
  </si>
  <si>
    <t>2025-06-05</t>
  </si>
  <si>
    <t>19:05:50</t>
  </si>
  <si>
    <t>20:19:34</t>
  </si>
  <si>
    <t>01:13:44</t>
  </si>
  <si>
    <t>2024-09-19</t>
  </si>
  <si>
    <t>19:05:36</t>
  </si>
  <si>
    <t>20:14:16</t>
  </si>
  <si>
    <t>01:08:40</t>
  </si>
  <si>
    <t>2021-05-20</t>
  </si>
  <si>
    <t>16:41:31</t>
  </si>
  <si>
    <t>17:27:28</t>
  </si>
  <si>
    <t>00:45:57</t>
  </si>
  <si>
    <t>2022-02-28</t>
  </si>
  <si>
    <t>19:36:42</t>
  </si>
  <si>
    <t>19:53:35</t>
  </si>
  <si>
    <t>00:16:53</t>
  </si>
  <si>
    <t>2022-10-25</t>
  </si>
  <si>
    <t>18:08:08</t>
  </si>
  <si>
    <t>19:05:15</t>
  </si>
  <si>
    <t>00:57:07</t>
  </si>
  <si>
    <t>2025-05-29</t>
  </si>
  <si>
    <t>10:25:44</t>
  </si>
  <si>
    <t>15:25:33</t>
  </si>
  <si>
    <t>04:59:49</t>
  </si>
  <si>
    <t>2025-06-22</t>
  </si>
  <si>
    <t>17:04:30</t>
  </si>
  <si>
    <t>17:48:05</t>
  </si>
  <si>
    <t>00:43:35</t>
  </si>
  <si>
    <t>2021-10-31</t>
  </si>
  <si>
    <t>08:22:37</t>
  </si>
  <si>
    <t>10:03:51</t>
  </si>
  <si>
    <t>01:41:14</t>
  </si>
  <si>
    <t>2015-08-29</t>
  </si>
  <si>
    <t>07:28:31</t>
  </si>
  <si>
    <t>09:03:36</t>
  </si>
  <si>
    <t>01:35:05</t>
  </si>
  <si>
    <t>2024-10-22</t>
  </si>
  <si>
    <t>16:52:59</t>
  </si>
  <si>
    <t>17:32:42</t>
  </si>
  <si>
    <t>00:39:43</t>
  </si>
  <si>
    <t>09:46:20</t>
  </si>
  <si>
    <t>10:00:29</t>
  </si>
  <si>
    <t>00:14:09</t>
  </si>
  <si>
    <t>2023-08-26</t>
  </si>
  <si>
    <t>11:46:49</t>
  </si>
  <si>
    <t>12:48:17</t>
  </si>
  <si>
    <t>01:01:28</t>
  </si>
  <si>
    <t>2023-08-29</t>
  </si>
  <si>
    <t>19:19:01</t>
  </si>
  <si>
    <t>20:14:36</t>
  </si>
  <si>
    <t>2019-05-23</t>
  </si>
  <si>
    <t>17:55:13</t>
  </si>
  <si>
    <t>19:56:34</t>
  </si>
  <si>
    <t>02:01:21</t>
  </si>
  <si>
    <t>2025-08-02</t>
  </si>
  <si>
    <t>12:40:56</t>
  </si>
  <si>
    <t>13:21:22</t>
  </si>
  <si>
    <t>00:40:26</t>
  </si>
  <si>
    <t>2024-08-06</t>
  </si>
  <si>
    <t>19:26:19</t>
  </si>
  <si>
    <t>20:23:45</t>
  </si>
  <si>
    <t>00:57:26</t>
  </si>
  <si>
    <t>2023-03-10</t>
  </si>
  <si>
    <t>05:16:36</t>
  </si>
  <si>
    <t>05:46:45</t>
  </si>
  <si>
    <t>00:30:09</t>
  </si>
  <si>
    <t>2021-03-23</t>
  </si>
  <si>
    <t>17:15:20</t>
  </si>
  <si>
    <t>00:39:49</t>
  </si>
  <si>
    <t>2024-10-24</t>
  </si>
  <si>
    <t>16:47:14</t>
  </si>
  <si>
    <t>17:42:16</t>
  </si>
  <si>
    <t>2021-04-12</t>
  </si>
  <si>
    <t>17:00:07</t>
  </si>
  <si>
    <t>17:55:23</t>
  </si>
  <si>
    <t>00:55:16</t>
  </si>
  <si>
    <t>2023-06-03</t>
  </si>
  <si>
    <t>06:52:16</t>
  </si>
  <si>
    <t>07:11:05</t>
  </si>
  <si>
    <t>00:18:49</t>
  </si>
  <si>
    <t>2022-06-30</t>
  </si>
  <si>
    <t>17:37:29</t>
  </si>
  <si>
    <t>19:12:45</t>
  </si>
  <si>
    <t>01:35:16</t>
  </si>
  <si>
    <t>2023-12-28</t>
  </si>
  <si>
    <t>19:23:33</t>
  </si>
  <si>
    <t>20:01:50</t>
  </si>
  <si>
    <t>00:38:17</t>
  </si>
  <si>
    <t>2024-06-25</t>
  </si>
  <si>
    <t>11:55:11</t>
  </si>
  <si>
    <t>12:16:44</t>
  </si>
  <si>
    <t>00:21:33</t>
  </si>
  <si>
    <t>WATERSPORTS_KITESURFING</t>
  </si>
  <si>
    <t>2021-05-06</t>
  </si>
  <si>
    <t>18:33:15</t>
  </si>
  <si>
    <t>19:23:06</t>
  </si>
  <si>
    <t>00:49:51</t>
  </si>
  <si>
    <t>2023-03-03</t>
  </si>
  <si>
    <t>21:09:50</t>
  </si>
  <si>
    <t>22:07:21</t>
  </si>
  <si>
    <t>00:57:31</t>
  </si>
  <si>
    <t>2025-07-11</t>
  </si>
  <si>
    <t>21:39:15</t>
  </si>
  <si>
    <t>22:30:31</t>
  </si>
  <si>
    <t>00:51:16</t>
  </si>
  <si>
    <t>2025-05-07</t>
  </si>
  <si>
    <t>16:10:17</t>
  </si>
  <si>
    <t>18:06:39</t>
  </si>
  <si>
    <t>01:56:22</t>
  </si>
  <si>
    <t>2024-07-15</t>
  </si>
  <si>
    <t>06:21:04</t>
  </si>
  <si>
    <t>07:11:10</t>
  </si>
  <si>
    <t>00:50:06</t>
  </si>
  <si>
    <t>2023-03-22</t>
  </si>
  <si>
    <t>16:36:06</t>
  </si>
  <si>
    <t>17:53:16</t>
  </si>
  <si>
    <t>01:17:10</t>
  </si>
  <si>
    <t>2024-07-31</t>
  </si>
  <si>
    <t>14:41:41</t>
  </si>
  <si>
    <t>18:29:27</t>
  </si>
  <si>
    <t>03:47:46</t>
  </si>
  <si>
    <t>2023-03-16</t>
  </si>
  <si>
    <t>17:24:23</t>
  </si>
  <si>
    <t>18:01:53</t>
  </si>
  <si>
    <t>00:37:30</t>
  </si>
  <si>
    <t>2024-03-06</t>
  </si>
  <si>
    <t>19:15:11</t>
  </si>
  <si>
    <t>20:24:54</t>
  </si>
  <si>
    <t>01:09:43</t>
  </si>
  <si>
    <t>2023-05-24</t>
  </si>
  <si>
    <t>18:27:14</t>
  </si>
  <si>
    <t>19:20:58</t>
  </si>
  <si>
    <t>00:53:44</t>
  </si>
  <si>
    <t>2025-02-18</t>
  </si>
  <si>
    <t>17:21:03</t>
  </si>
  <si>
    <t>17:56:38</t>
  </si>
  <si>
    <t>00:35:35</t>
  </si>
  <si>
    <t>2022-10-17</t>
  </si>
  <si>
    <t>17:24:25</t>
  </si>
  <si>
    <t>19:24:58</t>
  </si>
  <si>
    <t>02:00:33</t>
  </si>
  <si>
    <t>2021-06-13</t>
  </si>
  <si>
    <t>07:16:17</t>
  </si>
  <si>
    <t>07:54:11</t>
  </si>
  <si>
    <t>00:37:54</t>
  </si>
  <si>
    <t>2024-02-21</t>
  </si>
  <si>
    <t>17:23:23</t>
  </si>
  <si>
    <t>18:22:27</t>
  </si>
  <si>
    <t>00:59:04</t>
  </si>
  <si>
    <t>2022-08-25</t>
  </si>
  <si>
    <t>18:58:02</t>
  </si>
  <si>
    <t>20:48:17</t>
  </si>
  <si>
    <t>01:50:15</t>
  </si>
  <si>
    <t>2025-04-02</t>
  </si>
  <si>
    <t>15:44:41</t>
  </si>
  <si>
    <t>17:41:09</t>
  </si>
  <si>
    <t>01:56:28</t>
  </si>
  <si>
    <t>2023-02-01</t>
  </si>
  <si>
    <t>17:30:55</t>
  </si>
  <si>
    <t>18:35:37</t>
  </si>
  <si>
    <t>01:04:42</t>
  </si>
  <si>
    <t>2021-06-10</t>
  </si>
  <si>
    <t>20:11:12</t>
  </si>
  <si>
    <t>20:47:35</t>
  </si>
  <si>
    <t>00:36:23</t>
  </si>
  <si>
    <t>2022-03-28</t>
  </si>
  <si>
    <t>16:36:31</t>
  </si>
  <si>
    <t>17:48:56</t>
  </si>
  <si>
    <t>01:12:25</t>
  </si>
  <si>
    <t>2022-11-13</t>
  </si>
  <si>
    <t>08:08:37</t>
  </si>
  <si>
    <t>09:06:43</t>
  </si>
  <si>
    <t>00:58:06</t>
  </si>
  <si>
    <t>2022-11-24</t>
  </si>
  <si>
    <t>17:45:27</t>
  </si>
  <si>
    <t>18:44:11</t>
  </si>
  <si>
    <t>00:58:44</t>
  </si>
  <si>
    <t>2021-09-21</t>
  </si>
  <si>
    <t>20:46:35</t>
  </si>
  <si>
    <t>21:04:21</t>
  </si>
  <si>
    <t>00:17:46</t>
  </si>
  <si>
    <t>2023-09-30</t>
  </si>
  <si>
    <t>12:14:36</t>
  </si>
  <si>
    <t>13:10:43</t>
  </si>
  <si>
    <t>00:56:07</t>
  </si>
  <si>
    <t>2021-03-06</t>
  </si>
  <si>
    <t>08:00:00</t>
  </si>
  <si>
    <t>14:25:00</t>
  </si>
  <si>
    <t>06:25:00</t>
  </si>
  <si>
    <t>SNOWSHOE_TREKKING</t>
  </si>
  <si>
    <t>2018-09-30</t>
  </si>
  <si>
    <t>16:59:37</t>
  </si>
  <si>
    <t>18:27:37</t>
  </si>
  <si>
    <t>01:28:00</t>
  </si>
  <si>
    <t>2017-03-24</t>
  </si>
  <si>
    <t>11:32:55</t>
  </si>
  <si>
    <t>12:33:33</t>
  </si>
  <si>
    <t>01:00:38</t>
  </si>
  <si>
    <t>2022-02-19</t>
  </si>
  <si>
    <t>09:55:44</t>
  </si>
  <si>
    <t>14:48:05</t>
  </si>
  <si>
    <t>04:52:21</t>
  </si>
  <si>
    <t>2022-09-09</t>
  </si>
  <si>
    <t>06:01:21</t>
  </si>
  <si>
    <t>06:35:11</t>
  </si>
  <si>
    <t>00:33:50</t>
  </si>
  <si>
    <t>2016-07-19</t>
  </si>
  <si>
    <t>11:36:59</t>
  </si>
  <si>
    <t>12:34:46</t>
  </si>
  <si>
    <t>00:57:47</t>
  </si>
  <si>
    <t>2022-04-11</t>
  </si>
  <si>
    <t>16:53:12</t>
  </si>
  <si>
    <t>17:59:55</t>
  </si>
  <si>
    <t>01:06:43</t>
  </si>
  <si>
    <t>2023-02-07</t>
  </si>
  <si>
    <t>20:18:06</t>
  </si>
  <si>
    <t>20:49:59</t>
  </si>
  <si>
    <t>00:31:53</t>
  </si>
  <si>
    <t>2018-05-07</t>
  </si>
  <si>
    <t>08:00:39</t>
  </si>
  <si>
    <t>03:25:54</t>
  </si>
  <si>
    <t>2021-06-19</t>
  </si>
  <si>
    <t>10:17:05</t>
  </si>
  <si>
    <t>14:32:22</t>
  </si>
  <si>
    <t>04:15:17</t>
  </si>
  <si>
    <t>2024-03-07</t>
  </si>
  <si>
    <t>17:52:40</t>
  </si>
  <si>
    <t>19:27:36</t>
  </si>
  <si>
    <t>01:34:56</t>
  </si>
  <si>
    <t>2023-09-20</t>
  </si>
  <si>
    <t>18:48:21</t>
  </si>
  <si>
    <t>19:31:18</t>
  </si>
  <si>
    <t>00:42:57</t>
  </si>
  <si>
    <t>2019-05-20</t>
  </si>
  <si>
    <t>20:23:32</t>
  </si>
  <si>
    <t>20:48:42</t>
  </si>
  <si>
    <t>00:25:10</t>
  </si>
  <si>
    <t>2017-03-12</t>
  </si>
  <si>
    <t>07:25:04</t>
  </si>
  <si>
    <t>07:43:16</t>
  </si>
  <si>
    <t>00:18:12</t>
  </si>
  <si>
    <t>2020-06-30</t>
  </si>
  <si>
    <t>10:21:21</t>
  </si>
  <si>
    <t>11:26:50</t>
  </si>
  <si>
    <t>01:05:29</t>
  </si>
  <si>
    <t>2020-05-06</t>
  </si>
  <si>
    <t>18:54:23</t>
  </si>
  <si>
    <t>19:09:39</t>
  </si>
  <si>
    <t>00:15:16</t>
  </si>
  <si>
    <t>2024-07-02</t>
  </si>
  <si>
    <t>17:16:29</t>
  </si>
  <si>
    <t>18:17:53</t>
  </si>
  <si>
    <t>01:01:24</t>
  </si>
  <si>
    <t>2022-10-22</t>
  </si>
  <si>
    <t>12:59:53</t>
  </si>
  <si>
    <t>15:45:18</t>
  </si>
  <si>
    <t>02:45:25</t>
  </si>
  <si>
    <t>15:56:03</t>
  </si>
  <si>
    <t>01:01:59</t>
  </si>
  <si>
    <t>2023-05-15</t>
  </si>
  <si>
    <t>19:39:48</t>
  </si>
  <si>
    <t>20:36:01</t>
  </si>
  <si>
    <t>00:56:13</t>
  </si>
  <si>
    <t>2023-03-14</t>
  </si>
  <si>
    <t>19:21:38</t>
  </si>
  <si>
    <t>20:29:04</t>
  </si>
  <si>
    <t>01:07:26</t>
  </si>
  <si>
    <t>2017-03-19</t>
  </si>
  <si>
    <t>11:37:52</t>
  </si>
  <si>
    <t>15:05:24</t>
  </si>
  <si>
    <t>03:27:32</t>
  </si>
  <si>
    <t>2015-07-21</t>
  </si>
  <si>
    <t>08:25:29</t>
  </si>
  <si>
    <t>10:26:10</t>
  </si>
  <si>
    <t>02:00:41</t>
  </si>
  <si>
    <t>2021-10-09</t>
  </si>
  <si>
    <t>11:14:55</t>
  </si>
  <si>
    <t>14:31:03</t>
  </si>
  <si>
    <t>03:16:08</t>
  </si>
  <si>
    <t>2025-04-22</t>
  </si>
  <si>
    <t>17:31:43</t>
  </si>
  <si>
    <t>18:14:04</t>
  </si>
  <si>
    <t>00:42:21</t>
  </si>
  <si>
    <t>2021-06-24</t>
  </si>
  <si>
    <t>17:06:54</t>
  </si>
  <si>
    <t>18:09:14</t>
  </si>
  <si>
    <t>01:02:20</t>
  </si>
  <si>
    <t>2025-07-06</t>
  </si>
  <si>
    <t>17:09:48</t>
  </si>
  <si>
    <t>17:43:47</t>
  </si>
  <si>
    <t>00:33:59</t>
  </si>
  <si>
    <t>2021-07-07</t>
  </si>
  <si>
    <t>18:22:21</t>
  </si>
  <si>
    <t>19:15:28</t>
  </si>
  <si>
    <t>00:53:07</t>
  </si>
  <si>
    <t>2017-03-18</t>
  </si>
  <si>
    <t>09:18:01</t>
  </si>
  <si>
    <t>10:49:54</t>
  </si>
  <si>
    <t>01:31:53</t>
  </si>
  <si>
    <t>2024-10-11</t>
  </si>
  <si>
    <t>17:23:24</t>
  </si>
  <si>
    <t>17:56:28</t>
  </si>
  <si>
    <t>00:33:04</t>
  </si>
  <si>
    <t>2023-04-22</t>
  </si>
  <si>
    <t>10:30:38</t>
  </si>
  <si>
    <t>11:25:26</t>
  </si>
  <si>
    <t>00:54:48</t>
  </si>
  <si>
    <t>2020-04-10</t>
  </si>
  <si>
    <t>09:57:22</t>
  </si>
  <si>
    <t>11:36:27</t>
  </si>
  <si>
    <t>01:39:05</t>
  </si>
  <si>
    <t>2025-05-30</t>
  </si>
  <si>
    <t>08:38:20</t>
  </si>
  <si>
    <t>15:12:38</t>
  </si>
  <si>
    <t>06:34:18</t>
  </si>
  <si>
    <t>2023-03-01</t>
  </si>
  <si>
    <t>19:53:44</t>
  </si>
  <si>
    <t>00:13:37</t>
  </si>
  <si>
    <t>2019-06-05</t>
  </si>
  <si>
    <t>19:32:07</t>
  </si>
  <si>
    <t>19:53:00</t>
  </si>
  <si>
    <t>00:20:53</t>
  </si>
  <si>
    <t>2017-07-15</t>
  </si>
  <si>
    <t>10:06:28</t>
  </si>
  <si>
    <t>12:14:44</t>
  </si>
  <si>
    <t>02:08:16</t>
  </si>
  <si>
    <t>2021-05-13</t>
  </si>
  <si>
    <t>07:33:19</t>
  </si>
  <si>
    <t>08:25:44</t>
  </si>
  <si>
    <t>00:52:25</t>
  </si>
  <si>
    <t>2017-02-19</t>
  </si>
  <si>
    <t>11:25:55</t>
  </si>
  <si>
    <t>12:17:32</t>
  </si>
  <si>
    <t>00:51:37</t>
  </si>
  <si>
    <t>2022-01-02</t>
  </si>
  <si>
    <t>16:14:44</t>
  </si>
  <si>
    <t>17:11:16</t>
  </si>
  <si>
    <t>00:56:32</t>
  </si>
  <si>
    <t>2019-03-31</t>
  </si>
  <si>
    <t>10:30:12</t>
  </si>
  <si>
    <t>11:12:03</t>
  </si>
  <si>
    <t>00:41:51</t>
  </si>
  <si>
    <t>08:37:12</t>
  </si>
  <si>
    <t>08:49:00</t>
  </si>
  <si>
    <t>00:11:48</t>
  </si>
  <si>
    <t>18:18:49</t>
  </si>
  <si>
    <t>19:12:41</t>
  </si>
  <si>
    <t>00:53:52</t>
  </si>
  <si>
    <t>2020-06-06</t>
  </si>
  <si>
    <t>18:16:08</t>
  </si>
  <si>
    <t>19:20:23</t>
  </si>
  <si>
    <t>01:04:15</t>
  </si>
  <si>
    <t>2022-02-12</t>
  </si>
  <si>
    <t>14:27:44</t>
  </si>
  <si>
    <t>14:59:40</t>
  </si>
  <si>
    <t>2025-08-04</t>
  </si>
  <si>
    <t>20:44:12</t>
  </si>
  <si>
    <t>21:16:50</t>
  </si>
  <si>
    <t>00:32:38</t>
  </si>
  <si>
    <t>2024-01-26</t>
  </si>
  <si>
    <t>17:17:34</t>
  </si>
  <si>
    <t>17:53:15</t>
  </si>
  <si>
    <t>00:35:41</t>
  </si>
  <si>
    <t>2022-07-05</t>
  </si>
  <si>
    <t>19:25:02</t>
  </si>
  <si>
    <t>20:51:07</t>
  </si>
  <si>
    <t>01:26:05</t>
  </si>
  <si>
    <t>2023-03-05</t>
  </si>
  <si>
    <t>09:16:05</t>
  </si>
  <si>
    <t>10:44:16</t>
  </si>
  <si>
    <t>01:28:11</t>
  </si>
  <si>
    <t>2018-07-10</t>
  </si>
  <si>
    <t>18:09:10</t>
  </si>
  <si>
    <t>18:39:28</t>
  </si>
  <si>
    <t>00:30:18</t>
  </si>
  <si>
    <t>2021-06-15</t>
  </si>
  <si>
    <t>20:32:21</t>
  </si>
  <si>
    <t>21:05:35</t>
  </si>
  <si>
    <t>00:33:14</t>
  </si>
  <si>
    <t>2025-04-24</t>
  </si>
  <si>
    <t>19:04:15</t>
  </si>
  <si>
    <t>20:20:00</t>
  </si>
  <si>
    <t>01:15:45</t>
  </si>
  <si>
    <t>2022-05-26</t>
  </si>
  <si>
    <t>20:54:18</t>
  </si>
  <si>
    <t>21:54:49</t>
  </si>
  <si>
    <t>01:00:31</t>
  </si>
  <si>
    <t>2022-03-10</t>
  </si>
  <si>
    <t>06:01:50</t>
  </si>
  <si>
    <t>06:38:18</t>
  </si>
  <si>
    <t>00:36:28</t>
  </si>
  <si>
    <t>2015-07-23</t>
  </si>
  <si>
    <t>16:23:35</t>
  </si>
  <si>
    <t>18:09:18</t>
  </si>
  <si>
    <t>01:45:43</t>
  </si>
  <si>
    <t>2021-04-29</t>
  </si>
  <si>
    <t>17:26:00</t>
  </si>
  <si>
    <t>18:19:35</t>
  </si>
  <si>
    <t>00:53:35</t>
  </si>
  <si>
    <t>16:21:11</t>
  </si>
  <si>
    <t>16:59:46</t>
  </si>
  <si>
    <t>00:38:35</t>
  </si>
  <si>
    <t>2023-01-25</t>
  </si>
  <si>
    <t>19:26:40</t>
  </si>
  <si>
    <t>19:57:18</t>
  </si>
  <si>
    <t>00:30:38</t>
  </si>
  <si>
    <t>20:10:57</t>
  </si>
  <si>
    <t>20:41:05</t>
  </si>
  <si>
    <t>00:30:08</t>
  </si>
  <si>
    <t>2018-10-21</t>
  </si>
  <si>
    <t>16:03:36</t>
  </si>
  <si>
    <t>01:46:31</t>
  </si>
  <si>
    <t>2020-04-05</t>
  </si>
  <si>
    <t>15:40:58</t>
  </si>
  <si>
    <t>16:29:36</t>
  </si>
  <si>
    <t>00:48:38</t>
  </si>
  <si>
    <t>2025-08-12</t>
  </si>
  <si>
    <t>21:01:34</t>
  </si>
  <si>
    <t>21:13:11</t>
  </si>
  <si>
    <t>00:11:37</t>
  </si>
  <si>
    <t>2024-09-07</t>
  </si>
  <si>
    <t>09:52:55</t>
  </si>
  <si>
    <t>16:38:12</t>
  </si>
  <si>
    <t>06:45:17</t>
  </si>
  <si>
    <t>2024-10-14</t>
  </si>
  <si>
    <t>16:16:29</t>
  </si>
  <si>
    <t>17:03:09</t>
  </si>
  <si>
    <t>00:46:40</t>
  </si>
  <si>
    <t>2018-07-06</t>
  </si>
  <si>
    <t>11:51:22</t>
  </si>
  <si>
    <t>12:35:03</t>
  </si>
  <si>
    <t>00:43:41</t>
  </si>
  <si>
    <t>2023-07-29</t>
  </si>
  <si>
    <t>19:48:42</t>
  </si>
  <si>
    <t>20:51:48</t>
  </si>
  <si>
    <t>01:03:06</t>
  </si>
  <si>
    <t>2018-10-28</t>
  </si>
  <si>
    <t>09:11:06</t>
  </si>
  <si>
    <t>09:19:19</t>
  </si>
  <si>
    <t>00:08:13</t>
  </si>
  <si>
    <t>2023-03-28</t>
  </si>
  <si>
    <t>19:41:26</t>
  </si>
  <si>
    <t>20:38:49</t>
  </si>
  <si>
    <t>00:57:23</t>
  </si>
  <si>
    <t>2020-04-29</t>
  </si>
  <si>
    <t>09:43:14</t>
  </si>
  <si>
    <t>10:22:21</t>
  </si>
  <si>
    <t>00:39:07</t>
  </si>
  <si>
    <t>2023-01-01</t>
  </si>
  <si>
    <t>18:35:01</t>
  </si>
  <si>
    <t>19:20:30</t>
  </si>
  <si>
    <t>00:45:29</t>
  </si>
  <si>
    <t>2025-04-20</t>
  </si>
  <si>
    <t>19:02:09</t>
  </si>
  <si>
    <t>19:48:50</t>
  </si>
  <si>
    <t>00:46:41</t>
  </si>
  <si>
    <t>2022-08-13</t>
  </si>
  <si>
    <t>15:05:11</t>
  </si>
  <si>
    <t>17:53:39</t>
  </si>
  <si>
    <t>02:48:28</t>
  </si>
  <si>
    <t>2022-02-24</t>
  </si>
  <si>
    <t>06:02:12</t>
  </si>
  <si>
    <t>06:38:04</t>
  </si>
  <si>
    <t>00:35:52</t>
  </si>
  <si>
    <t>2025-08-09</t>
  </si>
  <si>
    <t>11:21:54</t>
  </si>
  <si>
    <t>13:14:11</t>
  </si>
  <si>
    <t>01:52:17</t>
  </si>
  <si>
    <t>2024-10-31</t>
  </si>
  <si>
    <t>06:31:02</t>
  </si>
  <si>
    <t>07:31:15</t>
  </si>
  <si>
    <t>01:00:13</t>
  </si>
  <si>
    <t>2017-05-05</t>
  </si>
  <si>
    <t>Sons.Outdoorsp</t>
  </si>
  <si>
    <t>06:53:49</t>
  </si>
  <si>
    <t>08:04:59</t>
  </si>
  <si>
    <t>01:11:10</t>
  </si>
  <si>
    <t>2022-08-17</t>
  </si>
  <si>
    <t>17:41:39</t>
  </si>
  <si>
    <t>20:06:17</t>
  </si>
  <si>
    <t>02:24:38</t>
  </si>
  <si>
    <t>2025-05-14</t>
  </si>
  <si>
    <t>16:16:13</t>
  </si>
  <si>
    <t>18:10:30</t>
  </si>
  <si>
    <t>01:54:17</t>
  </si>
  <si>
    <t>2025-06-02</t>
  </si>
  <si>
    <t>19:47:10</t>
  </si>
  <si>
    <t>20:24:55</t>
  </si>
  <si>
    <t>00:37:45</t>
  </si>
  <si>
    <t>2020-06-10</t>
  </si>
  <si>
    <t>16:52:37</t>
  </si>
  <si>
    <t>17:53:31</t>
  </si>
  <si>
    <t>01:00:54</t>
  </si>
  <si>
    <t>2018-06-19</t>
  </si>
  <si>
    <t>15:21:26</t>
  </si>
  <si>
    <t>16:03:50</t>
  </si>
  <si>
    <t>00:42:24</t>
  </si>
  <si>
    <t>2022-05-22</t>
  </si>
  <si>
    <t>16:41:46</t>
  </si>
  <si>
    <t>18:59:34</t>
  </si>
  <si>
    <t>02:17:48</t>
  </si>
  <si>
    <t>2021-03-17</t>
  </si>
  <si>
    <t>17:59:30</t>
  </si>
  <si>
    <t>18:35:45</t>
  </si>
  <si>
    <t>00:36:15</t>
  </si>
  <si>
    <t>2023-01-15</t>
  </si>
  <si>
    <t>15:53:11</t>
  </si>
  <si>
    <t>16:36:11</t>
  </si>
  <si>
    <t>00:43:00</t>
  </si>
  <si>
    <t>2023-11-01</t>
  </si>
  <si>
    <t>16:49:46</t>
  </si>
  <si>
    <t>17:40:48</t>
  </si>
  <si>
    <t>00:51:02</t>
  </si>
  <si>
    <t>2018-06-15</t>
  </si>
  <si>
    <t>07:10:55</t>
  </si>
  <si>
    <t>09:51:56</t>
  </si>
  <si>
    <t>02:41:01</t>
  </si>
  <si>
    <t>2022-05-31</t>
  </si>
  <si>
    <t>19:02:12</t>
  </si>
  <si>
    <t>19:35:17</t>
  </si>
  <si>
    <t>00:33:05</t>
  </si>
  <si>
    <t>2015-05-23</t>
  </si>
  <si>
    <t>10:10:44</t>
  </si>
  <si>
    <t>11:33:30</t>
  </si>
  <si>
    <t>01:22:46</t>
  </si>
  <si>
    <t>2025-06-21</t>
  </si>
  <si>
    <t>10:11:13</t>
  </si>
  <si>
    <t>12:38:51</t>
  </si>
  <si>
    <t>02:27:38</t>
  </si>
  <si>
    <t>2025-05-21</t>
  </si>
  <si>
    <t>16:13:28</t>
  </si>
  <si>
    <t>18:21:39</t>
  </si>
  <si>
    <t>02:08:11</t>
  </si>
  <si>
    <t>2017-03-29</t>
  </si>
  <si>
    <t>10:33:20</t>
  </si>
  <si>
    <t>11:22:55</t>
  </si>
  <si>
    <t>00:49:35</t>
  </si>
  <si>
    <t>2015-08-17</t>
  </si>
  <si>
    <t>Running</t>
  </si>
  <si>
    <t>19:42:55</t>
  </si>
  <si>
    <t>21:17:26</t>
  </si>
  <si>
    <t>01:34:31</t>
  </si>
  <si>
    <t>2025-03-25</t>
  </si>
  <si>
    <t>19:44:00</t>
  </si>
  <si>
    <t>20:17:19</t>
  </si>
  <si>
    <t>00:33:19</t>
  </si>
  <si>
    <t>2022-02-23</t>
  </si>
  <si>
    <t>17:50:44</t>
  </si>
  <si>
    <t>18:52:10</t>
  </si>
  <si>
    <t>01:01:26</t>
  </si>
  <si>
    <t>2025-04-25</t>
  </si>
  <si>
    <t>16:35:05</t>
  </si>
  <si>
    <t>18:28:22</t>
  </si>
  <si>
    <t>01:53:17</t>
  </si>
  <si>
    <t>2023-04-11</t>
  </si>
  <si>
    <t>19:09:03</t>
  </si>
  <si>
    <t>20:18:56</t>
  </si>
  <si>
    <t>01:09:53</t>
  </si>
  <si>
    <t>2022-07-07</t>
  </si>
  <si>
    <t>06:01:03</t>
  </si>
  <si>
    <t>06:35:44</t>
  </si>
  <si>
    <t>00:34:41</t>
  </si>
  <si>
    <t>11:54:03</t>
  </si>
  <si>
    <t>12:55:12</t>
  </si>
  <si>
    <t>01:01:09</t>
  </si>
  <si>
    <t>2022-02-17</t>
  </si>
  <si>
    <t>05:35:56</t>
  </si>
  <si>
    <t>06:00:22</t>
  </si>
  <si>
    <t>00:24:26</t>
  </si>
  <si>
    <t>10:15:30</t>
  </si>
  <si>
    <t>11:30:41</t>
  </si>
  <si>
    <t>01:15:11</t>
  </si>
  <si>
    <t>2023-08-03</t>
  </si>
  <si>
    <t>17:48:03</t>
  </si>
  <si>
    <t>18:45:42</t>
  </si>
  <si>
    <t>00:57:39</t>
  </si>
  <si>
    <t>2019-03-24</t>
  </si>
  <si>
    <t>09:41:44</t>
  </si>
  <si>
    <t>10:19:57</t>
  </si>
  <si>
    <t>00:38:13</t>
  </si>
  <si>
    <t>2022-05-29</t>
  </si>
  <si>
    <t>13:21:16</t>
  </si>
  <si>
    <t>16:01:32</t>
  </si>
  <si>
    <t>02:40:16</t>
  </si>
  <si>
    <t>2023-02-18</t>
  </si>
  <si>
    <t>08:41:44</t>
  </si>
  <si>
    <t>14:55:44</t>
  </si>
  <si>
    <t>06:14:00</t>
  </si>
  <si>
    <t>2016-06-17</t>
  </si>
  <si>
    <t>11:33:41</t>
  </si>
  <si>
    <t>12:20:30</t>
  </si>
  <si>
    <t>00:46:49</t>
  </si>
  <si>
    <t>2024-01-27</t>
  </si>
  <si>
    <t>09:58:05</t>
  </si>
  <si>
    <t>14:10:58</t>
  </si>
  <si>
    <t>04:12:53</t>
  </si>
  <si>
    <t>2025-08-03</t>
  </si>
  <si>
    <t>17:28:57</t>
  </si>
  <si>
    <t>18:33:49</t>
  </si>
  <si>
    <t>01:04:52</t>
  </si>
  <si>
    <t>2023-08-27</t>
  </si>
  <si>
    <t>17:37:30</t>
  </si>
  <si>
    <t>18:57:46</t>
  </si>
  <si>
    <t>01:20:16</t>
  </si>
  <si>
    <t>2024-09-02</t>
  </si>
  <si>
    <t>18:27:18</t>
  </si>
  <si>
    <t>19:10:52</t>
  </si>
  <si>
    <t>00:43:34</t>
  </si>
  <si>
    <t>2019-05-06</t>
  </si>
  <si>
    <t>19:43:40</t>
  </si>
  <si>
    <t>20:46:08</t>
  </si>
  <si>
    <t>01:02:28</t>
  </si>
  <si>
    <t>2022-09-25</t>
  </si>
  <si>
    <t>20:32:31</t>
  </si>
  <si>
    <t>21:20:51</t>
  </si>
  <si>
    <t>00:48:20</t>
  </si>
  <si>
    <t>2024-08-27</t>
  </si>
  <si>
    <t>16:04:15</t>
  </si>
  <si>
    <t>16:46:44</t>
  </si>
  <si>
    <t>00:42:29</t>
  </si>
  <si>
    <t>2022-07-12</t>
  </si>
  <si>
    <t>06:00:05</t>
  </si>
  <si>
    <t>06:37:04</t>
  </si>
  <si>
    <t>00:36:59</t>
  </si>
  <si>
    <t>2020-03-27</t>
  </si>
  <si>
    <t>19:08:56</t>
  </si>
  <si>
    <t>19:25:11</t>
  </si>
  <si>
    <t>00:16:15</t>
  </si>
  <si>
    <t>06:23:24</t>
  </si>
  <si>
    <t>06:59:40</t>
  </si>
  <si>
    <t>00:36:16</t>
  </si>
  <si>
    <t>2019-11-09</t>
  </si>
  <si>
    <t>11:20:03</t>
  </si>
  <si>
    <t>12:35:28</t>
  </si>
  <si>
    <t>01:15:25</t>
  </si>
  <si>
    <t>2023-08-20</t>
  </si>
  <si>
    <t>09:52:01</t>
  </si>
  <si>
    <t>14:54:03</t>
  </si>
  <si>
    <t>05:02:02</t>
  </si>
  <si>
    <t>2023-09-16</t>
  </si>
  <si>
    <t>17:21:59</t>
  </si>
  <si>
    <t>18:14:37</t>
  </si>
  <si>
    <t>00:52:38</t>
  </si>
  <si>
    <t>2024-11-01</t>
  </si>
  <si>
    <t>16:46:58</t>
  </si>
  <si>
    <t>17:35:04</t>
  </si>
  <si>
    <t>00:48:06</t>
  </si>
  <si>
    <t>2021-04-01</t>
  </si>
  <si>
    <t>21:00:00</t>
  </si>
  <si>
    <t>21:10:00</t>
  </si>
  <si>
    <t>00:10:00</t>
  </si>
  <si>
    <t>CORE</t>
  </si>
  <si>
    <t>2019-06-18</t>
  </si>
  <si>
    <t>19:58:27</t>
  </si>
  <si>
    <t>20:20:45</t>
  </si>
  <si>
    <t>00:22:18</t>
  </si>
  <si>
    <t>2021-07-06</t>
  </si>
  <si>
    <t>07:00:46</t>
  </si>
  <si>
    <t>08:00:46</t>
  </si>
  <si>
    <t>2019-06-22</t>
  </si>
  <si>
    <t>09:40:32</t>
  </si>
  <si>
    <t>10:03:32</t>
  </si>
  <si>
    <t>00:23:00</t>
  </si>
  <si>
    <t>2020-06-24</t>
  </si>
  <si>
    <t>06:22:29</t>
  </si>
  <si>
    <t>07:02:27</t>
  </si>
  <si>
    <t>00:39:58</t>
  </si>
  <si>
    <t>2022-12-21</t>
  </si>
  <si>
    <t>12:13:48</t>
  </si>
  <si>
    <t>13:25:37</t>
  </si>
  <si>
    <t>2023-05-25</t>
  </si>
  <si>
    <t>19:15:06</t>
  </si>
  <si>
    <t>19:34:44</t>
  </si>
  <si>
    <t>00:19:38</t>
  </si>
  <si>
    <t>2025-06-29</t>
  </si>
  <si>
    <t>18:31:15</t>
  </si>
  <si>
    <t>19:00:02</t>
  </si>
  <si>
    <t>00:28:47</t>
  </si>
  <si>
    <t>2023-11-19</t>
  </si>
  <si>
    <t>17:41:34</t>
  </si>
  <si>
    <t>18:24:19</t>
  </si>
  <si>
    <t>00:42:45</t>
  </si>
  <si>
    <t>2021-09-22</t>
  </si>
  <si>
    <t>16:42:31</t>
  </si>
  <si>
    <t>17:42:23</t>
  </si>
  <si>
    <t>00:59:52</t>
  </si>
  <si>
    <t>2023-05-14</t>
  </si>
  <si>
    <t>14:00:09</t>
  </si>
  <si>
    <t>14:22:57</t>
  </si>
  <si>
    <t>00:22:48</t>
  </si>
  <si>
    <t>TRIATHLON_SWIMMING</t>
  </si>
  <si>
    <t>2022-12-11</t>
  </si>
  <si>
    <t>16:29:03</t>
  </si>
  <si>
    <t>18:29:12</t>
  </si>
  <si>
    <t>02:00:09</t>
  </si>
  <si>
    <t>2023-03-02</t>
  </si>
  <si>
    <t>16:37:37</t>
  </si>
  <si>
    <t>17:15:39</t>
  </si>
  <si>
    <t>00:38:02</t>
  </si>
  <si>
    <t>2015-08-31</t>
  </si>
  <si>
    <t>19:50:20</t>
  </si>
  <si>
    <t>21:18:26</t>
  </si>
  <si>
    <t>01:28:06</t>
  </si>
  <si>
    <t>2024-06-30</t>
  </si>
  <si>
    <t>12:51:42</t>
  </si>
  <si>
    <t>13:28:55</t>
  </si>
  <si>
    <t>00:37:13</t>
  </si>
  <si>
    <t>2025-05-27</t>
  </si>
  <si>
    <t>17:03:10</t>
  </si>
  <si>
    <t>18:00:30</t>
  </si>
  <si>
    <t>00:57:20</t>
  </si>
  <si>
    <t>2025-05-05</t>
  </si>
  <si>
    <t>20:56:36</t>
  </si>
  <si>
    <t>21:27:28</t>
  </si>
  <si>
    <t>13:22:49</t>
  </si>
  <si>
    <t>15:11:50</t>
  </si>
  <si>
    <t>01:49:01</t>
  </si>
  <si>
    <t>2025-08-06</t>
  </si>
  <si>
    <t>16:15:34</t>
  </si>
  <si>
    <t>18:06:45</t>
  </si>
  <si>
    <t>01:51:11</t>
  </si>
  <si>
    <t>2021-07-14</t>
  </si>
  <si>
    <t>19:03:14</t>
  </si>
  <si>
    <t>20:03:28</t>
  </si>
  <si>
    <t>01:00:14</t>
  </si>
  <si>
    <t>2023-03-21</t>
  </si>
  <si>
    <t>18:57:37</t>
  </si>
  <si>
    <t>19:28:39</t>
  </si>
  <si>
    <t>00:31:02</t>
  </si>
  <si>
    <t>2025-02-27</t>
  </si>
  <si>
    <t>11:08:00</t>
  </si>
  <si>
    <t>11:48:33</t>
  </si>
  <si>
    <t>00:40:33</t>
  </si>
  <si>
    <t>2021-04-17</t>
  </si>
  <si>
    <t>11:45:48</t>
  </si>
  <si>
    <t>12:38:24</t>
  </si>
  <si>
    <t>00:52:36</t>
  </si>
  <si>
    <t>2025-07-01</t>
  </si>
  <si>
    <t>17:47:09</t>
  </si>
  <si>
    <t>18:04:12</t>
  </si>
  <si>
    <t>00:17:03</t>
  </si>
  <si>
    <t>2015-05-25</t>
  </si>
  <si>
    <t>16:57:29</t>
  </si>
  <si>
    <t>17:50:38</t>
  </si>
  <si>
    <t>00:53:09</t>
  </si>
  <si>
    <t>2021-11-01</t>
  </si>
  <si>
    <t>18:00:00</t>
  </si>
  <si>
    <t>18:15:00</t>
  </si>
  <si>
    <t>00:15:00</t>
  </si>
  <si>
    <t>MOBILITY_STATIC</t>
  </si>
  <si>
    <t>2019-09-07</t>
  </si>
  <si>
    <t>09:35:00</t>
  </si>
  <si>
    <t>09:58:03</t>
  </si>
  <si>
    <t>00:23:03</t>
  </si>
  <si>
    <t>2025-06-18</t>
  </si>
  <si>
    <t>16:16:55</t>
  </si>
  <si>
    <t>18:45:19</t>
  </si>
  <si>
    <t>02:28:24</t>
  </si>
  <si>
    <t>2018-07-02</t>
  </si>
  <si>
    <t>09:08:37</t>
  </si>
  <si>
    <t>09:54:21</t>
  </si>
  <si>
    <t>00:45:44</t>
  </si>
  <si>
    <t>2023-03-26</t>
  </si>
  <si>
    <t>18:54:57</t>
  </si>
  <si>
    <t>20:25:03</t>
  </si>
  <si>
    <t>01:30:06</t>
  </si>
  <si>
    <t>2023-04-16</t>
  </si>
  <si>
    <t>16:58:04</t>
  </si>
  <si>
    <t>17:51:13</t>
  </si>
  <si>
    <t>2024-05-06</t>
  </si>
  <si>
    <t>16:50:07</t>
  </si>
  <si>
    <t>17:45:17</t>
  </si>
  <si>
    <t>00:55:10</t>
  </si>
  <si>
    <t>2023-03-07</t>
  </si>
  <si>
    <t>18:47:19</t>
  </si>
  <si>
    <t>19:09:13</t>
  </si>
  <si>
    <t>00:21:54</t>
  </si>
  <si>
    <t>2021-03-30</t>
  </si>
  <si>
    <t>09:36:12</t>
  </si>
  <si>
    <t>17:16:57</t>
  </si>
  <si>
    <t>07:40:45</t>
  </si>
  <si>
    <t>SNOWBOARDING</t>
  </si>
  <si>
    <t>2024-10-03</t>
  </si>
  <si>
    <t>19:05:37</t>
  </si>
  <si>
    <t>20:09:08</t>
  </si>
  <si>
    <t>01:03:31</t>
  </si>
  <si>
    <t>2015-06-25</t>
  </si>
  <si>
    <t>19:03:33</t>
  </si>
  <si>
    <t>20:28:05</t>
  </si>
  <si>
    <t>01:24:32</t>
  </si>
  <si>
    <t>2021-06-26</t>
  </si>
  <si>
    <t>07:53:18</t>
  </si>
  <si>
    <t>08:53:56</t>
  </si>
  <si>
    <t>2021-05-02</t>
  </si>
  <si>
    <t>15:05:38</t>
  </si>
  <si>
    <t>16:13:59</t>
  </si>
  <si>
    <t>01:08:21</t>
  </si>
  <si>
    <t>2024-12-09</t>
  </si>
  <si>
    <t>17:25:04</t>
  </si>
  <si>
    <t>18:00:18</t>
  </si>
  <si>
    <t>00:35:14</t>
  </si>
  <si>
    <t>2020-04-14</t>
  </si>
  <si>
    <t>08:37:43</t>
  </si>
  <si>
    <t>09:17:53</t>
  </si>
  <si>
    <t>00:40:10</t>
  </si>
  <si>
    <t>15:52:49</t>
  </si>
  <si>
    <t>16:07:32</t>
  </si>
  <si>
    <t>00:14:43</t>
  </si>
  <si>
    <t>2023-01-09</t>
  </si>
  <si>
    <t>19:41:56</t>
  </si>
  <si>
    <t>20:38:07</t>
  </si>
  <si>
    <t>00:56:11</t>
  </si>
  <si>
    <t>2024-06-29</t>
  </si>
  <si>
    <t>10:59:59</t>
  </si>
  <si>
    <t>12:02:42</t>
  </si>
  <si>
    <t>01:02:43</t>
  </si>
  <si>
    <t>2016-06-23</t>
  </si>
  <si>
    <t>05:03:49</t>
  </si>
  <si>
    <t>06:33:51</t>
  </si>
  <si>
    <t>01:30:02</t>
  </si>
  <si>
    <t>2022-08-07</t>
  </si>
  <si>
    <t>14:33:36</t>
  </si>
  <si>
    <t>15:31:43</t>
  </si>
  <si>
    <t>00:58:07</t>
  </si>
  <si>
    <t>2018-09-29</t>
  </si>
  <si>
    <t>08:05:38</t>
  </si>
  <si>
    <t>08:56:24</t>
  </si>
  <si>
    <t>2018-06-20</t>
  </si>
  <si>
    <t>08:25:37</t>
  </si>
  <si>
    <t>09:00:57</t>
  </si>
  <si>
    <t>00:35:20</t>
  </si>
  <si>
    <t>2023-04-30</t>
  </si>
  <si>
    <t>07:21:27</t>
  </si>
  <si>
    <t>00:32:44</t>
  </si>
  <si>
    <t>2024-06-26</t>
  </si>
  <si>
    <t>12:41:13</t>
  </si>
  <si>
    <t>12:52:27</t>
  </si>
  <si>
    <t>00:11:14</t>
  </si>
  <si>
    <t>2022-09-24</t>
  </si>
  <si>
    <t>15:19:01</t>
  </si>
  <si>
    <t>16:36:25</t>
  </si>
  <si>
    <t>01:17:24</t>
  </si>
  <si>
    <t>2022-12-15</t>
  </si>
  <si>
    <t>16:38:57</t>
  </si>
  <si>
    <t>17:35:09</t>
  </si>
  <si>
    <t>00:56:12</t>
  </si>
  <si>
    <t>2025-03-18</t>
  </si>
  <si>
    <t>17:30:12</t>
  </si>
  <si>
    <t>18:00:40</t>
  </si>
  <si>
    <t>00:30:28</t>
  </si>
  <si>
    <t>2023-04-10</t>
  </si>
  <si>
    <t>18:44:24</t>
  </si>
  <si>
    <t>20:06:36</t>
  </si>
  <si>
    <t>01:22:12</t>
  </si>
  <si>
    <t>09:56:36</t>
  </si>
  <si>
    <t>10:45:18</t>
  </si>
  <si>
    <t>00:48:42</t>
  </si>
  <si>
    <t>2024-11-18</t>
  </si>
  <si>
    <t>18:13:09</t>
  </si>
  <si>
    <t>19:18:43</t>
  </si>
  <si>
    <t>01:05:34</t>
  </si>
  <si>
    <t>2023-09-17</t>
  </si>
  <si>
    <t>19:33:41</t>
  </si>
  <si>
    <t>20:02:32</t>
  </si>
  <si>
    <t>00:28:51</t>
  </si>
  <si>
    <t>2022-09-19</t>
  </si>
  <si>
    <t>20:07:09</t>
  </si>
  <si>
    <t>21:10:14</t>
  </si>
  <si>
    <t>01:03:05</t>
  </si>
  <si>
    <t>2020-04-02</t>
  </si>
  <si>
    <t>12:27:10</t>
  </si>
  <si>
    <t>13:05:32</t>
  </si>
  <si>
    <t>00:38:22</t>
  </si>
  <si>
    <t>2023-07-26</t>
  </si>
  <si>
    <t>18:04:35</t>
  </si>
  <si>
    <t>19:05:42</t>
  </si>
  <si>
    <t>01:01:07</t>
  </si>
  <si>
    <t>2022-08-28</t>
  </si>
  <si>
    <t>09:47:34</t>
  </si>
  <si>
    <t>14:23:55</t>
  </si>
  <si>
    <t>04:36:21</t>
  </si>
  <si>
    <t>2024-08-15</t>
  </si>
  <si>
    <t>19:02:49</t>
  </si>
  <si>
    <t>20:20:06</t>
  </si>
  <si>
    <t>01:17:17</t>
  </si>
  <si>
    <t>2023-03-20</t>
  </si>
  <si>
    <t>16:56:13</t>
  </si>
  <si>
    <t>17:51:07</t>
  </si>
  <si>
    <t>00:54:54</t>
  </si>
  <si>
    <t>2025-07-31</t>
  </si>
  <si>
    <t>17:43:44</t>
  </si>
  <si>
    <t>19:06:03</t>
  </si>
  <si>
    <t>01:22:19</t>
  </si>
  <si>
    <t>2024-07-06</t>
  </si>
  <si>
    <t>11:03:18</t>
  </si>
  <si>
    <t>12:14:53</t>
  </si>
  <si>
    <t>01:11:35</t>
  </si>
  <si>
    <t>2022-11-03</t>
  </si>
  <si>
    <t>19:25:22</t>
  </si>
  <si>
    <t>20:26:26</t>
  </si>
  <si>
    <t>01:01:04</t>
  </si>
  <si>
    <t>2023-02-09</t>
  </si>
  <si>
    <t>18:21:53</t>
  </si>
  <si>
    <t>19:18:56</t>
  </si>
  <si>
    <t>00:57:03</t>
  </si>
  <si>
    <t>2023-08-25</t>
  </si>
  <si>
    <t>20:00:12</t>
  </si>
  <si>
    <t>20:51:12</t>
  </si>
  <si>
    <t>00:51:00</t>
  </si>
  <si>
    <t>2022-02-25</t>
  </si>
  <si>
    <t>14:54:51</t>
  </si>
  <si>
    <t>16:04:30</t>
  </si>
  <si>
    <t>01:09:39</t>
  </si>
  <si>
    <t>2025-07-02</t>
  </si>
  <si>
    <t>16:20:53</t>
  </si>
  <si>
    <t>18:20:05</t>
  </si>
  <si>
    <t>01:59:12</t>
  </si>
  <si>
    <t>2021-03-10</t>
  </si>
  <si>
    <t>18:50:47</t>
  </si>
  <si>
    <t>18:53:34</t>
  </si>
  <si>
    <t>00:02:47</t>
  </si>
  <si>
    <t>2015-07-08</t>
  </si>
  <si>
    <t>07:38:30</t>
  </si>
  <si>
    <t>08:09:29</t>
  </si>
  <si>
    <t>00:30:59</t>
  </si>
  <si>
    <t>2024-05-26</t>
  </si>
  <si>
    <t>13:30:59</t>
  </si>
  <si>
    <t>15:21:38</t>
  </si>
  <si>
    <t>01:50:39</t>
  </si>
  <si>
    <t>2022-06-12</t>
  </si>
  <si>
    <t>06:57:56</t>
  </si>
  <si>
    <t>11:41:03</t>
  </si>
  <si>
    <t>04:43:07</t>
  </si>
  <si>
    <t>2021-07-28</t>
  </si>
  <si>
    <t>20:53:56</t>
  </si>
  <si>
    <t>21:27:10</t>
  </si>
  <si>
    <t>2020-05-12</t>
  </si>
  <si>
    <t>08:08:14</t>
  </si>
  <si>
    <t>08:47:44</t>
  </si>
  <si>
    <t>00:39:30</t>
  </si>
  <si>
    <t>2025-03-16</t>
  </si>
  <si>
    <t>16:57:37</t>
  </si>
  <si>
    <t>17:44:47</t>
  </si>
  <si>
    <t>00:47:10</t>
  </si>
  <si>
    <t>2025-06-04</t>
  </si>
  <si>
    <t>18:08:07</t>
  </si>
  <si>
    <t>19:31:56</t>
  </si>
  <si>
    <t>01:23:49</t>
  </si>
  <si>
    <t>2023-09-06</t>
  </si>
  <si>
    <t>19:45:39</t>
  </si>
  <si>
    <t>20:41:02</t>
  </si>
  <si>
    <t>00:55:23</t>
  </si>
  <si>
    <t>2025-05-11</t>
  </si>
  <si>
    <t>11:43:09</t>
  </si>
  <si>
    <t>14:51:09</t>
  </si>
  <si>
    <t>03:08:00</t>
  </si>
  <si>
    <t>2022-11-15</t>
  </si>
  <si>
    <t>17:17:52</t>
  </si>
  <si>
    <t>18:14:12</t>
  </si>
  <si>
    <t>00:56:20</t>
  </si>
  <si>
    <t>2024-02-16</t>
  </si>
  <si>
    <t>15:45:46</t>
  </si>
  <si>
    <t>16:55:25</t>
  </si>
  <si>
    <t>13:55:59</t>
  </si>
  <si>
    <t>14:29:04</t>
  </si>
  <si>
    <t>09:02:37</t>
  </si>
  <si>
    <t>09:13:09</t>
  </si>
  <si>
    <t>00:10:32</t>
  </si>
  <si>
    <t>2017-04-01</t>
  </si>
  <si>
    <t>09:12:28</t>
  </si>
  <si>
    <t>11:05:21</t>
  </si>
  <si>
    <t>01:52:53</t>
  </si>
  <si>
    <t>11:14:56</t>
  </si>
  <si>
    <t>12:04:57</t>
  </si>
  <si>
    <t>00:50:01</t>
  </si>
  <si>
    <t>2021-03-08</t>
  </si>
  <si>
    <t>17:14:26</t>
  </si>
  <si>
    <t>17:55:04</t>
  </si>
  <si>
    <t>00:40:38</t>
  </si>
  <si>
    <t>08:19:13</t>
  </si>
  <si>
    <t>12:59:17</t>
  </si>
  <si>
    <t>04:40:04</t>
  </si>
  <si>
    <t>2022-06-22</t>
  </si>
  <si>
    <t>17:10:00</t>
  </si>
  <si>
    <t>17:50:00</t>
  </si>
  <si>
    <t>00:40:00</t>
  </si>
  <si>
    <t>CROSS_FIT</t>
  </si>
  <si>
    <t>2025-08-13</t>
  </si>
  <si>
    <t>16:12:36</t>
  </si>
  <si>
    <t>17:49:59</t>
  </si>
  <si>
    <t>01:37:23</t>
  </si>
  <si>
    <t>2022-03-01</t>
  </si>
  <si>
    <t>19:40:18</t>
  </si>
  <si>
    <t>20:41:49</t>
  </si>
  <si>
    <t>2024-05-31</t>
  </si>
  <si>
    <t>17:24:01</t>
  </si>
  <si>
    <t>18:24:57</t>
  </si>
  <si>
    <t>01:00:56</t>
  </si>
  <si>
    <t>2024-07-21</t>
  </si>
  <si>
    <t>07:57:20</t>
  </si>
  <si>
    <t>08:54:34</t>
  </si>
  <si>
    <t>00:57:14</t>
  </si>
  <si>
    <t>2024-07-24</t>
  </si>
  <si>
    <t>16:31:13</t>
  </si>
  <si>
    <t>17:11:28</t>
  </si>
  <si>
    <t>00:40:15</t>
  </si>
  <si>
    <t>2021-08-16</t>
  </si>
  <si>
    <t>20:29:48</t>
  </si>
  <si>
    <t>21:15:06</t>
  </si>
  <si>
    <t>00:45:18</t>
  </si>
  <si>
    <t>2022-09-16</t>
  </si>
  <si>
    <t>09:18:36</t>
  </si>
  <si>
    <t>10:17:02</t>
  </si>
  <si>
    <t>00:58:26</t>
  </si>
  <si>
    <t>2021-08-29</t>
  </si>
  <si>
    <t>12:02:35</t>
  </si>
  <si>
    <t>12:51:12</t>
  </si>
  <si>
    <t>00:48:37</t>
  </si>
  <si>
    <t>2022-03-14</t>
  </si>
  <si>
    <t>17:09:21</t>
  </si>
  <si>
    <t>18:07:35</t>
  </si>
  <si>
    <t>2022-12-07</t>
  </si>
  <si>
    <t>19:36:41</t>
  </si>
  <si>
    <t>20:34:15</t>
  </si>
  <si>
    <t>00:57:34</t>
  </si>
  <si>
    <t>2022-08-01</t>
  </si>
  <si>
    <t>08:50:28</t>
  </si>
  <si>
    <t>10:13:00</t>
  </si>
  <si>
    <t>01:22:32</t>
  </si>
  <si>
    <t>2019-04-07</t>
  </si>
  <si>
    <t>12:45:10</t>
  </si>
  <si>
    <t>13:25:05</t>
  </si>
  <si>
    <t>00:39:55</t>
  </si>
  <si>
    <t>2017-02-27</t>
  </si>
  <si>
    <t>08:36:19</t>
  </si>
  <si>
    <t>10:42:07</t>
  </si>
  <si>
    <t>02:05:48</t>
  </si>
  <si>
    <t>2023-11-05</t>
  </si>
  <si>
    <t>14:37:38</t>
  </si>
  <si>
    <t>15:29:28</t>
  </si>
  <si>
    <t>00:51:50</t>
  </si>
  <si>
    <t>2022-03-16</t>
  </si>
  <si>
    <t>19:49:20</t>
  </si>
  <si>
    <t>20:19:54</t>
  </si>
  <si>
    <t>00:30:34</t>
  </si>
  <si>
    <t>2022-12-17</t>
  </si>
  <si>
    <t>11:57:04</t>
  </si>
  <si>
    <t>13:03:40</t>
  </si>
  <si>
    <t>01:06:36</t>
  </si>
  <si>
    <t>2021-03-07</t>
  </si>
  <si>
    <t>13:55:14</t>
  </si>
  <si>
    <t>14:55:14</t>
  </si>
  <si>
    <t>2015-05-18</t>
  </si>
  <si>
    <t>20:12:43</t>
  </si>
  <si>
    <t>20:41:38</t>
  </si>
  <si>
    <t>00:28:55</t>
  </si>
  <si>
    <t>2025-05-20</t>
  </si>
  <si>
    <t>20:19:18</t>
  </si>
  <si>
    <t>20:44:35</t>
  </si>
  <si>
    <t>00:25:17</t>
  </si>
  <si>
    <t>2019-04-10</t>
  </si>
  <si>
    <t>Schwimmen</t>
  </si>
  <si>
    <t>17:38:13</t>
  </si>
  <si>
    <t>18:09:42</t>
  </si>
  <si>
    <t>00:31:29</t>
  </si>
  <si>
    <t>SWIMMING</t>
  </si>
  <si>
    <t>2024-11-20</t>
  </si>
  <si>
    <t>20:00:36</t>
  </si>
  <si>
    <t>21:00:36</t>
  </si>
  <si>
    <t>SPINNING</t>
  </si>
  <si>
    <t>2017-03-01</t>
  </si>
  <si>
    <t>11:32:04</t>
  </si>
  <si>
    <t>12:24:38</t>
  </si>
  <si>
    <t>00:52:34</t>
  </si>
  <si>
    <t>2024-09-30</t>
  </si>
  <si>
    <t>19:09:00</t>
  </si>
  <si>
    <t>20:00:03</t>
  </si>
  <si>
    <t>00:51:03</t>
  </si>
  <si>
    <t>09:22:27</t>
  </si>
  <si>
    <t>09:24:13</t>
  </si>
  <si>
    <t>00:01:46</t>
  </si>
  <si>
    <t>2023-02-11</t>
  </si>
  <si>
    <t>07:40:44</t>
  </si>
  <si>
    <t>09:10:58</t>
  </si>
  <si>
    <t>01:30:14</t>
  </si>
  <si>
    <t>2024-03-01</t>
  </si>
  <si>
    <t>16:12:46</t>
  </si>
  <si>
    <t>01:10:37</t>
  </si>
  <si>
    <t>2020-04-07</t>
  </si>
  <si>
    <t>18:37:29</t>
  </si>
  <si>
    <t>18:53:03</t>
  </si>
  <si>
    <t>00:15:34</t>
  </si>
  <si>
    <t>2015-05-24</t>
  </si>
  <si>
    <t>11:51:35</t>
  </si>
  <si>
    <t>12:50:44</t>
  </si>
  <si>
    <t>00:59:09</t>
  </si>
  <si>
    <t>2022-06-11</t>
  </si>
  <si>
    <t>18:11:11</t>
  </si>
  <si>
    <t>19:18:33</t>
  </si>
  <si>
    <t>01:07:22</t>
  </si>
  <si>
    <t>2023-07-24</t>
  </si>
  <si>
    <t>19:00:50</t>
  </si>
  <si>
    <t>20:02:00</t>
  </si>
  <si>
    <t>01:01:10</t>
  </si>
  <si>
    <t>2016-06-18</t>
  </si>
  <si>
    <t>10:40:06</t>
  </si>
  <si>
    <t>12:55:21</t>
  </si>
  <si>
    <t>02:15:15</t>
  </si>
  <si>
    <t>2022-06-19</t>
  </si>
  <si>
    <t>08:02:43</t>
  </si>
  <si>
    <t>08:46:42</t>
  </si>
  <si>
    <t>00:43:59</t>
  </si>
  <si>
    <t>2022-07-09</t>
  </si>
  <si>
    <t>08:00:55</t>
  </si>
  <si>
    <t>08:33:06</t>
  </si>
  <si>
    <t>00:32:11</t>
  </si>
  <si>
    <t>2021-09-14</t>
  </si>
  <si>
    <t>21:02:20</t>
  </si>
  <si>
    <t>00:21:18</t>
  </si>
  <si>
    <t>2021-05-24</t>
  </si>
  <si>
    <t>07:57:23</t>
  </si>
  <si>
    <t>08:37:35</t>
  </si>
  <si>
    <t>00:40:12</t>
  </si>
  <si>
    <t>2023-08-09</t>
  </si>
  <si>
    <t>17:41:32</t>
  </si>
  <si>
    <t>18:28:13</t>
  </si>
  <si>
    <t>2023-05-31</t>
  </si>
  <si>
    <t>17:36:42</t>
  </si>
  <si>
    <t>18:38:33</t>
  </si>
  <si>
    <t>01:01:51</t>
  </si>
  <si>
    <t>2024-08-01</t>
  </si>
  <si>
    <t>08:29:31</t>
  </si>
  <si>
    <t>10:08:46</t>
  </si>
  <si>
    <t>01:39:15</t>
  </si>
  <si>
    <t>2023-08-06</t>
  </si>
  <si>
    <t>16:40:06</t>
  </si>
  <si>
    <t>18:02:11</t>
  </si>
  <si>
    <t>01:22:05</t>
  </si>
  <si>
    <t>2023-05-30</t>
  </si>
  <si>
    <t>18:19:41</t>
  </si>
  <si>
    <t>19:06:40</t>
  </si>
  <si>
    <t>00:46:59</t>
  </si>
  <si>
    <t>2023-02-03</t>
  </si>
  <si>
    <t>06:03:08</t>
  </si>
  <si>
    <t>06:29:50</t>
  </si>
  <si>
    <t>00:26:42</t>
  </si>
  <si>
    <t>2023-12-11</t>
  </si>
  <si>
    <t>16:59:30</t>
  </si>
  <si>
    <t>17:36:09</t>
  </si>
  <si>
    <t>00:36:39</t>
  </si>
  <si>
    <t>2017-04-05</t>
  </si>
  <si>
    <t>11:33:03</t>
  </si>
  <si>
    <t>12:22:55</t>
  </si>
  <si>
    <t>00:49:52</t>
  </si>
  <si>
    <t>2024-10-27</t>
  </si>
  <si>
    <t>15:02:42</t>
  </si>
  <si>
    <t>17:23:27</t>
  </si>
  <si>
    <t>02:20:45</t>
  </si>
  <si>
    <t>17:37:38</t>
  </si>
  <si>
    <t>18:19:49</t>
  </si>
  <si>
    <t>00:42:11</t>
  </si>
  <si>
    <t>17:05:22</t>
  </si>
  <si>
    <t>18:00:41</t>
  </si>
  <si>
    <t>00:55:19</t>
  </si>
  <si>
    <t>13:13:21</t>
  </si>
  <si>
    <t>15:13:30</t>
  </si>
  <si>
    <t>2022-05-24</t>
  </si>
  <si>
    <t>19:06:20</t>
  </si>
  <si>
    <t>19:45:26</t>
  </si>
  <si>
    <t>00:39:06</t>
  </si>
  <si>
    <t>2022-04-01</t>
  </si>
  <si>
    <t>18:29:09</t>
  </si>
  <si>
    <t>19:07:07</t>
  </si>
  <si>
    <t>00:37:58</t>
  </si>
  <si>
    <t>2025-07-05</t>
  </si>
  <si>
    <t>07:59:48</t>
  </si>
  <si>
    <t>12:10:37</t>
  </si>
  <si>
    <t>04:10:49</t>
  </si>
  <si>
    <t>2019-04-25</t>
  </si>
  <si>
    <t>16:03:21</t>
  </si>
  <si>
    <t>16:31:32</t>
  </si>
  <si>
    <t>00:28:11</t>
  </si>
  <si>
    <t>2024-08-29</t>
  </si>
  <si>
    <t>20:22:16</t>
  </si>
  <si>
    <t>01:13:59</t>
  </si>
  <si>
    <t>2021-07-24</t>
  </si>
  <si>
    <t>07:14:41</t>
  </si>
  <si>
    <t>08:09:24</t>
  </si>
  <si>
    <t>00:54:43</t>
  </si>
  <si>
    <t>2024-07-05</t>
  </si>
  <si>
    <t>14:36:23</t>
  </si>
  <si>
    <t>17:27:48</t>
  </si>
  <si>
    <t>02:51:25</t>
  </si>
  <si>
    <t>2024-01-07</t>
  </si>
  <si>
    <t>16:49:18</t>
  </si>
  <si>
    <t>17:46:57</t>
  </si>
  <si>
    <t>2022-08-12</t>
  </si>
  <si>
    <t>21:24:00</t>
  </si>
  <si>
    <t>00:00:40</t>
  </si>
  <si>
    <t>02:36:40</t>
  </si>
  <si>
    <t>2022-11-09</t>
  </si>
  <si>
    <t>13:39:46</t>
  </si>
  <si>
    <t>14:15:30</t>
  </si>
  <si>
    <t>00:35:44</t>
  </si>
  <si>
    <t>2022-03-20</t>
  </si>
  <si>
    <t>10:55:49</t>
  </si>
  <si>
    <t>12:26:45</t>
  </si>
  <si>
    <t>01:30:56</t>
  </si>
  <si>
    <t>2018-07-11</t>
  </si>
  <si>
    <t>15:42:34</t>
  </si>
  <si>
    <t>16:31:27</t>
  </si>
  <si>
    <t>00:48:53</t>
  </si>
  <si>
    <t>2022-07-28</t>
  </si>
  <si>
    <t>20:34:21</t>
  </si>
  <si>
    <t>21:29:32</t>
  </si>
  <si>
    <t>00:55:11</t>
  </si>
  <si>
    <t>18:08:46</t>
  </si>
  <si>
    <t>18:08:59</t>
  </si>
  <si>
    <t>00:00:13</t>
  </si>
  <si>
    <t>2015-06-09</t>
  </si>
  <si>
    <t>19:58:43</t>
  </si>
  <si>
    <t>20:48:18</t>
  </si>
  <si>
    <t>2021-03-24</t>
  </si>
  <si>
    <t>18:03:32</t>
  </si>
  <si>
    <t>18:35:25</t>
  </si>
  <si>
    <t>2020-05-09</t>
  </si>
  <si>
    <t>09:38:19</t>
  </si>
  <si>
    <t>10:49:29</t>
  </si>
  <si>
    <t>2021-08-28</t>
  </si>
  <si>
    <t>08:57:49</t>
  </si>
  <si>
    <t>10:18:26</t>
  </si>
  <si>
    <t>01:20:37</t>
  </si>
  <si>
    <t>2021-07-18</t>
  </si>
  <si>
    <t>09:19:11</t>
  </si>
  <si>
    <t>10:24:39</t>
  </si>
  <si>
    <t>01:05:28</t>
  </si>
  <si>
    <t>12:17:18</t>
  </si>
  <si>
    <t>12:28:44</t>
  </si>
  <si>
    <t>00:11:26</t>
  </si>
  <si>
    <t>2022-05-15</t>
  </si>
  <si>
    <t>07:29:36</t>
  </si>
  <si>
    <t>10:49:09</t>
  </si>
  <si>
    <t>03:19:33</t>
  </si>
  <si>
    <t>2022-09-14</t>
  </si>
  <si>
    <t>09:42:28</t>
  </si>
  <si>
    <t>10:51:17</t>
  </si>
  <si>
    <t>01:08:49</t>
  </si>
  <si>
    <t>2022-06-17</t>
  </si>
  <si>
    <t>22:13:16</t>
  </si>
  <si>
    <t>23:15:11</t>
  </si>
  <si>
    <t>01:01:55</t>
  </si>
  <si>
    <t>2015-08-24</t>
  </si>
  <si>
    <t>20:29:26</t>
  </si>
  <si>
    <t>21:08:20</t>
  </si>
  <si>
    <t>00:38:54</t>
  </si>
  <si>
    <t>2021-07-11</t>
  </si>
  <si>
    <t>14:38:47</t>
  </si>
  <si>
    <t>15:16:25</t>
  </si>
  <si>
    <t>2018-11-09</t>
  </si>
  <si>
    <t>08:01:12</t>
  </si>
  <si>
    <t>09:00:16</t>
  </si>
  <si>
    <t>2023-08-21</t>
  </si>
  <si>
    <t>19:14:16</t>
  </si>
  <si>
    <t>20:02:14</t>
  </si>
  <si>
    <t>00:47:58</t>
  </si>
  <si>
    <t>2023-04-23</t>
  </si>
  <si>
    <t>11:25:44</t>
  </si>
  <si>
    <t>13:04:37</t>
  </si>
  <si>
    <t>01:38:53</t>
  </si>
  <si>
    <t>2025-04-23</t>
  </si>
  <si>
    <t>19:32:38</t>
  </si>
  <si>
    <t>20:08:51</t>
  </si>
  <si>
    <t>00:36:13</t>
  </si>
  <si>
    <t>2023-06-01</t>
  </si>
  <si>
    <t>06:27:26</t>
  </si>
  <si>
    <t>07:08:04</t>
  </si>
  <si>
    <t>2024-07-23</t>
  </si>
  <si>
    <t>18:50:19</t>
  </si>
  <si>
    <t>19:27:08</t>
  </si>
  <si>
    <t>00:36:49</t>
  </si>
  <si>
    <t>2021-03-15</t>
  </si>
  <si>
    <t>17:02:07</t>
  </si>
  <si>
    <t>17:40:55</t>
  </si>
  <si>
    <t>00:38:48</t>
  </si>
  <si>
    <t>2022-10-30</t>
  </si>
  <si>
    <t>10:30:16</t>
  </si>
  <si>
    <t>12:36:08</t>
  </si>
  <si>
    <t>02:05:52</t>
  </si>
  <si>
    <t>2020-03-31</t>
  </si>
  <si>
    <t>10:39:18</t>
  </si>
  <si>
    <t>11:18:56</t>
  </si>
  <si>
    <t>00:39:38</t>
  </si>
  <si>
    <t>2022-08-27</t>
  </si>
  <si>
    <t>07:39:04</t>
  </si>
  <si>
    <t>07:53:09</t>
  </si>
  <si>
    <t>00:14:05</t>
  </si>
  <si>
    <t>18:38:24</t>
  </si>
  <si>
    <t>18:48:26</t>
  </si>
  <si>
    <t>00:10:02</t>
  </si>
  <si>
    <t>2025-06-14</t>
  </si>
  <si>
    <t>18:06:43</t>
  </si>
  <si>
    <t>18:29:11</t>
  </si>
  <si>
    <t>00:22:28</t>
  </si>
  <si>
    <t>2022-05-12</t>
  </si>
  <si>
    <t>06:01:24</t>
  </si>
  <si>
    <t>06:36:07</t>
  </si>
  <si>
    <t>00:34:43</t>
  </si>
  <si>
    <t>2023-02-04</t>
  </si>
  <si>
    <t>18:00:49</t>
  </si>
  <si>
    <t>20:50:09</t>
  </si>
  <si>
    <t>02:49:20</t>
  </si>
  <si>
    <t>16:36:17</t>
  </si>
  <si>
    <t>2024-01-02</t>
  </si>
  <si>
    <t>08:30:04</t>
  </si>
  <si>
    <t>09:07:19</t>
  </si>
  <si>
    <t>00:37:15</t>
  </si>
  <si>
    <t>2022-05-28</t>
  </si>
  <si>
    <t>10:38:31</t>
  </si>
  <si>
    <t>11:15:45</t>
  </si>
  <si>
    <t>00:37:14</t>
  </si>
  <si>
    <t>2021-09-05</t>
  </si>
  <si>
    <t>10:30:48</t>
  </si>
  <si>
    <t>11:10:48</t>
  </si>
  <si>
    <t>08:50:32</t>
  </si>
  <si>
    <t>09:10:43</t>
  </si>
  <si>
    <t>00:20:11</t>
  </si>
  <si>
    <t>2025-08-10</t>
  </si>
  <si>
    <t>09:10:08</t>
  </si>
  <si>
    <t>16:40:01</t>
  </si>
  <si>
    <t>07:29:53</t>
  </si>
  <si>
    <t>17:57:40</t>
  </si>
  <si>
    <t>19:57:04</t>
  </si>
  <si>
    <t>01:59:24</t>
  </si>
  <si>
    <t>06:31:22</t>
  </si>
  <si>
    <t>07:22:56</t>
  </si>
  <si>
    <t>00:51:34</t>
  </si>
  <si>
    <t>2021-10-17</t>
  </si>
  <si>
    <t>08:40:01</t>
  </si>
  <si>
    <t>09:15:53</t>
  </si>
  <si>
    <t>2023-04-17</t>
  </si>
  <si>
    <t>20:07:16</t>
  </si>
  <si>
    <t>20:28:11</t>
  </si>
  <si>
    <t>00:20:55</t>
  </si>
  <si>
    <t>2015-10-13</t>
  </si>
  <si>
    <t>11:16:25</t>
  </si>
  <si>
    <t>08:34:53</t>
  </si>
  <si>
    <t>09:09:18</t>
  </si>
  <si>
    <t>00:34:25</t>
  </si>
  <si>
    <t>2025-06-01</t>
  </si>
  <si>
    <t>08:34:12</t>
  </si>
  <si>
    <t>13:10:51</t>
  </si>
  <si>
    <t>04:36:39</t>
  </si>
  <si>
    <t>2017-04-09</t>
  </si>
  <si>
    <t>13:04:02</t>
  </si>
  <si>
    <t>03:12:11</t>
  </si>
  <si>
    <t>2021-07-19</t>
  </si>
  <si>
    <t>20:02:42</t>
  </si>
  <si>
    <t>20:43:52</t>
  </si>
  <si>
    <t>00:41:10</t>
  </si>
  <si>
    <t>2024-07-19</t>
  </si>
  <si>
    <t>19:44:35</t>
  </si>
  <si>
    <t>21:34:46</t>
  </si>
  <si>
    <t>01:50:11</t>
  </si>
  <si>
    <t>2025-04-03</t>
  </si>
  <si>
    <t>18:18:29</t>
  </si>
  <si>
    <t>19:11:08</t>
  </si>
  <si>
    <t>00:52:39</t>
  </si>
  <si>
    <t>2015-06-16</t>
  </si>
  <si>
    <t>19:40:04</t>
  </si>
  <si>
    <t>20:24:15</t>
  </si>
  <si>
    <t>00:44:11</t>
  </si>
  <si>
    <t>2025-04-17</t>
  </si>
  <si>
    <t>19:03:22</t>
  </si>
  <si>
    <t>20:15:08</t>
  </si>
  <si>
    <t>01:11:46</t>
  </si>
  <si>
    <t>2018-06-24</t>
  </si>
  <si>
    <t>10:16:34</t>
  </si>
  <si>
    <t>10:59:47</t>
  </si>
  <si>
    <t>00:43:13</t>
  </si>
  <si>
    <t>2025-06-26</t>
  </si>
  <si>
    <t>05:17:31</t>
  </si>
  <si>
    <t>05:57:48</t>
  </si>
  <si>
    <t>00:40:17</t>
  </si>
  <si>
    <t>2022-06-03</t>
  </si>
  <si>
    <t>19:28:25</t>
  </si>
  <si>
    <t>00:34:07</t>
  </si>
  <si>
    <t>2025-02-02</t>
  </si>
  <si>
    <t>09:41:18</t>
  </si>
  <si>
    <t>12:37:51</t>
  </si>
  <si>
    <t>02:56:33</t>
  </si>
  <si>
    <t>21:45:17</t>
  </si>
  <si>
    <t>22:40:27</t>
  </si>
  <si>
    <t>10:15:16</t>
  </si>
  <si>
    <t>11:37:15</t>
  </si>
  <si>
    <t>01:21:59</t>
  </si>
  <si>
    <t>2021-05-09</t>
  </si>
  <si>
    <t>08:03:57</t>
  </si>
  <si>
    <t>09:10:41</t>
  </si>
  <si>
    <t>01:06:44</t>
  </si>
  <si>
    <t>2019-03-26</t>
  </si>
  <si>
    <t>19:39:01</t>
  </si>
  <si>
    <t>20:18:12</t>
  </si>
  <si>
    <t>00:39:11</t>
  </si>
  <si>
    <t>2015-08-16</t>
  </si>
  <si>
    <t>09:50:30</t>
  </si>
  <si>
    <t>12:22:30</t>
  </si>
  <si>
    <t>02:32:00</t>
  </si>
  <si>
    <t>2025-06-28</t>
  </si>
  <si>
    <t>18:23:29</t>
  </si>
  <si>
    <t>19:10:21</t>
  </si>
  <si>
    <t>00:46:52</t>
  </si>
  <si>
    <t>2021-05-16</t>
  </si>
  <si>
    <t>10:35:29</t>
  </si>
  <si>
    <t>11:33:48</t>
  </si>
  <si>
    <t>00:58:19</t>
  </si>
  <si>
    <t>2022-03-04</t>
  </si>
  <si>
    <t>15:49:08</t>
  </si>
  <si>
    <t>17:21:06</t>
  </si>
  <si>
    <t>01:31:58</t>
  </si>
  <si>
    <t>2025-01-29</t>
  </si>
  <si>
    <t>17:24:16</t>
  </si>
  <si>
    <t>18:15:31</t>
  </si>
  <si>
    <t>00:51:15</t>
  </si>
  <si>
    <t>2023-03-29</t>
  </si>
  <si>
    <t>20:47:33</t>
  </si>
  <si>
    <t>21:14:05</t>
  </si>
  <si>
    <t>00:26:32</t>
  </si>
  <si>
    <t>2023-01-13</t>
  </si>
  <si>
    <t>12:11:13</t>
  </si>
  <si>
    <t>13:25:44</t>
  </si>
  <si>
    <t>01:14:31</t>
  </si>
  <si>
    <t>05:48:41</t>
  </si>
  <si>
    <t>06:06:59</t>
  </si>
  <si>
    <t>00:18:18</t>
  </si>
  <si>
    <t>2023-03-13</t>
  </si>
  <si>
    <t>20:34:36</t>
  </si>
  <si>
    <t>20:54:35</t>
  </si>
  <si>
    <t>00:19:59</t>
  </si>
  <si>
    <t>2022-11-28</t>
  </si>
  <si>
    <t>19:25:58</t>
  </si>
  <si>
    <t>20:21:22</t>
  </si>
  <si>
    <t>00:55:24</t>
  </si>
  <si>
    <t>2025-07-08</t>
  </si>
  <si>
    <t>16:09:45</t>
  </si>
  <si>
    <t>18:25:48</t>
  </si>
  <si>
    <t>02:16:03</t>
  </si>
  <si>
    <t>18:54:59</t>
  </si>
  <si>
    <t>19:15:34</t>
  </si>
  <si>
    <t>00:20:35</t>
  </si>
  <si>
    <t>2023-02-14</t>
  </si>
  <si>
    <t>17:02:40</t>
  </si>
  <si>
    <t>17:54:56</t>
  </si>
  <si>
    <t>00:52:16</t>
  </si>
  <si>
    <t>2017-03-08</t>
  </si>
  <si>
    <t>11:35:27</t>
  </si>
  <si>
    <t>12:35:34</t>
  </si>
  <si>
    <t>05:19:18</t>
  </si>
  <si>
    <t>06:09:09</t>
  </si>
  <si>
    <t>2024-08-04</t>
  </si>
  <si>
    <t>16:07:51</t>
  </si>
  <si>
    <t>16:51:52</t>
  </si>
  <si>
    <t>00:44:01</t>
  </si>
  <si>
    <t>16:17:31</t>
  </si>
  <si>
    <t>16:54:39</t>
  </si>
  <si>
    <t>00:37:08</t>
  </si>
  <si>
    <t>18:51:43</t>
  </si>
  <si>
    <t>20:00:16</t>
  </si>
  <si>
    <t>01:08:33</t>
  </si>
  <si>
    <t>2018-07-30</t>
  </si>
  <si>
    <t>07:18:42</t>
  </si>
  <si>
    <t>07:26:19</t>
  </si>
  <si>
    <t>00:07:37</t>
  </si>
  <si>
    <t>2022-01-04</t>
  </si>
  <si>
    <t>19:02:46</t>
  </si>
  <si>
    <t>19:52:08</t>
  </si>
  <si>
    <t>00:49:22</t>
  </si>
  <si>
    <t>2023-02-12</t>
  </si>
  <si>
    <t>08:11:23</t>
  </si>
  <si>
    <t>17:39:53</t>
  </si>
  <si>
    <t>09:28:30</t>
  </si>
  <si>
    <t>2022-03-30</t>
  </si>
  <si>
    <t>19:27:01</t>
  </si>
  <si>
    <t>20:20:52</t>
  </si>
  <si>
    <t>00:53:51</t>
  </si>
  <si>
    <t>2021-03-21</t>
  </si>
  <si>
    <t>08:24:14</t>
  </si>
  <si>
    <t>09:34:26</t>
  </si>
  <si>
    <t>01:10:12</t>
  </si>
  <si>
    <t>2022-08-18</t>
  </si>
  <si>
    <t>08:36:52</t>
  </si>
  <si>
    <t>09:06:27</t>
  </si>
  <si>
    <t>00:29:35</t>
  </si>
  <si>
    <t>2022-06-09</t>
  </si>
  <si>
    <t>06:00:39</t>
  </si>
  <si>
    <t>06:34:16</t>
  </si>
  <si>
    <t>14:43:37</t>
  </si>
  <si>
    <t>15:30:03</t>
  </si>
  <si>
    <t>00:46:26</t>
  </si>
  <si>
    <t>2025-04-09</t>
  </si>
  <si>
    <t>15:38:44</t>
  </si>
  <si>
    <t>17:56:50</t>
  </si>
  <si>
    <t>02:18:06</t>
  </si>
  <si>
    <t>2016-06-22</t>
  </si>
  <si>
    <t>11:33:53</t>
  </si>
  <si>
    <t>12:19:20</t>
  </si>
  <si>
    <t>00:45:27</t>
  </si>
  <si>
    <t>2017-04-02</t>
  </si>
  <si>
    <t>09:48:54</t>
  </si>
  <si>
    <t>10:27:22</t>
  </si>
  <si>
    <t>2024-08-02</t>
  </si>
  <si>
    <t>08:57:41</t>
  </si>
  <si>
    <t>11:13:13</t>
  </si>
  <si>
    <t>02:15:32</t>
  </si>
  <si>
    <t>13:45:53</t>
  </si>
  <si>
    <t>15:00:45</t>
  </si>
  <si>
    <t>01:14:52</t>
  </si>
  <si>
    <t>2018-10-19</t>
  </si>
  <si>
    <t>08:02:19</t>
  </si>
  <si>
    <t>14:11:23</t>
  </si>
  <si>
    <t>06:09:04</t>
  </si>
  <si>
    <t>2023-05-19</t>
  </si>
  <si>
    <t>08:19:04</t>
  </si>
  <si>
    <t>08:36:42</t>
  </si>
  <si>
    <t>00:17:38</t>
  </si>
  <si>
    <t>2022-06-04</t>
  </si>
  <si>
    <t>09:55:54</t>
  </si>
  <si>
    <t>17:09:23</t>
  </si>
  <si>
    <t>07:13:29</t>
  </si>
  <si>
    <t>2025-06-06</t>
  </si>
  <si>
    <t>16:24:44</t>
  </si>
  <si>
    <t>16:39:57</t>
  </si>
  <si>
    <t>00:15:13</t>
  </si>
  <si>
    <t>2015-06-18</t>
  </si>
  <si>
    <t>16:04:11</t>
  </si>
  <si>
    <t>16:59:17</t>
  </si>
  <si>
    <t>00:55:06</t>
  </si>
  <si>
    <t>2019-09-09</t>
  </si>
  <si>
    <t>19:55:22</t>
  </si>
  <si>
    <t>20:34:23</t>
  </si>
  <si>
    <t>2023-01-20</t>
  </si>
  <si>
    <t>12:23:15</t>
  </si>
  <si>
    <t>13:41:09</t>
  </si>
  <si>
    <t>01:17:54</t>
  </si>
  <si>
    <t>19:51:42</t>
  </si>
  <si>
    <t>20:26:24</t>
  </si>
  <si>
    <t>00:34:42</t>
  </si>
  <si>
    <t>2022-02-10</t>
  </si>
  <si>
    <t>20:53:04</t>
  </si>
  <si>
    <t>21:27:44</t>
  </si>
  <si>
    <t>00:34:40</t>
  </si>
  <si>
    <t>2022-11-19</t>
  </si>
  <si>
    <t>20:55:23</t>
  </si>
  <si>
    <t>21:52:07</t>
  </si>
  <si>
    <t>00:56:44</t>
  </si>
  <si>
    <t>2021-08-21</t>
  </si>
  <si>
    <t>11:55:56</t>
  </si>
  <si>
    <t>12:56:08</t>
  </si>
  <si>
    <t>01:00:12</t>
  </si>
  <si>
    <t>PILATES</t>
  </si>
  <si>
    <t>2021-10-13</t>
  </si>
  <si>
    <t>17:13:18</t>
  </si>
  <si>
    <t>18:13:58</t>
  </si>
  <si>
    <t>01:00:40</t>
  </si>
  <si>
    <t>2023-02-22</t>
  </si>
  <si>
    <t>18:38:41</t>
  </si>
  <si>
    <t>00:48:41</t>
  </si>
  <si>
    <t>2018-05-13</t>
  </si>
  <si>
    <t>10:52:37</t>
  </si>
  <si>
    <t>11:44:19</t>
  </si>
  <si>
    <t>00:51:42</t>
  </si>
  <si>
    <t>2021-04-02</t>
  </si>
  <si>
    <t>07:16:37</t>
  </si>
  <si>
    <t>08:01:44</t>
  </si>
  <si>
    <t>00:45:07</t>
  </si>
  <si>
    <t>2023-07-25</t>
  </si>
  <si>
    <t>19:00:52</t>
  </si>
  <si>
    <t>19:52:13</t>
  </si>
  <si>
    <t>00:51:21</t>
  </si>
  <si>
    <t>06:46:27</t>
  </si>
  <si>
    <t>07:39:28</t>
  </si>
  <si>
    <t>00:53:01</t>
  </si>
  <si>
    <t>2025-05-25</t>
  </si>
  <si>
    <t>10:57:06</t>
  </si>
  <si>
    <t>11:45:25</t>
  </si>
  <si>
    <t>00:48:19</t>
  </si>
  <si>
    <t>2019-12-02</t>
  </si>
  <si>
    <t>16:58:11</t>
  </si>
  <si>
    <t>17:14:06</t>
  </si>
  <si>
    <t>00:15:55</t>
  </si>
  <si>
    <t>2023-04-07</t>
  </si>
  <si>
    <t>19:24:36</t>
  </si>
  <si>
    <t>20:56:48</t>
  </si>
  <si>
    <t>01:32:12</t>
  </si>
  <si>
    <t>2021-08-17</t>
  </si>
  <si>
    <t>20:04:45</t>
  </si>
  <si>
    <t>21:14:51</t>
  </si>
  <si>
    <t>01:10:06</t>
  </si>
  <si>
    <t>2020-06-27</t>
  </si>
  <si>
    <t>16:33:10</t>
  </si>
  <si>
    <t>17:12:26</t>
  </si>
  <si>
    <t>00:39:16</t>
  </si>
  <si>
    <t>2024-07-09</t>
  </si>
  <si>
    <t>16:17:21</t>
  </si>
  <si>
    <t>18:06:11</t>
  </si>
  <si>
    <t>01:48:50</t>
  </si>
  <si>
    <t>2022-09-22</t>
  </si>
  <si>
    <t>19:01:24</t>
  </si>
  <si>
    <t>19:37:20</t>
  </si>
  <si>
    <t>00:35:56</t>
  </si>
  <si>
    <t>2022-06-05</t>
  </si>
  <si>
    <t>10:59:29</t>
  </si>
  <si>
    <t>03:06:30</t>
  </si>
  <si>
    <t>2023-05-06</t>
  </si>
  <si>
    <t>19:25:10</t>
  </si>
  <si>
    <t>20:03:30</t>
  </si>
  <si>
    <t>00:38:20</t>
  </si>
  <si>
    <t>2023-08-05</t>
  </si>
  <si>
    <t>07:06:40</t>
  </si>
  <si>
    <t>07:52:02</t>
  </si>
  <si>
    <t>00:45:22</t>
  </si>
  <si>
    <t>2022-10-23</t>
  </si>
  <si>
    <t>09:56:35</t>
  </si>
  <si>
    <t>10:45:12</t>
  </si>
  <si>
    <t>2018-09-23</t>
  </si>
  <si>
    <t>14:08:59</t>
  </si>
  <si>
    <t>15:23:26</t>
  </si>
  <si>
    <t>01:14:27</t>
  </si>
  <si>
    <t>2022-07-19</t>
  </si>
  <si>
    <t>06:39:12</t>
  </si>
  <si>
    <t>00:37:51</t>
  </si>
  <si>
    <t>2017-03-15</t>
  </si>
  <si>
    <t>11:25:37</t>
  </si>
  <si>
    <t>12:24:17</t>
  </si>
  <si>
    <t>00:58:40</t>
  </si>
  <si>
    <t>2023-08-10</t>
  </si>
  <si>
    <t>19:04:56</t>
  </si>
  <si>
    <t>19:35:53</t>
  </si>
  <si>
    <t>00:30:57</t>
  </si>
  <si>
    <t>2025-05-19</t>
  </si>
  <si>
    <t>19:51:15</t>
  </si>
  <si>
    <t>20:23:55</t>
  </si>
  <si>
    <t>2019-12-11</t>
  </si>
  <si>
    <t>18:51:18</t>
  </si>
  <si>
    <t>19:07:17</t>
  </si>
  <si>
    <t>00:15:59</t>
  </si>
  <si>
    <t>2023-08-13</t>
  </si>
  <si>
    <t>14:29:31</t>
  </si>
  <si>
    <t>14:44:18</t>
  </si>
  <si>
    <t>00:14:47</t>
  </si>
  <si>
    <t>2023-02-06</t>
  </si>
  <si>
    <t>00:44:34</t>
  </si>
  <si>
    <t>21:42:03</t>
  </si>
  <si>
    <t>22:34:08</t>
  </si>
  <si>
    <t>00:52:05</t>
  </si>
  <si>
    <t>2023-01-26</t>
  </si>
  <si>
    <t>17:23:26</t>
  </si>
  <si>
    <t>18:22:09</t>
  </si>
  <si>
    <t>00:58:43</t>
  </si>
  <si>
    <t>2018-11-11</t>
  </si>
  <si>
    <t>13:05:37</t>
  </si>
  <si>
    <t>15:10:43</t>
  </si>
  <si>
    <t>02:05:06</t>
  </si>
  <si>
    <t>2025-04-13</t>
  </si>
  <si>
    <t>16:12:48</t>
  </si>
  <si>
    <t>17:07:42</t>
  </si>
  <si>
    <t>2017-02-20</t>
  </si>
  <si>
    <t>17:00:26</t>
  </si>
  <si>
    <t>17:45:09</t>
  </si>
  <si>
    <t>00:44:43</t>
  </si>
  <si>
    <t>2021-08-31</t>
  </si>
  <si>
    <t>20:50:00</t>
  </si>
  <si>
    <t>21:50:00</t>
  </si>
  <si>
    <t>2022-11-16</t>
  </si>
  <si>
    <t>20:11:04</t>
  </si>
  <si>
    <t>20:52:32</t>
  </si>
  <si>
    <t>00:41:28</t>
  </si>
  <si>
    <t>2020-05-17</t>
  </si>
  <si>
    <t>15:48:46</t>
  </si>
  <si>
    <t>16:59:59</t>
  </si>
  <si>
    <t>01:11:13</t>
  </si>
  <si>
    <t>2024-01-24</t>
  </si>
  <si>
    <t>18:40:18</t>
  </si>
  <si>
    <t>19:17:01</t>
  </si>
  <si>
    <t>00:36:43</t>
  </si>
  <si>
    <t>2021-05-22</t>
  </si>
  <si>
    <t>11:15:26</t>
  </si>
  <si>
    <t>12:36:01</t>
  </si>
  <si>
    <t>01:20:35</t>
  </si>
  <si>
    <t>2022-06-08</t>
  </si>
  <si>
    <t>19:21:33</t>
  </si>
  <si>
    <t>00:30:35</t>
  </si>
  <si>
    <t>09:56:38</t>
  </si>
  <si>
    <t>14:07:32</t>
  </si>
  <si>
    <t>04:10:54</t>
  </si>
  <si>
    <t>2023-07-28</t>
  </si>
  <si>
    <t>10:02:59</t>
  </si>
  <si>
    <t>13:40:42</t>
  </si>
  <si>
    <t>03:37:43</t>
  </si>
  <si>
    <t>14:46:06</t>
  </si>
  <si>
    <t>14:58:39</t>
  </si>
  <si>
    <t>00:12:33</t>
  </si>
  <si>
    <t>2017-03-10</t>
  </si>
  <si>
    <t>11:33:57</t>
  </si>
  <si>
    <t>12:32:06</t>
  </si>
  <si>
    <t>00:58:09</t>
  </si>
  <si>
    <t>2017-07-19</t>
  </si>
  <si>
    <t>11:32:48</t>
  </si>
  <si>
    <t>12:25:05</t>
  </si>
  <si>
    <t>00:52:17</t>
  </si>
  <si>
    <t>2021-09-01</t>
  </si>
  <si>
    <t>19:45:23</t>
  </si>
  <si>
    <t>20:13:49</t>
  </si>
  <si>
    <t>00:28:26</t>
  </si>
  <si>
    <t>2022-10-12</t>
  </si>
  <si>
    <t>11:47:25</t>
  </si>
  <si>
    <t>12:48:02</t>
  </si>
  <si>
    <t>01:00:37</t>
  </si>
  <si>
    <t>2025-04-29</t>
  </si>
  <si>
    <t>19:57:21</t>
  </si>
  <si>
    <t>20:30:08</t>
  </si>
  <si>
    <t>00:32:47</t>
  </si>
  <si>
    <t>17:34:02</t>
  </si>
  <si>
    <t>17:43:16</t>
  </si>
  <si>
    <t>00:09:14</t>
  </si>
  <si>
    <t>2022-02-08</t>
  </si>
  <si>
    <t>19:03:05</t>
  </si>
  <si>
    <t>19:47:29</t>
  </si>
  <si>
    <t>00:44:24</t>
  </si>
  <si>
    <t>2023-05-07</t>
  </si>
  <si>
    <t>18:29:38</t>
  </si>
  <si>
    <t>19:27:22</t>
  </si>
  <si>
    <t>00:57:44</t>
  </si>
  <si>
    <t>2022-08-30</t>
  </si>
  <si>
    <t>18:38:48</t>
  </si>
  <si>
    <t>19:37:27</t>
  </si>
  <si>
    <t>00:58:39</t>
  </si>
  <si>
    <t>2022-06-26</t>
  </si>
  <si>
    <t>10:41:51</t>
  </si>
  <si>
    <t>11:12:19</t>
  </si>
  <si>
    <t>16:54:41</t>
  </si>
  <si>
    <t>17:56:05</t>
  </si>
  <si>
    <t>2023-03-08</t>
  </si>
  <si>
    <t>19:26:44</t>
  </si>
  <si>
    <t>20:41:53</t>
  </si>
  <si>
    <t>01:15:09</t>
  </si>
  <si>
    <t>2025-07-14</t>
  </si>
  <si>
    <t>16:52:31</t>
  </si>
  <si>
    <t>17:52:52</t>
  </si>
  <si>
    <t>01:00:21</t>
  </si>
  <si>
    <t>2018-05-10</t>
  </si>
  <si>
    <t>10:32:31</t>
  </si>
  <si>
    <t>11:24:02</t>
  </si>
  <si>
    <t>19:52:19</t>
  </si>
  <si>
    <t>20:13:11</t>
  </si>
  <si>
    <t>00:20:52</t>
  </si>
  <si>
    <t>2017-03-03</t>
  </si>
  <si>
    <t>11:34:16</t>
  </si>
  <si>
    <t>12:33:06</t>
  </si>
  <si>
    <t>2020-04-16</t>
  </si>
  <si>
    <t>07:46:11</t>
  </si>
  <si>
    <t>08:25:34</t>
  </si>
  <si>
    <t>00:39:23</t>
  </si>
  <si>
    <t>06:29:18</t>
  </si>
  <si>
    <t>07:22:01</t>
  </si>
  <si>
    <t>00:52:43</t>
  </si>
  <si>
    <t>2022-06-06</t>
  </si>
  <si>
    <t>08:33:24</t>
  </si>
  <si>
    <t>10:51:41</t>
  </si>
  <si>
    <t>02:18:17</t>
  </si>
  <si>
    <t>2022-03-31</t>
  </si>
  <si>
    <t>06:01:48</t>
  </si>
  <si>
    <t>06:39:02</t>
  </si>
  <si>
    <t>2024-01-18</t>
  </si>
  <si>
    <t>16:54:33</t>
  </si>
  <si>
    <t>17:22:04</t>
  </si>
  <si>
    <t>00:27:31</t>
  </si>
  <si>
    <t>2023-04-24</t>
  </si>
  <si>
    <t>16:44:46</t>
  </si>
  <si>
    <t>18:33:24</t>
  </si>
  <si>
    <t>01:48:38</t>
  </si>
  <si>
    <t>2019-04-20</t>
  </si>
  <si>
    <t>09:47:44</t>
  </si>
  <si>
    <t>10:11:59</t>
  </si>
  <si>
    <t>00:24:15</t>
  </si>
  <si>
    <t>2024-04-29</t>
  </si>
  <si>
    <t>18:02:14</t>
  </si>
  <si>
    <t>2018-07-03</t>
  </si>
  <si>
    <t>10:58:04</t>
  </si>
  <si>
    <t>12:04:47</t>
  </si>
  <si>
    <t>2023-02-21</t>
  </si>
  <si>
    <t>18:54:05</t>
  </si>
  <si>
    <t>2022-11-25</t>
  </si>
  <si>
    <t>16:53:09</t>
  </si>
  <si>
    <t>17:30:08</t>
  </si>
  <si>
    <t>2022-10-14</t>
  </si>
  <si>
    <t>09:20:18</t>
  </si>
  <si>
    <t>10:27:53</t>
  </si>
  <si>
    <t>01:07:35</t>
  </si>
  <si>
    <t>2023-08-15</t>
  </si>
  <si>
    <t>17:52:20</t>
  </si>
  <si>
    <t>18:50:57</t>
  </si>
  <si>
    <t>00:58:37</t>
  </si>
  <si>
    <t>2019-10-26</t>
  </si>
  <si>
    <t>08:28:02</t>
  </si>
  <si>
    <t>08:44:12</t>
  </si>
  <si>
    <t>00:16:10</t>
  </si>
  <si>
    <t>2022-11-10</t>
  </si>
  <si>
    <t>19:59:00</t>
  </si>
  <si>
    <t>20:55:49</t>
  </si>
  <si>
    <t>00:56:49</t>
  </si>
  <si>
    <t>2023-05-29</t>
  </si>
  <si>
    <t>09:07:40</t>
  </si>
  <si>
    <t>10:39:34</t>
  </si>
  <si>
    <t>01:31:54</t>
  </si>
  <si>
    <t>2019-04-29</t>
  </si>
  <si>
    <t>Sons.Indoorsp</t>
  </si>
  <si>
    <t>20:20:29</t>
  </si>
  <si>
    <t>20:42:37</t>
  </si>
  <si>
    <t>00:22:08</t>
  </si>
  <si>
    <t>OTHER_INDOOR</t>
  </si>
  <si>
    <t>2021-05-31</t>
  </si>
  <si>
    <t>17:40:50</t>
  </si>
  <si>
    <t>18:35:26</t>
  </si>
  <si>
    <t>00:54:36</t>
  </si>
  <si>
    <t>2021-05-26</t>
  </si>
  <si>
    <t>17:14:14</t>
  </si>
  <si>
    <t>18:24:39</t>
  </si>
  <si>
    <t>01:10:25</t>
  </si>
  <si>
    <t>2023-05-23</t>
  </si>
  <si>
    <t>19:57:55</t>
  </si>
  <si>
    <t>20:17:57</t>
  </si>
  <si>
    <t>00:20:02</t>
  </si>
  <si>
    <t>06:23:28</t>
  </si>
  <si>
    <t>07:02:15</t>
  </si>
  <si>
    <t>00:38:47</t>
  </si>
  <si>
    <t>19:16:15</t>
  </si>
  <si>
    <t>19:48:30</t>
  </si>
  <si>
    <t>00:32:15</t>
  </si>
  <si>
    <t>2023-02-26</t>
  </si>
  <si>
    <t>06:13:21</t>
  </si>
  <si>
    <t>07:05:46</t>
  </si>
  <si>
    <t>2021-09-04</t>
  </si>
  <si>
    <t>07:05:30</t>
  </si>
  <si>
    <t>08:03:56</t>
  </si>
  <si>
    <t>2017-10-29</t>
  </si>
  <si>
    <t>12:47:03</t>
  </si>
  <si>
    <t>13:02:16</t>
  </si>
  <si>
    <t>2024-10-10</t>
  </si>
  <si>
    <t>18:23:35</t>
  </si>
  <si>
    <t>19:22:58</t>
  </si>
  <si>
    <t>00:59:23</t>
  </si>
  <si>
    <t>2021-04-18</t>
  </si>
  <si>
    <t>16:59:58</t>
  </si>
  <si>
    <t>18:16:33</t>
  </si>
  <si>
    <t>01:16:35</t>
  </si>
  <si>
    <t>2018-10-07</t>
  </si>
  <si>
    <t>16:00:07</t>
  </si>
  <si>
    <t>17:20:14</t>
  </si>
  <si>
    <t>01:20:07</t>
  </si>
  <si>
    <t>2024-08-11</t>
  </si>
  <si>
    <t>08:37:28</t>
  </si>
  <si>
    <t>11:56:15</t>
  </si>
  <si>
    <t>03:18:47</t>
  </si>
  <si>
    <t>2022-10-27</t>
  </si>
  <si>
    <t>20:05:57</t>
  </si>
  <si>
    <t>20:50:12</t>
  </si>
  <si>
    <t>00:44:15</t>
  </si>
  <si>
    <t>2025-05-10</t>
  </si>
  <si>
    <t>17:30:03</t>
  </si>
  <si>
    <t>19:10:08</t>
  </si>
  <si>
    <t>01:40:05</t>
  </si>
  <si>
    <t>06:27:48</t>
  </si>
  <si>
    <t>07:03:10</t>
  </si>
  <si>
    <t>00:35:22</t>
  </si>
  <si>
    <t>2023-10-19</t>
  </si>
  <si>
    <t>18:52:29</t>
  </si>
  <si>
    <t>19:36:59</t>
  </si>
  <si>
    <t>00:44:30</t>
  </si>
  <si>
    <t>2021-09-18</t>
  </si>
  <si>
    <t>18:25:05</t>
  </si>
  <si>
    <t>19:39:54</t>
  </si>
  <si>
    <t>01:14:49</t>
  </si>
  <si>
    <t>2024-05-11</t>
  </si>
  <si>
    <t>09:17:18</t>
  </si>
  <si>
    <t>11:49:53</t>
  </si>
  <si>
    <t>02:32:35</t>
  </si>
  <si>
    <t>2022-10-09</t>
  </si>
  <si>
    <t>19:24:09</t>
  </si>
  <si>
    <t>21:38:26</t>
  </si>
  <si>
    <t>02:14:17</t>
  </si>
  <si>
    <t>2022-08-06</t>
  </si>
  <si>
    <t>11:31:10</t>
  </si>
  <si>
    <t>12:27:41</t>
  </si>
  <si>
    <t>00:56:31</t>
  </si>
  <si>
    <t>19:59:17</t>
  </si>
  <si>
    <t>20:38:13</t>
  </si>
  <si>
    <t>00:38:56</t>
  </si>
  <si>
    <t>2024-08-17</t>
  </si>
  <si>
    <t>17:19:16</t>
  </si>
  <si>
    <t>18:42:55</t>
  </si>
  <si>
    <t>01:23:39</t>
  </si>
  <si>
    <t>17:21:32</t>
  </si>
  <si>
    <t>00:43:20</t>
  </si>
  <si>
    <t>07:27:17</t>
  </si>
  <si>
    <t>07:47:13</t>
  </si>
  <si>
    <t>00:19:56</t>
  </si>
  <si>
    <t>2024-12-25</t>
  </si>
  <si>
    <t>08:32:56</t>
  </si>
  <si>
    <t>00:33:47</t>
  </si>
  <si>
    <t>2022-05-04</t>
  </si>
  <si>
    <t>19:13:05</t>
  </si>
  <si>
    <t>20:27:59</t>
  </si>
  <si>
    <t>01:14:54</t>
  </si>
  <si>
    <t>2019-03-13</t>
  </si>
  <si>
    <t>17:19:39</t>
  </si>
  <si>
    <t>17:52:22</t>
  </si>
  <si>
    <t>00:32:43</t>
  </si>
  <si>
    <t>2023-05-18</t>
  </si>
  <si>
    <t>07:49:40</t>
  </si>
  <si>
    <t>08:19:11</t>
  </si>
  <si>
    <t>00:29:31</t>
  </si>
  <si>
    <t>2019-04-28</t>
  </si>
  <si>
    <t>17:28:28</t>
  </si>
  <si>
    <t>19:15:02</t>
  </si>
  <si>
    <t>01:46:34</t>
  </si>
  <si>
    <t>07:16:34</t>
  </si>
  <si>
    <t>07:23:54</t>
  </si>
  <si>
    <t>00:07:20</t>
  </si>
  <si>
    <t>2023-01-24</t>
  </si>
  <si>
    <t>06:03:55</t>
  </si>
  <si>
    <t>06:36:34</t>
  </si>
  <si>
    <t>00:32:39</t>
  </si>
  <si>
    <t>2022-03-18</t>
  </si>
  <si>
    <t>18:49:35</t>
  </si>
  <si>
    <t>19:49:36</t>
  </si>
  <si>
    <t>01:00:01</t>
  </si>
  <si>
    <t>2024-11-09</t>
  </si>
  <si>
    <t>17:57:07</t>
  </si>
  <si>
    <t>18:36:28</t>
  </si>
  <si>
    <t>00:39:21</t>
  </si>
  <si>
    <t>2022-10-08</t>
  </si>
  <si>
    <t>12:50:19</t>
  </si>
  <si>
    <t>13:57:28</t>
  </si>
  <si>
    <t>01:07:09</t>
  </si>
  <si>
    <t>2020-03-26</t>
  </si>
  <si>
    <t>17:43:43</t>
  </si>
  <si>
    <t>2020-06-03</t>
  </si>
  <si>
    <t>19:56:56</t>
  </si>
  <si>
    <t>20:35:47</t>
  </si>
  <si>
    <t>00:38:51</t>
  </si>
  <si>
    <t>07:21:48</t>
  </si>
  <si>
    <t>08:12:17</t>
  </si>
  <si>
    <t>00:50:29</t>
  </si>
  <si>
    <t>2023-01-28</t>
  </si>
  <si>
    <t>12:55:41</t>
  </si>
  <si>
    <t>14:07:18</t>
  </si>
  <si>
    <t>01:11:37</t>
  </si>
  <si>
    <t>2024-07-08</t>
  </si>
  <si>
    <t>20:08:16</t>
  </si>
  <si>
    <t>20:44:51</t>
  </si>
  <si>
    <t>00:36:35</t>
  </si>
  <si>
    <t>2022-09-02</t>
  </si>
  <si>
    <t>16:48:49</t>
  </si>
  <si>
    <t>18:22:08</t>
  </si>
  <si>
    <t>01:33:19</t>
  </si>
  <si>
    <t>2022-09-01</t>
  </si>
  <si>
    <t>17:31:05</t>
  </si>
  <si>
    <t>18:29:56</t>
  </si>
  <si>
    <t>00:58:51</t>
  </si>
  <si>
    <t>2025-01-17</t>
  </si>
  <si>
    <t>16:07:28</t>
  </si>
  <si>
    <t>16:42:21</t>
  </si>
  <si>
    <t>00:34:53</t>
  </si>
  <si>
    <t>2023-05-28</t>
  </si>
  <si>
    <t>19:20:07</t>
  </si>
  <si>
    <t>19:47:49</t>
  </si>
  <si>
    <t>00:27:42</t>
  </si>
  <si>
    <t>11:15:57</t>
  </si>
  <si>
    <t>12:11:37</t>
  </si>
  <si>
    <t>00:55:40</t>
  </si>
  <si>
    <t>2024-01-29</t>
  </si>
  <si>
    <t>16:11:39</t>
  </si>
  <si>
    <t>16:46:23</t>
  </si>
  <si>
    <t>00:34:44</t>
  </si>
  <si>
    <t>2021-03-27</t>
  </si>
  <si>
    <t>15:41:40</t>
  </si>
  <si>
    <t>17:11:50</t>
  </si>
  <si>
    <t>01:30:10</t>
  </si>
  <si>
    <t>2017-07-21</t>
  </si>
  <si>
    <t>11:35:04</t>
  </si>
  <si>
    <t>12:27:22</t>
  </si>
  <si>
    <t>00:52:18</t>
  </si>
  <si>
    <t>2022-04-23</t>
  </si>
  <si>
    <t>09:19:36</t>
  </si>
  <si>
    <t>11:10:09</t>
  </si>
  <si>
    <t>01:50:33</t>
  </si>
  <si>
    <t>2022-07-14</t>
  </si>
  <si>
    <t>06:35:48</t>
  </si>
  <si>
    <t>00:34:35</t>
  </si>
  <si>
    <t>2024-04-26</t>
  </si>
  <si>
    <t>17:55:15</t>
  </si>
  <si>
    <t>18:42:49</t>
  </si>
  <si>
    <t>00:47:34</t>
  </si>
  <si>
    <t>2022-01-18</t>
  </si>
  <si>
    <t>12:24:31</t>
  </si>
  <si>
    <t>13:18:56</t>
  </si>
  <si>
    <t>00:54:25</t>
  </si>
  <si>
    <t>15:09:17</t>
  </si>
  <si>
    <t>16:07:50</t>
  </si>
  <si>
    <t>00:58:33</t>
  </si>
  <si>
    <t>2015-06-21</t>
  </si>
  <si>
    <t>17:45:35</t>
  </si>
  <si>
    <t>18:55:43</t>
  </si>
  <si>
    <t>01:10:08</t>
  </si>
  <si>
    <t>2022-04-10</t>
  </si>
  <si>
    <t>11:36:56</t>
  </si>
  <si>
    <t>12:47:42</t>
  </si>
  <si>
    <t>01:10:46</t>
  </si>
  <si>
    <t>2021-03-11</t>
  </si>
  <si>
    <t>14:22:19</t>
  </si>
  <si>
    <t>15:59:55</t>
  </si>
  <si>
    <t>01:37:36</t>
  </si>
  <si>
    <t>2020-05-19</t>
  </si>
  <si>
    <t>18:25:19</t>
  </si>
  <si>
    <t>2025-06-10</t>
  </si>
  <si>
    <t>19:11:13</t>
  </si>
  <si>
    <t>19:57:02</t>
  </si>
  <si>
    <t>00:45:49</t>
  </si>
  <si>
    <t>2021-12-23</t>
  </si>
  <si>
    <t>19:02:16</t>
  </si>
  <si>
    <t>19:39:40</t>
  </si>
  <si>
    <t>00:37:24</t>
  </si>
  <si>
    <t>2015-06-17</t>
  </si>
  <si>
    <t>19:12:55</t>
  </si>
  <si>
    <t>20:36:18</t>
  </si>
  <si>
    <t>01:23:23</t>
  </si>
  <si>
    <t>16:11:29</t>
  </si>
  <si>
    <t>17:23:51</t>
  </si>
  <si>
    <t>01:12:22</t>
  </si>
  <si>
    <t>2023-05-27</t>
  </si>
  <si>
    <t>09:33:39</t>
  </si>
  <si>
    <t>10:12:35</t>
  </si>
  <si>
    <t>15:33:18</t>
  </si>
  <si>
    <t>16:51:54</t>
  </si>
  <si>
    <t>01:18:36</t>
  </si>
  <si>
    <t>2025-04-27</t>
  </si>
  <si>
    <t>14:19:18</t>
  </si>
  <si>
    <t>15:44:06</t>
  </si>
  <si>
    <t>01:24:48</t>
  </si>
  <si>
    <t>2022-08-09</t>
  </si>
  <si>
    <t>20:13:52</t>
  </si>
  <si>
    <t>20:52:12</t>
  </si>
  <si>
    <t>17:44:21</t>
  </si>
  <si>
    <t>18:33:35</t>
  </si>
  <si>
    <t>00:49:14</t>
  </si>
  <si>
    <t>10:23:13</t>
  </si>
  <si>
    <t>11:46:24</t>
  </si>
  <si>
    <t>01:23:11</t>
  </si>
  <si>
    <t>06:11:14</t>
  </si>
  <si>
    <t>07:05:01</t>
  </si>
  <si>
    <t>00:53:47</t>
  </si>
  <si>
    <t>2016-07-21</t>
  </si>
  <si>
    <t>11:40:20</t>
  </si>
  <si>
    <t>12:43:46</t>
  </si>
  <si>
    <t>01:03:26</t>
  </si>
  <si>
    <t>2023-05-11</t>
  </si>
  <si>
    <t>07:21:13</t>
  </si>
  <si>
    <t>09:11:58</t>
  </si>
  <si>
    <t>01:50:45</t>
  </si>
  <si>
    <t>2022-08-15</t>
  </si>
  <si>
    <t>19:52:20</t>
  </si>
  <si>
    <t>20:33:28</t>
  </si>
  <si>
    <t>2021-09-24</t>
  </si>
  <si>
    <t>16:25:19</t>
  </si>
  <si>
    <t>17:16:23</t>
  </si>
  <si>
    <t>00:51:04</t>
  </si>
  <si>
    <t>2025-05-06</t>
  </si>
  <si>
    <t>16:37:32</t>
  </si>
  <si>
    <t>17:18:30</t>
  </si>
  <si>
    <t>00:40:58</t>
  </si>
  <si>
    <t>2017-05-02</t>
  </si>
  <si>
    <t>14:12:52</t>
  </si>
  <si>
    <t>01:02:09</t>
  </si>
  <si>
    <t>2022-11-05</t>
  </si>
  <si>
    <t>13:55:03</t>
  </si>
  <si>
    <t>15:13:31</t>
  </si>
  <si>
    <t>01:18:28</t>
  </si>
  <si>
    <t>2021-07-17</t>
  </si>
  <si>
    <t>08:19:28</t>
  </si>
  <si>
    <t>09:17:30</t>
  </si>
  <si>
    <t>00:58:02</t>
  </si>
  <si>
    <t>2022-07-16</t>
  </si>
  <si>
    <t>06:14:54</t>
  </si>
  <si>
    <t>08:40:46</t>
  </si>
  <si>
    <t>02:25:52</t>
  </si>
  <si>
    <t>2021-08-24</t>
  </si>
  <si>
    <t>19:13:42</t>
  </si>
  <si>
    <t>20:12:47</t>
  </si>
  <si>
    <t>00:59:05</t>
  </si>
  <si>
    <t>08:07:08</t>
  </si>
  <si>
    <t>08:17:48</t>
  </si>
  <si>
    <t>00:10:40</t>
  </si>
  <si>
    <t>2020-05-14</t>
  </si>
  <si>
    <t>09:36:42</t>
  </si>
  <si>
    <t>10:44:06</t>
  </si>
  <si>
    <t>01:07:24</t>
  </si>
  <si>
    <t>2025-04-28</t>
  </si>
  <si>
    <t>15:43:02</t>
  </si>
  <si>
    <t>16:23:13</t>
  </si>
  <si>
    <t>2025-07-23</t>
  </si>
  <si>
    <t>15:44:45</t>
  </si>
  <si>
    <t>16:45:35</t>
  </si>
  <si>
    <t>01:00:50</t>
  </si>
  <si>
    <t>20:44:23</t>
  </si>
  <si>
    <t>20:56:51</t>
  </si>
  <si>
    <t>00:12:28</t>
  </si>
  <si>
    <t>2022-12-12</t>
  </si>
  <si>
    <t>18:02:42</t>
  </si>
  <si>
    <t>18:34:55</t>
  </si>
  <si>
    <t>00:32:13</t>
  </si>
  <si>
    <t>2022-04-25</t>
  </si>
  <si>
    <t>16:51:34</t>
  </si>
  <si>
    <t>17:44:20</t>
  </si>
  <si>
    <t>00:52:46</t>
  </si>
  <si>
    <t>2022-03-09</t>
  </si>
  <si>
    <t>17:27:39</t>
  </si>
  <si>
    <t>18:21:24</t>
  </si>
  <si>
    <t>2022-11-20</t>
  </si>
  <si>
    <t>15:55:48</t>
  </si>
  <si>
    <t>16:35:02</t>
  </si>
  <si>
    <t>00:39:14</t>
  </si>
  <si>
    <t>2021-11-04</t>
  </si>
  <si>
    <t>17:49:00</t>
  </si>
  <si>
    <t>18:43:44</t>
  </si>
  <si>
    <t>00:54:44</t>
  </si>
  <si>
    <t>2022-11-04</t>
  </si>
  <si>
    <t>15:40:19</t>
  </si>
  <si>
    <t>16:20:37</t>
  </si>
  <si>
    <t>00:40:18</t>
  </si>
  <si>
    <t>2021-04-04</t>
  </si>
  <si>
    <t>10:11:40</t>
  </si>
  <si>
    <t>11:51:52</t>
  </si>
  <si>
    <t>01:40:12</t>
  </si>
  <si>
    <t>2024-11-17</t>
  </si>
  <si>
    <t>14:31:40</t>
  </si>
  <si>
    <t>15:06:30</t>
  </si>
  <si>
    <t>00:34:50</t>
  </si>
  <si>
    <t>2021-04-25</t>
  </si>
  <si>
    <t>13:40:53</t>
  </si>
  <si>
    <t>14:39:51</t>
  </si>
  <si>
    <t>00:58:58</t>
  </si>
  <si>
    <t>2016-06-13</t>
  </si>
  <si>
    <t>11:31:44</t>
  </si>
  <si>
    <t>12:28:10</t>
  </si>
  <si>
    <t>00:56:26</t>
  </si>
  <si>
    <t>2023-03-12</t>
  </si>
  <si>
    <t>17:31:31</t>
  </si>
  <si>
    <t>18:28:23</t>
  </si>
  <si>
    <t>00:56:52</t>
  </si>
  <si>
    <t>2024-05-15</t>
  </si>
  <si>
    <t>19:22:00</t>
  </si>
  <si>
    <t>19:57:26</t>
  </si>
  <si>
    <t>00:35:26</t>
  </si>
  <si>
    <t>09:34:32</t>
  </si>
  <si>
    <t>09:52:04</t>
  </si>
  <si>
    <t>00:17:32</t>
  </si>
  <si>
    <t>2023-08-19</t>
  </si>
  <si>
    <t>10:48:38</t>
  </si>
  <si>
    <t>13:58:10</t>
  </si>
  <si>
    <t>03:09:32</t>
  </si>
  <si>
    <t>2022-10-05</t>
  </si>
  <si>
    <t>20:22:08</t>
  </si>
  <si>
    <t>21:17:47</t>
  </si>
  <si>
    <t>00:55:39</t>
  </si>
  <si>
    <t>2022-07-25</t>
  </si>
  <si>
    <t>20:18:33</t>
  </si>
  <si>
    <t>21:18:52</t>
  </si>
  <si>
    <t>01:00:19</t>
  </si>
  <si>
    <t>2018-05-05</t>
  </si>
  <si>
    <t>12:18:16</t>
  </si>
  <si>
    <t>13:23:24</t>
  </si>
  <si>
    <t>01:05:08</t>
  </si>
  <si>
    <t>2023-01-17</t>
  </si>
  <si>
    <t>18:14:03</t>
  </si>
  <si>
    <t>19:21:06</t>
  </si>
  <si>
    <t>01:07:03</t>
  </si>
  <si>
    <t>10:07:23</t>
  </si>
  <si>
    <t>13:52:08</t>
  </si>
  <si>
    <t>03:44:45</t>
  </si>
  <si>
    <t>2023-12-22</t>
  </si>
  <si>
    <t>16:36:57</t>
  </si>
  <si>
    <t>17:12:52</t>
  </si>
  <si>
    <t>00:35:55</t>
  </si>
  <si>
    <t>2024-01-10</t>
  </si>
  <si>
    <t>17:23:34</t>
  </si>
  <si>
    <t>18:29:54</t>
  </si>
  <si>
    <t>01:06:20</t>
  </si>
  <si>
    <t>2025-01-31</t>
  </si>
  <si>
    <t>15:18:36</t>
  </si>
  <si>
    <t>15:53:03</t>
  </si>
  <si>
    <t>00:34:27</t>
  </si>
  <si>
    <t>2018-09-16</t>
  </si>
  <si>
    <t>19:10:55</t>
  </si>
  <si>
    <t>20:33:32</t>
  </si>
  <si>
    <t>01:22:37</t>
  </si>
  <si>
    <t>2025-06-15</t>
  </si>
  <si>
    <t>15:50:46</t>
  </si>
  <si>
    <t>16:29:57</t>
  </si>
  <si>
    <t>2024-07-07</t>
  </si>
  <si>
    <t>12:37:55</t>
  </si>
  <si>
    <t>15:05:13</t>
  </si>
  <si>
    <t>02:27:18</t>
  </si>
  <si>
    <t>08:40:18</t>
  </si>
  <si>
    <t>09:21:09</t>
  </si>
  <si>
    <t>00:40:51</t>
  </si>
  <si>
    <t>2020-04-26</t>
  </si>
  <si>
    <t>09:19:55</t>
  </si>
  <si>
    <t>09:58:35</t>
  </si>
  <si>
    <t>00:38:40</t>
  </si>
  <si>
    <t>2024-10-19</t>
  </si>
  <si>
    <t>10:55:39</t>
  </si>
  <si>
    <t>12:11:30</t>
  </si>
  <si>
    <t>01:15:51</t>
  </si>
  <si>
    <t>2025-06-03</t>
  </si>
  <si>
    <t>16:05:40</t>
  </si>
  <si>
    <t>17:41:20</t>
  </si>
  <si>
    <t>01:35:40</t>
  </si>
  <si>
    <t>2018-10-10</t>
  </si>
  <si>
    <t>20:06:57</t>
  </si>
  <si>
    <t>20:38:18</t>
  </si>
  <si>
    <t>00:31:21</t>
  </si>
  <si>
    <t>10:46:32</t>
  </si>
  <si>
    <t>13:14:04</t>
  </si>
  <si>
    <t>02:27:32</t>
  </si>
  <si>
    <t>2022-09-08</t>
  </si>
  <si>
    <t>05:34:42</t>
  </si>
  <si>
    <t>06:12:43</t>
  </si>
  <si>
    <t>00:38:01</t>
  </si>
  <si>
    <t>15:29:32</t>
  </si>
  <si>
    <t>16:14:23</t>
  </si>
  <si>
    <t>00:44:51</t>
  </si>
  <si>
    <t>2020-06-20</t>
  </si>
  <si>
    <t>09:25:39</t>
  </si>
  <si>
    <t>10:40:34</t>
  </si>
  <si>
    <t>01:14:55</t>
  </si>
  <si>
    <t>2017-03-25</t>
  </si>
  <si>
    <t>18:30:26</t>
  </si>
  <si>
    <t>19:30:10</t>
  </si>
  <si>
    <t>00:59:44</t>
  </si>
  <si>
    <t>17:49:22</t>
  </si>
  <si>
    <t>18:46:21</t>
  </si>
  <si>
    <t>00:56:59</t>
  </si>
  <si>
    <t>Durchschnittliche Trainingsdauer</t>
  </si>
  <si>
    <t>Zeitraum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</si>
  <si>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</si>
  <si>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</si>
  <si>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</si>
  <si>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</si>
  <si>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</si>
  <si>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</si>
  <si>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</si>
  <si>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</si>
  <si>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</si>
  <si>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</si>
  <si>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</si>
  <si>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</si>
  <si>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</si>
  <si>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</si>
  <si>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</si>
  <si>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</si>
  <si>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</si>
  <si>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</si>
  <si>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</si>
  <si>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Insgesamte Trainingsdauer</t>
  </si>
  <si>
    <t>2024-12</t>
  </si>
  <si>
    <t>Anzahl Trainings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</si>
  <si>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</si>
  <si>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</si>
  <si>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</si>
  <si>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</si>
  <si>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</si>
  <si>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</si>
  <si>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</si>
  <si>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</si>
  <si>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</si>
  <si>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</si>
  <si>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</si>
  <si>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</si>
  <si>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2022-01</t>
  </si>
  <si>
    <t>Durchschnittliche Trainingsintensität (Herzfrequenz)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</si>
  <si>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</si>
  <si>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</si>
  <si>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</si>
  <si>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</si>
  <si>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</si>
  <si>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</si>
  <si>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</si>
  <si>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</si>
  <si>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</si>
  <si>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</si>
  <si>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</si>
  <si>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</si>
  <si>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</si>
  <si>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</si>
  <si>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</si>
  <si>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</si>
  <si>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</si>
  <si>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</si>
  <si>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</si>
  <si>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</si>
  <si>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</si>
  <si>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</si>
  <si>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</si>
  <si>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</si>
  <si>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</si>
  <si>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</si>
  <si>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</si>
  <si>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</si>
  <si>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</si>
  <si>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</si>
  <si>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</si>
  <si>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</si>
  <si>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</si>
  <si>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</si>
  <si>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</si>
  <si>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Zeilenbeschriftungen</t>
  </si>
  <si>
    <t>Gesamtergebnis</t>
  </si>
  <si>
    <t>Summe von Anzahl Trainings</t>
  </si>
  <si>
    <t>Durchschnittlicher Ruhepuls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</si>
</sst>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0" fontId="0" fillId="2" borderId="0" xfId="0" applyFill="1"/>
    <xf numFmtId="1" fontId="1" fillId="2" borderId="0" xfId="0" applyNumberFormat="1" applyFont="1" applyFill="1"/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2" fontId="0" fillId="3" borderId="0" xfId="0" applyNumberFormat="1" applyFill="1"/>
    <xf numFmtId="46" fontId="0" fillId="3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2" fontId="0" fillId="0" borderId="3" xfId="0" applyNumberFormat="1" applyBorder="1"/>
    <xf numFmtId="0" fontId="0" fillId="0" borderId="2" xfId="0" applyBorder="1" applyAlignment="1">
      <alignment horizontal="left"/>
    </xf>
    <xf numFmtId="2" fontId="0" fillId="0" borderId="4" xfId="0" applyNumberFormat="1" applyBorder="1"/>
    <xf numFmtId="0" fontId="0" fillId="0" borderId="6" xfId="0" applyBorder="1" applyAlignment="1">
      <alignment horizontal="left"/>
    </xf>
    <xf numFmtId="2" fontId="0" fillId="0" borderId="5" xfId="0" applyNumberFormat="1" applyBorder="1"/>
    <xf numFmtId="0" fontId="1" fillId="0" borderId="0" xfId="0" applyFont="1"/>
    <xf numFmtId="0" fontId="1" fillId="3" borderId="0" xfId="0" applyFont="1" applyFill="1"/>
    <xf numFmtId="0" fontId="2" fillId="4" borderId="0" xfId="0" applyFont="1" applyFill="1"/>
    <xf numFmtId="164" fontId="2" fillId="0" borderId="0" xfId="0" applyNumberFormat="1" applyFont="1"/>
    <xf numFmtId="164" fontId="2" fillId="3" borderId="0" xfId="0" applyNumberFormat="1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[training_clean_work-in-progress_v3.xlsx]Tabelle2!PivotTable5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Tabelle2!$A$2:$A$58</c:f>
              <c:strCache>
                <c:ptCount val="56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</c:strCache>
            </c:strRef>
          </c:cat>
          <c:val>
            <c:numRef>
              <c:f>Tabelle2!$B$2:$B$58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12</c:v>
                </c:pt>
                <c:pt idx="14">
                  <c:v>15</c:v>
                </c:pt>
                <c:pt idx="15">
                  <c:v>7</c:v>
                </c:pt>
                <c:pt idx="16">
                  <c:v>20</c:v>
                </c:pt>
                <c:pt idx="17">
                  <c:v>21</c:v>
                </c:pt>
                <c:pt idx="18">
                  <c:v>11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11</c:v>
                </c:pt>
                <c:pt idx="24">
                  <c:v>16</c:v>
                </c:pt>
                <c:pt idx="25">
                  <c:v>22</c:v>
                </c:pt>
                <c:pt idx="26">
                  <c:v>24</c:v>
                </c:pt>
                <c:pt idx="27">
                  <c:v>14</c:v>
                </c:pt>
                <c:pt idx="28">
                  <c:v>26</c:v>
                </c:pt>
                <c:pt idx="29">
                  <c:v>6</c:v>
                </c:pt>
                <c:pt idx="30">
                  <c:v>7</c:v>
                </c:pt>
                <c:pt idx="31">
                  <c:v>18</c:v>
                </c:pt>
                <c:pt idx="32">
                  <c:v>7</c:v>
                </c:pt>
                <c:pt idx="33">
                  <c:v>3</c:v>
                </c:pt>
                <c:pt idx="34">
                  <c:v>6</c:v>
                </c:pt>
                <c:pt idx="35">
                  <c:v>4</c:v>
                </c:pt>
                <c:pt idx="36">
                  <c:v>14</c:v>
                </c:pt>
                <c:pt idx="37">
                  <c:v>7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8</c:v>
                </c:pt>
                <c:pt idx="42">
                  <c:v>20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6</c:v>
                </c:pt>
                <c:pt idx="51">
                  <c:v>20</c:v>
                </c:pt>
                <c:pt idx="52">
                  <c:v>17</c:v>
                </c:pt>
                <c:pt idx="53">
                  <c:v>21</c:v>
                </c:pt>
                <c:pt idx="54">
                  <c:v>12</c:v>
                </c:pt>
                <c:pt idx="5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5-9548-A721-5E402735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9983"/>
        <c:axId val="46551695"/>
      </c:barChart>
      <c:catAx>
        <c:axId val="465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51695"/>
        <c:crosses val="autoZero"/>
        <c:auto val="1"/>
        <c:lblAlgn val="ctr"/>
        <c:lblOffset val="100"/>
        <c:noMultiLvlLbl val="0"/>
      </c:catAx>
      <c:valAx>
        <c:axId val="465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Trainingsintensität und Trainingshäufigkeit</a:t>
            </a:r>
            <a:endParaRPr lang="de-DE"/>
          </a:p>
        </c:rich>
      </c:tx>
      <c:layout>
        <c:manualLayout>
          <c:xMode val="edge"/>
          <c:yMode val="edge"/>
          <c:x val="0.29961637165673632"/>
          <c:y val="2.300613496932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34090272487062"/>
          <c:y val="9.4798157898974292E-2"/>
          <c:w val="0.80434439638449129"/>
          <c:h val="0.7105731607168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'Auswertung (2)'!$B$1</c:f>
              <c:strCache>
                <c:ptCount val="1"/>
                <c:pt idx="0">
                  <c:v>Anzahl Trainings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Lineare Tendenz (Anzahl Trainings)</c:name>
            <c:spPr>
              <a:ln w="19050" cap="rnd">
                <a:solidFill>
                  <a:schemeClr val="tx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(2)'!$A$2:$A$75</c:f>
              <c:strCache>
                <c:ptCount val="56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</c:strCache>
            </c:strRef>
          </c:cat>
          <c:val>
            <c:numRef>
              <c:f>'Auswertung (2)'!$B$2:$B$75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12</c:v>
                </c:pt>
                <c:pt idx="14">
                  <c:v>15</c:v>
                </c:pt>
                <c:pt idx="15">
                  <c:v>7</c:v>
                </c:pt>
                <c:pt idx="16">
                  <c:v>20</c:v>
                </c:pt>
                <c:pt idx="17">
                  <c:v>21</c:v>
                </c:pt>
                <c:pt idx="18">
                  <c:v>11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11</c:v>
                </c:pt>
                <c:pt idx="24">
                  <c:v>16</c:v>
                </c:pt>
                <c:pt idx="25">
                  <c:v>22</c:v>
                </c:pt>
                <c:pt idx="26">
                  <c:v>24</c:v>
                </c:pt>
                <c:pt idx="27">
                  <c:v>14</c:v>
                </c:pt>
                <c:pt idx="28">
                  <c:v>26</c:v>
                </c:pt>
                <c:pt idx="29">
                  <c:v>6</c:v>
                </c:pt>
                <c:pt idx="30">
                  <c:v>7</c:v>
                </c:pt>
                <c:pt idx="31">
                  <c:v>18</c:v>
                </c:pt>
                <c:pt idx="32">
                  <c:v>7</c:v>
                </c:pt>
                <c:pt idx="33">
                  <c:v>3</c:v>
                </c:pt>
                <c:pt idx="34">
                  <c:v>6</c:v>
                </c:pt>
                <c:pt idx="35">
                  <c:v>4</c:v>
                </c:pt>
                <c:pt idx="36">
                  <c:v>14</c:v>
                </c:pt>
                <c:pt idx="37">
                  <c:v>7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8</c:v>
                </c:pt>
                <c:pt idx="42">
                  <c:v>20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6</c:v>
                </c:pt>
                <c:pt idx="51">
                  <c:v>20</c:v>
                </c:pt>
                <c:pt idx="52">
                  <c:v>17</c:v>
                </c:pt>
                <c:pt idx="53">
                  <c:v>21</c:v>
                </c:pt>
                <c:pt idx="54">
                  <c:v>12</c:v>
                </c:pt>
                <c:pt idx="5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0044-97B0-F87764FE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102223"/>
        <c:axId val="1664957135"/>
      </c:barChart>
      <c:lineChart>
        <c:grouping val="standard"/>
        <c:varyColors val="0"/>
        <c:ser>
          <c:idx val="2"/>
          <c:order val="1"/>
          <c:tx>
            <c:strRef>
              <c:f>'Auswertung (2)'!$E$1</c:f>
              <c:strCache>
                <c:ptCount val="1"/>
                <c:pt idx="0">
                  <c:v>Durchschnittliche Trainingsintensität (Herzfrequenz)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name>Lineare Tendenz (Mittlere Trainingsintensität)</c:nam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(2)'!$A$3:$A$75</c:f>
              <c:strCache>
                <c:ptCount val="56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</c:strCache>
            </c:strRef>
          </c:cat>
          <c:val>
            <c:numRef>
              <c:f>'Auswertung (2)'!$E$3:$E$75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 formatCode="0.0">
                  <c:v>126.75</c:v>
                </c:pt>
                <c:pt idx="3" formatCode="0.0">
                  <c:v>156.63636363636363</c:v>
                </c:pt>
                <c:pt idx="4" formatCode="0.0">
                  <c:v>158.45454545454547</c:v>
                </c:pt>
                <c:pt idx="5" formatCode="0.0">
                  <c:v>147.42857142857142</c:v>
                </c:pt>
                <c:pt idx="6" formatCode="0.0">
                  <c:v>147.66666666666666</c:v>
                </c:pt>
                <c:pt idx="7" formatCode="0.0">
                  <c:v>120.09090909090909</c:v>
                </c:pt>
                <c:pt idx="8" formatCode="0.0">
                  <c:v>107.3</c:v>
                </c:pt>
                <c:pt idx="9" formatCode="0.0">
                  <c:v>148.11111111111111</c:v>
                </c:pt>
                <c:pt idx="10" formatCode="0.0">
                  <c:v>160.75</c:v>
                </c:pt>
                <c:pt idx="11" formatCode="0.0">
                  <c:v>135.33333333333334</c:v>
                </c:pt>
                <c:pt idx="12" formatCode="0.0">
                  <c:v>147.5</c:v>
                </c:pt>
                <c:pt idx="13" formatCode="0.0">
                  <c:v>139.41666666666666</c:v>
                </c:pt>
                <c:pt idx="14" formatCode="0.0">
                  <c:v>145.73333333333332</c:v>
                </c:pt>
                <c:pt idx="15" formatCode="0.0">
                  <c:v>140.53846153846155</c:v>
                </c:pt>
                <c:pt idx="16" formatCode="0.0">
                  <c:v>135.6</c:v>
                </c:pt>
                <c:pt idx="17" formatCode="0.0">
                  <c:v>131.75</c:v>
                </c:pt>
                <c:pt idx="18" formatCode="0.0">
                  <c:v>134.81818181818181</c:v>
                </c:pt>
                <c:pt idx="19" formatCode="0.0">
                  <c:v>135.71428571428572</c:v>
                </c:pt>
                <c:pt idx="20" formatCode="0.0">
                  <c:v>142.92857142857142</c:v>
                </c:pt>
                <c:pt idx="21" formatCode="0.0">
                  <c:v>160.5</c:v>
                </c:pt>
                <c:pt idx="22" formatCode="0.0">
                  <c:v>149.46666666666667</c:v>
                </c:pt>
                <c:pt idx="23" formatCode="0.0">
                  <c:v>161.30000000000001</c:v>
                </c:pt>
                <c:pt idx="24" formatCode="0.0">
                  <c:v>146.4375</c:v>
                </c:pt>
                <c:pt idx="25" formatCode="0.0">
                  <c:v>134.90909090909091</c:v>
                </c:pt>
                <c:pt idx="26" formatCode="0.0">
                  <c:v>142.41666666666666</c:v>
                </c:pt>
                <c:pt idx="27" formatCode="0.0">
                  <c:v>153.42857142857142</c:v>
                </c:pt>
                <c:pt idx="28" formatCode="0.0">
                  <c:v>147.69230769230768</c:v>
                </c:pt>
                <c:pt idx="29" formatCode="0.0">
                  <c:v>149.19999999999999</c:v>
                </c:pt>
                <c:pt idx="30" formatCode="0.0">
                  <c:v>142.42857142857142</c:v>
                </c:pt>
                <c:pt idx="31" formatCode="0.0">
                  <c:v>136.38888888888889</c:v>
                </c:pt>
                <c:pt idx="32" formatCode="0.0">
                  <c:v>152.71428571428572</c:v>
                </c:pt>
                <c:pt idx="33" formatCode="0.0">
                  <c:v>147.33333333333334</c:v>
                </c:pt>
                <c:pt idx="34" formatCode="0.0">
                  <c:v>159.83333333333334</c:v>
                </c:pt>
                <c:pt idx="35" formatCode="0.0">
                  <c:v>158.25</c:v>
                </c:pt>
                <c:pt idx="36" formatCode="0.0">
                  <c:v>140.07142857142858</c:v>
                </c:pt>
                <c:pt idx="37" formatCode="0.0">
                  <c:v>142.85714285714286</c:v>
                </c:pt>
                <c:pt idx="38" formatCode="0.0">
                  <c:v>152</c:v>
                </c:pt>
                <c:pt idx="39" formatCode="0.0">
                  <c:v>160.5</c:v>
                </c:pt>
                <c:pt idx="40" formatCode="0.0">
                  <c:v>127</c:v>
                </c:pt>
                <c:pt idx="41" formatCode="0.0">
                  <c:v>138.625</c:v>
                </c:pt>
                <c:pt idx="42" formatCode="0.0">
                  <c:v>145.75</c:v>
                </c:pt>
                <c:pt idx="43" formatCode="0.0">
                  <c:v>140.58333333333334</c:v>
                </c:pt>
                <c:pt idx="44" formatCode="0.0">
                  <c:v>149.83333333333334</c:v>
                </c:pt>
                <c:pt idx="45" formatCode="0.0">
                  <c:v>148.18181818181819</c:v>
                </c:pt>
                <c:pt idx="46" formatCode="0.0">
                  <c:v>139</c:v>
                </c:pt>
                <c:pt idx="47" formatCode="0.0">
                  <c:v>157.66666666666666</c:v>
                </c:pt>
                <c:pt idx="48" formatCode="0.0">
                  <c:v>151.80000000000001</c:v>
                </c:pt>
                <c:pt idx="49" formatCode="0.0">
                  <c:v>149.66666666666666</c:v>
                </c:pt>
                <c:pt idx="50" formatCode="0.0">
                  <c:v>141.33333333333334</c:v>
                </c:pt>
                <c:pt idx="51" formatCode="0.0">
                  <c:v>136.1</c:v>
                </c:pt>
                <c:pt idx="52" formatCode="0.0">
                  <c:v>131.58823529411765</c:v>
                </c:pt>
                <c:pt idx="53" formatCode="0.0">
                  <c:v>131.28571428571428</c:v>
                </c:pt>
                <c:pt idx="54" formatCode="0.0">
                  <c:v>130.58333333333334</c:v>
                </c:pt>
                <c:pt idx="55" formatCode="0.0">
                  <c:v>121.22222222222223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B-0044-97B0-F87764FE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99391"/>
        <c:axId val="1077324127"/>
      </c:lineChart>
      <c:dateAx>
        <c:axId val="10777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324127"/>
        <c:crosses val="autoZero"/>
        <c:auto val="0"/>
        <c:lblOffset val="100"/>
        <c:baseTimeUnit val="days"/>
      </c:dateAx>
      <c:valAx>
        <c:axId val="10773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Durchschnittliche Herzfrequenz</a:t>
                </a:r>
                <a:r>
                  <a:rPr lang="de-DE" baseline="0"/>
                  <a:t> während dem Training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890143405533589E-2"/>
              <c:y val="0.1966464985588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799391"/>
        <c:crosses val="autoZero"/>
        <c:crossBetween val="between"/>
      </c:valAx>
      <c:valAx>
        <c:axId val="1664957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Trainings</a:t>
                </a:r>
              </a:p>
            </c:rich>
          </c:tx>
          <c:layout>
            <c:manualLayout>
              <c:xMode val="edge"/>
              <c:yMode val="edge"/>
              <c:x val="0.96196397607885131"/>
              <c:y val="0.38148157093860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102223"/>
        <c:crosses val="autoZero"/>
        <c:crossBetween val="between"/>
      </c:valAx>
      <c:catAx>
        <c:axId val="166510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957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58424653713975"/>
          <c:y val="0.90736075551905704"/>
          <c:w val="0.82877408004827724"/>
          <c:h val="8.241429560568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Trainingsintensität und Trainingshäufigkeit</a:t>
            </a:r>
            <a:endParaRPr lang="de-DE"/>
          </a:p>
        </c:rich>
      </c:tx>
      <c:layout>
        <c:manualLayout>
          <c:xMode val="edge"/>
          <c:yMode val="edge"/>
          <c:x val="0.29961637165673632"/>
          <c:y val="2.300613496932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34090272487062"/>
          <c:y val="9.4798157898974292E-2"/>
          <c:w val="0.80434439638449129"/>
          <c:h val="0.7105731607168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'Auswertung (2)'!$B$1</c:f>
              <c:strCache>
                <c:ptCount val="1"/>
                <c:pt idx="0">
                  <c:v>Anzahl Trainings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(2)'!$A$2:$A$75</c:f>
              <c:strCache>
                <c:ptCount val="56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</c:strCache>
            </c:strRef>
          </c:cat>
          <c:val>
            <c:numRef>
              <c:f>'Auswertung (2)'!$B$2:$B$75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12</c:v>
                </c:pt>
                <c:pt idx="14">
                  <c:v>15</c:v>
                </c:pt>
                <c:pt idx="15">
                  <c:v>7</c:v>
                </c:pt>
                <c:pt idx="16">
                  <c:v>20</c:v>
                </c:pt>
                <c:pt idx="17">
                  <c:v>21</c:v>
                </c:pt>
                <c:pt idx="18">
                  <c:v>11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11</c:v>
                </c:pt>
                <c:pt idx="24">
                  <c:v>16</c:v>
                </c:pt>
                <c:pt idx="25">
                  <c:v>22</c:v>
                </c:pt>
                <c:pt idx="26">
                  <c:v>24</c:v>
                </c:pt>
                <c:pt idx="27">
                  <c:v>14</c:v>
                </c:pt>
                <c:pt idx="28">
                  <c:v>26</c:v>
                </c:pt>
                <c:pt idx="29">
                  <c:v>6</c:v>
                </c:pt>
                <c:pt idx="30">
                  <c:v>7</c:v>
                </c:pt>
                <c:pt idx="31">
                  <c:v>18</c:v>
                </c:pt>
                <c:pt idx="32">
                  <c:v>7</c:v>
                </c:pt>
                <c:pt idx="33">
                  <c:v>3</c:v>
                </c:pt>
                <c:pt idx="34">
                  <c:v>6</c:v>
                </c:pt>
                <c:pt idx="35">
                  <c:v>4</c:v>
                </c:pt>
                <c:pt idx="36">
                  <c:v>14</c:v>
                </c:pt>
                <c:pt idx="37">
                  <c:v>7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8</c:v>
                </c:pt>
                <c:pt idx="42">
                  <c:v>20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6</c:v>
                </c:pt>
                <c:pt idx="51">
                  <c:v>20</c:v>
                </c:pt>
                <c:pt idx="52">
                  <c:v>17</c:v>
                </c:pt>
                <c:pt idx="53">
                  <c:v>21</c:v>
                </c:pt>
                <c:pt idx="54">
                  <c:v>12</c:v>
                </c:pt>
                <c:pt idx="5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5-7B4A-8A08-8F3FCAAE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102223"/>
        <c:axId val="1664957135"/>
      </c:barChart>
      <c:lineChart>
        <c:grouping val="standard"/>
        <c:varyColors val="0"/>
        <c:ser>
          <c:idx val="2"/>
          <c:order val="1"/>
          <c:tx>
            <c:strRef>
              <c:f>'Auswertung (2)'!$E$1</c:f>
              <c:strCache>
                <c:ptCount val="1"/>
                <c:pt idx="0">
                  <c:v>Durchschnittliche Trainingsintensität (Herzfrequenz)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'Auswertung (2)'!$A$3:$A$75</c:f>
              <c:strCache>
                <c:ptCount val="56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</c:strCache>
            </c:strRef>
          </c:cat>
          <c:val>
            <c:numRef>
              <c:f>'Auswertung (2)'!$E$3:$E$75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 formatCode="0.0">
                  <c:v>126.75</c:v>
                </c:pt>
                <c:pt idx="3" formatCode="0.0">
                  <c:v>156.63636363636363</c:v>
                </c:pt>
                <c:pt idx="4" formatCode="0.0">
                  <c:v>158.45454545454547</c:v>
                </c:pt>
                <c:pt idx="5" formatCode="0.0">
                  <c:v>147.42857142857142</c:v>
                </c:pt>
                <c:pt idx="6" formatCode="0.0">
                  <c:v>147.66666666666666</c:v>
                </c:pt>
                <c:pt idx="7" formatCode="0.0">
                  <c:v>120.09090909090909</c:v>
                </c:pt>
                <c:pt idx="8" formatCode="0.0">
                  <c:v>107.3</c:v>
                </c:pt>
                <c:pt idx="9" formatCode="0.0">
                  <c:v>148.11111111111111</c:v>
                </c:pt>
                <c:pt idx="10" formatCode="0.0">
                  <c:v>160.75</c:v>
                </c:pt>
                <c:pt idx="11" formatCode="0.0">
                  <c:v>135.33333333333334</c:v>
                </c:pt>
                <c:pt idx="12" formatCode="0.0">
                  <c:v>147.5</c:v>
                </c:pt>
                <c:pt idx="13" formatCode="0.0">
                  <c:v>139.41666666666666</c:v>
                </c:pt>
                <c:pt idx="14" formatCode="0.0">
                  <c:v>145.73333333333332</c:v>
                </c:pt>
                <c:pt idx="15" formatCode="0.0">
                  <c:v>140.53846153846155</c:v>
                </c:pt>
                <c:pt idx="16" formatCode="0.0">
                  <c:v>135.6</c:v>
                </c:pt>
                <c:pt idx="17" formatCode="0.0">
                  <c:v>131.75</c:v>
                </c:pt>
                <c:pt idx="18" formatCode="0.0">
                  <c:v>134.81818181818181</c:v>
                </c:pt>
                <c:pt idx="19" formatCode="0.0">
                  <c:v>135.71428571428572</c:v>
                </c:pt>
                <c:pt idx="20" formatCode="0.0">
                  <c:v>142.92857142857142</c:v>
                </c:pt>
                <c:pt idx="21" formatCode="0.0">
                  <c:v>160.5</c:v>
                </c:pt>
                <c:pt idx="22" formatCode="0.0">
                  <c:v>149.46666666666667</c:v>
                </c:pt>
                <c:pt idx="23" formatCode="0.0">
                  <c:v>161.30000000000001</c:v>
                </c:pt>
                <c:pt idx="24" formatCode="0.0">
                  <c:v>146.4375</c:v>
                </c:pt>
                <c:pt idx="25" formatCode="0.0">
                  <c:v>134.90909090909091</c:v>
                </c:pt>
                <c:pt idx="26" formatCode="0.0">
                  <c:v>142.41666666666666</c:v>
                </c:pt>
                <c:pt idx="27" formatCode="0.0">
                  <c:v>153.42857142857142</c:v>
                </c:pt>
                <c:pt idx="28" formatCode="0.0">
                  <c:v>147.69230769230768</c:v>
                </c:pt>
                <c:pt idx="29" formatCode="0.0">
                  <c:v>149.19999999999999</c:v>
                </c:pt>
                <c:pt idx="30" formatCode="0.0">
                  <c:v>142.42857142857142</c:v>
                </c:pt>
                <c:pt idx="31" formatCode="0.0">
                  <c:v>136.38888888888889</c:v>
                </c:pt>
                <c:pt idx="32" formatCode="0.0">
                  <c:v>152.71428571428572</c:v>
                </c:pt>
                <c:pt idx="33" formatCode="0.0">
                  <c:v>147.33333333333334</c:v>
                </c:pt>
                <c:pt idx="34" formatCode="0.0">
                  <c:v>159.83333333333334</c:v>
                </c:pt>
                <c:pt idx="35" formatCode="0.0">
                  <c:v>158.25</c:v>
                </c:pt>
                <c:pt idx="36" formatCode="0.0">
                  <c:v>140.07142857142858</c:v>
                </c:pt>
                <c:pt idx="37" formatCode="0.0">
                  <c:v>142.85714285714286</c:v>
                </c:pt>
                <c:pt idx="38" formatCode="0.0">
                  <c:v>152</c:v>
                </c:pt>
                <c:pt idx="39" formatCode="0.0">
                  <c:v>160.5</c:v>
                </c:pt>
                <c:pt idx="40" formatCode="0.0">
                  <c:v>127</c:v>
                </c:pt>
                <c:pt idx="41" formatCode="0.0">
                  <c:v>138.625</c:v>
                </c:pt>
                <c:pt idx="42" formatCode="0.0">
                  <c:v>145.75</c:v>
                </c:pt>
                <c:pt idx="43" formatCode="0.0">
                  <c:v>140.58333333333334</c:v>
                </c:pt>
                <c:pt idx="44" formatCode="0.0">
                  <c:v>149.83333333333334</c:v>
                </c:pt>
                <c:pt idx="45" formatCode="0.0">
                  <c:v>148.18181818181819</c:v>
                </c:pt>
                <c:pt idx="46" formatCode="0.0">
                  <c:v>139</c:v>
                </c:pt>
                <c:pt idx="47" formatCode="0.0">
                  <c:v>157.66666666666666</c:v>
                </c:pt>
                <c:pt idx="48" formatCode="0.0">
                  <c:v>151.80000000000001</c:v>
                </c:pt>
                <c:pt idx="49" formatCode="0.0">
                  <c:v>149.66666666666666</c:v>
                </c:pt>
                <c:pt idx="50" formatCode="0.0">
                  <c:v>141.33333333333334</c:v>
                </c:pt>
                <c:pt idx="51" formatCode="0.0">
                  <c:v>136.1</c:v>
                </c:pt>
                <c:pt idx="52" formatCode="0.0">
                  <c:v>131.58823529411765</c:v>
                </c:pt>
                <c:pt idx="53" formatCode="0.0">
                  <c:v>131.28571428571428</c:v>
                </c:pt>
                <c:pt idx="54" formatCode="0.0">
                  <c:v>130.58333333333334</c:v>
                </c:pt>
                <c:pt idx="55" formatCode="0.0">
                  <c:v>121.22222222222223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5-7B4A-8A08-8F3FCAAE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99391"/>
        <c:axId val="1077324127"/>
      </c:lineChart>
      <c:dateAx>
        <c:axId val="10777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324127"/>
        <c:crosses val="autoZero"/>
        <c:auto val="0"/>
        <c:lblOffset val="100"/>
        <c:baseTimeUnit val="days"/>
      </c:dateAx>
      <c:valAx>
        <c:axId val="10773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Durchschnittliche Herzfrequenz</a:t>
                </a:r>
                <a:r>
                  <a:rPr lang="de-DE" baseline="0"/>
                  <a:t> während dem Training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890143405533589E-2"/>
              <c:y val="0.1966464985588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799391"/>
        <c:crosses val="autoZero"/>
        <c:crossBetween val="between"/>
      </c:valAx>
      <c:valAx>
        <c:axId val="1664957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Trainings</a:t>
                </a:r>
              </a:p>
            </c:rich>
          </c:tx>
          <c:layout>
            <c:manualLayout>
              <c:xMode val="edge"/>
              <c:yMode val="edge"/>
              <c:x val="0.96196397607885131"/>
              <c:y val="0.38148157093860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102223"/>
        <c:crosses val="autoZero"/>
        <c:crossBetween val="between"/>
      </c:valAx>
      <c:catAx>
        <c:axId val="166510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957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58424653713975"/>
          <c:y val="0.90736075551905704"/>
          <c:w val="0.82877408004827724"/>
          <c:h val="8.241429560568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Dauer</a:t>
            </a:r>
            <a:r>
              <a:rPr lang="de-DE" baseline="0"/>
              <a:t> der </a:t>
            </a:r>
            <a:r>
              <a:rPr lang="de-DE"/>
              <a:t>Trainingseinheiten</a:t>
            </a: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2105955072830967E-2"/>
          <c:y val="8.8789007841919773E-2"/>
          <c:w val="0.87862246657853726"/>
          <c:h val="0.7049378548680918"/>
        </c:manualLayout>
      </c:layout>
      <c:lineChart>
        <c:grouping val="standard"/>
        <c:varyColors val="0"/>
        <c:ser>
          <c:idx val="1"/>
          <c:order val="0"/>
          <c:tx>
            <c:strRef>
              <c:f>Auswertung!$C$1</c:f>
              <c:strCache>
                <c:ptCount val="1"/>
                <c:pt idx="0">
                  <c:v>Insgesamte Trainingsdauer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Lineare Tendenz (Durchschnittliche Trainingsdauer)</c:nam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Auswertung!$A$2:$A$62</c:f>
              <c:strCache>
                <c:ptCount val="56"/>
                <c:pt idx="0">
                  <c:v>2025-08</c:v>
                </c:pt>
                <c:pt idx="1">
                  <c:v>2025-07</c:v>
                </c:pt>
                <c:pt idx="2">
                  <c:v>2025-06</c:v>
                </c:pt>
                <c:pt idx="3">
                  <c:v>2025-05</c:v>
                </c:pt>
                <c:pt idx="4">
                  <c:v>2025-04</c:v>
                </c:pt>
                <c:pt idx="5">
                  <c:v>2025-03</c:v>
                </c:pt>
                <c:pt idx="6">
                  <c:v>2025-02</c:v>
                </c:pt>
                <c:pt idx="7">
                  <c:v>2025-01</c:v>
                </c:pt>
                <c:pt idx="8">
                  <c:v>2024-12</c:v>
                </c:pt>
                <c:pt idx="9">
                  <c:v>2024-11</c:v>
                </c:pt>
                <c:pt idx="10">
                  <c:v>2024-10</c:v>
                </c:pt>
                <c:pt idx="11">
                  <c:v>2024-09</c:v>
                </c:pt>
                <c:pt idx="12">
                  <c:v>2024-08</c:v>
                </c:pt>
                <c:pt idx="13">
                  <c:v>2024-07</c:v>
                </c:pt>
                <c:pt idx="14">
                  <c:v>2024-06</c:v>
                </c:pt>
                <c:pt idx="15">
                  <c:v>2024-05</c:v>
                </c:pt>
                <c:pt idx="16">
                  <c:v>2024-04</c:v>
                </c:pt>
                <c:pt idx="17">
                  <c:v>2024-03</c:v>
                </c:pt>
                <c:pt idx="18">
                  <c:v>2024-02</c:v>
                </c:pt>
                <c:pt idx="19">
                  <c:v>2024-01</c:v>
                </c:pt>
                <c:pt idx="20">
                  <c:v>2023-12</c:v>
                </c:pt>
                <c:pt idx="21">
                  <c:v>2023-11</c:v>
                </c:pt>
                <c:pt idx="22">
                  <c:v>2023-10</c:v>
                </c:pt>
                <c:pt idx="23">
                  <c:v>2023-09</c:v>
                </c:pt>
                <c:pt idx="24">
                  <c:v>2023-08</c:v>
                </c:pt>
                <c:pt idx="25">
                  <c:v>2023-07</c:v>
                </c:pt>
                <c:pt idx="26">
                  <c:v>2023-06</c:v>
                </c:pt>
                <c:pt idx="27">
                  <c:v>2023-05</c:v>
                </c:pt>
                <c:pt idx="28">
                  <c:v>2023-04</c:v>
                </c:pt>
                <c:pt idx="29">
                  <c:v>2023-03</c:v>
                </c:pt>
                <c:pt idx="30">
                  <c:v>2023-02</c:v>
                </c:pt>
                <c:pt idx="31">
                  <c:v>2023-01</c:v>
                </c:pt>
                <c:pt idx="32">
                  <c:v>2022-12</c:v>
                </c:pt>
                <c:pt idx="33">
                  <c:v>2022-11</c:v>
                </c:pt>
                <c:pt idx="34">
                  <c:v>2022-10</c:v>
                </c:pt>
                <c:pt idx="35">
                  <c:v>2022-09</c:v>
                </c:pt>
                <c:pt idx="36">
                  <c:v>2022-08</c:v>
                </c:pt>
                <c:pt idx="37">
                  <c:v>2022-07</c:v>
                </c:pt>
                <c:pt idx="38">
                  <c:v>2022-06</c:v>
                </c:pt>
                <c:pt idx="39">
                  <c:v>2022-05</c:v>
                </c:pt>
                <c:pt idx="40">
                  <c:v>2022-04</c:v>
                </c:pt>
                <c:pt idx="41">
                  <c:v>2022-03</c:v>
                </c:pt>
                <c:pt idx="42">
                  <c:v>2022-02</c:v>
                </c:pt>
                <c:pt idx="43">
                  <c:v>2022-01</c:v>
                </c:pt>
                <c:pt idx="44">
                  <c:v>2021-12</c:v>
                </c:pt>
                <c:pt idx="45">
                  <c:v>2021-11</c:v>
                </c:pt>
                <c:pt idx="46">
                  <c:v>2021-10</c:v>
                </c:pt>
                <c:pt idx="47">
                  <c:v>2021-09</c:v>
                </c:pt>
                <c:pt idx="48">
                  <c:v>2021-08</c:v>
                </c:pt>
                <c:pt idx="49">
                  <c:v>2021-07</c:v>
                </c:pt>
                <c:pt idx="50">
                  <c:v>2021-06</c:v>
                </c:pt>
                <c:pt idx="51">
                  <c:v>2021-05</c:v>
                </c:pt>
                <c:pt idx="52">
                  <c:v>2021-04</c:v>
                </c:pt>
                <c:pt idx="53">
                  <c:v>2021-03</c:v>
                </c:pt>
                <c:pt idx="54">
                  <c:v>2021-02</c:v>
                </c:pt>
                <c:pt idx="55">
                  <c:v>2021-01</c:v>
                </c:pt>
              </c:strCache>
            </c:strRef>
          </c:cat>
          <c:val>
            <c:numRef>
              <c:f>Auswertung!$C$2:$C$62</c:f>
              <c:numCache>
                <c:formatCode>[h]:mm:ss</c:formatCode>
                <c:ptCount val="56"/>
                <c:pt idx="0">
                  <c:v>0.69200231481481489</c:v>
                </c:pt>
                <c:pt idx="1">
                  <c:v>0.67546296296296293</c:v>
                </c:pt>
                <c:pt idx="2">
                  <c:v>1.3882638888888887</c:v>
                </c:pt>
                <c:pt idx="3">
                  <c:v>1.2110879629629632</c:v>
                </c:pt>
                <c:pt idx="4">
                  <c:v>1.1287384259259259</c:v>
                </c:pt>
                <c:pt idx="5">
                  <c:v>0.25503472222222223</c:v>
                </c:pt>
                <c:pt idx="6">
                  <c:v>0.17547453703703703</c:v>
                </c:pt>
                <c:pt idx="7">
                  <c:v>0.13792824074074075</c:v>
                </c:pt>
                <c:pt idx="8">
                  <c:v>8.4363425925925939E-2</c:v>
                </c:pt>
                <c:pt idx="9">
                  <c:v>0.25798611111111114</c:v>
                </c:pt>
                <c:pt idx="10">
                  <c:v>0.46140046296296289</c:v>
                </c:pt>
                <c:pt idx="11">
                  <c:v>0.4582870370370371</c:v>
                </c:pt>
                <c:pt idx="12">
                  <c:v>0.86204861111111108</c:v>
                </c:pt>
                <c:pt idx="13">
                  <c:v>1.1147916666666666</c:v>
                </c:pt>
                <c:pt idx="14">
                  <c:v>0.20942129629629627</c:v>
                </c:pt>
                <c:pt idx="15">
                  <c:v>0.35590277777777779</c:v>
                </c:pt>
                <c:pt idx="16">
                  <c:v>5.9317129629629629E-2</c:v>
                </c:pt>
                <c:pt idx="17">
                  <c:v>0.16337962962962962</c:v>
                </c:pt>
                <c:pt idx="18">
                  <c:v>0.26490740740740737</c:v>
                </c:pt>
                <c:pt idx="19">
                  <c:v>0.56119212962962972</c:v>
                </c:pt>
                <c:pt idx="20">
                  <c:v>0.10311342592592591</c:v>
                </c:pt>
                <c:pt idx="21">
                  <c:v>0.20549768518518516</c:v>
                </c:pt>
                <c:pt idx="22">
                  <c:v>0.37807870370370367</c:v>
                </c:pt>
                <c:pt idx="23">
                  <c:v>0.25762731481481482</c:v>
                </c:pt>
                <c:pt idx="24">
                  <c:v>0.87496527777777777</c:v>
                </c:pt>
                <c:pt idx="25">
                  <c:v>0.43989583333333332</c:v>
                </c:pt>
                <c:pt idx="26">
                  <c:v>0.44293981481481487</c:v>
                </c:pt>
                <c:pt idx="27">
                  <c:v>0.82876157407407403</c:v>
                </c:pt>
                <c:pt idx="28">
                  <c:v>0.70032407407407415</c:v>
                </c:pt>
                <c:pt idx="29">
                  <c:v>0.82003472222222218</c:v>
                </c:pt>
                <c:pt idx="30">
                  <c:v>1.4973842592592592</c:v>
                </c:pt>
                <c:pt idx="31">
                  <c:v>0.63511574074074073</c:v>
                </c:pt>
                <c:pt idx="32">
                  <c:v>0.49519675925925932</c:v>
                </c:pt>
                <c:pt idx="33">
                  <c:v>0.53005787037037033</c:v>
                </c:pt>
                <c:pt idx="34">
                  <c:v>0.790486111111111</c:v>
                </c:pt>
                <c:pt idx="35">
                  <c:v>0.6466087962962962</c:v>
                </c:pt>
                <c:pt idx="36">
                  <c:v>1.013935185185185</c:v>
                </c:pt>
                <c:pt idx="37">
                  <c:v>0.5580787037037036</c:v>
                </c:pt>
                <c:pt idx="38">
                  <c:v>1.3406712962962963</c:v>
                </c:pt>
                <c:pt idx="39">
                  <c:v>1.100648148148148</c:v>
                </c:pt>
                <c:pt idx="40">
                  <c:v>0.37187499999999996</c:v>
                </c:pt>
                <c:pt idx="41">
                  <c:v>0.58762731481481478</c:v>
                </c:pt>
                <c:pt idx="42">
                  <c:v>0.61967592592592591</c:v>
                </c:pt>
                <c:pt idx="43">
                  <c:v>0.33750000000000002</c:v>
                </c:pt>
                <c:pt idx="44">
                  <c:v>9.6770833333333334E-2</c:v>
                </c:pt>
                <c:pt idx="45">
                  <c:v>0.12918981481481479</c:v>
                </c:pt>
                <c:pt idx="46">
                  <c:v>0.46930555555555553</c:v>
                </c:pt>
                <c:pt idx="47">
                  <c:v>0.33519675925925929</c:v>
                </c:pt>
                <c:pt idx="48">
                  <c:v>0.44915509259259256</c:v>
                </c:pt>
                <c:pt idx="49">
                  <c:v>0.35048611111111116</c:v>
                </c:pt>
                <c:pt idx="50">
                  <c:v>0.36412037037037037</c:v>
                </c:pt>
                <c:pt idx="51">
                  <c:v>0.58957175925925909</c:v>
                </c:pt>
                <c:pt idx="52">
                  <c:v>0.45289351851851856</c:v>
                </c:pt>
                <c:pt idx="53">
                  <c:v>1.0929861111111112</c:v>
                </c:pt>
                <c:pt idx="54" formatCode="0.00">
                  <c:v>0</c:v>
                </c:pt>
                <c:pt idx="55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B-5F48-8666-33F220E1CF70}"/>
            </c:ext>
          </c:extLst>
        </c:ser>
        <c:ser>
          <c:idx val="2"/>
          <c:order val="1"/>
          <c:tx>
            <c:strRef>
              <c:f>Auswertung!$D$1</c:f>
              <c:strCache>
                <c:ptCount val="1"/>
                <c:pt idx="0">
                  <c:v>Durchschnittliche Trainingsdauer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Lineare Tendenz (Insgesamte Traininsdauer)</c:nam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Auswertung!$A$2:$A$62</c:f>
              <c:strCache>
                <c:ptCount val="56"/>
                <c:pt idx="0">
                  <c:v>2025-08</c:v>
                </c:pt>
                <c:pt idx="1">
                  <c:v>2025-07</c:v>
                </c:pt>
                <c:pt idx="2">
                  <c:v>2025-06</c:v>
                </c:pt>
                <c:pt idx="3">
                  <c:v>2025-05</c:v>
                </c:pt>
                <c:pt idx="4">
                  <c:v>2025-04</c:v>
                </c:pt>
                <c:pt idx="5">
                  <c:v>2025-03</c:v>
                </c:pt>
                <c:pt idx="6">
                  <c:v>2025-02</c:v>
                </c:pt>
                <c:pt idx="7">
                  <c:v>2025-01</c:v>
                </c:pt>
                <c:pt idx="8">
                  <c:v>2024-12</c:v>
                </c:pt>
                <c:pt idx="9">
                  <c:v>2024-11</c:v>
                </c:pt>
                <c:pt idx="10">
                  <c:v>2024-10</c:v>
                </c:pt>
                <c:pt idx="11">
                  <c:v>2024-09</c:v>
                </c:pt>
                <c:pt idx="12">
                  <c:v>2024-08</c:v>
                </c:pt>
                <c:pt idx="13">
                  <c:v>2024-07</c:v>
                </c:pt>
                <c:pt idx="14">
                  <c:v>2024-06</c:v>
                </c:pt>
                <c:pt idx="15">
                  <c:v>2024-05</c:v>
                </c:pt>
                <c:pt idx="16">
                  <c:v>2024-04</c:v>
                </c:pt>
                <c:pt idx="17">
                  <c:v>2024-03</c:v>
                </c:pt>
                <c:pt idx="18">
                  <c:v>2024-02</c:v>
                </c:pt>
                <c:pt idx="19">
                  <c:v>2024-01</c:v>
                </c:pt>
                <c:pt idx="20">
                  <c:v>2023-12</c:v>
                </c:pt>
                <c:pt idx="21">
                  <c:v>2023-11</c:v>
                </c:pt>
                <c:pt idx="22">
                  <c:v>2023-10</c:v>
                </c:pt>
                <c:pt idx="23">
                  <c:v>2023-09</c:v>
                </c:pt>
                <c:pt idx="24">
                  <c:v>2023-08</c:v>
                </c:pt>
                <c:pt idx="25">
                  <c:v>2023-07</c:v>
                </c:pt>
                <c:pt idx="26">
                  <c:v>2023-06</c:v>
                </c:pt>
                <c:pt idx="27">
                  <c:v>2023-05</c:v>
                </c:pt>
                <c:pt idx="28">
                  <c:v>2023-04</c:v>
                </c:pt>
                <c:pt idx="29">
                  <c:v>2023-03</c:v>
                </c:pt>
                <c:pt idx="30">
                  <c:v>2023-02</c:v>
                </c:pt>
                <c:pt idx="31">
                  <c:v>2023-01</c:v>
                </c:pt>
                <c:pt idx="32">
                  <c:v>2022-12</c:v>
                </c:pt>
                <c:pt idx="33">
                  <c:v>2022-11</c:v>
                </c:pt>
                <c:pt idx="34">
                  <c:v>2022-10</c:v>
                </c:pt>
                <c:pt idx="35">
                  <c:v>2022-09</c:v>
                </c:pt>
                <c:pt idx="36">
                  <c:v>2022-08</c:v>
                </c:pt>
                <c:pt idx="37">
                  <c:v>2022-07</c:v>
                </c:pt>
                <c:pt idx="38">
                  <c:v>2022-06</c:v>
                </c:pt>
                <c:pt idx="39">
                  <c:v>2022-05</c:v>
                </c:pt>
                <c:pt idx="40">
                  <c:v>2022-04</c:v>
                </c:pt>
                <c:pt idx="41">
                  <c:v>2022-03</c:v>
                </c:pt>
                <c:pt idx="42">
                  <c:v>2022-02</c:v>
                </c:pt>
                <c:pt idx="43">
                  <c:v>2022-01</c:v>
                </c:pt>
                <c:pt idx="44">
                  <c:v>2021-12</c:v>
                </c:pt>
                <c:pt idx="45">
                  <c:v>2021-11</c:v>
                </c:pt>
                <c:pt idx="46">
                  <c:v>2021-10</c:v>
                </c:pt>
                <c:pt idx="47">
                  <c:v>2021-09</c:v>
                </c:pt>
                <c:pt idx="48">
                  <c:v>2021-08</c:v>
                </c:pt>
                <c:pt idx="49">
                  <c:v>2021-07</c:v>
                </c:pt>
                <c:pt idx="50">
                  <c:v>2021-06</c:v>
                </c:pt>
                <c:pt idx="51">
                  <c:v>2021-05</c:v>
                </c:pt>
                <c:pt idx="52">
                  <c:v>2021-04</c:v>
                </c:pt>
                <c:pt idx="53">
                  <c:v>2021-03</c:v>
                </c:pt>
                <c:pt idx="54">
                  <c:v>2021-02</c:v>
                </c:pt>
                <c:pt idx="55">
                  <c:v>2021-01</c:v>
                </c:pt>
              </c:strCache>
            </c:strRef>
          </c:cat>
          <c:val>
            <c:numRef>
              <c:f>Auswertung!$D$2:$D$62</c:f>
              <c:numCache>
                <c:formatCode>[h]:mm:ss</c:formatCode>
                <c:ptCount val="56"/>
                <c:pt idx="0">
                  <c:v>7.6889146090534988E-2</c:v>
                </c:pt>
                <c:pt idx="1">
                  <c:v>5.6288580246913578E-2</c:v>
                </c:pt>
                <c:pt idx="2">
                  <c:v>6.6107804232804226E-2</c:v>
                </c:pt>
                <c:pt idx="3">
                  <c:v>7.1240468409586075E-2</c:v>
                </c:pt>
                <c:pt idx="4">
                  <c:v>5.6436921296296294E-2</c:v>
                </c:pt>
                <c:pt idx="5">
                  <c:v>4.2505787037037036E-2</c:v>
                </c:pt>
                <c:pt idx="6">
                  <c:v>5.8491512345679009E-2</c:v>
                </c:pt>
                <c:pt idx="7">
                  <c:v>2.7585648148148151E-2</c:v>
                </c:pt>
                <c:pt idx="8">
                  <c:v>2.8121141975308645E-2</c:v>
                </c:pt>
                <c:pt idx="9">
                  <c:v>3.6855158730158731E-2</c:v>
                </c:pt>
                <c:pt idx="10">
                  <c:v>4.1945496632996626E-2</c:v>
                </c:pt>
                <c:pt idx="11">
                  <c:v>7.6381172839506184E-2</c:v>
                </c:pt>
                <c:pt idx="12">
                  <c:v>7.1837384259259257E-2</c:v>
                </c:pt>
                <c:pt idx="13">
                  <c:v>5.5739583333333328E-2</c:v>
                </c:pt>
                <c:pt idx="14">
                  <c:v>2.6177662037037034E-2</c:v>
                </c:pt>
                <c:pt idx="15">
                  <c:v>5.0843253968253968E-2</c:v>
                </c:pt>
                <c:pt idx="16">
                  <c:v>2.9658564814814815E-2</c:v>
                </c:pt>
                <c:pt idx="17">
                  <c:v>5.4459876543209877E-2</c:v>
                </c:pt>
                <c:pt idx="18">
                  <c:v>3.7843915343915339E-2</c:v>
                </c:pt>
                <c:pt idx="19">
                  <c:v>4.0085152116402123E-2</c:v>
                </c:pt>
                <c:pt idx="20">
                  <c:v>2.5778356481481478E-2</c:v>
                </c:pt>
                <c:pt idx="21">
                  <c:v>3.4249614197530857E-2</c:v>
                </c:pt>
                <c:pt idx="22">
                  <c:v>0.12602623456790121</c:v>
                </c:pt>
                <c:pt idx="23">
                  <c:v>3.6803902116402117E-2</c:v>
                </c:pt>
                <c:pt idx="24">
                  <c:v>4.8609182098765434E-2</c:v>
                </c:pt>
                <c:pt idx="25">
                  <c:v>6.2842261904761901E-2</c:v>
                </c:pt>
                <c:pt idx="26">
                  <c:v>7.3823302469135807E-2</c:v>
                </c:pt>
                <c:pt idx="27">
                  <c:v>3.1875445156695152E-2</c:v>
                </c:pt>
                <c:pt idx="28">
                  <c:v>5.0023148148148157E-2</c:v>
                </c:pt>
                <c:pt idx="29">
                  <c:v>3.4168113425925926E-2</c:v>
                </c:pt>
                <c:pt idx="30">
                  <c:v>6.8062920875420874E-2</c:v>
                </c:pt>
                <c:pt idx="31">
                  <c:v>3.9694733796296296E-2</c:v>
                </c:pt>
                <c:pt idx="32">
                  <c:v>4.5017887205387214E-2</c:v>
                </c:pt>
                <c:pt idx="33">
                  <c:v>3.533719135802469E-2</c:v>
                </c:pt>
                <c:pt idx="34">
                  <c:v>5.6463293650793646E-2</c:v>
                </c:pt>
                <c:pt idx="35">
                  <c:v>4.6186342592592584E-2</c:v>
                </c:pt>
                <c:pt idx="36">
                  <c:v>7.2423941798941779E-2</c:v>
                </c:pt>
                <c:pt idx="37">
                  <c:v>5.0734427609427597E-2</c:v>
                </c:pt>
                <c:pt idx="38">
                  <c:v>6.3841490299823639E-2</c:v>
                </c:pt>
                <c:pt idx="39">
                  <c:v>5.5032407407407405E-2</c:v>
                </c:pt>
                <c:pt idx="40">
                  <c:v>5.3124999999999992E-2</c:v>
                </c:pt>
                <c:pt idx="41">
                  <c:v>3.917515432098765E-2</c:v>
                </c:pt>
                <c:pt idx="42">
                  <c:v>5.1639660493827157E-2</c:v>
                </c:pt>
                <c:pt idx="43">
                  <c:v>5.6250000000000001E-2</c:v>
                </c:pt>
                <c:pt idx="44">
                  <c:v>3.2256944444444442E-2</c:v>
                </c:pt>
                <c:pt idx="45">
                  <c:v>2.5837962962962958E-2</c:v>
                </c:pt>
                <c:pt idx="46">
                  <c:v>5.2145061728395059E-2</c:v>
                </c:pt>
                <c:pt idx="47">
                  <c:v>3.0472432659932661E-2</c:v>
                </c:pt>
                <c:pt idx="48">
                  <c:v>3.7429591049382711E-2</c:v>
                </c:pt>
                <c:pt idx="49">
                  <c:v>3.5048611111111114E-2</c:v>
                </c:pt>
                <c:pt idx="50">
                  <c:v>5.2017195767195767E-2</c:v>
                </c:pt>
                <c:pt idx="51">
                  <c:v>5.3597432659932644E-2</c:v>
                </c:pt>
                <c:pt idx="52">
                  <c:v>3.774112654320988E-2</c:v>
                </c:pt>
                <c:pt idx="53">
                  <c:v>6.0721450617283956E-2</c:v>
                </c:pt>
                <c:pt idx="54" formatCode="0.00">
                  <c:v>0</c:v>
                </c:pt>
                <c:pt idx="55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B-5F48-8666-33F220E1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246223"/>
        <c:axId val="1083247935"/>
      </c:lineChart>
      <c:catAx>
        <c:axId val="108324622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7935"/>
        <c:crosses val="autoZero"/>
        <c:auto val="1"/>
        <c:lblAlgn val="ctr"/>
        <c:lblOffset val="100"/>
        <c:noMultiLvlLbl val="0"/>
      </c:catAx>
      <c:valAx>
        <c:axId val="1083247935"/>
        <c:scaling>
          <c:orientation val="minMax"/>
          <c:max val="1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 in Stunden</a:t>
                </a:r>
              </a:p>
            </c:rich>
          </c:tx>
          <c:layout>
            <c:manualLayout>
              <c:xMode val="edge"/>
              <c:yMode val="edge"/>
              <c:x val="4.8851358486833965E-5"/>
              <c:y val="0.40117814114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:ss" sourceLinked="1"/>
        <c:majorTickMark val="none"/>
        <c:minorTickMark val="none"/>
        <c:tickLblPos val="high"/>
        <c:spPr>
          <a:noFill/>
          <a:ln>
            <a:solidFill>
              <a:schemeClr val="accent3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6223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Vergleich Trainingsdauer zu Ruhepuls</a:t>
            </a:r>
          </a:p>
        </c:rich>
      </c:tx>
      <c:layout>
        <c:manualLayout>
          <c:xMode val="edge"/>
          <c:yMode val="edge"/>
          <c:x val="0.33294333892790812"/>
          <c:y val="3.7061191026309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58425421563883"/>
          <c:y val="0.12337944935858888"/>
          <c:w val="0.79451511645091011"/>
          <c:h val="0.66035281473013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'Auswertung (3)'!$C$1</c:f>
              <c:strCache>
                <c:ptCount val="1"/>
                <c:pt idx="0">
                  <c:v>Insgesamte Trainingsdauer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trendline>
            <c:name>Lineare Tendenz (Durchschnittliche Trainingsdauer)</c:nam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(3)'!$A$5:$A$62</c:f>
              <c:strCache>
                <c:ptCount val="54"/>
                <c:pt idx="0">
                  <c:v>2021-03</c:v>
                </c:pt>
                <c:pt idx="1">
                  <c:v>2021-04</c:v>
                </c:pt>
                <c:pt idx="2">
                  <c:v>2021-05</c:v>
                </c:pt>
                <c:pt idx="3">
                  <c:v>2021-06</c:v>
                </c:pt>
                <c:pt idx="4">
                  <c:v>2021-07</c:v>
                </c:pt>
                <c:pt idx="5">
                  <c:v>2021-08</c:v>
                </c:pt>
                <c:pt idx="6">
                  <c:v>2021-09</c:v>
                </c:pt>
                <c:pt idx="7">
                  <c:v>2021-10</c:v>
                </c:pt>
                <c:pt idx="8">
                  <c:v>2021-11</c:v>
                </c:pt>
                <c:pt idx="9">
                  <c:v>2021-12</c:v>
                </c:pt>
                <c:pt idx="10">
                  <c:v>2022-01</c:v>
                </c:pt>
                <c:pt idx="11">
                  <c:v>2022-02</c:v>
                </c:pt>
                <c:pt idx="12">
                  <c:v>2022-03</c:v>
                </c:pt>
                <c:pt idx="13">
                  <c:v>2022-04</c:v>
                </c:pt>
                <c:pt idx="14">
                  <c:v>2022-05</c:v>
                </c:pt>
                <c:pt idx="15">
                  <c:v>2022-06</c:v>
                </c:pt>
                <c:pt idx="16">
                  <c:v>2022-07</c:v>
                </c:pt>
                <c:pt idx="17">
                  <c:v>2022-08</c:v>
                </c:pt>
                <c:pt idx="18">
                  <c:v>2022-09</c:v>
                </c:pt>
                <c:pt idx="19">
                  <c:v>2022-10</c:v>
                </c:pt>
                <c:pt idx="20">
                  <c:v>2022-11</c:v>
                </c:pt>
                <c:pt idx="21">
                  <c:v>2022-12</c:v>
                </c:pt>
                <c:pt idx="22">
                  <c:v>2023-01</c:v>
                </c:pt>
                <c:pt idx="23">
                  <c:v>2023-02</c:v>
                </c:pt>
                <c:pt idx="24">
                  <c:v>2023-03</c:v>
                </c:pt>
                <c:pt idx="25">
                  <c:v>2023-04</c:v>
                </c:pt>
                <c:pt idx="26">
                  <c:v>2023-05</c:v>
                </c:pt>
                <c:pt idx="27">
                  <c:v>2023-06</c:v>
                </c:pt>
                <c:pt idx="28">
                  <c:v>2023-07</c:v>
                </c:pt>
                <c:pt idx="29">
                  <c:v>2023-08</c:v>
                </c:pt>
                <c:pt idx="30">
                  <c:v>2023-09</c:v>
                </c:pt>
                <c:pt idx="31">
                  <c:v>2023-10</c:v>
                </c:pt>
                <c:pt idx="32">
                  <c:v>2023-11</c:v>
                </c:pt>
                <c:pt idx="33">
                  <c:v>2023-12</c:v>
                </c:pt>
                <c:pt idx="34">
                  <c:v>2024-01</c:v>
                </c:pt>
                <c:pt idx="35">
                  <c:v>2024-02</c:v>
                </c:pt>
                <c:pt idx="36">
                  <c:v>2024-03</c:v>
                </c:pt>
                <c:pt idx="37">
                  <c:v>2024-04</c:v>
                </c:pt>
                <c:pt idx="38">
                  <c:v>2024-05</c:v>
                </c:pt>
                <c:pt idx="39">
                  <c:v>2024-06</c:v>
                </c:pt>
                <c:pt idx="40">
                  <c:v>2024-07</c:v>
                </c:pt>
                <c:pt idx="41">
                  <c:v>2024-08</c:v>
                </c:pt>
                <c:pt idx="42">
                  <c:v>2024-09</c:v>
                </c:pt>
                <c:pt idx="43">
                  <c:v>2024-10</c:v>
                </c:pt>
                <c:pt idx="44">
                  <c:v>2024-11</c:v>
                </c:pt>
                <c:pt idx="45">
                  <c:v>2024-12</c:v>
                </c:pt>
                <c:pt idx="46">
                  <c:v>2025-01</c:v>
                </c:pt>
                <c:pt idx="47">
                  <c:v>2025-02</c:v>
                </c:pt>
                <c:pt idx="48">
                  <c:v>2025-03</c:v>
                </c:pt>
                <c:pt idx="49">
                  <c:v>2025-04</c:v>
                </c:pt>
                <c:pt idx="50">
                  <c:v>2025-05</c:v>
                </c:pt>
                <c:pt idx="51">
                  <c:v>2025-06</c:v>
                </c:pt>
                <c:pt idx="52">
                  <c:v>2025-07</c:v>
                </c:pt>
                <c:pt idx="53">
                  <c:v>2025-08</c:v>
                </c:pt>
              </c:strCache>
            </c:strRef>
          </c:cat>
          <c:val>
            <c:numRef>
              <c:f>'Auswertung (3)'!$C$5:$C$62</c:f>
              <c:numCache>
                <c:formatCode>[h]:mm:ss</c:formatCode>
                <c:ptCount val="54"/>
                <c:pt idx="0">
                  <c:v>1.0929861111111112</c:v>
                </c:pt>
                <c:pt idx="1">
                  <c:v>0.45289351851851856</c:v>
                </c:pt>
                <c:pt idx="2">
                  <c:v>0.58957175925925909</c:v>
                </c:pt>
                <c:pt idx="3">
                  <c:v>0.36412037037037037</c:v>
                </c:pt>
                <c:pt idx="4">
                  <c:v>0.35048611111111116</c:v>
                </c:pt>
                <c:pt idx="5">
                  <c:v>0.44915509259259256</c:v>
                </c:pt>
                <c:pt idx="6">
                  <c:v>0.33519675925925929</c:v>
                </c:pt>
                <c:pt idx="7">
                  <c:v>0.46930555555555553</c:v>
                </c:pt>
                <c:pt idx="8">
                  <c:v>0.12918981481481479</c:v>
                </c:pt>
                <c:pt idx="9">
                  <c:v>9.6770833333333334E-2</c:v>
                </c:pt>
                <c:pt idx="10">
                  <c:v>0.33750000000000002</c:v>
                </c:pt>
                <c:pt idx="11">
                  <c:v>0.61967592592592591</c:v>
                </c:pt>
                <c:pt idx="12">
                  <c:v>0.58762731481481478</c:v>
                </c:pt>
                <c:pt idx="13">
                  <c:v>0.37187499999999996</c:v>
                </c:pt>
                <c:pt idx="14">
                  <c:v>1.100648148148148</c:v>
                </c:pt>
                <c:pt idx="15">
                  <c:v>1.3406712962962963</c:v>
                </c:pt>
                <c:pt idx="16">
                  <c:v>0.5580787037037036</c:v>
                </c:pt>
                <c:pt idx="17">
                  <c:v>1.013935185185185</c:v>
                </c:pt>
                <c:pt idx="18">
                  <c:v>0.6466087962962962</c:v>
                </c:pt>
                <c:pt idx="19">
                  <c:v>0.790486111111111</c:v>
                </c:pt>
                <c:pt idx="20">
                  <c:v>0.53005787037037033</c:v>
                </c:pt>
                <c:pt idx="21">
                  <c:v>0.49519675925925932</c:v>
                </c:pt>
                <c:pt idx="22">
                  <c:v>0.63511574074074073</c:v>
                </c:pt>
                <c:pt idx="23">
                  <c:v>1.4973842592592592</c:v>
                </c:pt>
                <c:pt idx="24">
                  <c:v>0.82003472222222218</c:v>
                </c:pt>
                <c:pt idx="25">
                  <c:v>0.70032407407407415</c:v>
                </c:pt>
                <c:pt idx="26">
                  <c:v>0.82876157407407403</c:v>
                </c:pt>
                <c:pt idx="27">
                  <c:v>0.44293981481481487</c:v>
                </c:pt>
                <c:pt idx="28">
                  <c:v>0.43989583333333332</c:v>
                </c:pt>
                <c:pt idx="29">
                  <c:v>0.87496527777777777</c:v>
                </c:pt>
                <c:pt idx="30">
                  <c:v>0.25762731481481482</c:v>
                </c:pt>
                <c:pt idx="31">
                  <c:v>0.37807870370370367</c:v>
                </c:pt>
                <c:pt idx="32">
                  <c:v>0.20549768518518516</c:v>
                </c:pt>
                <c:pt idx="33">
                  <c:v>0.10311342592592591</c:v>
                </c:pt>
                <c:pt idx="34">
                  <c:v>0.56119212962962972</c:v>
                </c:pt>
                <c:pt idx="35">
                  <c:v>0.26490740740740737</c:v>
                </c:pt>
                <c:pt idx="36">
                  <c:v>0.16337962962962962</c:v>
                </c:pt>
                <c:pt idx="37">
                  <c:v>5.9317129629629629E-2</c:v>
                </c:pt>
                <c:pt idx="38">
                  <c:v>0.35590277777777779</c:v>
                </c:pt>
                <c:pt idx="39">
                  <c:v>0.20942129629629627</c:v>
                </c:pt>
                <c:pt idx="40">
                  <c:v>1.1147916666666666</c:v>
                </c:pt>
                <c:pt idx="41">
                  <c:v>0.86204861111111108</c:v>
                </c:pt>
                <c:pt idx="42">
                  <c:v>0.4582870370370371</c:v>
                </c:pt>
                <c:pt idx="43">
                  <c:v>0.46140046296296289</c:v>
                </c:pt>
                <c:pt idx="44">
                  <c:v>0.25798611111111114</c:v>
                </c:pt>
                <c:pt idx="45">
                  <c:v>8.4363425925925939E-2</c:v>
                </c:pt>
                <c:pt idx="46">
                  <c:v>0.13792824074074075</c:v>
                </c:pt>
                <c:pt idx="47">
                  <c:v>0.17547453703703703</c:v>
                </c:pt>
                <c:pt idx="48">
                  <c:v>0.25503472222222223</c:v>
                </c:pt>
                <c:pt idx="49">
                  <c:v>1.1287384259259259</c:v>
                </c:pt>
                <c:pt idx="50">
                  <c:v>1.2110879629629632</c:v>
                </c:pt>
                <c:pt idx="51">
                  <c:v>1.3882638888888887</c:v>
                </c:pt>
                <c:pt idx="52">
                  <c:v>0.67546296296296293</c:v>
                </c:pt>
                <c:pt idx="53">
                  <c:v>0.69200231481481489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A-4C4E-ACE2-E119B2E3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246223"/>
        <c:axId val="1083247935"/>
      </c:barChart>
      <c:lineChart>
        <c:grouping val="standard"/>
        <c:varyColors val="0"/>
        <c:ser>
          <c:idx val="0"/>
          <c:order val="1"/>
          <c:tx>
            <c:strRef>
              <c:f>'Auswertung (3)'!$F$1</c:f>
              <c:strCache>
                <c:ptCount val="1"/>
                <c:pt idx="0">
                  <c:v>Durchschnittlicher Ruhepuls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Lineare Tendenz (Ruhepuls)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(3)'!$A$5:$A$62</c:f>
              <c:strCache>
                <c:ptCount val="54"/>
                <c:pt idx="0">
                  <c:v>2021-03</c:v>
                </c:pt>
                <c:pt idx="1">
                  <c:v>2021-04</c:v>
                </c:pt>
                <c:pt idx="2">
                  <c:v>2021-05</c:v>
                </c:pt>
                <c:pt idx="3">
                  <c:v>2021-06</c:v>
                </c:pt>
                <c:pt idx="4">
                  <c:v>2021-07</c:v>
                </c:pt>
                <c:pt idx="5">
                  <c:v>2021-08</c:v>
                </c:pt>
                <c:pt idx="6">
                  <c:v>2021-09</c:v>
                </c:pt>
                <c:pt idx="7">
                  <c:v>2021-10</c:v>
                </c:pt>
                <c:pt idx="8">
                  <c:v>2021-11</c:v>
                </c:pt>
                <c:pt idx="9">
                  <c:v>2021-12</c:v>
                </c:pt>
                <c:pt idx="10">
                  <c:v>2022-01</c:v>
                </c:pt>
                <c:pt idx="11">
                  <c:v>2022-02</c:v>
                </c:pt>
                <c:pt idx="12">
                  <c:v>2022-03</c:v>
                </c:pt>
                <c:pt idx="13">
                  <c:v>2022-04</c:v>
                </c:pt>
                <c:pt idx="14">
                  <c:v>2022-05</c:v>
                </c:pt>
                <c:pt idx="15">
                  <c:v>2022-06</c:v>
                </c:pt>
                <c:pt idx="16">
                  <c:v>2022-07</c:v>
                </c:pt>
                <c:pt idx="17">
                  <c:v>2022-08</c:v>
                </c:pt>
                <c:pt idx="18">
                  <c:v>2022-09</c:v>
                </c:pt>
                <c:pt idx="19">
                  <c:v>2022-10</c:v>
                </c:pt>
                <c:pt idx="20">
                  <c:v>2022-11</c:v>
                </c:pt>
                <c:pt idx="21">
                  <c:v>2022-12</c:v>
                </c:pt>
                <c:pt idx="22">
                  <c:v>2023-01</c:v>
                </c:pt>
                <c:pt idx="23">
                  <c:v>2023-02</c:v>
                </c:pt>
                <c:pt idx="24">
                  <c:v>2023-03</c:v>
                </c:pt>
                <c:pt idx="25">
                  <c:v>2023-04</c:v>
                </c:pt>
                <c:pt idx="26">
                  <c:v>2023-05</c:v>
                </c:pt>
                <c:pt idx="27">
                  <c:v>2023-06</c:v>
                </c:pt>
                <c:pt idx="28">
                  <c:v>2023-07</c:v>
                </c:pt>
                <c:pt idx="29">
                  <c:v>2023-08</c:v>
                </c:pt>
                <c:pt idx="30">
                  <c:v>2023-09</c:v>
                </c:pt>
                <c:pt idx="31">
                  <c:v>2023-10</c:v>
                </c:pt>
                <c:pt idx="32">
                  <c:v>2023-11</c:v>
                </c:pt>
                <c:pt idx="33">
                  <c:v>2023-12</c:v>
                </c:pt>
                <c:pt idx="34">
                  <c:v>2024-01</c:v>
                </c:pt>
                <c:pt idx="35">
                  <c:v>2024-02</c:v>
                </c:pt>
                <c:pt idx="36">
                  <c:v>2024-03</c:v>
                </c:pt>
                <c:pt idx="37">
                  <c:v>2024-04</c:v>
                </c:pt>
                <c:pt idx="38">
                  <c:v>2024-05</c:v>
                </c:pt>
                <c:pt idx="39">
                  <c:v>2024-06</c:v>
                </c:pt>
                <c:pt idx="40">
                  <c:v>2024-07</c:v>
                </c:pt>
                <c:pt idx="41">
                  <c:v>2024-08</c:v>
                </c:pt>
                <c:pt idx="42">
                  <c:v>2024-09</c:v>
                </c:pt>
                <c:pt idx="43">
                  <c:v>2024-10</c:v>
                </c:pt>
                <c:pt idx="44">
                  <c:v>2024-11</c:v>
                </c:pt>
                <c:pt idx="45">
                  <c:v>2024-12</c:v>
                </c:pt>
                <c:pt idx="46">
                  <c:v>2025-01</c:v>
                </c:pt>
                <c:pt idx="47">
                  <c:v>2025-02</c:v>
                </c:pt>
                <c:pt idx="48">
                  <c:v>2025-03</c:v>
                </c:pt>
                <c:pt idx="49">
                  <c:v>2025-04</c:v>
                </c:pt>
                <c:pt idx="50">
                  <c:v>2025-05</c:v>
                </c:pt>
                <c:pt idx="51">
                  <c:v>2025-06</c:v>
                </c:pt>
                <c:pt idx="52">
                  <c:v>2025-07</c:v>
                </c:pt>
                <c:pt idx="53">
                  <c:v>2025-08</c:v>
                </c:pt>
              </c:strCache>
            </c:strRef>
          </c:cat>
          <c:val>
            <c:numRef>
              <c:f>'Auswertung (3)'!$F$5:$F$62</c:f>
              <c:numCache>
                <c:formatCode>0.0</c:formatCode>
                <c:ptCount val="54"/>
                <c:pt idx="0">
                  <c:v>54.6042842298734</c:v>
                </c:pt>
                <c:pt idx="1">
                  <c:v>57.383257081493717</c:v>
                </c:pt>
                <c:pt idx="2">
                  <c:v>58.609282013383115</c:v>
                </c:pt>
                <c:pt idx="3">
                  <c:v>58.898948770028277</c:v>
                </c:pt>
                <c:pt idx="4">
                  <c:v>57.913471734663773</c:v>
                </c:pt>
                <c:pt idx="5">
                  <c:v>52.600470941886961</c:v>
                </c:pt>
                <c:pt idx="6">
                  <c:v>56.237750370302422</c:v>
                </c:pt>
                <c:pt idx="7">
                  <c:v>57.0043655257289</c:v>
                </c:pt>
                <c:pt idx="8">
                  <c:v>60.470446492092748</c:v>
                </c:pt>
                <c:pt idx="9">
                  <c:v>61.380701736903269</c:v>
                </c:pt>
                <c:pt idx="10">
                  <c:v>57.37778329360291</c:v>
                </c:pt>
                <c:pt idx="11">
                  <c:v>59.147314185565477</c:v>
                </c:pt>
                <c:pt idx="12">
                  <c:v>59.70581690363592</c:v>
                </c:pt>
                <c:pt idx="13">
                  <c:v>54.918050184131403</c:v>
                </c:pt>
                <c:pt idx="14">
                  <c:v>56.624668044881744</c:v>
                </c:pt>
                <c:pt idx="15">
                  <c:v>57.566668551633867</c:v>
                </c:pt>
                <c:pt idx="16">
                  <c:v>58.234714036078131</c:v>
                </c:pt>
                <c:pt idx="17">
                  <c:v>56.762337429715615</c:v>
                </c:pt>
                <c:pt idx="18">
                  <c:v>56.958538491080866</c:v>
                </c:pt>
                <c:pt idx="19">
                  <c:v>56.542031328766768</c:v>
                </c:pt>
                <c:pt idx="20">
                  <c:v>55.362882021891359</c:v>
                </c:pt>
                <c:pt idx="21">
                  <c:v>62.626330269717009</c:v>
                </c:pt>
                <c:pt idx="22">
                  <c:v>56.651742883601663</c:v>
                </c:pt>
                <c:pt idx="23">
                  <c:v>58.380041548325003</c:v>
                </c:pt>
                <c:pt idx="24">
                  <c:v>58.755465495864492</c:v>
                </c:pt>
                <c:pt idx="25">
                  <c:v>60.013794009688354</c:v>
                </c:pt>
                <c:pt idx="26">
                  <c:v>59.093182623009838</c:v>
                </c:pt>
                <c:pt idx="27">
                  <c:v>56.047096804823632</c:v>
                </c:pt>
                <c:pt idx="28">
                  <c:v>57.523959979538041</c:v>
                </c:pt>
                <c:pt idx="29">
                  <c:v>55.412159684261745</c:v>
                </c:pt>
                <c:pt idx="30">
                  <c:v>56.347421216058486</c:v>
                </c:pt>
                <c:pt idx="31">
                  <c:v>55.72090197288761</c:v>
                </c:pt>
                <c:pt idx="32">
                  <c:v>61.159003714139494</c:v>
                </c:pt>
                <c:pt idx="33">
                  <c:v>61.4281350912173</c:v>
                </c:pt>
                <c:pt idx="34">
                  <c:v>58.189926122428027</c:v>
                </c:pt>
                <c:pt idx="35">
                  <c:v>56.710236206099204</c:v>
                </c:pt>
                <c:pt idx="36">
                  <c:v>65.655696835408918</c:v>
                </c:pt>
                <c:pt idx="37">
                  <c:v>54.455907794849445</c:v>
                </c:pt>
                <c:pt idx="38">
                  <c:v>58.574350558069128</c:v>
                </c:pt>
                <c:pt idx="39">
                  <c:v>57.16056180758919</c:v>
                </c:pt>
                <c:pt idx="40">
                  <c:v>56.048860047106984</c:v>
                </c:pt>
                <c:pt idx="41">
                  <c:v>56.678525225591301</c:v>
                </c:pt>
                <c:pt idx="42">
                  <c:v>56.509483746960811</c:v>
                </c:pt>
                <c:pt idx="43">
                  <c:v>55.121815076241816</c:v>
                </c:pt>
                <c:pt idx="44">
                  <c:v>57.846968887889602</c:v>
                </c:pt>
                <c:pt idx="45">
                  <c:v>59.829679978517483</c:v>
                </c:pt>
                <c:pt idx="46">
                  <c:v>58.521314961541698</c:v>
                </c:pt>
                <c:pt idx="47">
                  <c:v>60.551411390379698</c:v>
                </c:pt>
                <c:pt idx="48">
                  <c:v>58.476448087616276</c:v>
                </c:pt>
                <c:pt idx="49">
                  <c:v>59.168064822011303</c:v>
                </c:pt>
                <c:pt idx="50">
                  <c:v>58.171286795022539</c:v>
                </c:pt>
                <c:pt idx="51">
                  <c:v>57.396312027649017</c:v>
                </c:pt>
                <c:pt idx="52">
                  <c:v>54.81135522569916</c:v>
                </c:pt>
                <c:pt idx="53">
                  <c:v>57.899947100168049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A-4C4E-ACE2-E119B2E3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81456"/>
        <c:axId val="465178480"/>
      </c:lineChart>
      <c:catAx>
        <c:axId val="10832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7935"/>
        <c:crosses val="autoZero"/>
        <c:auto val="1"/>
        <c:lblAlgn val="ctr"/>
        <c:lblOffset val="100"/>
        <c:noMultiLvlLbl val="0"/>
      </c:catAx>
      <c:valAx>
        <c:axId val="1083247935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 in Stunden</a:t>
                </a:r>
              </a:p>
            </c:rich>
          </c:tx>
          <c:layout>
            <c:manualLayout>
              <c:xMode val="edge"/>
              <c:yMode val="edge"/>
              <c:x val="1.4066703336393231E-2"/>
              <c:y val="0.3764706523213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6223"/>
        <c:crosses val="autoZero"/>
        <c:crossBetween val="between"/>
        <c:majorUnit val="0.1"/>
        <c:minorUnit val="0.05"/>
      </c:valAx>
      <c:valAx>
        <c:axId val="465178480"/>
        <c:scaling>
          <c:orientation val="minMax"/>
          <c:max val="67"/>
          <c:min val="40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81456"/>
        <c:crosses val="max"/>
        <c:crossBetween val="between"/>
        <c:majorUnit val="2"/>
      </c:valAx>
      <c:catAx>
        <c:axId val="46518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178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Trainingsdauer</a:t>
            </a:r>
            <a:r>
              <a:rPr lang="de-DE" baseline="0"/>
              <a:t> zu Ruhepuls 2021</a:t>
            </a:r>
          </a:p>
        </c:rich>
      </c:tx>
      <c:layout>
        <c:manualLayout>
          <c:xMode val="edge"/>
          <c:yMode val="edge"/>
          <c:x val="0.30807723757019412"/>
          <c:y val="3.2160913504463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58425421563883"/>
          <c:y val="0.12337944935858888"/>
          <c:w val="0.79451511645091011"/>
          <c:h val="0.682701150219127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'Auswertung (3)'!$C$1</c:f>
              <c:strCache>
                <c:ptCount val="1"/>
                <c:pt idx="0">
                  <c:v>Insgesamte Trainingsdauer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trendline>
            <c:name>Lineare Tendenz (Durchschnittliche Trainingsdauer)</c:nam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(3)'!$A$5:$A$15</c:f>
              <c:strCache>
                <c:ptCount val="10"/>
                <c:pt idx="0">
                  <c:v>2021-03</c:v>
                </c:pt>
                <c:pt idx="1">
                  <c:v>2021-04</c:v>
                </c:pt>
                <c:pt idx="2">
                  <c:v>2021-05</c:v>
                </c:pt>
                <c:pt idx="3">
                  <c:v>2021-06</c:v>
                </c:pt>
                <c:pt idx="4">
                  <c:v>2021-07</c:v>
                </c:pt>
                <c:pt idx="5">
                  <c:v>2021-08</c:v>
                </c:pt>
                <c:pt idx="6">
                  <c:v>2021-09</c:v>
                </c:pt>
                <c:pt idx="7">
                  <c:v>2021-10</c:v>
                </c:pt>
                <c:pt idx="8">
                  <c:v>2021-11</c:v>
                </c:pt>
                <c:pt idx="9">
                  <c:v>2021-12</c:v>
                </c:pt>
              </c:strCache>
            </c:strRef>
          </c:cat>
          <c:val>
            <c:numRef>
              <c:f>'Auswertung (3)'!$C$5:$C$15</c:f>
              <c:numCache>
                <c:formatCode>[h]:mm:ss</c:formatCode>
                <c:ptCount val="10"/>
                <c:pt idx="0">
                  <c:v>1.0929861111111112</c:v>
                </c:pt>
                <c:pt idx="1">
                  <c:v>0.45289351851851856</c:v>
                </c:pt>
                <c:pt idx="2">
                  <c:v>0.58957175925925909</c:v>
                </c:pt>
                <c:pt idx="3">
                  <c:v>0.36412037037037037</c:v>
                </c:pt>
                <c:pt idx="4">
                  <c:v>0.35048611111111116</c:v>
                </c:pt>
                <c:pt idx="5">
                  <c:v>0.44915509259259256</c:v>
                </c:pt>
                <c:pt idx="6">
                  <c:v>0.33519675925925929</c:v>
                </c:pt>
                <c:pt idx="7">
                  <c:v>0.46930555555555553</c:v>
                </c:pt>
                <c:pt idx="8">
                  <c:v>0.12918981481481479</c:v>
                </c:pt>
                <c:pt idx="9">
                  <c:v>9.6770833333333334E-2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2-764E-A239-9BF402C7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246223"/>
        <c:axId val="1083247935"/>
      </c:barChart>
      <c:lineChart>
        <c:grouping val="standard"/>
        <c:varyColors val="0"/>
        <c:ser>
          <c:idx val="0"/>
          <c:order val="1"/>
          <c:tx>
            <c:strRef>
              <c:f>'Auswertung (3)'!$F$1</c:f>
              <c:strCache>
                <c:ptCount val="1"/>
                <c:pt idx="0">
                  <c:v>Durchschnittlicher Ruhepuls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Lineare Tendenz (Ruhepuls)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(3)'!$A$5:$A$15</c:f>
              <c:strCache>
                <c:ptCount val="10"/>
                <c:pt idx="0">
                  <c:v>2021-03</c:v>
                </c:pt>
                <c:pt idx="1">
                  <c:v>2021-04</c:v>
                </c:pt>
                <c:pt idx="2">
                  <c:v>2021-05</c:v>
                </c:pt>
                <c:pt idx="3">
                  <c:v>2021-06</c:v>
                </c:pt>
                <c:pt idx="4">
                  <c:v>2021-07</c:v>
                </c:pt>
                <c:pt idx="5">
                  <c:v>2021-08</c:v>
                </c:pt>
                <c:pt idx="6">
                  <c:v>2021-09</c:v>
                </c:pt>
                <c:pt idx="7">
                  <c:v>2021-10</c:v>
                </c:pt>
                <c:pt idx="8">
                  <c:v>2021-11</c:v>
                </c:pt>
                <c:pt idx="9">
                  <c:v>2021-12</c:v>
                </c:pt>
              </c:strCache>
            </c:strRef>
          </c:cat>
          <c:val>
            <c:numRef>
              <c:f>'Auswertung (3)'!$F$5:$F$15</c:f>
              <c:numCache>
                <c:formatCode>0.0</c:formatCode>
                <c:ptCount val="10"/>
                <c:pt idx="0">
                  <c:v>54.6042842298734</c:v>
                </c:pt>
                <c:pt idx="1">
                  <c:v>57.383257081493717</c:v>
                </c:pt>
                <c:pt idx="2">
                  <c:v>58.609282013383115</c:v>
                </c:pt>
                <c:pt idx="3">
                  <c:v>58.898948770028277</c:v>
                </c:pt>
                <c:pt idx="4">
                  <c:v>57.913471734663773</c:v>
                </c:pt>
                <c:pt idx="5">
                  <c:v>52.600470941886961</c:v>
                </c:pt>
                <c:pt idx="6">
                  <c:v>56.237750370302422</c:v>
                </c:pt>
                <c:pt idx="7">
                  <c:v>57.0043655257289</c:v>
                </c:pt>
                <c:pt idx="8">
                  <c:v>60.470446492092748</c:v>
                </c:pt>
                <c:pt idx="9">
                  <c:v>61.380701736903269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2-764E-A239-9BF402C7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43200"/>
        <c:axId val="844859855"/>
      </c:lineChart>
      <c:catAx>
        <c:axId val="10832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7935"/>
        <c:crosses val="autoZero"/>
        <c:auto val="1"/>
        <c:lblAlgn val="ctr"/>
        <c:lblOffset val="100"/>
        <c:noMultiLvlLbl val="0"/>
      </c:catAx>
      <c:valAx>
        <c:axId val="1083247935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 in Stunden</a:t>
                </a:r>
              </a:p>
            </c:rich>
          </c:tx>
          <c:layout>
            <c:manualLayout>
              <c:xMode val="edge"/>
              <c:yMode val="edge"/>
              <c:x val="1.4066703336393231E-2"/>
              <c:y val="0.3764706523213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6223"/>
        <c:crosses val="autoZero"/>
        <c:crossBetween val="between"/>
        <c:majorUnit val="0.1"/>
        <c:minorUnit val="0.05"/>
      </c:valAx>
      <c:valAx>
        <c:axId val="844859855"/>
        <c:scaling>
          <c:orientation val="minMax"/>
          <c:max val="66"/>
          <c:min val="40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243200"/>
        <c:crosses val="max"/>
        <c:crossBetween val="between"/>
        <c:majorUnit val="2"/>
      </c:valAx>
      <c:catAx>
        <c:axId val="139824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4859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Vergleich Trainingsdauer zu Ruhepuls 2022</a:t>
            </a:r>
          </a:p>
        </c:rich>
      </c:tx>
      <c:layout>
        <c:manualLayout>
          <c:xMode val="edge"/>
          <c:yMode val="edge"/>
          <c:x val="0.31435470756591583"/>
          <c:y val="2.9345965322104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58425421563883"/>
          <c:y val="0.12337944935858888"/>
          <c:w val="0.79451511645091011"/>
          <c:h val="0.702332444775581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'Auswertung (3)'!$C$1</c:f>
              <c:strCache>
                <c:ptCount val="1"/>
                <c:pt idx="0">
                  <c:v>Insgesamte Trainingsdauer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trendline>
            <c:name>Lineare Tendenz (Durchschnittliche Trainingsdauer)</c:nam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(3)'!$A$16:$A$28</c:f>
              <c:strCache>
                <c:ptCount val="1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</c:strCache>
            </c:strRef>
          </c:cat>
          <c:val>
            <c:numRef>
              <c:f>'Auswertung (3)'!$C$16:$C$28</c:f>
              <c:numCache>
                <c:formatCode>[h]:mm:ss</c:formatCode>
                <c:ptCount val="12"/>
                <c:pt idx="0">
                  <c:v>0.33750000000000002</c:v>
                </c:pt>
                <c:pt idx="1">
                  <c:v>0.61967592592592591</c:v>
                </c:pt>
                <c:pt idx="2">
                  <c:v>0.58762731481481478</c:v>
                </c:pt>
                <c:pt idx="3">
                  <c:v>0.37187499999999996</c:v>
                </c:pt>
                <c:pt idx="4">
                  <c:v>1.100648148148148</c:v>
                </c:pt>
                <c:pt idx="5">
                  <c:v>1.3406712962962963</c:v>
                </c:pt>
                <c:pt idx="6">
                  <c:v>0.5580787037037036</c:v>
                </c:pt>
                <c:pt idx="7">
                  <c:v>1.013935185185185</c:v>
                </c:pt>
                <c:pt idx="8">
                  <c:v>0.6466087962962962</c:v>
                </c:pt>
                <c:pt idx="9">
                  <c:v>0.790486111111111</c:v>
                </c:pt>
                <c:pt idx="10">
                  <c:v>0.53005787037037033</c:v>
                </c:pt>
                <c:pt idx="11">
                  <c:v>0.49519675925925932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4-7048-9C69-E348C18B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246223"/>
        <c:axId val="1083247935"/>
      </c:barChart>
      <c:lineChart>
        <c:grouping val="standard"/>
        <c:varyColors val="0"/>
        <c:ser>
          <c:idx val="0"/>
          <c:order val="1"/>
          <c:tx>
            <c:strRef>
              <c:f>'Auswertung (3)'!$F$1</c:f>
              <c:strCache>
                <c:ptCount val="1"/>
                <c:pt idx="0">
                  <c:v>Durchschnittlicher Ruhepuls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Lineare Tendenz (Ruhepuls)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(3)'!$A$16:$A$28</c:f>
              <c:strCache>
                <c:ptCount val="1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</c:strCache>
            </c:strRef>
          </c:cat>
          <c:val>
            <c:numRef>
              <c:f>'Auswertung (3)'!$F$16:$F$28</c:f>
              <c:numCache>
                <c:formatCode>0.0</c:formatCode>
                <c:ptCount val="12"/>
                <c:pt idx="0">
                  <c:v>57.37778329360291</c:v>
                </c:pt>
                <c:pt idx="1">
                  <c:v>59.147314185565477</c:v>
                </c:pt>
                <c:pt idx="2">
                  <c:v>59.70581690363592</c:v>
                </c:pt>
                <c:pt idx="3">
                  <c:v>54.918050184131403</c:v>
                </c:pt>
                <c:pt idx="4">
                  <c:v>56.624668044881744</c:v>
                </c:pt>
                <c:pt idx="5">
                  <c:v>57.566668551633867</c:v>
                </c:pt>
                <c:pt idx="6">
                  <c:v>58.234714036078131</c:v>
                </c:pt>
                <c:pt idx="7">
                  <c:v>56.762337429715615</c:v>
                </c:pt>
                <c:pt idx="8">
                  <c:v>56.958538491080866</c:v>
                </c:pt>
                <c:pt idx="9">
                  <c:v>56.542031328766768</c:v>
                </c:pt>
                <c:pt idx="10">
                  <c:v>55.362882021891359</c:v>
                </c:pt>
                <c:pt idx="11">
                  <c:v>62.626330269717009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4-7048-9C69-E348C18B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360911"/>
        <c:axId val="575081999"/>
      </c:lineChart>
      <c:catAx>
        <c:axId val="10832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7935"/>
        <c:crosses val="autoZero"/>
        <c:auto val="1"/>
        <c:lblAlgn val="ctr"/>
        <c:lblOffset val="100"/>
        <c:noMultiLvlLbl val="0"/>
      </c:catAx>
      <c:valAx>
        <c:axId val="1083247935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 in Stunden</a:t>
                </a:r>
              </a:p>
            </c:rich>
          </c:tx>
          <c:layout>
            <c:manualLayout>
              <c:xMode val="edge"/>
              <c:yMode val="edge"/>
              <c:x val="1.4066703336393231E-2"/>
              <c:y val="0.3764706523213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6223"/>
        <c:crosses val="autoZero"/>
        <c:crossBetween val="between"/>
        <c:majorUnit val="0.1"/>
        <c:minorUnit val="0.05"/>
      </c:valAx>
      <c:valAx>
        <c:axId val="575081999"/>
        <c:scaling>
          <c:orientation val="minMax"/>
          <c:max val="66"/>
          <c:min val="40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360911"/>
        <c:crosses val="max"/>
        <c:crossBetween val="between"/>
        <c:majorUnit val="2"/>
      </c:valAx>
      <c:catAx>
        <c:axId val="575360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50819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Vergleich Trainingsdauer zu Ruhepuls 2023</a:t>
            </a:r>
          </a:p>
        </c:rich>
      </c:tx>
      <c:layout>
        <c:manualLayout>
          <c:xMode val="edge"/>
          <c:yMode val="edge"/>
          <c:x val="0.31435469702165009"/>
          <c:y val="3.6735192583685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58425421563883"/>
          <c:y val="0.12337944935858888"/>
          <c:w val="0.79451511645091011"/>
          <c:h val="0.701914209018954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'Auswertung (3)'!$C$1</c:f>
              <c:strCache>
                <c:ptCount val="1"/>
                <c:pt idx="0">
                  <c:v>Insgesamte Trainingsdauer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trendline>
            <c:name>Lineare Tendenz (Durchschnittliche Trainingsdauer)</c:nam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(3)'!$A$29:$A$41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'Auswertung (3)'!$C$29:$C$41</c:f>
              <c:numCache>
                <c:formatCode>[h]:mm:ss</c:formatCode>
                <c:ptCount val="12"/>
                <c:pt idx="0">
                  <c:v>0.63511574074074073</c:v>
                </c:pt>
                <c:pt idx="1">
                  <c:v>1.4973842592592592</c:v>
                </c:pt>
                <c:pt idx="2">
                  <c:v>0.82003472222222218</c:v>
                </c:pt>
                <c:pt idx="3">
                  <c:v>0.70032407407407415</c:v>
                </c:pt>
                <c:pt idx="4">
                  <c:v>0.82876157407407403</c:v>
                </c:pt>
                <c:pt idx="5">
                  <c:v>0.44293981481481487</c:v>
                </c:pt>
                <c:pt idx="6">
                  <c:v>0.43989583333333332</c:v>
                </c:pt>
                <c:pt idx="7">
                  <c:v>0.87496527777777777</c:v>
                </c:pt>
                <c:pt idx="8">
                  <c:v>0.25762731481481482</c:v>
                </c:pt>
                <c:pt idx="9">
                  <c:v>0.37807870370370367</c:v>
                </c:pt>
                <c:pt idx="10">
                  <c:v>0.20549768518518516</c:v>
                </c:pt>
                <c:pt idx="11">
                  <c:v>0.10311342592592591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8-E645-B611-885A4B0B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246223"/>
        <c:axId val="1083247935"/>
      </c:barChart>
      <c:lineChart>
        <c:grouping val="standard"/>
        <c:varyColors val="0"/>
        <c:ser>
          <c:idx val="0"/>
          <c:order val="1"/>
          <c:tx>
            <c:strRef>
              <c:f>'Auswertung (3)'!$F$1</c:f>
              <c:strCache>
                <c:ptCount val="1"/>
                <c:pt idx="0">
                  <c:v>Durchschnittlicher Ruhepuls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Lineare Tendenz (Ruhepuls)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(3)'!$A$29:$A$41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'Auswertung (3)'!$F$29:$F$41</c:f>
              <c:numCache>
                <c:formatCode>0.0</c:formatCode>
                <c:ptCount val="12"/>
                <c:pt idx="0">
                  <c:v>56.651742883601663</c:v>
                </c:pt>
                <c:pt idx="1">
                  <c:v>58.380041548325003</c:v>
                </c:pt>
                <c:pt idx="2">
                  <c:v>58.755465495864492</c:v>
                </c:pt>
                <c:pt idx="3">
                  <c:v>60.013794009688354</c:v>
                </c:pt>
                <c:pt idx="4">
                  <c:v>59.093182623009838</c:v>
                </c:pt>
                <c:pt idx="5">
                  <c:v>56.047096804823632</c:v>
                </c:pt>
                <c:pt idx="6">
                  <c:v>57.523959979538041</c:v>
                </c:pt>
                <c:pt idx="7">
                  <c:v>55.412159684261745</c:v>
                </c:pt>
                <c:pt idx="8">
                  <c:v>56.347421216058486</c:v>
                </c:pt>
                <c:pt idx="9">
                  <c:v>55.72090197288761</c:v>
                </c:pt>
                <c:pt idx="10">
                  <c:v>61.159003714139494</c:v>
                </c:pt>
                <c:pt idx="11">
                  <c:v>61.4281350912173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8-E645-B611-885A4B0B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35567"/>
        <c:axId val="796014943"/>
      </c:lineChart>
      <c:catAx>
        <c:axId val="10832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7935"/>
        <c:crosses val="autoZero"/>
        <c:auto val="1"/>
        <c:lblAlgn val="ctr"/>
        <c:lblOffset val="100"/>
        <c:noMultiLvlLbl val="0"/>
      </c:catAx>
      <c:valAx>
        <c:axId val="1083247935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 in Stunden</a:t>
                </a:r>
              </a:p>
            </c:rich>
          </c:tx>
          <c:layout>
            <c:manualLayout>
              <c:xMode val="edge"/>
              <c:yMode val="edge"/>
              <c:x val="1.4066703336393231E-2"/>
              <c:y val="0.3764706523213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6223"/>
        <c:crosses val="autoZero"/>
        <c:crossBetween val="between"/>
        <c:majorUnit val="0.1"/>
        <c:minorUnit val="0.05"/>
      </c:valAx>
      <c:valAx>
        <c:axId val="796014943"/>
        <c:scaling>
          <c:orientation val="minMax"/>
          <c:max val="66"/>
          <c:min val="40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435567"/>
        <c:crosses val="max"/>
        <c:crossBetween val="between"/>
        <c:majorUnit val="2"/>
      </c:valAx>
      <c:catAx>
        <c:axId val="62443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0149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Vergleich Trainingsdauer zu Ruhepuls 2024</a:t>
            </a:r>
          </a:p>
        </c:rich>
      </c:tx>
      <c:layout>
        <c:manualLayout>
          <c:xMode val="edge"/>
          <c:yMode val="edge"/>
          <c:x val="0.31435469702165009"/>
          <c:y val="3.6735192583685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58425421563883"/>
          <c:y val="0.12337944935858888"/>
          <c:w val="0.79451511645091011"/>
          <c:h val="0.701914152649617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'Auswertung (3)'!$C$1</c:f>
              <c:strCache>
                <c:ptCount val="1"/>
                <c:pt idx="0">
                  <c:v>Insgesamte Trainingsdauer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trendline>
            <c:name>Lineare Tendenz (Durchschnittliche Trainingsdauer)</c:nam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(3)'!$A$42:$A$54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'Auswertung (3)'!$C$42:$C$54</c:f>
              <c:numCache>
                <c:formatCode>[h]:mm:ss</c:formatCode>
                <c:ptCount val="12"/>
                <c:pt idx="0">
                  <c:v>0.56119212962962972</c:v>
                </c:pt>
                <c:pt idx="1">
                  <c:v>0.26490740740740737</c:v>
                </c:pt>
                <c:pt idx="2">
                  <c:v>0.16337962962962962</c:v>
                </c:pt>
                <c:pt idx="3">
                  <c:v>5.9317129629629629E-2</c:v>
                </c:pt>
                <c:pt idx="4">
                  <c:v>0.35590277777777779</c:v>
                </c:pt>
                <c:pt idx="5">
                  <c:v>0.20942129629629627</c:v>
                </c:pt>
                <c:pt idx="6">
                  <c:v>1.1147916666666666</c:v>
                </c:pt>
                <c:pt idx="7">
                  <c:v>0.86204861111111108</c:v>
                </c:pt>
                <c:pt idx="8">
                  <c:v>0.4582870370370371</c:v>
                </c:pt>
                <c:pt idx="9">
                  <c:v>0.46140046296296289</c:v>
                </c:pt>
                <c:pt idx="10">
                  <c:v>0.25798611111111114</c:v>
                </c:pt>
                <c:pt idx="11">
                  <c:v>8.4363425925925939E-2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9-CA4D-8309-EBB528AA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246223"/>
        <c:axId val="1083247935"/>
      </c:barChart>
      <c:lineChart>
        <c:grouping val="standard"/>
        <c:varyColors val="0"/>
        <c:ser>
          <c:idx val="0"/>
          <c:order val="1"/>
          <c:tx>
            <c:strRef>
              <c:f>'Auswertung (3)'!$F$1</c:f>
              <c:strCache>
                <c:ptCount val="1"/>
                <c:pt idx="0">
                  <c:v>Durchschnittlicher Ruhepuls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Lineare Tendenz (Ruhepuls)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(3)'!$A$42:$A$54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'Auswertung (3)'!$F$42:$F$54</c:f>
              <c:numCache>
                <c:formatCode>0.0</c:formatCode>
                <c:ptCount val="12"/>
                <c:pt idx="0">
                  <c:v>58.189926122428027</c:v>
                </c:pt>
                <c:pt idx="1">
                  <c:v>56.710236206099204</c:v>
                </c:pt>
                <c:pt idx="2">
                  <c:v>65.655696835408918</c:v>
                </c:pt>
                <c:pt idx="3">
                  <c:v>54.455907794849445</c:v>
                </c:pt>
                <c:pt idx="4">
                  <c:v>58.574350558069128</c:v>
                </c:pt>
                <c:pt idx="5">
                  <c:v>57.16056180758919</c:v>
                </c:pt>
                <c:pt idx="6">
                  <c:v>56.048860047106984</c:v>
                </c:pt>
                <c:pt idx="7">
                  <c:v>56.678525225591301</c:v>
                </c:pt>
                <c:pt idx="8">
                  <c:v>56.509483746960811</c:v>
                </c:pt>
                <c:pt idx="9">
                  <c:v>55.121815076241816</c:v>
                </c:pt>
                <c:pt idx="10">
                  <c:v>57.846968887889602</c:v>
                </c:pt>
                <c:pt idx="11">
                  <c:v>59.829679978517483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9-CA4D-8309-EBB528AA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648096"/>
        <c:axId val="278646368"/>
      </c:lineChart>
      <c:catAx>
        <c:axId val="10832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7935"/>
        <c:crosses val="autoZero"/>
        <c:auto val="1"/>
        <c:lblAlgn val="ctr"/>
        <c:lblOffset val="100"/>
        <c:noMultiLvlLbl val="0"/>
      </c:catAx>
      <c:valAx>
        <c:axId val="1083247935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 in Stunden</a:t>
                </a:r>
              </a:p>
            </c:rich>
          </c:tx>
          <c:layout>
            <c:manualLayout>
              <c:xMode val="edge"/>
              <c:yMode val="edge"/>
              <c:x val="1.4066703336393231E-2"/>
              <c:y val="0.3764706523213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6223"/>
        <c:crosses val="autoZero"/>
        <c:crossBetween val="between"/>
        <c:majorUnit val="0.1"/>
        <c:minorUnit val="0.05"/>
      </c:valAx>
      <c:valAx>
        <c:axId val="278646368"/>
        <c:scaling>
          <c:orientation val="minMax"/>
          <c:max val="66"/>
          <c:min val="40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648096"/>
        <c:crosses val="max"/>
        <c:crossBetween val="between"/>
        <c:majorUnit val="2"/>
      </c:valAx>
      <c:catAx>
        <c:axId val="2786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646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Vergleich Trainingsdauer zu Ruhepuls 2025</a:t>
            </a:r>
          </a:p>
        </c:rich>
      </c:tx>
      <c:layout>
        <c:manualLayout>
          <c:xMode val="edge"/>
          <c:yMode val="edge"/>
          <c:x val="0.31435469702165009"/>
          <c:y val="3.6735192583685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58425421563883"/>
          <c:y val="0.12337944935858888"/>
          <c:w val="0.79451511645091011"/>
          <c:h val="0.716323962266113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'Auswertung (3)'!$C$1</c:f>
              <c:strCache>
                <c:ptCount val="1"/>
                <c:pt idx="0">
                  <c:v>Insgesamte Trainingsdauer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trendline>
            <c:name>Lineare Tendenz (Durchschnittliche Trainingsdauer)</c:nam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(3)'!$A$55:$A$62</c:f>
              <c:strCache>
                <c:ptCount val="8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  <c:pt idx="6">
                  <c:v>2025-07</c:v>
                </c:pt>
                <c:pt idx="7">
                  <c:v>2025-08</c:v>
                </c:pt>
              </c:strCache>
            </c:strRef>
          </c:cat>
          <c:val>
            <c:numRef>
              <c:f>'Auswertung (3)'!$C$55:$C$62</c:f>
              <c:numCache>
                <c:formatCode>[h]:mm:ss</c:formatCode>
                <c:ptCount val="8"/>
                <c:pt idx="0">
                  <c:v>0.13792824074074075</c:v>
                </c:pt>
                <c:pt idx="1">
                  <c:v>0.17547453703703703</c:v>
                </c:pt>
                <c:pt idx="2">
                  <c:v>0.25503472222222223</c:v>
                </c:pt>
                <c:pt idx="3">
                  <c:v>1.1287384259259259</c:v>
                </c:pt>
                <c:pt idx="4">
                  <c:v>1.2110879629629632</c:v>
                </c:pt>
                <c:pt idx="5">
                  <c:v>1.3882638888888887</c:v>
                </c:pt>
                <c:pt idx="6">
                  <c:v>0.67546296296296293</c:v>
                </c:pt>
                <c:pt idx="7">
                  <c:v>0.69200231481481489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E-6B4E-9A84-BD1FD98E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246223"/>
        <c:axId val="1083247935"/>
      </c:barChart>
      <c:lineChart>
        <c:grouping val="standard"/>
        <c:varyColors val="0"/>
        <c:ser>
          <c:idx val="0"/>
          <c:order val="1"/>
          <c:tx>
            <c:strRef>
              <c:f>'Auswertung (3)'!$F$1</c:f>
              <c:strCache>
                <c:ptCount val="1"/>
                <c:pt idx="0">
                  <c:v>Durchschnittlicher Ruhepuls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Lineare Tendenz (Ruhepuls)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'Auswertung (3)'!$A$55:$A$62</c:f>
              <c:strCache>
                <c:ptCount val="8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  <c:pt idx="6">
                  <c:v>2025-07</c:v>
                </c:pt>
                <c:pt idx="7">
                  <c:v>2025-08</c:v>
                </c:pt>
              </c:strCache>
            </c:strRef>
          </c:cat>
          <c:val>
            <c:numRef>
              <c:f>'Auswertung (3)'!$F$55:$F$62</c:f>
              <c:numCache>
                <c:formatCode>0.0</c:formatCode>
                <c:ptCount val="8"/>
                <c:pt idx="0">
                  <c:v>58.521314961541698</c:v>
                </c:pt>
                <c:pt idx="1">
                  <c:v>60.551411390379698</c:v>
                </c:pt>
                <c:pt idx="2">
                  <c:v>58.476448087616276</c:v>
                </c:pt>
                <c:pt idx="3">
                  <c:v>59.168064822011303</c:v>
                </c:pt>
                <c:pt idx="4">
                  <c:v>58.171286795022539</c:v>
                </c:pt>
                <c:pt idx="5">
                  <c:v>57.396312027649017</c:v>
                </c:pt>
                <c:pt idx="6">
                  <c:v>54.81135522569916</c:v>
                </c:pt>
                <c:pt idx="7">
                  <c:v>57.899947100168049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E-6B4E-9A84-BD1FD98E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26895"/>
        <c:axId val="624756511"/>
      </c:lineChart>
      <c:catAx>
        <c:axId val="10832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7935"/>
        <c:crosses val="autoZero"/>
        <c:auto val="1"/>
        <c:lblAlgn val="ctr"/>
        <c:lblOffset val="100"/>
        <c:noMultiLvlLbl val="0"/>
      </c:catAx>
      <c:valAx>
        <c:axId val="1083247935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 in Stunden</a:t>
                </a:r>
              </a:p>
            </c:rich>
          </c:tx>
          <c:layout>
            <c:manualLayout>
              <c:xMode val="edge"/>
              <c:yMode val="edge"/>
              <c:x val="1.4066703336393231E-2"/>
              <c:y val="0.3764706523213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246223"/>
        <c:crosses val="autoZero"/>
        <c:crossBetween val="between"/>
        <c:majorUnit val="0.1"/>
        <c:minorUnit val="0.05"/>
      </c:valAx>
      <c:valAx>
        <c:axId val="624756511"/>
        <c:scaling>
          <c:orientation val="minMax"/>
          <c:max val="66"/>
          <c:min val="40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26895"/>
        <c:crosses val="max"/>
        <c:crossBetween val="between"/>
        <c:majorUnit val="2"/>
      </c:valAx>
      <c:catAx>
        <c:axId val="62462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7565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Trainingsintensität und Trainingshäufigkeit</a:t>
            </a:r>
            <a:endParaRPr lang="de-DE"/>
          </a:p>
        </c:rich>
      </c:tx>
      <c:layout>
        <c:manualLayout>
          <c:xMode val="edge"/>
          <c:yMode val="edge"/>
          <c:x val="0.29961637165673632"/>
          <c:y val="2.300613496932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34090272487062"/>
          <c:y val="9.4798157898974292E-2"/>
          <c:w val="0.80434439638449129"/>
          <c:h val="0.7105731607168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'Auswertung (2)'!$B$1</c:f>
              <c:strCache>
                <c:ptCount val="1"/>
                <c:pt idx="0">
                  <c:v>Anzahl Trainings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Polynomische Tendenz (Anzahl Trainings)</c:name>
            <c:spPr>
              <a:ln w="19050" cap="rnd">
                <a:solidFill>
                  <a:schemeClr val="tx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'Auswertung (2)'!$A$2:$A$75</c:f>
              <c:strCache>
                <c:ptCount val="56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</c:strCache>
            </c:strRef>
          </c:cat>
          <c:val>
            <c:numRef>
              <c:f>'Auswertung (2)'!$B$2:$B$75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12</c:v>
                </c:pt>
                <c:pt idx="14">
                  <c:v>15</c:v>
                </c:pt>
                <c:pt idx="15">
                  <c:v>7</c:v>
                </c:pt>
                <c:pt idx="16">
                  <c:v>20</c:v>
                </c:pt>
                <c:pt idx="17">
                  <c:v>21</c:v>
                </c:pt>
                <c:pt idx="18">
                  <c:v>11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11</c:v>
                </c:pt>
                <c:pt idx="24">
                  <c:v>16</c:v>
                </c:pt>
                <c:pt idx="25">
                  <c:v>22</c:v>
                </c:pt>
                <c:pt idx="26">
                  <c:v>24</c:v>
                </c:pt>
                <c:pt idx="27">
                  <c:v>14</c:v>
                </c:pt>
                <c:pt idx="28">
                  <c:v>26</c:v>
                </c:pt>
                <c:pt idx="29">
                  <c:v>6</c:v>
                </c:pt>
                <c:pt idx="30">
                  <c:v>7</c:v>
                </c:pt>
                <c:pt idx="31">
                  <c:v>18</c:v>
                </c:pt>
                <c:pt idx="32">
                  <c:v>7</c:v>
                </c:pt>
                <c:pt idx="33">
                  <c:v>3</c:v>
                </c:pt>
                <c:pt idx="34">
                  <c:v>6</c:v>
                </c:pt>
                <c:pt idx="35">
                  <c:v>4</c:v>
                </c:pt>
                <c:pt idx="36">
                  <c:v>14</c:v>
                </c:pt>
                <c:pt idx="37">
                  <c:v>7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8</c:v>
                </c:pt>
                <c:pt idx="42">
                  <c:v>20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6</c:v>
                </c:pt>
                <c:pt idx="51">
                  <c:v>20</c:v>
                </c:pt>
                <c:pt idx="52">
                  <c:v>17</c:v>
                </c:pt>
                <c:pt idx="53">
                  <c:v>21</c:v>
                </c:pt>
                <c:pt idx="54">
                  <c:v>12</c:v>
                </c:pt>
                <c:pt idx="5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5-A742-9ABF-075415E6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102223"/>
        <c:axId val="1664957135"/>
      </c:barChart>
      <c:lineChart>
        <c:grouping val="standard"/>
        <c:varyColors val="0"/>
        <c:ser>
          <c:idx val="2"/>
          <c:order val="1"/>
          <c:tx>
            <c:strRef>
              <c:f>'Auswertung (2)'!$E$1</c:f>
              <c:strCache>
                <c:ptCount val="1"/>
                <c:pt idx="0">
                  <c:v>Durchschnittliche Trainingsintensität (Herzfrequenz)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name>Poly. Tendenz (Durchschnittliche Trainingsintensität)</c:nam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'Auswertung (2)'!$A$3:$A$75</c:f>
              <c:strCache>
                <c:ptCount val="56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</c:strCache>
            </c:strRef>
          </c:cat>
          <c:val>
            <c:numRef>
              <c:f>'Auswertung (2)'!$E$3:$E$75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 formatCode="0.0">
                  <c:v>126.75</c:v>
                </c:pt>
                <c:pt idx="3" formatCode="0.0">
                  <c:v>156.63636363636363</c:v>
                </c:pt>
                <c:pt idx="4" formatCode="0.0">
                  <c:v>158.45454545454547</c:v>
                </c:pt>
                <c:pt idx="5" formatCode="0.0">
                  <c:v>147.42857142857142</c:v>
                </c:pt>
                <c:pt idx="6" formatCode="0.0">
                  <c:v>147.66666666666666</c:v>
                </c:pt>
                <c:pt idx="7" formatCode="0.0">
                  <c:v>120.09090909090909</c:v>
                </c:pt>
                <c:pt idx="8" formatCode="0.0">
                  <c:v>107.3</c:v>
                </c:pt>
                <c:pt idx="9" formatCode="0.0">
                  <c:v>148.11111111111111</c:v>
                </c:pt>
                <c:pt idx="10" formatCode="0.0">
                  <c:v>160.75</c:v>
                </c:pt>
                <c:pt idx="11" formatCode="0.0">
                  <c:v>135.33333333333334</c:v>
                </c:pt>
                <c:pt idx="12" formatCode="0.0">
                  <c:v>147.5</c:v>
                </c:pt>
                <c:pt idx="13" formatCode="0.0">
                  <c:v>139.41666666666666</c:v>
                </c:pt>
                <c:pt idx="14" formatCode="0.0">
                  <c:v>145.73333333333332</c:v>
                </c:pt>
                <c:pt idx="15" formatCode="0.0">
                  <c:v>140.53846153846155</c:v>
                </c:pt>
                <c:pt idx="16" formatCode="0.0">
                  <c:v>135.6</c:v>
                </c:pt>
                <c:pt idx="17" formatCode="0.0">
                  <c:v>131.75</c:v>
                </c:pt>
                <c:pt idx="18" formatCode="0.0">
                  <c:v>134.81818181818181</c:v>
                </c:pt>
                <c:pt idx="19" formatCode="0.0">
                  <c:v>135.71428571428572</c:v>
                </c:pt>
                <c:pt idx="20" formatCode="0.0">
                  <c:v>142.92857142857142</c:v>
                </c:pt>
                <c:pt idx="21" formatCode="0.0">
                  <c:v>160.5</c:v>
                </c:pt>
                <c:pt idx="22" formatCode="0.0">
                  <c:v>149.46666666666667</c:v>
                </c:pt>
                <c:pt idx="23" formatCode="0.0">
                  <c:v>161.30000000000001</c:v>
                </c:pt>
                <c:pt idx="24" formatCode="0.0">
                  <c:v>146.4375</c:v>
                </c:pt>
                <c:pt idx="25" formatCode="0.0">
                  <c:v>134.90909090909091</c:v>
                </c:pt>
                <c:pt idx="26" formatCode="0.0">
                  <c:v>142.41666666666666</c:v>
                </c:pt>
                <c:pt idx="27" formatCode="0.0">
                  <c:v>153.42857142857142</c:v>
                </c:pt>
                <c:pt idx="28" formatCode="0.0">
                  <c:v>147.69230769230768</c:v>
                </c:pt>
                <c:pt idx="29" formatCode="0.0">
                  <c:v>149.19999999999999</c:v>
                </c:pt>
                <c:pt idx="30" formatCode="0.0">
                  <c:v>142.42857142857142</c:v>
                </c:pt>
                <c:pt idx="31" formatCode="0.0">
                  <c:v>136.38888888888889</c:v>
                </c:pt>
                <c:pt idx="32" formatCode="0.0">
                  <c:v>152.71428571428572</c:v>
                </c:pt>
                <c:pt idx="33" formatCode="0.0">
                  <c:v>147.33333333333334</c:v>
                </c:pt>
                <c:pt idx="34" formatCode="0.0">
                  <c:v>159.83333333333334</c:v>
                </c:pt>
                <c:pt idx="35" formatCode="0.0">
                  <c:v>158.25</c:v>
                </c:pt>
                <c:pt idx="36" formatCode="0.0">
                  <c:v>140.07142857142858</c:v>
                </c:pt>
                <c:pt idx="37" formatCode="0.0">
                  <c:v>142.85714285714286</c:v>
                </c:pt>
                <c:pt idx="38" formatCode="0.0">
                  <c:v>152</c:v>
                </c:pt>
                <c:pt idx="39" formatCode="0.0">
                  <c:v>160.5</c:v>
                </c:pt>
                <c:pt idx="40" formatCode="0.0">
                  <c:v>127</c:v>
                </c:pt>
                <c:pt idx="41" formatCode="0.0">
                  <c:v>138.625</c:v>
                </c:pt>
                <c:pt idx="42" formatCode="0.0">
                  <c:v>145.75</c:v>
                </c:pt>
                <c:pt idx="43" formatCode="0.0">
                  <c:v>140.58333333333334</c:v>
                </c:pt>
                <c:pt idx="44" formatCode="0.0">
                  <c:v>149.83333333333334</c:v>
                </c:pt>
                <c:pt idx="45" formatCode="0.0">
                  <c:v>148.18181818181819</c:v>
                </c:pt>
                <c:pt idx="46" formatCode="0.0">
                  <c:v>139</c:v>
                </c:pt>
                <c:pt idx="47" formatCode="0.0">
                  <c:v>157.66666666666666</c:v>
                </c:pt>
                <c:pt idx="48" formatCode="0.0">
                  <c:v>151.80000000000001</c:v>
                </c:pt>
                <c:pt idx="49" formatCode="0.0">
                  <c:v>149.66666666666666</c:v>
                </c:pt>
                <c:pt idx="50" formatCode="0.0">
                  <c:v>141.33333333333334</c:v>
                </c:pt>
                <c:pt idx="51" formatCode="0.0">
                  <c:v>136.1</c:v>
                </c:pt>
                <c:pt idx="52" formatCode="0.0">
                  <c:v>131.58823529411765</c:v>
                </c:pt>
                <c:pt idx="53" formatCode="0.0">
                  <c:v>131.28571428571428</c:v>
                </c:pt>
                <c:pt idx="54" formatCode="0.0">
                  <c:v>130.58333333333334</c:v>
                </c:pt>
                <c:pt idx="55" formatCode="0.0">
                  <c:v>121.22222222222223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5-A742-9ABF-075415E6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99391"/>
        <c:axId val="1077324127"/>
      </c:lineChart>
      <c:dateAx>
        <c:axId val="10777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324127"/>
        <c:crosses val="autoZero"/>
        <c:auto val="0"/>
        <c:lblOffset val="100"/>
        <c:baseTimeUnit val="days"/>
      </c:dateAx>
      <c:valAx>
        <c:axId val="10773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Durchschnittliche Herzfrequenz</a:t>
                </a:r>
                <a:r>
                  <a:rPr lang="de-DE" baseline="0"/>
                  <a:t> während dem Training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890143405533589E-2"/>
              <c:y val="0.1966464985588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799391"/>
        <c:crosses val="autoZero"/>
        <c:crossBetween val="between"/>
      </c:valAx>
      <c:valAx>
        <c:axId val="1664957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Trainings</a:t>
                </a:r>
              </a:p>
            </c:rich>
          </c:tx>
          <c:layout>
            <c:manualLayout>
              <c:xMode val="edge"/>
              <c:yMode val="edge"/>
              <c:x val="0.96196397607885131"/>
              <c:y val="0.38148157093860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102223"/>
        <c:crosses val="autoZero"/>
        <c:crossBetween val="between"/>
      </c:valAx>
      <c:catAx>
        <c:axId val="166510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957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58424653713975"/>
          <c:y val="0.90736075551905704"/>
          <c:w val="0.82877408004827724"/>
          <c:h val="8.241429560568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EB96FF-662A-52ED-8D7F-3F36EA40F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827579</xdr:colOff>
      <xdr:row>4</xdr:row>
      <xdr:rowOff>110641</xdr:rowOff>
    </xdr:from>
    <xdr:to>
      <xdr:col>16</xdr:col>
      <xdr:colOff>698429</xdr:colOff>
      <xdr:row>33</xdr:row>
      <xdr:rowOff>11836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79E0A45-15EC-97F8-3AB7-3583A48BE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3</xdr:row>
      <xdr:rowOff>0</xdr:rowOff>
    </xdr:from>
    <xdr:to>
      <xdr:col>16</xdr:col>
      <xdr:colOff>692616</xdr:colOff>
      <xdr:row>31</xdr:row>
      <xdr:rowOff>95429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E31B4F-ACFA-8742-8942-22E371B16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16</xdr:col>
      <xdr:colOff>692615</xdr:colOff>
      <xdr:row>63</xdr:row>
      <xdr:rowOff>95429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EF20185-BCD8-8D4E-89DE-1E404631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27</xdr:col>
      <xdr:colOff>692615</xdr:colOff>
      <xdr:row>31</xdr:row>
      <xdr:rowOff>95428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1A5239-E544-3A49-8D93-4B740B386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27</xdr:col>
      <xdr:colOff>692615</xdr:colOff>
      <xdr:row>64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DD284A-A3E6-C848-B8CE-6E4C66B08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491067</xdr:colOff>
      <xdr:row>2</xdr:row>
      <xdr:rowOff>169333</xdr:rowOff>
    </xdr:from>
    <xdr:to>
      <xdr:col>38</xdr:col>
      <xdr:colOff>353949</xdr:colOff>
      <xdr:row>31</xdr:row>
      <xdr:rowOff>182033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3595850-A1C2-B647-9A74-685F58C9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508000</xdr:colOff>
      <xdr:row>34</xdr:row>
      <xdr:rowOff>0</xdr:rowOff>
    </xdr:from>
    <xdr:to>
      <xdr:col>38</xdr:col>
      <xdr:colOff>370882</xdr:colOff>
      <xdr:row>64</xdr:row>
      <xdr:rowOff>12700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B90D760-FFBA-E548-AD22-9F9187953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17</xdr:row>
      <xdr:rowOff>231</xdr:rowOff>
    </xdr:from>
    <xdr:to>
      <xdr:col>15</xdr:col>
      <xdr:colOff>747185</xdr:colOff>
      <xdr:row>44</xdr:row>
      <xdr:rowOff>135698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1BD219-BF6C-D447-86AD-2CE285923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51</xdr:row>
      <xdr:rowOff>16933</xdr:rowOff>
    </xdr:from>
    <xdr:to>
      <xdr:col>15</xdr:col>
      <xdr:colOff>740835</xdr:colOff>
      <xdr:row>78</xdr:row>
      <xdr:rowOff>152401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7D4B4D-220E-3242-867A-0FEB0711A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401053</xdr:colOff>
      <xdr:row>17</xdr:row>
      <xdr:rowOff>22280</xdr:rowOff>
    </xdr:from>
    <xdr:to>
      <xdr:col>26</xdr:col>
      <xdr:colOff>329087</xdr:colOff>
      <xdr:row>44</xdr:row>
      <xdr:rowOff>157747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721AC6-3B83-F841-AEB1-9DE69521D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55.531974074074" createdVersion="8" refreshedVersion="8" minRefreshableVersion="3" recordCount="61" xr:uid="{87F66B6E-83B8-4B4C-A210-B31E066815D6}">
  <cacheSource type="worksheet">
    <worksheetSource ref="A1:E62" sheet="Auswertung"/>
  </cacheSource>
  <cacheFields count="5">
    <cacheField name="Zeitraum" numFmtId="0">
      <sharedItems containsMixedTypes="1" containsNumber="1" containsInteger="1" minValue="2021" maxValue="2025" count="61">
        <n v="2025"/>
        <s v="2025-08"/>
        <s v="2025-07"/>
        <s v="2025-06"/>
        <s v="2025-05"/>
        <s v="2025-04"/>
        <s v="2025-03"/>
        <s v="2025-02"/>
        <s v="2025-01"/>
        <n v="2024"/>
        <s v="2024-12"/>
        <s v="2024-11"/>
        <s v="2024-10"/>
        <s v="2024-09"/>
        <s v="2024-08"/>
        <s v="2024-07"/>
        <s v="2024-06"/>
        <s v="2024-05"/>
        <s v="2024-04"/>
        <s v="2024-03"/>
        <s v="2024-02"/>
        <s v="2024-01"/>
        <n v="2023"/>
        <s v="2023-12"/>
        <s v="2023-11"/>
        <s v="2023-10"/>
        <s v="2023-09"/>
        <s v="2023-08"/>
        <s v="2023-07"/>
        <s v="2023-06"/>
        <s v="2023-05"/>
        <s v="2023-04"/>
        <s v="2023-03"/>
        <s v="2023-02"/>
        <s v="2023-01"/>
        <n v="2022"/>
        <s v="2022-12"/>
        <s v="2022-11"/>
        <s v="2022-10"/>
        <s v="2022-09"/>
        <s v="2022-08"/>
        <s v="2022-07"/>
        <s v="2022-06"/>
        <s v="2022-05"/>
        <s v="2022-04"/>
        <s v="2022-03"/>
        <s v="2022-02"/>
        <s v="2022-01"/>
        <n v="2021"/>
        <s v="2021-12"/>
        <s v="2021-11"/>
        <s v="2021-10"/>
        <s v="2021-09"/>
        <s v="2021-08"/>
        <s v="2021-07"/>
        <s v="2021-06"/>
        <s v="2021-05"/>
        <s v="2021-04"/>
        <s v="2021-03"/>
        <s v="2021-02"/>
        <s v="2021-01"/>
      </sharedItems>
    </cacheField>
    <cacheField name="Anzahl Trainings" numFmtId="2">
      <sharedItems containsSemiMixedTypes="0" containsString="0" containsNumber="1" containsInteger="1" minValue="0" maxValue="160"/>
    </cacheField>
    <cacheField name="Insgesamte Trainingsdauer" numFmtId="0">
      <sharedItems containsSemiMixedTypes="0" containsDate="1" containsString="0" containsMixedTypes="1" minDate="1899-12-31T00:00:00" maxDate="1900-01-07T09:25:00" count="60">
        <d v="1900-01-04T15:56:09"/>
        <d v="1899-12-30T16:36:29"/>
        <d v="1899-12-30T16:12:40"/>
        <d v="1899-12-31T09:19:06"/>
        <d v="1899-12-31T05:03:58"/>
        <d v="1899-12-31T03:05:23"/>
        <d v="1899-12-30T06:07:15"/>
        <d v="1899-12-30T04:12:41"/>
        <d v="1899-12-30T03:18:37"/>
        <d v="1900-01-03T20:28:19"/>
        <d v="1899-12-30T02:01:29"/>
        <d v="1899-12-30T06:11:30"/>
        <d v="1899-12-30T11:04:25"/>
        <d v="1899-12-30T10:59:56"/>
        <d v="1899-12-30T20:41:21"/>
        <d v="1899-12-31T02:45:18"/>
        <d v="1899-12-30T05:01:34"/>
        <d v="1899-12-30T08:32:30"/>
        <d v="1899-12-30T01:25:25"/>
        <d v="1899-12-30T03:55:16"/>
        <d v="1899-12-30T06:21:28"/>
        <d v="1899-12-30T13:28:07"/>
        <d v="1900-01-06T04:24:35"/>
        <d v="1899-12-30T02:28:29"/>
        <d v="1899-12-30T04:55:55"/>
        <d v="1899-12-30T09:04:26"/>
        <d v="1899-12-30T06:10:59"/>
        <d v="1899-12-30T20:59:57"/>
        <d v="1899-12-30T10:33:27"/>
        <d v="1899-12-30T10:37:50"/>
        <d v="1899-12-30T19:53:25"/>
        <d v="1899-12-30T16:48:28"/>
        <d v="1899-12-30T19:40:51"/>
        <d v="1899-12-31T11:56:14"/>
        <d v="1899-12-30T15:14:34"/>
        <d v="1900-01-07T09:25:00"/>
        <d v="1899-12-30T11:53:05"/>
        <d v="1899-12-30T12:43:17"/>
        <d v="1899-12-30T18:58:18"/>
        <d v="1899-12-30T15:31:07"/>
        <d v="1899-12-31T00:20:04"/>
        <d v="1899-12-30T13:23:38"/>
        <d v="1899-12-31T08:10:34"/>
        <d v="1899-12-31T02:24:56"/>
        <d v="1899-12-30T08:55:30"/>
        <d v="1899-12-30T14:06:11"/>
        <d v="1899-12-30T14:52:20"/>
        <d v="1899-12-30T08:06:00"/>
        <d v="1900-01-03T07:54:44"/>
        <d v="1899-12-30T02:19:21"/>
        <d v="1899-12-30T03:06:02"/>
        <d v="1899-12-30T11:15:48"/>
        <d v="1899-12-30T08:02:41"/>
        <d v="1899-12-30T10:46:47"/>
        <d v="1899-12-30T08:24:42"/>
        <d v="1899-12-30T08:44:20"/>
        <d v="1899-12-30T14:08:59"/>
        <d v="1899-12-30T10:52:10"/>
        <d v="1899-12-31T02:13:54"/>
        <n v="0"/>
      </sharedItems>
    </cacheField>
    <cacheField name="Durchschnittliche Trainingsdauer" numFmtId="0">
      <sharedItems containsSemiMixedTypes="0" containsDate="1" containsString="0" containsMixedTypes="1" minDate="1899-12-31T00:00:00" maxDate="1899-12-30T03:01:29" count="60">
        <d v="1899-12-30T01:27:42"/>
        <d v="1899-12-30T01:50:43"/>
        <d v="1899-12-30T01:21:03"/>
        <d v="1899-12-30T01:35:12"/>
        <d v="1899-12-30T01:42:35"/>
        <d v="1899-12-30T01:21:16"/>
        <d v="1899-12-30T01:01:13"/>
        <d v="1899-12-30T01:24:14"/>
        <d v="1899-12-30T00:39:43"/>
        <d v="1899-12-30T01:09:53"/>
        <d v="1899-12-30T00:40:30"/>
        <d v="1899-12-30T00:53:04"/>
        <d v="1899-12-30T01:00:24"/>
        <d v="1899-12-30T01:49:59"/>
        <d v="1899-12-30T01:43:27"/>
        <d v="1899-12-30T01:20:16"/>
        <d v="1899-12-30T00:37:42"/>
        <d v="1899-12-30T01:13:13"/>
        <d v="1899-12-30T00:42:43"/>
        <d v="1899-12-30T01:18:25"/>
        <d v="1899-12-30T00:54:30"/>
        <d v="1899-12-30T00:57:43"/>
        <d v="1899-12-30T01:07:37"/>
        <d v="1899-12-30T00:37:07"/>
        <d v="1899-12-30T00:49:19"/>
        <d v="1899-12-30T03:01:29"/>
        <d v="1899-12-30T00:53:00"/>
        <d v="1899-12-30T01:10:00"/>
        <d v="1899-12-30T01:30:30"/>
        <d v="1899-12-30T01:46:18"/>
        <d v="1899-12-30T00:45:54"/>
        <d v="1899-12-30T01:12:02"/>
        <d v="1899-12-30T00:49:12"/>
        <d v="1899-12-30T01:38:01"/>
        <d v="1899-12-30T00:57:10"/>
        <d v="1899-12-30T01:15:32"/>
        <d v="1899-12-30T01:04:50"/>
        <d v="1899-12-30T00:50:53"/>
        <d v="1899-12-30T01:21:18"/>
        <d v="1899-12-30T01:06:30"/>
        <d v="1899-12-30T01:44:17"/>
        <d v="1899-12-30T01:13:03"/>
        <d v="1899-12-30T01:31:56"/>
        <d v="1899-12-30T01:19:15"/>
        <d v="1899-12-30T01:16:30"/>
        <d v="1899-12-30T00:56:25"/>
        <d v="1899-12-30T01:14:22"/>
        <d v="1899-12-30T01:21:00"/>
        <d v="1899-12-30T01:03:37"/>
        <d v="1899-12-30T00:46:27"/>
        <d v="1899-12-30T00:37:12"/>
        <d v="1899-12-30T01:15:05"/>
        <d v="1899-12-30T00:43:53"/>
        <d v="1899-12-30T00:53:54"/>
        <d v="1899-12-30T00:50:28"/>
        <d v="1899-12-30T01:14:54"/>
        <d v="1899-12-30T01:17:11"/>
        <d v="1899-12-30T00:54:21"/>
        <d v="1899-12-30T01:27:26"/>
        <n v="0"/>
      </sharedItems>
    </cacheField>
    <cacheField name="Durchschnittliche Trainingsintensität (Herzfrequenz)" numFmtId="0">
      <sharedItems containsSemiMixedTypes="0" containsString="0" containsNumber="1" minValue="0" maxValue="161.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93"/>
    <x v="0"/>
    <x v="0"/>
    <n v="133.65591397849462"/>
  </r>
  <r>
    <x v="1"/>
    <n v="9"/>
    <x v="1"/>
    <x v="1"/>
    <n v="121.22222222222223"/>
  </r>
  <r>
    <x v="2"/>
    <n v="12"/>
    <x v="2"/>
    <x v="2"/>
    <n v="130.58333333333334"/>
  </r>
  <r>
    <x v="3"/>
    <n v="21"/>
    <x v="3"/>
    <x v="3"/>
    <n v="131.28571428571428"/>
  </r>
  <r>
    <x v="4"/>
    <n v="17"/>
    <x v="4"/>
    <x v="4"/>
    <n v="131.58823529411765"/>
  </r>
  <r>
    <x v="5"/>
    <n v="20"/>
    <x v="5"/>
    <x v="5"/>
    <n v="136.1"/>
  </r>
  <r>
    <x v="6"/>
    <n v="6"/>
    <x v="6"/>
    <x v="6"/>
    <n v="141.33333333333334"/>
  </r>
  <r>
    <x v="7"/>
    <n v="3"/>
    <x v="7"/>
    <x v="7"/>
    <n v="149.66666666666666"/>
  </r>
  <r>
    <x v="8"/>
    <n v="5"/>
    <x v="8"/>
    <x v="8"/>
    <n v="151.80000000000001"/>
  </r>
  <r>
    <x v="9"/>
    <n v="100"/>
    <x v="9"/>
    <x v="9"/>
    <n v="143.38144329896906"/>
  </r>
  <r>
    <x v="10"/>
    <n v="3"/>
    <x v="10"/>
    <x v="10"/>
    <n v="157.66666666666666"/>
  </r>
  <r>
    <x v="11"/>
    <n v="7"/>
    <x v="11"/>
    <x v="11"/>
    <n v="139"/>
  </r>
  <r>
    <x v="12"/>
    <n v="11"/>
    <x v="12"/>
    <x v="12"/>
    <n v="148.18181818181819"/>
  </r>
  <r>
    <x v="13"/>
    <n v="6"/>
    <x v="13"/>
    <x v="13"/>
    <n v="149.83333333333334"/>
  </r>
  <r>
    <x v="14"/>
    <n v="12"/>
    <x v="14"/>
    <x v="14"/>
    <n v="140.58333333333334"/>
  </r>
  <r>
    <x v="15"/>
    <n v="20"/>
    <x v="15"/>
    <x v="15"/>
    <n v="145.75"/>
  </r>
  <r>
    <x v="16"/>
    <n v="8"/>
    <x v="16"/>
    <x v="16"/>
    <n v="138.625"/>
  </r>
  <r>
    <x v="17"/>
    <n v="7"/>
    <x v="17"/>
    <x v="17"/>
    <n v="127"/>
  </r>
  <r>
    <x v="18"/>
    <n v="2"/>
    <x v="18"/>
    <x v="18"/>
    <n v="160.5"/>
  </r>
  <r>
    <x v="19"/>
    <n v="3"/>
    <x v="19"/>
    <x v="19"/>
    <n v="152"/>
  </r>
  <r>
    <x v="20"/>
    <n v="7"/>
    <x v="20"/>
    <x v="20"/>
    <n v="142.85714285714286"/>
  </r>
  <r>
    <x v="21"/>
    <n v="14"/>
    <x v="21"/>
    <x v="21"/>
    <n v="140.07142857142858"/>
  </r>
  <r>
    <x v="22"/>
    <n v="153"/>
    <x v="22"/>
    <x v="22"/>
    <n v="144.85526315789474"/>
  </r>
  <r>
    <x v="23"/>
    <n v="4"/>
    <x v="23"/>
    <x v="23"/>
    <n v="158.25"/>
  </r>
  <r>
    <x v="24"/>
    <n v="6"/>
    <x v="24"/>
    <x v="24"/>
    <n v="159.83333333333334"/>
  </r>
  <r>
    <x v="25"/>
    <n v="3"/>
    <x v="25"/>
    <x v="25"/>
    <n v="147.33333333333334"/>
  </r>
  <r>
    <x v="26"/>
    <n v="7"/>
    <x v="26"/>
    <x v="26"/>
    <n v="152.71428571428572"/>
  </r>
  <r>
    <x v="27"/>
    <n v="18"/>
    <x v="27"/>
    <x v="27"/>
    <n v="136.38888888888889"/>
  </r>
  <r>
    <x v="28"/>
    <n v="7"/>
    <x v="28"/>
    <x v="28"/>
    <n v="142.42857142857142"/>
  </r>
  <r>
    <x v="29"/>
    <n v="6"/>
    <x v="29"/>
    <x v="29"/>
    <n v="149.19999999999999"/>
  </r>
  <r>
    <x v="30"/>
    <n v="26"/>
    <x v="30"/>
    <x v="30"/>
    <n v="147.69230769230768"/>
  </r>
  <r>
    <x v="31"/>
    <n v="14"/>
    <x v="31"/>
    <x v="31"/>
    <n v="153.42857142857142"/>
  </r>
  <r>
    <x v="32"/>
    <n v="24"/>
    <x v="32"/>
    <x v="32"/>
    <n v="142.41666666666666"/>
  </r>
  <r>
    <x v="33"/>
    <n v="22"/>
    <x v="33"/>
    <x v="33"/>
    <n v="134.90909090909091"/>
  </r>
  <r>
    <x v="34"/>
    <n v="16"/>
    <x v="34"/>
    <x v="34"/>
    <n v="146.4375"/>
  </r>
  <r>
    <x v="35"/>
    <n v="160"/>
    <x v="35"/>
    <x v="35"/>
    <n v="143.03164556962025"/>
  </r>
  <r>
    <x v="36"/>
    <n v="11"/>
    <x v="36"/>
    <x v="36"/>
    <n v="161.30000000000001"/>
  </r>
  <r>
    <x v="37"/>
    <n v="15"/>
    <x v="37"/>
    <x v="37"/>
    <n v="149.46666666666667"/>
  </r>
  <r>
    <x v="38"/>
    <n v="14"/>
    <x v="38"/>
    <x v="38"/>
    <n v="160.5"/>
  </r>
  <r>
    <x v="39"/>
    <n v="14"/>
    <x v="39"/>
    <x v="39"/>
    <n v="142.92857142857142"/>
  </r>
  <r>
    <x v="40"/>
    <n v="14"/>
    <x v="40"/>
    <x v="40"/>
    <n v="135.71428571428572"/>
  </r>
  <r>
    <x v="41"/>
    <n v="11"/>
    <x v="41"/>
    <x v="41"/>
    <n v="134.81818181818181"/>
  </r>
  <r>
    <x v="42"/>
    <n v="21"/>
    <x v="42"/>
    <x v="42"/>
    <n v="131.75"/>
  </r>
  <r>
    <x v="43"/>
    <n v="20"/>
    <x v="43"/>
    <x v="43"/>
    <n v="135.6"/>
  </r>
  <r>
    <x v="44"/>
    <n v="7"/>
    <x v="44"/>
    <x v="44"/>
    <n v="140.53846153846155"/>
  </r>
  <r>
    <x v="45"/>
    <n v="15"/>
    <x v="45"/>
    <x v="45"/>
    <n v="145.73333333333332"/>
  </r>
  <r>
    <x v="46"/>
    <n v="12"/>
    <x v="46"/>
    <x v="46"/>
    <n v="139.41666666666666"/>
  </r>
  <r>
    <x v="47"/>
    <n v="6"/>
    <x v="47"/>
    <x v="47"/>
    <n v="147.5"/>
  </r>
  <r>
    <x v="48"/>
    <n v="98"/>
    <x v="48"/>
    <x v="48"/>
    <n v="138.80219780219781"/>
  </r>
  <r>
    <x v="49"/>
    <n v="3"/>
    <x v="49"/>
    <x v="49"/>
    <n v="135.33333333333334"/>
  </r>
  <r>
    <x v="50"/>
    <n v="5"/>
    <x v="50"/>
    <x v="50"/>
    <n v="160.75"/>
  </r>
  <r>
    <x v="51"/>
    <n v="9"/>
    <x v="51"/>
    <x v="51"/>
    <n v="148.11111111111111"/>
  </r>
  <r>
    <x v="52"/>
    <n v="11"/>
    <x v="52"/>
    <x v="52"/>
    <n v="107.3"/>
  </r>
  <r>
    <x v="53"/>
    <n v="12"/>
    <x v="53"/>
    <x v="53"/>
    <n v="120.09090909090909"/>
  </r>
  <r>
    <x v="54"/>
    <n v="10"/>
    <x v="54"/>
    <x v="54"/>
    <n v="147.66666666666666"/>
  </r>
  <r>
    <x v="55"/>
    <n v="7"/>
    <x v="55"/>
    <x v="55"/>
    <n v="147.42857142857142"/>
  </r>
  <r>
    <x v="56"/>
    <n v="11"/>
    <x v="56"/>
    <x v="56"/>
    <n v="158.45454545454547"/>
  </r>
  <r>
    <x v="57"/>
    <n v="12"/>
    <x v="57"/>
    <x v="57"/>
    <n v="156.63636363636363"/>
  </r>
  <r>
    <x v="58"/>
    <n v="18"/>
    <x v="58"/>
    <x v="58"/>
    <n v="126.75"/>
  </r>
  <r>
    <x v="59"/>
    <n v="0"/>
    <x v="59"/>
    <x v="59"/>
    <n v="0"/>
  </r>
  <r>
    <x v="60"/>
    <n v="0"/>
    <x v="59"/>
    <x v="5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F113E-DCD3-BD46-B49B-2B2232FFFA24}" name="PivotTable5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58" firstHeaderRow="1" firstDataRow="1" firstDataCol="1"/>
  <pivotFields count="5">
    <pivotField axis="axisRow" showAll="0" sortType="ascending">
      <items count="62">
        <item h="1" x="48"/>
        <item h="1" x="35"/>
        <item h="1" x="22"/>
        <item h="1" x="9"/>
        <item h="1"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8"/>
        <item x="7"/>
        <item x="6"/>
        <item x="5"/>
        <item x="4"/>
        <item x="3"/>
        <item x="2"/>
        <item x="1"/>
        <item t="default"/>
      </items>
    </pivotField>
    <pivotField dataField="1" numFmtId="2" showAll="0"/>
    <pivotField showAll="0">
      <items count="61">
        <item x="59"/>
        <item x="18"/>
        <item x="10"/>
        <item x="49"/>
        <item x="23"/>
        <item x="50"/>
        <item x="8"/>
        <item x="19"/>
        <item x="7"/>
        <item x="24"/>
        <item x="16"/>
        <item x="6"/>
        <item x="26"/>
        <item x="11"/>
        <item x="20"/>
        <item x="52"/>
        <item x="47"/>
        <item x="54"/>
        <item x="17"/>
        <item x="55"/>
        <item x="44"/>
        <item x="25"/>
        <item x="28"/>
        <item x="29"/>
        <item x="53"/>
        <item x="57"/>
        <item x="13"/>
        <item x="12"/>
        <item x="51"/>
        <item x="36"/>
        <item x="37"/>
        <item x="41"/>
        <item x="21"/>
        <item x="45"/>
        <item x="56"/>
        <item x="46"/>
        <item x="34"/>
        <item x="39"/>
        <item x="2"/>
        <item x="1"/>
        <item x="31"/>
        <item x="38"/>
        <item x="32"/>
        <item x="30"/>
        <item x="14"/>
        <item x="27"/>
        <item x="40"/>
        <item x="58"/>
        <item x="43"/>
        <item x="15"/>
        <item x="5"/>
        <item x="4"/>
        <item x="42"/>
        <item x="3"/>
        <item x="33"/>
        <item x="48"/>
        <item x="9"/>
        <item x="0"/>
        <item x="22"/>
        <item x="35"/>
        <item t="default"/>
      </items>
    </pivotField>
    <pivotField showAll="0">
      <items count="61">
        <item x="59"/>
        <item x="23"/>
        <item x="50"/>
        <item x="16"/>
        <item x="8"/>
        <item x="10"/>
        <item x="18"/>
        <item x="52"/>
        <item x="30"/>
        <item x="49"/>
        <item x="32"/>
        <item x="24"/>
        <item x="54"/>
        <item x="37"/>
        <item x="26"/>
        <item x="11"/>
        <item x="53"/>
        <item x="57"/>
        <item x="20"/>
        <item x="45"/>
        <item x="34"/>
        <item x="21"/>
        <item x="12"/>
        <item x="6"/>
        <item x="48"/>
        <item x="36"/>
        <item x="39"/>
        <item x="22"/>
        <item x="9"/>
        <item x="27"/>
        <item x="31"/>
        <item x="41"/>
        <item x="17"/>
        <item x="46"/>
        <item x="55"/>
        <item x="51"/>
        <item x="35"/>
        <item x="44"/>
        <item x="56"/>
        <item x="19"/>
        <item x="43"/>
        <item x="15"/>
        <item x="47"/>
        <item x="2"/>
        <item x="5"/>
        <item x="38"/>
        <item x="7"/>
        <item x="58"/>
        <item x="0"/>
        <item x="28"/>
        <item x="42"/>
        <item x="3"/>
        <item x="33"/>
        <item x="4"/>
        <item x="14"/>
        <item x="40"/>
        <item x="29"/>
        <item x="13"/>
        <item x="1"/>
        <item x="25"/>
        <item t="default"/>
      </items>
    </pivotField>
    <pivotField showAll="0"/>
  </pivotFields>
  <rowFields count="1">
    <field x="0"/>
  </rowFields>
  <rowItems count="5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me von Anzahl Trainings" fld="1" baseField="0" baseItem="0" numFmtId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1"/>
  <sheetViews>
    <sheetView zoomScale="82" zoomScaleNormal="82" workbookViewId="0">
      <pane ySplit="1" topLeftCell="A2" activePane="bottomLeft" state="frozen"/>
      <selection pane="bottomLeft" activeCell="T4" sqref="T4"/>
    </sheetView>
  </sheetViews>
  <sheetFormatPr baseColWidth="10" defaultColWidth="8.83203125" defaultRowHeight="15" x14ac:dyDescent="0.2"/>
  <cols>
    <col min="1" max="1" width="18" customWidth="1"/>
    <col min="5" max="5" width="17.6640625" customWidth="1"/>
    <col min="6" max="6" width="17" style="1" customWidth="1"/>
    <col min="9" max="9" width="30" customWidth="1"/>
    <col min="10" max="10" width="23.5" customWidth="1"/>
    <col min="11" max="11" width="17.1640625" customWidth="1"/>
    <col min="12" max="12" width="19.1640625" customWidth="1"/>
    <col min="13" max="13" width="21" customWidth="1"/>
    <col min="14" max="14" width="24.6640625" customWidth="1"/>
    <col min="15" max="15" width="25.83203125" customWidth="1"/>
    <col min="17" max="17" width="34.33203125" customWidth="1"/>
    <col min="18" max="18" width="14.83203125" customWidth="1"/>
    <col min="20" max="20" width="9.33203125" bestFit="1" customWidth="1"/>
  </cols>
  <sheetData>
    <row r="1" spans="1:20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20" x14ac:dyDescent="0.2">
      <c r="A2" t="s">
        <v>1745</v>
      </c>
      <c r="C2" t="s">
        <v>1746</v>
      </c>
      <c r="D2" t="s">
        <v>1747</v>
      </c>
      <c r="E2">
        <v>120</v>
      </c>
      <c r="G2" s="2">
        <v>6.7627314814814821E-2</v>
      </c>
      <c r="H2">
        <v>147</v>
      </c>
      <c r="I2">
        <v>197</v>
      </c>
      <c r="J2">
        <v>112</v>
      </c>
      <c r="K2" t="s">
        <v>1748</v>
      </c>
      <c r="L2">
        <v>44</v>
      </c>
      <c r="M2">
        <v>55</v>
      </c>
      <c r="N2">
        <v>177</v>
      </c>
      <c r="O2">
        <v>172</v>
      </c>
      <c r="P2">
        <v>8</v>
      </c>
      <c r="Q2" t="s">
        <v>388</v>
      </c>
      <c r="R2">
        <v>77</v>
      </c>
    </row>
    <row r="3" spans="1:20" x14ac:dyDescent="0.2">
      <c r="A3" t="s">
        <v>1174</v>
      </c>
      <c r="C3" t="s">
        <v>1175</v>
      </c>
      <c r="D3" t="s">
        <v>1176</v>
      </c>
      <c r="E3">
        <v>120</v>
      </c>
      <c r="G3" s="2">
        <v>8.067129629629629E-3</v>
      </c>
      <c r="H3">
        <v>80</v>
      </c>
      <c r="I3">
        <v>197</v>
      </c>
      <c r="J3">
        <v>125</v>
      </c>
      <c r="K3" t="s">
        <v>1177</v>
      </c>
      <c r="L3">
        <v>44</v>
      </c>
      <c r="M3">
        <v>55</v>
      </c>
      <c r="N3">
        <v>177</v>
      </c>
      <c r="O3">
        <v>172</v>
      </c>
      <c r="P3">
        <v>8</v>
      </c>
      <c r="Q3" t="s">
        <v>220</v>
      </c>
      <c r="R3">
        <v>94</v>
      </c>
    </row>
    <row r="4" spans="1:20" x14ac:dyDescent="0.2">
      <c r="A4" t="s">
        <v>2084</v>
      </c>
      <c r="C4" t="s">
        <v>2085</v>
      </c>
      <c r="D4" t="s">
        <v>2086</v>
      </c>
      <c r="E4">
        <v>120</v>
      </c>
      <c r="F4" s="1">
        <v>30486.19921875</v>
      </c>
      <c r="G4" s="2">
        <v>0.31241898148148151</v>
      </c>
      <c r="H4">
        <v>3832</v>
      </c>
      <c r="I4">
        <v>197</v>
      </c>
      <c r="J4">
        <v>144</v>
      </c>
      <c r="K4" t="s">
        <v>2087</v>
      </c>
      <c r="L4">
        <v>44</v>
      </c>
      <c r="M4">
        <v>55</v>
      </c>
      <c r="N4">
        <v>177</v>
      </c>
      <c r="O4">
        <v>172</v>
      </c>
      <c r="P4">
        <v>8</v>
      </c>
      <c r="Q4" t="s">
        <v>23</v>
      </c>
      <c r="R4">
        <v>95</v>
      </c>
      <c r="T4" s="3"/>
    </row>
    <row r="5" spans="1:20" x14ac:dyDescent="0.2">
      <c r="A5" t="s">
        <v>1222</v>
      </c>
      <c r="C5" t="s">
        <v>1223</v>
      </c>
      <c r="D5" t="s">
        <v>1224</v>
      </c>
      <c r="E5">
        <v>120</v>
      </c>
      <c r="G5" s="2">
        <v>7.7974537037037037E-2</v>
      </c>
      <c r="H5">
        <v>458</v>
      </c>
      <c r="I5">
        <v>197</v>
      </c>
      <c r="J5">
        <v>108</v>
      </c>
      <c r="K5" t="s">
        <v>1225</v>
      </c>
      <c r="L5">
        <v>44</v>
      </c>
      <c r="M5">
        <v>55</v>
      </c>
      <c r="N5">
        <v>177</v>
      </c>
      <c r="O5">
        <v>172</v>
      </c>
      <c r="P5">
        <v>8</v>
      </c>
      <c r="Q5" t="s">
        <v>388</v>
      </c>
      <c r="R5">
        <v>76</v>
      </c>
    </row>
    <row r="6" spans="1:20" x14ac:dyDescent="0.2">
      <c r="A6" t="s">
        <v>550</v>
      </c>
      <c r="C6" t="s">
        <v>551</v>
      </c>
      <c r="D6" t="s">
        <v>552</v>
      </c>
      <c r="E6">
        <v>120</v>
      </c>
      <c r="F6" s="1">
        <v>11643.5</v>
      </c>
      <c r="G6" s="2">
        <v>5.2916666666666667E-2</v>
      </c>
      <c r="H6">
        <v>697</v>
      </c>
      <c r="I6">
        <v>197</v>
      </c>
      <c r="J6">
        <v>153</v>
      </c>
      <c r="K6" t="s">
        <v>553</v>
      </c>
      <c r="L6">
        <v>44</v>
      </c>
      <c r="M6">
        <v>55</v>
      </c>
      <c r="N6">
        <v>177</v>
      </c>
      <c r="O6">
        <v>172</v>
      </c>
      <c r="P6">
        <v>8</v>
      </c>
      <c r="Q6" t="s">
        <v>23</v>
      </c>
      <c r="R6">
        <v>85</v>
      </c>
    </row>
    <row r="7" spans="1:20" x14ac:dyDescent="0.2">
      <c r="A7" t="s">
        <v>1475</v>
      </c>
      <c r="C7" t="s">
        <v>1476</v>
      </c>
      <c r="D7" t="s">
        <v>1477</v>
      </c>
      <c r="E7">
        <v>120</v>
      </c>
      <c r="G7" s="2">
        <v>7.7210648148148153E-2</v>
      </c>
      <c r="H7">
        <v>141</v>
      </c>
      <c r="I7">
        <v>197</v>
      </c>
      <c r="J7">
        <v>103</v>
      </c>
      <c r="K7" t="s">
        <v>1478</v>
      </c>
      <c r="L7">
        <v>44</v>
      </c>
      <c r="M7">
        <v>55</v>
      </c>
      <c r="N7">
        <v>177</v>
      </c>
      <c r="O7">
        <v>172</v>
      </c>
      <c r="P7">
        <v>8</v>
      </c>
      <c r="Q7" t="s">
        <v>388</v>
      </c>
      <c r="R7">
        <v>70</v>
      </c>
    </row>
    <row r="8" spans="1:20" x14ac:dyDescent="0.2">
      <c r="A8" t="s">
        <v>1113</v>
      </c>
      <c r="C8" t="s">
        <v>1114</v>
      </c>
      <c r="D8" t="s">
        <v>1115</v>
      </c>
      <c r="E8">
        <v>120</v>
      </c>
      <c r="G8" s="2">
        <v>2.2662037037037036E-2</v>
      </c>
      <c r="H8">
        <v>211</v>
      </c>
      <c r="I8">
        <v>197</v>
      </c>
      <c r="J8">
        <v>120</v>
      </c>
      <c r="K8" t="s">
        <v>1116</v>
      </c>
      <c r="L8">
        <v>44</v>
      </c>
      <c r="M8">
        <v>55</v>
      </c>
      <c r="N8">
        <v>177</v>
      </c>
      <c r="O8">
        <v>172</v>
      </c>
      <c r="P8">
        <v>8</v>
      </c>
      <c r="Q8" t="s">
        <v>220</v>
      </c>
      <c r="R8">
        <v>72</v>
      </c>
    </row>
    <row r="9" spans="1:20" x14ac:dyDescent="0.2">
      <c r="A9" t="s">
        <v>1354</v>
      </c>
      <c r="C9" t="s">
        <v>1355</v>
      </c>
      <c r="D9" t="s">
        <v>1356</v>
      </c>
      <c r="E9">
        <v>120</v>
      </c>
      <c r="F9" s="1">
        <v>9329.900390625</v>
      </c>
      <c r="G9" s="2">
        <v>4.50462962962963E-2</v>
      </c>
      <c r="H9">
        <v>521</v>
      </c>
      <c r="I9">
        <v>197</v>
      </c>
      <c r="J9">
        <v>143</v>
      </c>
      <c r="K9" t="s">
        <v>1357</v>
      </c>
      <c r="L9">
        <v>44</v>
      </c>
      <c r="M9">
        <v>55</v>
      </c>
      <c r="N9">
        <v>177</v>
      </c>
      <c r="O9">
        <v>172</v>
      </c>
      <c r="P9">
        <v>8</v>
      </c>
      <c r="Q9" t="s">
        <v>23</v>
      </c>
      <c r="R9">
        <v>95</v>
      </c>
    </row>
    <row r="10" spans="1:20" x14ac:dyDescent="0.2">
      <c r="A10" t="s">
        <v>812</v>
      </c>
      <c r="C10" t="s">
        <v>813</v>
      </c>
      <c r="D10" t="s">
        <v>814</v>
      </c>
      <c r="E10">
        <v>120</v>
      </c>
      <c r="G10" s="2">
        <v>2.8078703703703703E-2</v>
      </c>
      <c r="H10">
        <v>91</v>
      </c>
      <c r="I10">
        <v>197</v>
      </c>
      <c r="J10">
        <v>83</v>
      </c>
      <c r="K10" t="s">
        <v>815</v>
      </c>
      <c r="L10">
        <v>44</v>
      </c>
      <c r="M10">
        <v>55</v>
      </c>
      <c r="N10">
        <v>177</v>
      </c>
      <c r="O10">
        <v>172</v>
      </c>
      <c r="P10">
        <v>8</v>
      </c>
      <c r="Q10" t="s">
        <v>91</v>
      </c>
      <c r="R10">
        <v>53</v>
      </c>
    </row>
    <row r="11" spans="1:20" x14ac:dyDescent="0.2">
      <c r="A11" t="s">
        <v>1647</v>
      </c>
      <c r="C11" t="s">
        <v>1648</v>
      </c>
      <c r="D11" t="s">
        <v>1649</v>
      </c>
      <c r="E11">
        <v>120</v>
      </c>
      <c r="F11" s="1">
        <v>13738.200195312</v>
      </c>
      <c r="G11" s="2">
        <v>5.7164351851851855E-2</v>
      </c>
      <c r="H11">
        <v>784</v>
      </c>
      <c r="I11">
        <v>197</v>
      </c>
      <c r="J11">
        <v>157</v>
      </c>
      <c r="K11" t="s">
        <v>1650</v>
      </c>
      <c r="L11">
        <v>44</v>
      </c>
      <c r="M11">
        <v>55</v>
      </c>
      <c r="N11">
        <v>177</v>
      </c>
      <c r="O11">
        <v>172</v>
      </c>
      <c r="P11">
        <v>8</v>
      </c>
      <c r="Q11" t="s">
        <v>23</v>
      </c>
      <c r="R11">
        <v>108</v>
      </c>
    </row>
    <row r="12" spans="1:20" x14ac:dyDescent="0.2">
      <c r="A12" t="s">
        <v>1647</v>
      </c>
      <c r="C12" t="s">
        <v>2794</v>
      </c>
      <c r="D12" t="s">
        <v>2795</v>
      </c>
      <c r="E12">
        <v>120</v>
      </c>
      <c r="F12" s="1">
        <v>10305.599609375</v>
      </c>
      <c r="G12" s="2">
        <v>5.0254629629629628E-2</v>
      </c>
      <c r="H12">
        <v>443</v>
      </c>
      <c r="I12">
        <v>197</v>
      </c>
      <c r="J12">
        <v>136</v>
      </c>
      <c r="K12" t="s">
        <v>2796</v>
      </c>
      <c r="L12">
        <v>44</v>
      </c>
      <c r="M12">
        <v>55</v>
      </c>
      <c r="N12">
        <v>177</v>
      </c>
      <c r="O12">
        <v>172</v>
      </c>
      <c r="P12">
        <v>8</v>
      </c>
      <c r="Q12" t="s">
        <v>158</v>
      </c>
      <c r="R12">
        <v>79</v>
      </c>
    </row>
    <row r="13" spans="1:20" x14ac:dyDescent="0.2">
      <c r="A13" t="s">
        <v>2867</v>
      </c>
      <c r="C13" t="s">
        <v>2868</v>
      </c>
      <c r="D13" t="s">
        <v>2869</v>
      </c>
      <c r="E13">
        <v>120</v>
      </c>
      <c r="F13" s="1">
        <v>10039.400390625</v>
      </c>
      <c r="G13" s="2">
        <v>4.2245370370370371E-2</v>
      </c>
      <c r="H13">
        <v>549</v>
      </c>
      <c r="I13">
        <v>197</v>
      </c>
      <c r="J13">
        <v>150</v>
      </c>
      <c r="K13" t="s">
        <v>2870</v>
      </c>
      <c r="L13">
        <v>44</v>
      </c>
      <c r="M13">
        <v>55</v>
      </c>
      <c r="N13">
        <v>177</v>
      </c>
      <c r="O13">
        <v>172</v>
      </c>
      <c r="P13">
        <v>8</v>
      </c>
      <c r="Q13" t="s">
        <v>23</v>
      </c>
      <c r="R13">
        <v>98</v>
      </c>
    </row>
    <row r="14" spans="1:20" x14ac:dyDescent="0.2">
      <c r="A14" t="s">
        <v>2503</v>
      </c>
      <c r="C14" t="s">
        <v>2504</v>
      </c>
      <c r="D14" t="s">
        <v>2505</v>
      </c>
      <c r="E14">
        <v>120</v>
      </c>
      <c r="F14" s="1">
        <v>6289.2001953125</v>
      </c>
      <c r="G14" s="2">
        <v>4.1909722222222223E-2</v>
      </c>
      <c r="H14">
        <v>331</v>
      </c>
      <c r="I14">
        <v>197</v>
      </c>
      <c r="J14">
        <v>144</v>
      </c>
      <c r="K14" t="s">
        <v>2506</v>
      </c>
      <c r="L14">
        <v>44</v>
      </c>
      <c r="M14">
        <v>55</v>
      </c>
      <c r="N14">
        <v>177</v>
      </c>
      <c r="O14">
        <v>172</v>
      </c>
      <c r="P14">
        <v>8</v>
      </c>
      <c r="Q14" t="s">
        <v>23</v>
      </c>
      <c r="R14">
        <v>90</v>
      </c>
    </row>
    <row r="15" spans="1:20" x14ac:dyDescent="0.2">
      <c r="A15" t="s">
        <v>859</v>
      </c>
      <c r="C15" t="s">
        <v>860</v>
      </c>
      <c r="D15" t="s">
        <v>861</v>
      </c>
      <c r="E15">
        <v>120</v>
      </c>
      <c r="F15" s="1">
        <v>7766.7998046875</v>
      </c>
      <c r="G15" s="2">
        <v>3.560185185185185E-2</v>
      </c>
      <c r="H15">
        <v>426</v>
      </c>
      <c r="I15">
        <v>197</v>
      </c>
      <c r="J15">
        <v>139</v>
      </c>
      <c r="K15" t="s">
        <v>862</v>
      </c>
      <c r="L15">
        <v>44</v>
      </c>
      <c r="M15">
        <v>55</v>
      </c>
      <c r="N15">
        <v>177</v>
      </c>
      <c r="O15">
        <v>172</v>
      </c>
      <c r="P15">
        <v>8</v>
      </c>
      <c r="Q15" t="s">
        <v>23</v>
      </c>
      <c r="R15">
        <v>95</v>
      </c>
    </row>
    <row r="16" spans="1:20" x14ac:dyDescent="0.2">
      <c r="A16" t="s">
        <v>2200</v>
      </c>
      <c r="C16" t="s">
        <v>2201</v>
      </c>
      <c r="D16" t="s">
        <v>2202</v>
      </c>
      <c r="E16">
        <v>120</v>
      </c>
      <c r="G16" s="2">
        <v>9.447916666666667E-2</v>
      </c>
      <c r="H16">
        <v>201</v>
      </c>
      <c r="I16">
        <v>197</v>
      </c>
      <c r="J16">
        <v>113</v>
      </c>
      <c r="K16" t="s">
        <v>2203</v>
      </c>
      <c r="L16">
        <v>44</v>
      </c>
      <c r="M16">
        <v>55</v>
      </c>
      <c r="N16">
        <v>177</v>
      </c>
      <c r="O16">
        <v>172</v>
      </c>
      <c r="P16">
        <v>8</v>
      </c>
      <c r="Q16" t="s">
        <v>388</v>
      </c>
      <c r="R16">
        <v>85</v>
      </c>
    </row>
    <row r="17" spans="1:18" x14ac:dyDescent="0.2">
      <c r="A17" t="s">
        <v>1045</v>
      </c>
      <c r="C17" t="s">
        <v>1046</v>
      </c>
      <c r="D17" t="s">
        <v>1047</v>
      </c>
      <c r="E17">
        <v>120</v>
      </c>
      <c r="G17" s="2">
        <v>2.3599537037037037E-2</v>
      </c>
      <c r="H17">
        <v>44</v>
      </c>
      <c r="I17">
        <v>197</v>
      </c>
      <c r="J17">
        <v>91</v>
      </c>
      <c r="K17" t="s">
        <v>1048</v>
      </c>
      <c r="L17">
        <v>44</v>
      </c>
      <c r="M17">
        <v>55</v>
      </c>
      <c r="N17">
        <v>177</v>
      </c>
      <c r="O17">
        <v>172</v>
      </c>
      <c r="P17">
        <v>8</v>
      </c>
      <c r="Q17" t="s">
        <v>91</v>
      </c>
      <c r="R17">
        <v>77</v>
      </c>
    </row>
    <row r="18" spans="1:18" x14ac:dyDescent="0.2">
      <c r="A18" t="s">
        <v>1045</v>
      </c>
      <c r="C18" t="s">
        <v>1157</v>
      </c>
      <c r="D18" t="s">
        <v>1158</v>
      </c>
      <c r="E18">
        <v>120</v>
      </c>
      <c r="F18" s="1">
        <v>5415.7001953125</v>
      </c>
      <c r="G18" s="2">
        <v>2.6793981481481481E-2</v>
      </c>
      <c r="H18">
        <v>277</v>
      </c>
      <c r="I18">
        <v>197</v>
      </c>
      <c r="J18">
        <v>125</v>
      </c>
      <c r="K18" t="s">
        <v>1159</v>
      </c>
      <c r="L18">
        <v>44</v>
      </c>
      <c r="M18">
        <v>55</v>
      </c>
      <c r="N18">
        <v>177</v>
      </c>
      <c r="O18">
        <v>172</v>
      </c>
      <c r="P18">
        <v>8</v>
      </c>
      <c r="Q18" t="s">
        <v>23</v>
      </c>
      <c r="R18">
        <v>87</v>
      </c>
    </row>
    <row r="19" spans="1:18" x14ac:dyDescent="0.2">
      <c r="A19" t="s">
        <v>1932</v>
      </c>
      <c r="C19" t="s">
        <v>1933</v>
      </c>
      <c r="D19" t="s">
        <v>1934</v>
      </c>
      <c r="E19">
        <v>120</v>
      </c>
      <c r="F19" s="1">
        <v>23803.599609375</v>
      </c>
      <c r="G19" s="2">
        <v>0.17417824074074073</v>
      </c>
      <c r="H19">
        <v>2473</v>
      </c>
      <c r="I19">
        <v>197</v>
      </c>
      <c r="J19">
        <v>161</v>
      </c>
      <c r="K19" t="s">
        <v>1935</v>
      </c>
      <c r="L19">
        <v>44</v>
      </c>
      <c r="M19">
        <v>55</v>
      </c>
      <c r="N19">
        <v>177</v>
      </c>
      <c r="O19">
        <v>172</v>
      </c>
      <c r="P19">
        <v>8</v>
      </c>
      <c r="Q19" t="s">
        <v>23</v>
      </c>
      <c r="R19">
        <v>79</v>
      </c>
    </row>
    <row r="20" spans="1:18" x14ac:dyDescent="0.2">
      <c r="A20" t="s">
        <v>1671</v>
      </c>
      <c r="C20" t="s">
        <v>1672</v>
      </c>
      <c r="D20" t="s">
        <v>1673</v>
      </c>
      <c r="E20">
        <v>120</v>
      </c>
      <c r="G20" s="2">
        <v>8.2777777777777783E-2</v>
      </c>
      <c r="H20">
        <v>277</v>
      </c>
      <c r="I20">
        <v>197</v>
      </c>
      <c r="J20">
        <v>118</v>
      </c>
      <c r="K20" t="s">
        <v>1674</v>
      </c>
      <c r="L20">
        <v>44</v>
      </c>
      <c r="M20">
        <v>55</v>
      </c>
      <c r="N20">
        <v>177</v>
      </c>
      <c r="O20">
        <v>172</v>
      </c>
      <c r="P20">
        <v>8</v>
      </c>
      <c r="Q20" t="s">
        <v>388</v>
      </c>
      <c r="R20">
        <v>88</v>
      </c>
    </row>
    <row r="21" spans="1:18" x14ac:dyDescent="0.2">
      <c r="A21" t="s">
        <v>1495</v>
      </c>
      <c r="C21" t="s">
        <v>1496</v>
      </c>
      <c r="D21" t="s">
        <v>1497</v>
      </c>
      <c r="E21">
        <v>120</v>
      </c>
      <c r="G21" s="2">
        <v>1.1840277777777778E-2</v>
      </c>
      <c r="H21">
        <v>40</v>
      </c>
      <c r="I21">
        <v>197</v>
      </c>
      <c r="J21">
        <v>87</v>
      </c>
      <c r="K21" t="s">
        <v>1498</v>
      </c>
      <c r="L21">
        <v>44</v>
      </c>
      <c r="M21">
        <v>55</v>
      </c>
      <c r="N21">
        <v>177</v>
      </c>
      <c r="O21">
        <v>172</v>
      </c>
      <c r="P21">
        <v>8</v>
      </c>
      <c r="Q21" t="s">
        <v>91</v>
      </c>
      <c r="R21">
        <v>67</v>
      </c>
    </row>
    <row r="22" spans="1:18" x14ac:dyDescent="0.2">
      <c r="A22" t="s">
        <v>1495</v>
      </c>
      <c r="C22" t="s">
        <v>2214</v>
      </c>
      <c r="D22" t="s">
        <v>2215</v>
      </c>
      <c r="E22">
        <v>120</v>
      </c>
      <c r="F22" s="1">
        <v>7106</v>
      </c>
      <c r="G22" s="2">
        <v>3.4618055555555555E-2</v>
      </c>
      <c r="H22">
        <v>435</v>
      </c>
      <c r="I22">
        <v>197</v>
      </c>
      <c r="J22">
        <v>146</v>
      </c>
      <c r="K22" t="s">
        <v>854</v>
      </c>
      <c r="L22">
        <v>44</v>
      </c>
      <c r="M22">
        <v>55</v>
      </c>
      <c r="N22">
        <v>177</v>
      </c>
      <c r="O22">
        <v>172</v>
      </c>
      <c r="P22">
        <v>8</v>
      </c>
      <c r="Q22" t="s">
        <v>23</v>
      </c>
      <c r="R22">
        <v>102</v>
      </c>
    </row>
    <row r="23" spans="1:18" x14ac:dyDescent="0.2">
      <c r="A23" t="s">
        <v>1432</v>
      </c>
      <c r="C23" t="s">
        <v>1433</v>
      </c>
      <c r="D23" t="s">
        <v>1434</v>
      </c>
      <c r="E23">
        <v>120</v>
      </c>
      <c r="G23" s="2">
        <v>1.9988425925925927E-2</v>
      </c>
      <c r="H23">
        <v>168</v>
      </c>
      <c r="I23">
        <v>197</v>
      </c>
      <c r="J23">
        <v>114</v>
      </c>
      <c r="K23" t="s">
        <v>1435</v>
      </c>
      <c r="L23">
        <v>44</v>
      </c>
      <c r="M23">
        <v>55</v>
      </c>
      <c r="N23">
        <v>177</v>
      </c>
      <c r="O23">
        <v>172</v>
      </c>
      <c r="P23">
        <v>8</v>
      </c>
      <c r="Q23" t="s">
        <v>91</v>
      </c>
      <c r="R23">
        <v>78</v>
      </c>
    </row>
    <row r="24" spans="1:18" x14ac:dyDescent="0.2">
      <c r="A24" t="s">
        <v>2165</v>
      </c>
      <c r="C24" t="s">
        <v>2166</v>
      </c>
      <c r="D24" t="s">
        <v>2167</v>
      </c>
      <c r="E24">
        <v>120</v>
      </c>
      <c r="F24" s="1">
        <v>6941.5</v>
      </c>
      <c r="G24" s="2">
        <v>3.2546296296296295E-2</v>
      </c>
      <c r="H24">
        <v>412</v>
      </c>
      <c r="I24">
        <v>197</v>
      </c>
      <c r="J24">
        <v>150</v>
      </c>
      <c r="K24" t="s">
        <v>2168</v>
      </c>
      <c r="L24">
        <v>44</v>
      </c>
      <c r="M24">
        <v>55</v>
      </c>
      <c r="N24">
        <v>177</v>
      </c>
      <c r="O24">
        <v>172</v>
      </c>
      <c r="P24">
        <v>8</v>
      </c>
      <c r="Q24" t="s">
        <v>23</v>
      </c>
      <c r="R24">
        <v>82</v>
      </c>
    </row>
    <row r="25" spans="1:18" x14ac:dyDescent="0.2">
      <c r="A25" t="s">
        <v>2137</v>
      </c>
      <c r="C25" t="s">
        <v>2138</v>
      </c>
      <c r="D25" t="s">
        <v>2139</v>
      </c>
      <c r="E25">
        <v>120</v>
      </c>
      <c r="F25" s="1">
        <v>7289.6000976562</v>
      </c>
      <c r="G25" s="2">
        <v>2.7974537037037037E-2</v>
      </c>
      <c r="H25">
        <v>385</v>
      </c>
      <c r="I25">
        <v>197</v>
      </c>
      <c r="J25">
        <v>157</v>
      </c>
      <c r="K25" t="s">
        <v>2140</v>
      </c>
      <c r="L25">
        <v>44</v>
      </c>
      <c r="M25">
        <v>55</v>
      </c>
      <c r="N25">
        <v>177</v>
      </c>
      <c r="O25">
        <v>172</v>
      </c>
      <c r="P25">
        <v>8</v>
      </c>
      <c r="Q25" t="s">
        <v>23</v>
      </c>
      <c r="R25">
        <v>113</v>
      </c>
    </row>
    <row r="26" spans="1:18" x14ac:dyDescent="0.2">
      <c r="A26" t="s">
        <v>441</v>
      </c>
      <c r="C26" t="s">
        <v>442</v>
      </c>
      <c r="D26" t="s">
        <v>443</v>
      </c>
      <c r="E26">
        <v>120</v>
      </c>
      <c r="F26" s="1">
        <v>5392.7998046875</v>
      </c>
      <c r="G26" s="2">
        <v>2.2465277777777778E-2</v>
      </c>
      <c r="H26">
        <v>286</v>
      </c>
      <c r="I26">
        <v>197</v>
      </c>
      <c r="J26">
        <v>150</v>
      </c>
      <c r="K26" t="s">
        <v>444</v>
      </c>
      <c r="L26">
        <v>44</v>
      </c>
      <c r="M26">
        <v>55</v>
      </c>
      <c r="N26">
        <v>177</v>
      </c>
      <c r="O26">
        <v>172</v>
      </c>
      <c r="P26">
        <v>8</v>
      </c>
      <c r="Q26" t="s">
        <v>23</v>
      </c>
      <c r="R26">
        <v>99</v>
      </c>
    </row>
    <row r="27" spans="1:18" x14ac:dyDescent="0.2">
      <c r="A27" t="s">
        <v>782</v>
      </c>
      <c r="C27" t="s">
        <v>783</v>
      </c>
      <c r="D27" t="s">
        <v>784</v>
      </c>
      <c r="E27">
        <v>120</v>
      </c>
      <c r="F27" s="1">
        <v>1444</v>
      </c>
      <c r="G27" s="2">
        <v>3.0266203703703705E-2</v>
      </c>
      <c r="H27">
        <v>293</v>
      </c>
      <c r="I27">
        <v>197</v>
      </c>
      <c r="J27">
        <v>125</v>
      </c>
      <c r="K27" t="s">
        <v>785</v>
      </c>
      <c r="L27">
        <v>44</v>
      </c>
      <c r="M27">
        <v>55</v>
      </c>
      <c r="N27">
        <v>177</v>
      </c>
      <c r="O27">
        <v>172</v>
      </c>
      <c r="P27">
        <v>8</v>
      </c>
      <c r="Q27" t="s">
        <v>42</v>
      </c>
      <c r="R27">
        <v>99</v>
      </c>
    </row>
    <row r="28" spans="1:18" x14ac:dyDescent="0.2">
      <c r="A28" t="s">
        <v>782</v>
      </c>
      <c r="C28" t="s">
        <v>1737</v>
      </c>
      <c r="D28" t="s">
        <v>1738</v>
      </c>
      <c r="E28">
        <v>120</v>
      </c>
      <c r="F28" s="1">
        <v>4221.3999023438</v>
      </c>
      <c r="G28" s="2">
        <v>0.19449074074074074</v>
      </c>
      <c r="H28">
        <v>1287</v>
      </c>
      <c r="I28">
        <v>197</v>
      </c>
      <c r="J28">
        <v>115</v>
      </c>
      <c r="K28" t="s">
        <v>1739</v>
      </c>
      <c r="L28">
        <v>44</v>
      </c>
      <c r="M28">
        <v>55</v>
      </c>
      <c r="N28">
        <v>177</v>
      </c>
      <c r="O28">
        <v>172</v>
      </c>
      <c r="P28">
        <v>8</v>
      </c>
      <c r="Q28" t="s">
        <v>100</v>
      </c>
      <c r="R28">
        <v>78</v>
      </c>
    </row>
    <row r="29" spans="1:18" x14ac:dyDescent="0.2">
      <c r="A29" t="s">
        <v>1283</v>
      </c>
      <c r="C29" t="s">
        <v>1284</v>
      </c>
      <c r="D29" t="s">
        <v>1285</v>
      </c>
      <c r="E29">
        <v>120</v>
      </c>
      <c r="F29" s="1">
        <v>16195.099609375</v>
      </c>
      <c r="G29" s="2">
        <v>0.10252314814814815</v>
      </c>
      <c r="H29">
        <v>1276</v>
      </c>
      <c r="I29">
        <v>197</v>
      </c>
      <c r="J29">
        <v>149</v>
      </c>
      <c r="K29" t="s">
        <v>1286</v>
      </c>
      <c r="L29">
        <v>44</v>
      </c>
      <c r="M29">
        <v>55</v>
      </c>
      <c r="N29">
        <v>177</v>
      </c>
      <c r="O29">
        <v>172</v>
      </c>
      <c r="P29">
        <v>8</v>
      </c>
      <c r="Q29" t="s">
        <v>23</v>
      </c>
      <c r="R29">
        <v>110</v>
      </c>
    </row>
    <row r="30" spans="1:18" x14ac:dyDescent="0.2">
      <c r="A30" t="s">
        <v>1512</v>
      </c>
      <c r="C30" t="s">
        <v>1513</v>
      </c>
      <c r="D30" t="s">
        <v>1514</v>
      </c>
      <c r="E30">
        <v>120</v>
      </c>
      <c r="G30" s="2">
        <v>0.10305555555555555</v>
      </c>
      <c r="H30">
        <v>124</v>
      </c>
      <c r="I30">
        <v>197</v>
      </c>
      <c r="J30">
        <v>109</v>
      </c>
      <c r="K30" t="s">
        <v>1515</v>
      </c>
      <c r="L30">
        <v>44</v>
      </c>
      <c r="M30">
        <v>55</v>
      </c>
      <c r="N30">
        <v>177</v>
      </c>
      <c r="O30">
        <v>172</v>
      </c>
      <c r="P30">
        <v>8</v>
      </c>
      <c r="Q30" t="s">
        <v>388</v>
      </c>
      <c r="R30">
        <v>73</v>
      </c>
    </row>
    <row r="31" spans="1:18" x14ac:dyDescent="0.2">
      <c r="A31" t="s">
        <v>500</v>
      </c>
      <c r="C31" t="s">
        <v>501</v>
      </c>
      <c r="D31" t="s">
        <v>502</v>
      </c>
      <c r="E31">
        <v>120</v>
      </c>
      <c r="F31" s="1">
        <v>12637.700195312</v>
      </c>
      <c r="G31" s="2">
        <v>6.9398148148148153E-2</v>
      </c>
      <c r="H31">
        <v>942</v>
      </c>
      <c r="I31">
        <v>197</v>
      </c>
      <c r="J31">
        <v>158</v>
      </c>
      <c r="K31" t="s">
        <v>503</v>
      </c>
      <c r="L31">
        <v>44</v>
      </c>
      <c r="M31">
        <v>55</v>
      </c>
      <c r="N31">
        <v>177</v>
      </c>
      <c r="O31">
        <v>172</v>
      </c>
      <c r="P31">
        <v>8</v>
      </c>
      <c r="Q31" t="s">
        <v>23</v>
      </c>
      <c r="R31">
        <v>103</v>
      </c>
    </row>
    <row r="32" spans="1:18" x14ac:dyDescent="0.2">
      <c r="A32" t="s">
        <v>2963</v>
      </c>
      <c r="C32" t="s">
        <v>2964</v>
      </c>
      <c r="D32" t="s">
        <v>2965</v>
      </c>
      <c r="E32">
        <v>120</v>
      </c>
      <c r="F32" s="1">
        <v>945.90002441406</v>
      </c>
      <c r="G32" s="2">
        <v>2.7210648148148147E-2</v>
      </c>
      <c r="H32">
        <v>295</v>
      </c>
      <c r="I32">
        <v>197</v>
      </c>
      <c r="J32">
        <v>136</v>
      </c>
      <c r="K32" t="s">
        <v>2160</v>
      </c>
      <c r="L32">
        <v>44</v>
      </c>
      <c r="M32">
        <v>55</v>
      </c>
      <c r="N32">
        <v>177</v>
      </c>
      <c r="O32">
        <v>172</v>
      </c>
      <c r="P32">
        <v>8</v>
      </c>
      <c r="Q32" t="s">
        <v>42</v>
      </c>
      <c r="R32">
        <v>106</v>
      </c>
    </row>
    <row r="33" spans="1:18" x14ac:dyDescent="0.2">
      <c r="A33" t="s">
        <v>2057</v>
      </c>
      <c r="C33" t="s">
        <v>2058</v>
      </c>
      <c r="D33" t="s">
        <v>2059</v>
      </c>
      <c r="E33">
        <v>120</v>
      </c>
      <c r="F33" s="1">
        <v>141.39999389648</v>
      </c>
      <c r="G33" s="2">
        <v>1.5601851851851851E-2</v>
      </c>
      <c r="H33">
        <v>170</v>
      </c>
      <c r="I33">
        <v>197</v>
      </c>
      <c r="J33">
        <v>139</v>
      </c>
      <c r="K33" t="s">
        <v>2060</v>
      </c>
      <c r="L33">
        <v>44</v>
      </c>
      <c r="M33">
        <v>55</v>
      </c>
      <c r="N33">
        <v>177</v>
      </c>
      <c r="O33">
        <v>172</v>
      </c>
      <c r="P33">
        <v>8</v>
      </c>
      <c r="Q33" t="s">
        <v>42</v>
      </c>
      <c r="R33">
        <v>86</v>
      </c>
    </row>
    <row r="34" spans="1:18" x14ac:dyDescent="0.2">
      <c r="A34" t="s">
        <v>2057</v>
      </c>
      <c r="C34" t="s">
        <v>2449</v>
      </c>
      <c r="D34" t="s">
        <v>2450</v>
      </c>
      <c r="E34">
        <v>120</v>
      </c>
      <c r="F34" s="1">
        <v>9571.2001953125</v>
      </c>
      <c r="G34" s="2">
        <v>0.17423611111111112</v>
      </c>
      <c r="H34">
        <v>1249</v>
      </c>
      <c r="I34">
        <v>197</v>
      </c>
      <c r="J34">
        <v>103</v>
      </c>
      <c r="K34" t="s">
        <v>2451</v>
      </c>
      <c r="L34">
        <v>44</v>
      </c>
      <c r="M34">
        <v>55</v>
      </c>
      <c r="N34">
        <v>177</v>
      </c>
      <c r="O34">
        <v>172</v>
      </c>
      <c r="P34">
        <v>8</v>
      </c>
      <c r="Q34" t="s">
        <v>100</v>
      </c>
      <c r="R34">
        <v>61</v>
      </c>
    </row>
    <row r="35" spans="1:18" x14ac:dyDescent="0.2">
      <c r="A35" t="s">
        <v>710</v>
      </c>
      <c r="C35" t="s">
        <v>711</v>
      </c>
      <c r="D35" t="s">
        <v>712</v>
      </c>
      <c r="E35">
        <v>120</v>
      </c>
      <c r="F35" s="1">
        <v>8582.7998046875</v>
      </c>
      <c r="G35" s="2">
        <v>6.2395833333333331E-2</v>
      </c>
      <c r="H35">
        <v>659</v>
      </c>
      <c r="I35">
        <v>197</v>
      </c>
      <c r="J35">
        <v>151</v>
      </c>
      <c r="K35" t="s">
        <v>713</v>
      </c>
      <c r="L35">
        <v>44</v>
      </c>
      <c r="M35">
        <v>55</v>
      </c>
      <c r="N35">
        <v>177</v>
      </c>
      <c r="O35">
        <v>172</v>
      </c>
      <c r="P35">
        <v>8</v>
      </c>
      <c r="Q35" t="s">
        <v>23</v>
      </c>
      <c r="R35">
        <v>96</v>
      </c>
    </row>
    <row r="36" spans="1:18" x14ac:dyDescent="0.2">
      <c r="A36" t="s">
        <v>384</v>
      </c>
      <c r="C36" t="s">
        <v>385</v>
      </c>
      <c r="D36" t="s">
        <v>386</v>
      </c>
      <c r="E36">
        <v>120</v>
      </c>
      <c r="G36" s="2">
        <v>6.9548611111111117E-2</v>
      </c>
      <c r="H36">
        <v>113</v>
      </c>
      <c r="I36">
        <v>197</v>
      </c>
      <c r="J36">
        <v>103</v>
      </c>
      <c r="K36" t="s">
        <v>387</v>
      </c>
      <c r="L36">
        <v>44</v>
      </c>
      <c r="M36">
        <v>55</v>
      </c>
      <c r="N36">
        <v>177</v>
      </c>
      <c r="O36">
        <v>172</v>
      </c>
      <c r="P36">
        <v>8</v>
      </c>
      <c r="Q36" t="s">
        <v>388</v>
      </c>
      <c r="R36">
        <v>73</v>
      </c>
    </row>
    <row r="37" spans="1:18" x14ac:dyDescent="0.2">
      <c r="A37" t="s">
        <v>2782</v>
      </c>
      <c r="C37" t="s">
        <v>2783</v>
      </c>
      <c r="D37" t="s">
        <v>2784</v>
      </c>
      <c r="E37">
        <v>120</v>
      </c>
      <c r="F37" s="1">
        <v>7093.3999023438</v>
      </c>
      <c r="G37" s="2">
        <v>3.1817129629629633E-2</v>
      </c>
      <c r="H37">
        <v>391</v>
      </c>
      <c r="I37">
        <v>197</v>
      </c>
      <c r="J37">
        <v>148</v>
      </c>
      <c r="K37" t="s">
        <v>2785</v>
      </c>
      <c r="L37">
        <v>44</v>
      </c>
      <c r="M37">
        <v>55</v>
      </c>
      <c r="N37">
        <v>177</v>
      </c>
      <c r="O37">
        <v>172</v>
      </c>
      <c r="P37">
        <v>8</v>
      </c>
      <c r="Q37" t="s">
        <v>23</v>
      </c>
      <c r="R37">
        <v>93</v>
      </c>
    </row>
    <row r="38" spans="1:18" x14ac:dyDescent="0.2">
      <c r="A38" t="s">
        <v>2286</v>
      </c>
      <c r="C38" t="s">
        <v>2287</v>
      </c>
      <c r="D38" t="s">
        <v>2288</v>
      </c>
      <c r="E38">
        <v>120</v>
      </c>
      <c r="F38" s="1">
        <v>45.400001525878999</v>
      </c>
      <c r="G38" s="2">
        <v>1.0567129629629629E-2</v>
      </c>
      <c r="H38">
        <v>101</v>
      </c>
      <c r="I38">
        <v>197</v>
      </c>
      <c r="J38">
        <v>126</v>
      </c>
      <c r="K38" t="s">
        <v>2289</v>
      </c>
      <c r="L38">
        <v>44</v>
      </c>
      <c r="M38">
        <v>55</v>
      </c>
      <c r="N38">
        <v>177</v>
      </c>
      <c r="O38">
        <v>172</v>
      </c>
      <c r="P38">
        <v>8</v>
      </c>
      <c r="Q38" t="s">
        <v>42</v>
      </c>
      <c r="R38">
        <v>89</v>
      </c>
    </row>
    <row r="39" spans="1:18" x14ac:dyDescent="0.2">
      <c r="A39" t="s">
        <v>758</v>
      </c>
      <c r="C39" t="s">
        <v>759</v>
      </c>
      <c r="D39" t="s">
        <v>760</v>
      </c>
      <c r="E39">
        <v>120</v>
      </c>
      <c r="F39" s="1">
        <v>11159.700195312</v>
      </c>
      <c r="G39" s="2">
        <v>5.1203703703703703E-2</v>
      </c>
      <c r="H39">
        <v>631</v>
      </c>
      <c r="I39">
        <v>197</v>
      </c>
      <c r="J39">
        <v>160</v>
      </c>
      <c r="K39" t="s">
        <v>761</v>
      </c>
      <c r="L39">
        <v>44</v>
      </c>
      <c r="M39">
        <v>55</v>
      </c>
      <c r="N39">
        <v>177</v>
      </c>
      <c r="O39">
        <v>172</v>
      </c>
      <c r="P39">
        <v>8</v>
      </c>
      <c r="Q39" t="s">
        <v>23</v>
      </c>
      <c r="R39">
        <v>110</v>
      </c>
    </row>
    <row r="40" spans="1:18" x14ac:dyDescent="0.2">
      <c r="A40" t="s">
        <v>1702</v>
      </c>
      <c r="C40" t="s">
        <v>1703</v>
      </c>
      <c r="D40" t="s">
        <v>1704</v>
      </c>
      <c r="E40">
        <v>120</v>
      </c>
      <c r="G40" s="2">
        <v>5.8206018518518518E-2</v>
      </c>
      <c r="H40">
        <v>435</v>
      </c>
      <c r="I40">
        <v>197</v>
      </c>
      <c r="J40">
        <v>112</v>
      </c>
      <c r="K40" t="s">
        <v>1705</v>
      </c>
      <c r="L40">
        <v>44</v>
      </c>
      <c r="M40">
        <v>55</v>
      </c>
      <c r="N40">
        <v>177</v>
      </c>
      <c r="O40">
        <v>172</v>
      </c>
      <c r="P40">
        <v>8</v>
      </c>
      <c r="Q40" t="s">
        <v>388</v>
      </c>
      <c r="R40">
        <v>76</v>
      </c>
    </row>
    <row r="41" spans="1:18" x14ac:dyDescent="0.2">
      <c r="A41" t="s">
        <v>2981</v>
      </c>
      <c r="C41" t="s">
        <v>2982</v>
      </c>
      <c r="D41" t="s">
        <v>2983</v>
      </c>
      <c r="E41">
        <v>120</v>
      </c>
      <c r="G41" s="2">
        <v>6.643518518518518E-2</v>
      </c>
      <c r="H41">
        <v>140</v>
      </c>
      <c r="I41">
        <v>197</v>
      </c>
      <c r="J41">
        <v>108</v>
      </c>
      <c r="K41" t="s">
        <v>2984</v>
      </c>
      <c r="L41">
        <v>44</v>
      </c>
      <c r="M41">
        <v>55</v>
      </c>
      <c r="N41">
        <v>177</v>
      </c>
      <c r="O41">
        <v>172</v>
      </c>
      <c r="P41">
        <v>8</v>
      </c>
      <c r="Q41" t="s">
        <v>388</v>
      </c>
      <c r="R41">
        <v>82</v>
      </c>
    </row>
    <row r="42" spans="1:18" x14ac:dyDescent="0.2">
      <c r="A42" t="s">
        <v>1243</v>
      </c>
      <c r="C42" t="s">
        <v>1244</v>
      </c>
      <c r="D42" t="s">
        <v>1245</v>
      </c>
      <c r="E42">
        <v>120</v>
      </c>
      <c r="F42" s="1">
        <v>5435.2001953125</v>
      </c>
      <c r="G42" s="2">
        <v>2.6215277777777778E-2</v>
      </c>
      <c r="H42">
        <v>292</v>
      </c>
      <c r="I42">
        <v>197</v>
      </c>
      <c r="J42">
        <v>132</v>
      </c>
      <c r="K42" t="s">
        <v>1246</v>
      </c>
      <c r="L42">
        <v>44</v>
      </c>
      <c r="M42">
        <v>55</v>
      </c>
      <c r="N42">
        <v>177</v>
      </c>
      <c r="O42">
        <v>172</v>
      </c>
      <c r="P42">
        <v>8</v>
      </c>
      <c r="Q42" t="s">
        <v>23</v>
      </c>
      <c r="R42">
        <v>87</v>
      </c>
    </row>
    <row r="43" spans="1:18" x14ac:dyDescent="0.2">
      <c r="A43" t="s">
        <v>2106</v>
      </c>
      <c r="C43" t="s">
        <v>2107</v>
      </c>
      <c r="D43" t="s">
        <v>2108</v>
      </c>
      <c r="E43">
        <v>120</v>
      </c>
      <c r="F43" s="1">
        <v>12362.5</v>
      </c>
      <c r="G43" s="2">
        <v>0.19211805555555556</v>
      </c>
      <c r="H43">
        <v>1450</v>
      </c>
      <c r="I43">
        <v>197</v>
      </c>
      <c r="J43">
        <v>112</v>
      </c>
      <c r="K43" t="s">
        <v>2109</v>
      </c>
      <c r="L43">
        <v>44</v>
      </c>
      <c r="M43">
        <v>55</v>
      </c>
      <c r="N43">
        <v>177</v>
      </c>
      <c r="O43">
        <v>172</v>
      </c>
      <c r="P43">
        <v>8</v>
      </c>
      <c r="Q43" t="s">
        <v>100</v>
      </c>
      <c r="R43">
        <v>71</v>
      </c>
    </row>
    <row r="44" spans="1:18" x14ac:dyDescent="0.2">
      <c r="A44" t="s">
        <v>1069</v>
      </c>
      <c r="C44" t="s">
        <v>1070</v>
      </c>
      <c r="D44" t="s">
        <v>1071</v>
      </c>
      <c r="E44">
        <v>120</v>
      </c>
      <c r="F44" s="1">
        <v>86334.3984375</v>
      </c>
      <c r="G44" s="2">
        <v>0.27381944444444445</v>
      </c>
      <c r="H44">
        <v>1922</v>
      </c>
      <c r="I44">
        <v>197</v>
      </c>
      <c r="J44">
        <v>128</v>
      </c>
      <c r="K44" t="s">
        <v>1072</v>
      </c>
      <c r="L44">
        <v>44</v>
      </c>
      <c r="M44">
        <v>55</v>
      </c>
      <c r="N44">
        <v>177</v>
      </c>
      <c r="O44">
        <v>172</v>
      </c>
      <c r="P44">
        <v>8</v>
      </c>
      <c r="Q44" t="s">
        <v>37</v>
      </c>
      <c r="R44">
        <v>76</v>
      </c>
    </row>
    <row r="45" spans="1:18" x14ac:dyDescent="0.2">
      <c r="A45" t="s">
        <v>778</v>
      </c>
      <c r="C45" t="s">
        <v>779</v>
      </c>
      <c r="D45" t="s">
        <v>780</v>
      </c>
      <c r="E45">
        <v>120</v>
      </c>
      <c r="F45" s="1">
        <v>39190.8984375</v>
      </c>
      <c r="G45" s="2">
        <v>0.20820601851851853</v>
      </c>
      <c r="H45">
        <v>1651</v>
      </c>
      <c r="I45">
        <v>197</v>
      </c>
      <c r="J45">
        <v>140</v>
      </c>
      <c r="K45" t="s">
        <v>781</v>
      </c>
      <c r="L45">
        <v>44</v>
      </c>
      <c r="M45">
        <v>55</v>
      </c>
      <c r="N45">
        <v>177</v>
      </c>
      <c r="O45">
        <v>172</v>
      </c>
      <c r="P45">
        <v>8</v>
      </c>
      <c r="Q45" t="s">
        <v>37</v>
      </c>
      <c r="R45">
        <v>94</v>
      </c>
    </row>
    <row r="46" spans="1:18" x14ac:dyDescent="0.2">
      <c r="A46" t="s">
        <v>778</v>
      </c>
      <c r="C46" t="s">
        <v>1563</v>
      </c>
      <c r="D46" t="s">
        <v>1564</v>
      </c>
      <c r="E46">
        <v>120</v>
      </c>
      <c r="F46" s="1">
        <v>3669.8999023438</v>
      </c>
      <c r="G46" s="2">
        <v>1.0219907407407407E-2</v>
      </c>
      <c r="H46">
        <v>104</v>
      </c>
      <c r="I46">
        <v>197</v>
      </c>
      <c r="J46">
        <v>131</v>
      </c>
      <c r="K46" t="s">
        <v>1565</v>
      </c>
      <c r="L46">
        <v>44</v>
      </c>
      <c r="M46">
        <v>55</v>
      </c>
      <c r="N46">
        <v>177</v>
      </c>
      <c r="O46">
        <v>172</v>
      </c>
      <c r="P46">
        <v>8</v>
      </c>
      <c r="Q46" t="s">
        <v>37</v>
      </c>
      <c r="R46">
        <v>94</v>
      </c>
    </row>
    <row r="47" spans="1:18" x14ac:dyDescent="0.2">
      <c r="A47" t="s">
        <v>448</v>
      </c>
      <c r="C47" t="s">
        <v>449</v>
      </c>
      <c r="D47" t="s">
        <v>450</v>
      </c>
      <c r="E47">
        <v>120</v>
      </c>
      <c r="G47" s="2">
        <v>6.1331018518518521E-2</v>
      </c>
      <c r="H47">
        <v>244</v>
      </c>
      <c r="I47">
        <v>197</v>
      </c>
      <c r="J47">
        <v>125</v>
      </c>
      <c r="K47" t="s">
        <v>451</v>
      </c>
      <c r="L47">
        <v>44</v>
      </c>
      <c r="M47">
        <v>55</v>
      </c>
      <c r="N47">
        <v>177</v>
      </c>
      <c r="O47">
        <v>172</v>
      </c>
      <c r="P47">
        <v>8</v>
      </c>
      <c r="Q47" t="s">
        <v>388</v>
      </c>
      <c r="R47">
        <v>76</v>
      </c>
    </row>
    <row r="48" spans="1:18" x14ac:dyDescent="0.2">
      <c r="A48" t="s">
        <v>1465</v>
      </c>
      <c r="C48" t="s">
        <v>1466</v>
      </c>
      <c r="D48" t="s">
        <v>1467</v>
      </c>
      <c r="E48">
        <v>120</v>
      </c>
      <c r="F48" s="1">
        <v>8872.099609375</v>
      </c>
      <c r="G48" s="2">
        <v>3.9814814814814817E-2</v>
      </c>
      <c r="H48">
        <v>566</v>
      </c>
      <c r="I48">
        <v>197</v>
      </c>
      <c r="J48">
        <v>162</v>
      </c>
      <c r="K48" t="s">
        <v>1468</v>
      </c>
      <c r="L48">
        <v>44</v>
      </c>
      <c r="M48">
        <v>55</v>
      </c>
      <c r="N48">
        <v>177</v>
      </c>
      <c r="O48">
        <v>172</v>
      </c>
      <c r="P48">
        <v>8</v>
      </c>
      <c r="Q48" t="s">
        <v>23</v>
      </c>
      <c r="R48">
        <v>107</v>
      </c>
    </row>
    <row r="49" spans="1:18" x14ac:dyDescent="0.2">
      <c r="A49" t="s">
        <v>2339</v>
      </c>
      <c r="C49" t="s">
        <v>2340</v>
      </c>
      <c r="D49" t="s">
        <v>2341</v>
      </c>
      <c r="E49">
        <v>120</v>
      </c>
      <c r="F49" s="1">
        <v>5906.2998046875</v>
      </c>
      <c r="G49" s="2">
        <v>3.3553240740740738E-2</v>
      </c>
      <c r="H49">
        <v>424</v>
      </c>
      <c r="I49">
        <v>197</v>
      </c>
      <c r="J49">
        <v>148</v>
      </c>
      <c r="K49" t="s">
        <v>2342</v>
      </c>
      <c r="L49">
        <v>44</v>
      </c>
      <c r="M49">
        <v>55</v>
      </c>
      <c r="N49">
        <v>177</v>
      </c>
      <c r="O49">
        <v>172</v>
      </c>
      <c r="P49">
        <v>8</v>
      </c>
      <c r="Q49" t="s">
        <v>23</v>
      </c>
      <c r="R49">
        <v>107</v>
      </c>
    </row>
    <row r="50" spans="1:18" x14ac:dyDescent="0.2">
      <c r="A50" t="s">
        <v>1287</v>
      </c>
      <c r="C50" t="s">
        <v>1288</v>
      </c>
      <c r="D50" t="s">
        <v>1289</v>
      </c>
      <c r="E50">
        <v>120</v>
      </c>
      <c r="G50" s="2">
        <v>8.9016203703703708E-2</v>
      </c>
      <c r="H50">
        <v>147</v>
      </c>
      <c r="I50">
        <v>197</v>
      </c>
      <c r="J50">
        <v>110</v>
      </c>
      <c r="K50" t="s">
        <v>1290</v>
      </c>
      <c r="L50">
        <v>44</v>
      </c>
      <c r="M50">
        <v>55</v>
      </c>
      <c r="N50">
        <v>177</v>
      </c>
      <c r="O50">
        <v>172</v>
      </c>
      <c r="P50">
        <v>8</v>
      </c>
      <c r="Q50" t="s">
        <v>388</v>
      </c>
      <c r="R50">
        <v>76</v>
      </c>
    </row>
    <row r="51" spans="1:18" x14ac:dyDescent="0.2">
      <c r="A51" t="s">
        <v>1814</v>
      </c>
      <c r="C51" t="s">
        <v>1815</v>
      </c>
      <c r="D51" t="s">
        <v>1816</v>
      </c>
      <c r="E51">
        <v>120</v>
      </c>
      <c r="G51" s="2">
        <v>1.755787037037037E-2</v>
      </c>
      <c r="H51">
        <v>111</v>
      </c>
      <c r="I51">
        <v>197</v>
      </c>
      <c r="J51">
        <v>100</v>
      </c>
      <c r="K51" t="s">
        <v>1817</v>
      </c>
      <c r="L51">
        <v>44</v>
      </c>
      <c r="M51">
        <v>55</v>
      </c>
      <c r="N51">
        <v>177</v>
      </c>
      <c r="O51">
        <v>172</v>
      </c>
      <c r="P51">
        <v>8</v>
      </c>
      <c r="Q51" t="s">
        <v>91</v>
      </c>
      <c r="R51">
        <v>63</v>
      </c>
    </row>
    <row r="52" spans="1:18" x14ac:dyDescent="0.2">
      <c r="A52" t="s">
        <v>2396</v>
      </c>
      <c r="C52" t="s">
        <v>2397</v>
      </c>
      <c r="D52" t="s">
        <v>2398</v>
      </c>
      <c r="E52">
        <v>120</v>
      </c>
      <c r="F52" s="1">
        <v>5389.3999023438</v>
      </c>
      <c r="G52" s="2">
        <v>2.2685185185185187E-2</v>
      </c>
      <c r="H52">
        <v>286</v>
      </c>
      <c r="I52">
        <v>197</v>
      </c>
      <c r="J52">
        <v>147</v>
      </c>
      <c r="K52" t="s">
        <v>533</v>
      </c>
      <c r="L52">
        <v>44</v>
      </c>
      <c r="M52">
        <v>55</v>
      </c>
      <c r="N52">
        <v>177</v>
      </c>
      <c r="O52">
        <v>172</v>
      </c>
      <c r="P52">
        <v>8</v>
      </c>
      <c r="Q52" t="s">
        <v>23</v>
      </c>
      <c r="R52">
        <v>93</v>
      </c>
    </row>
    <row r="53" spans="1:18" x14ac:dyDescent="0.2">
      <c r="A53" t="s">
        <v>1239</v>
      </c>
      <c r="C53" t="s">
        <v>1240</v>
      </c>
      <c r="D53" t="s">
        <v>1241</v>
      </c>
      <c r="E53">
        <v>120</v>
      </c>
      <c r="G53" s="2">
        <v>7.9363425925925921E-2</v>
      </c>
      <c r="H53">
        <v>187</v>
      </c>
      <c r="I53">
        <v>197</v>
      </c>
      <c r="J53">
        <v>109</v>
      </c>
      <c r="K53" t="s">
        <v>1242</v>
      </c>
      <c r="L53">
        <v>44</v>
      </c>
      <c r="M53">
        <v>55</v>
      </c>
      <c r="N53">
        <v>177</v>
      </c>
      <c r="O53">
        <v>172</v>
      </c>
      <c r="P53">
        <v>8</v>
      </c>
      <c r="Q53" t="s">
        <v>388</v>
      </c>
      <c r="R53">
        <v>67</v>
      </c>
    </row>
    <row r="54" spans="1:18" x14ac:dyDescent="0.2">
      <c r="A54" t="s">
        <v>84</v>
      </c>
      <c r="C54" t="s">
        <v>85</v>
      </c>
      <c r="D54" t="s">
        <v>86</v>
      </c>
      <c r="E54">
        <v>120</v>
      </c>
      <c r="F54" s="1">
        <v>7186.7001953125</v>
      </c>
      <c r="G54" s="2">
        <v>2.7094907407407408E-2</v>
      </c>
      <c r="H54">
        <v>389</v>
      </c>
      <c r="I54">
        <v>197</v>
      </c>
      <c r="J54">
        <v>161</v>
      </c>
      <c r="K54" t="s">
        <v>83</v>
      </c>
      <c r="L54">
        <v>44</v>
      </c>
      <c r="M54">
        <v>55</v>
      </c>
      <c r="N54">
        <v>177</v>
      </c>
      <c r="O54">
        <v>172</v>
      </c>
      <c r="P54">
        <v>8</v>
      </c>
      <c r="Q54" t="s">
        <v>23</v>
      </c>
      <c r="R54">
        <v>75</v>
      </c>
    </row>
    <row r="55" spans="1:18" x14ac:dyDescent="0.2">
      <c r="A55" t="s">
        <v>730</v>
      </c>
      <c r="C55" t="s">
        <v>731</v>
      </c>
      <c r="D55" t="s">
        <v>732</v>
      </c>
      <c r="E55">
        <v>120</v>
      </c>
      <c r="G55" s="2">
        <v>1.7673611111111112E-2</v>
      </c>
      <c r="H55">
        <v>164</v>
      </c>
      <c r="I55">
        <v>197</v>
      </c>
      <c r="J55">
        <v>123</v>
      </c>
      <c r="K55" t="s">
        <v>733</v>
      </c>
      <c r="L55">
        <v>44</v>
      </c>
      <c r="M55">
        <v>55</v>
      </c>
      <c r="N55">
        <v>177</v>
      </c>
      <c r="O55">
        <v>172</v>
      </c>
      <c r="P55">
        <v>8</v>
      </c>
      <c r="Q55" t="s">
        <v>220</v>
      </c>
      <c r="R55">
        <v>64</v>
      </c>
    </row>
    <row r="56" spans="1:18" x14ac:dyDescent="0.2">
      <c r="A56" t="s">
        <v>1710</v>
      </c>
      <c r="C56" t="s">
        <v>1711</v>
      </c>
      <c r="D56" t="s">
        <v>1712</v>
      </c>
      <c r="E56">
        <v>120</v>
      </c>
      <c r="F56" s="1">
        <v>7875.2998046875</v>
      </c>
      <c r="G56" s="2">
        <v>0.13055555555555556</v>
      </c>
      <c r="H56">
        <v>994</v>
      </c>
      <c r="I56">
        <v>197</v>
      </c>
      <c r="J56">
        <v>114</v>
      </c>
      <c r="K56" t="s">
        <v>1713</v>
      </c>
      <c r="L56">
        <v>44</v>
      </c>
      <c r="M56">
        <v>55</v>
      </c>
      <c r="N56">
        <v>177</v>
      </c>
      <c r="O56">
        <v>172</v>
      </c>
      <c r="P56">
        <v>8</v>
      </c>
      <c r="Q56" t="s">
        <v>100</v>
      </c>
      <c r="R56">
        <v>72</v>
      </c>
    </row>
    <row r="57" spans="1:18" x14ac:dyDescent="0.2">
      <c r="A57" t="s">
        <v>2625</v>
      </c>
      <c r="C57" t="s">
        <v>2626</v>
      </c>
      <c r="D57" t="s">
        <v>2627</v>
      </c>
      <c r="E57">
        <v>120</v>
      </c>
      <c r="F57" s="1">
        <v>16510.099609375</v>
      </c>
      <c r="G57" s="2">
        <v>6.9502314814814808E-2</v>
      </c>
      <c r="H57">
        <v>985</v>
      </c>
      <c r="I57">
        <v>197</v>
      </c>
      <c r="J57">
        <v>160</v>
      </c>
      <c r="K57" t="s">
        <v>2628</v>
      </c>
      <c r="L57">
        <v>44</v>
      </c>
      <c r="M57">
        <v>55</v>
      </c>
      <c r="N57">
        <v>177</v>
      </c>
      <c r="O57">
        <v>172</v>
      </c>
      <c r="P57">
        <v>8</v>
      </c>
      <c r="Q57" t="s">
        <v>23</v>
      </c>
      <c r="R57">
        <v>76</v>
      </c>
    </row>
    <row r="58" spans="1:18" x14ac:dyDescent="0.2">
      <c r="A58" t="s">
        <v>863</v>
      </c>
      <c r="C58" t="s">
        <v>864</v>
      </c>
      <c r="D58" t="s">
        <v>865</v>
      </c>
      <c r="E58">
        <v>120</v>
      </c>
      <c r="G58" s="2">
        <v>8.0810185185185179E-2</v>
      </c>
      <c r="H58">
        <v>246</v>
      </c>
      <c r="I58">
        <v>197</v>
      </c>
      <c r="J58">
        <v>119</v>
      </c>
      <c r="K58" t="s">
        <v>866</v>
      </c>
      <c r="L58">
        <v>44</v>
      </c>
      <c r="M58">
        <v>55</v>
      </c>
      <c r="N58">
        <v>177</v>
      </c>
      <c r="O58">
        <v>172</v>
      </c>
      <c r="P58">
        <v>8</v>
      </c>
      <c r="Q58" t="s">
        <v>388</v>
      </c>
      <c r="R58">
        <v>79</v>
      </c>
    </row>
    <row r="59" spans="1:18" x14ac:dyDescent="0.2">
      <c r="A59" t="s">
        <v>2834</v>
      </c>
      <c r="C59" t="s">
        <v>2835</v>
      </c>
      <c r="D59" t="s">
        <v>2836</v>
      </c>
      <c r="E59">
        <v>120</v>
      </c>
      <c r="F59" s="1">
        <v>7250.5</v>
      </c>
      <c r="G59" s="2">
        <v>2.8449074074074075E-2</v>
      </c>
      <c r="H59">
        <v>382</v>
      </c>
      <c r="I59">
        <v>197</v>
      </c>
      <c r="J59">
        <v>153</v>
      </c>
      <c r="K59" t="s">
        <v>2837</v>
      </c>
      <c r="L59">
        <v>44</v>
      </c>
      <c r="M59">
        <v>55</v>
      </c>
      <c r="N59">
        <v>177</v>
      </c>
      <c r="O59">
        <v>172</v>
      </c>
      <c r="P59">
        <v>8</v>
      </c>
      <c r="Q59" t="s">
        <v>23</v>
      </c>
      <c r="R59">
        <v>86</v>
      </c>
    </row>
    <row r="60" spans="1:18" x14ac:dyDescent="0.2">
      <c r="A60" t="s">
        <v>1469</v>
      </c>
      <c r="C60" t="s">
        <v>1470</v>
      </c>
      <c r="D60" t="s">
        <v>1471</v>
      </c>
      <c r="E60">
        <v>120</v>
      </c>
      <c r="G60" s="2">
        <v>2.1435185185185186E-2</v>
      </c>
      <c r="H60">
        <v>157</v>
      </c>
      <c r="I60">
        <v>197</v>
      </c>
      <c r="J60">
        <v>107</v>
      </c>
      <c r="K60" t="s">
        <v>624</v>
      </c>
      <c r="L60">
        <v>44</v>
      </c>
      <c r="M60">
        <v>55</v>
      </c>
      <c r="N60">
        <v>177</v>
      </c>
      <c r="O60">
        <v>172</v>
      </c>
      <c r="P60">
        <v>8</v>
      </c>
      <c r="Q60" t="s">
        <v>220</v>
      </c>
      <c r="R60">
        <v>68</v>
      </c>
    </row>
    <row r="61" spans="1:18" x14ac:dyDescent="0.2">
      <c r="A61" t="s">
        <v>233</v>
      </c>
      <c r="C61" t="s">
        <v>234</v>
      </c>
      <c r="D61" t="s">
        <v>235</v>
      </c>
      <c r="E61">
        <v>120</v>
      </c>
      <c r="F61" s="1">
        <v>6975.1000976562</v>
      </c>
      <c r="G61" s="2">
        <v>2.75E-2</v>
      </c>
      <c r="H61">
        <v>385</v>
      </c>
      <c r="I61">
        <v>197</v>
      </c>
      <c r="J61">
        <v>159</v>
      </c>
      <c r="K61" t="s">
        <v>236</v>
      </c>
      <c r="L61">
        <v>44</v>
      </c>
      <c r="M61">
        <v>55</v>
      </c>
      <c r="N61">
        <v>177</v>
      </c>
      <c r="O61">
        <v>172</v>
      </c>
      <c r="P61">
        <v>8</v>
      </c>
      <c r="Q61" t="s">
        <v>23</v>
      </c>
      <c r="R61">
        <v>122</v>
      </c>
    </row>
    <row r="62" spans="1:18" x14ac:dyDescent="0.2">
      <c r="A62" t="s">
        <v>2475</v>
      </c>
      <c r="C62" t="s">
        <v>2476</v>
      </c>
      <c r="D62" t="s">
        <v>2477</v>
      </c>
      <c r="E62">
        <v>120</v>
      </c>
      <c r="F62" s="1">
        <v>5402.8999023438</v>
      </c>
      <c r="G62" s="2">
        <v>2.2766203703703705E-2</v>
      </c>
      <c r="H62">
        <v>295</v>
      </c>
      <c r="I62">
        <v>197</v>
      </c>
      <c r="J62">
        <v>150</v>
      </c>
      <c r="K62" t="s">
        <v>2478</v>
      </c>
      <c r="L62">
        <v>44</v>
      </c>
      <c r="M62">
        <v>55</v>
      </c>
      <c r="N62">
        <v>177</v>
      </c>
      <c r="O62">
        <v>172</v>
      </c>
      <c r="P62">
        <v>8</v>
      </c>
      <c r="Q62" t="s">
        <v>23</v>
      </c>
      <c r="R62">
        <v>91</v>
      </c>
    </row>
    <row r="63" spans="1:18" x14ac:dyDescent="0.2">
      <c r="A63" t="s">
        <v>2864</v>
      </c>
      <c r="C63" t="s">
        <v>2865</v>
      </c>
      <c r="D63" t="s">
        <v>2866</v>
      </c>
      <c r="E63">
        <v>120</v>
      </c>
      <c r="G63" s="2">
        <v>2.7905092592592592E-2</v>
      </c>
      <c r="H63">
        <v>175</v>
      </c>
      <c r="I63">
        <v>197</v>
      </c>
      <c r="J63">
        <v>100</v>
      </c>
      <c r="K63" t="s">
        <v>545</v>
      </c>
      <c r="L63">
        <v>44</v>
      </c>
      <c r="M63">
        <v>55</v>
      </c>
      <c r="N63">
        <v>177</v>
      </c>
      <c r="O63">
        <v>172</v>
      </c>
      <c r="P63">
        <v>8</v>
      </c>
      <c r="Q63" t="s">
        <v>91</v>
      </c>
      <c r="R63">
        <v>71</v>
      </c>
    </row>
    <row r="64" spans="1:18" x14ac:dyDescent="0.2">
      <c r="A64" t="s">
        <v>2803</v>
      </c>
      <c r="C64" t="s">
        <v>2804</v>
      </c>
      <c r="D64" t="s">
        <v>2805</v>
      </c>
      <c r="E64">
        <v>120</v>
      </c>
      <c r="F64" s="1">
        <v>12004.200195312</v>
      </c>
      <c r="G64" s="2">
        <v>5.8888888888888886E-2</v>
      </c>
      <c r="H64">
        <v>688</v>
      </c>
      <c r="I64">
        <v>197</v>
      </c>
      <c r="J64">
        <v>145</v>
      </c>
      <c r="K64" t="s">
        <v>2806</v>
      </c>
      <c r="L64">
        <v>44</v>
      </c>
      <c r="M64">
        <v>55</v>
      </c>
      <c r="N64">
        <v>177</v>
      </c>
      <c r="O64">
        <v>172</v>
      </c>
      <c r="P64">
        <v>8</v>
      </c>
      <c r="Q64" t="s">
        <v>23</v>
      </c>
      <c r="R64">
        <v>85</v>
      </c>
    </row>
    <row r="65" spans="1:18" x14ac:dyDescent="0.2">
      <c r="A65" t="s">
        <v>1308</v>
      </c>
      <c r="C65" t="s">
        <v>1309</v>
      </c>
      <c r="D65" t="s">
        <v>1310</v>
      </c>
      <c r="E65">
        <v>120</v>
      </c>
      <c r="G65" s="2">
        <v>7.8668981481481479E-2</v>
      </c>
      <c r="H65">
        <v>138</v>
      </c>
      <c r="I65">
        <v>197</v>
      </c>
      <c r="J65">
        <v>102</v>
      </c>
      <c r="K65" t="s">
        <v>1311</v>
      </c>
      <c r="L65">
        <v>44</v>
      </c>
      <c r="M65">
        <v>55</v>
      </c>
      <c r="N65">
        <v>177</v>
      </c>
      <c r="O65">
        <v>172</v>
      </c>
      <c r="P65">
        <v>8</v>
      </c>
      <c r="Q65" t="s">
        <v>388</v>
      </c>
      <c r="R65">
        <v>70</v>
      </c>
    </row>
    <row r="66" spans="1:18" x14ac:dyDescent="0.2">
      <c r="A66" t="s">
        <v>1137</v>
      </c>
      <c r="C66" t="s">
        <v>1138</v>
      </c>
      <c r="D66" t="s">
        <v>1139</v>
      </c>
      <c r="E66">
        <v>120</v>
      </c>
      <c r="F66" s="1">
        <v>10840</v>
      </c>
      <c r="G66" s="2">
        <v>5.2604166666666667E-2</v>
      </c>
      <c r="H66">
        <v>545</v>
      </c>
      <c r="I66">
        <v>197</v>
      </c>
      <c r="J66">
        <v>159</v>
      </c>
      <c r="K66" t="s">
        <v>1140</v>
      </c>
      <c r="L66">
        <v>44</v>
      </c>
      <c r="M66">
        <v>55</v>
      </c>
      <c r="N66">
        <v>177</v>
      </c>
      <c r="O66">
        <v>172</v>
      </c>
      <c r="P66">
        <v>8</v>
      </c>
      <c r="Q66" t="s">
        <v>23</v>
      </c>
      <c r="R66">
        <v>98</v>
      </c>
    </row>
    <row r="67" spans="1:18" x14ac:dyDescent="0.2">
      <c r="A67" t="s">
        <v>2027</v>
      </c>
      <c r="C67" t="s">
        <v>2028</v>
      </c>
      <c r="D67" t="s">
        <v>2029</v>
      </c>
      <c r="E67">
        <v>120</v>
      </c>
      <c r="F67" s="1">
        <v>1020</v>
      </c>
      <c r="G67" s="2">
        <v>2.5150462962962961E-2</v>
      </c>
      <c r="H67">
        <v>227</v>
      </c>
      <c r="I67">
        <v>197</v>
      </c>
      <c r="J67">
        <v>117</v>
      </c>
      <c r="K67" t="s">
        <v>2030</v>
      </c>
      <c r="L67">
        <v>44</v>
      </c>
      <c r="M67">
        <v>55</v>
      </c>
      <c r="N67">
        <v>177</v>
      </c>
      <c r="O67">
        <v>172</v>
      </c>
      <c r="P67">
        <v>8</v>
      </c>
      <c r="Q67" t="s">
        <v>121</v>
      </c>
      <c r="R67">
        <v>78</v>
      </c>
    </row>
    <row r="68" spans="1:18" x14ac:dyDescent="0.2">
      <c r="A68" t="s">
        <v>1037</v>
      </c>
      <c r="C68" t="s">
        <v>1038</v>
      </c>
      <c r="D68" t="s">
        <v>1039</v>
      </c>
      <c r="E68">
        <v>120</v>
      </c>
      <c r="F68" s="1">
        <v>7240.2998046875</v>
      </c>
      <c r="G68" s="2">
        <v>2.9409722222222223E-2</v>
      </c>
      <c r="H68">
        <v>401</v>
      </c>
      <c r="I68">
        <v>197</v>
      </c>
      <c r="J68">
        <v>159</v>
      </c>
      <c r="K68" t="s">
        <v>1040</v>
      </c>
      <c r="L68">
        <v>44</v>
      </c>
      <c r="M68">
        <v>55</v>
      </c>
      <c r="N68">
        <v>177</v>
      </c>
      <c r="O68">
        <v>172</v>
      </c>
      <c r="P68">
        <v>8</v>
      </c>
      <c r="Q68" t="s">
        <v>23</v>
      </c>
      <c r="R68">
        <v>108</v>
      </c>
    </row>
    <row r="69" spans="1:18" x14ac:dyDescent="0.2">
      <c r="A69" t="s">
        <v>526</v>
      </c>
      <c r="C69" t="s">
        <v>527</v>
      </c>
      <c r="D69" t="s">
        <v>528</v>
      </c>
      <c r="E69">
        <v>120</v>
      </c>
      <c r="G69" s="2">
        <v>0.10385416666666666</v>
      </c>
      <c r="H69">
        <v>198</v>
      </c>
      <c r="I69">
        <v>197</v>
      </c>
      <c r="J69">
        <v>117</v>
      </c>
      <c r="K69" t="s">
        <v>529</v>
      </c>
      <c r="L69">
        <v>44</v>
      </c>
      <c r="M69">
        <v>55</v>
      </c>
      <c r="N69">
        <v>177</v>
      </c>
      <c r="O69">
        <v>172</v>
      </c>
      <c r="P69">
        <v>8</v>
      </c>
      <c r="Q69" t="s">
        <v>388</v>
      </c>
      <c r="R69">
        <v>85</v>
      </c>
    </row>
    <row r="70" spans="1:18" x14ac:dyDescent="0.2">
      <c r="A70" t="s">
        <v>1210</v>
      </c>
      <c r="C70" t="s">
        <v>1211</v>
      </c>
      <c r="D70" t="s">
        <v>1212</v>
      </c>
      <c r="E70">
        <v>120</v>
      </c>
      <c r="F70" s="1">
        <v>5458.3999023438</v>
      </c>
      <c r="G70" s="2">
        <v>3.2418981481481479E-2</v>
      </c>
      <c r="H70">
        <v>337</v>
      </c>
      <c r="I70">
        <v>197</v>
      </c>
      <c r="J70">
        <v>133</v>
      </c>
      <c r="K70" t="s">
        <v>1213</v>
      </c>
      <c r="L70">
        <v>44</v>
      </c>
      <c r="M70">
        <v>55</v>
      </c>
      <c r="N70">
        <v>177</v>
      </c>
      <c r="O70">
        <v>172</v>
      </c>
      <c r="P70">
        <v>8</v>
      </c>
      <c r="Q70" t="s">
        <v>23</v>
      </c>
      <c r="R70">
        <v>91</v>
      </c>
    </row>
    <row r="71" spans="1:18" x14ac:dyDescent="0.2">
      <c r="A71" t="s">
        <v>304</v>
      </c>
      <c r="C71" t="s">
        <v>305</v>
      </c>
      <c r="D71" t="s">
        <v>306</v>
      </c>
      <c r="E71">
        <v>120</v>
      </c>
      <c r="F71" s="1">
        <v>29451.599609375</v>
      </c>
      <c r="G71" s="2">
        <v>0.11987268518518518</v>
      </c>
      <c r="H71">
        <v>683</v>
      </c>
      <c r="I71">
        <v>197</v>
      </c>
      <c r="J71">
        <v>125</v>
      </c>
      <c r="K71" t="s">
        <v>307</v>
      </c>
      <c r="L71">
        <v>44</v>
      </c>
      <c r="M71">
        <v>55</v>
      </c>
      <c r="N71">
        <v>177</v>
      </c>
      <c r="O71">
        <v>172</v>
      </c>
      <c r="P71">
        <v>8</v>
      </c>
      <c r="Q71" t="s">
        <v>37</v>
      </c>
      <c r="R71">
        <v>82</v>
      </c>
    </row>
    <row r="72" spans="1:18" x14ac:dyDescent="0.2">
      <c r="A72" t="s">
        <v>304</v>
      </c>
      <c r="C72" t="s">
        <v>1472</v>
      </c>
      <c r="D72" t="s">
        <v>1473</v>
      </c>
      <c r="E72">
        <v>120</v>
      </c>
      <c r="F72" s="1">
        <v>33319</v>
      </c>
      <c r="G72" s="2">
        <v>7.570601851851852E-2</v>
      </c>
      <c r="H72">
        <v>842</v>
      </c>
      <c r="I72">
        <v>197</v>
      </c>
      <c r="J72">
        <v>145</v>
      </c>
      <c r="K72" t="s">
        <v>1474</v>
      </c>
      <c r="L72">
        <v>44</v>
      </c>
      <c r="M72">
        <v>55</v>
      </c>
      <c r="N72">
        <v>177</v>
      </c>
      <c r="O72">
        <v>172</v>
      </c>
      <c r="P72">
        <v>8</v>
      </c>
      <c r="Q72" t="s">
        <v>37</v>
      </c>
      <c r="R72">
        <v>96</v>
      </c>
    </row>
    <row r="73" spans="1:18" x14ac:dyDescent="0.2">
      <c r="A73" t="s">
        <v>2129</v>
      </c>
      <c r="C73" t="s">
        <v>2130</v>
      </c>
      <c r="D73" t="s">
        <v>2131</v>
      </c>
      <c r="E73">
        <v>120</v>
      </c>
      <c r="F73" s="1">
        <v>10850.200195312</v>
      </c>
      <c r="G73" s="2">
        <v>4.9837962962962966E-2</v>
      </c>
      <c r="H73">
        <v>600</v>
      </c>
      <c r="I73">
        <v>197</v>
      </c>
      <c r="J73">
        <v>162</v>
      </c>
      <c r="K73" t="s">
        <v>2132</v>
      </c>
      <c r="L73">
        <v>44</v>
      </c>
      <c r="M73">
        <v>55</v>
      </c>
      <c r="N73">
        <v>177</v>
      </c>
      <c r="O73">
        <v>172</v>
      </c>
      <c r="P73">
        <v>8</v>
      </c>
      <c r="Q73" t="s">
        <v>23</v>
      </c>
      <c r="R73">
        <v>78</v>
      </c>
    </row>
    <row r="74" spans="1:18" x14ac:dyDescent="0.2">
      <c r="A74" t="s">
        <v>718</v>
      </c>
      <c r="C74" t="s">
        <v>719</v>
      </c>
      <c r="D74" t="s">
        <v>720</v>
      </c>
      <c r="E74">
        <v>120</v>
      </c>
      <c r="G74" s="2">
        <v>9.1874999999999998E-2</v>
      </c>
      <c r="H74">
        <v>301</v>
      </c>
      <c r="I74">
        <v>197</v>
      </c>
      <c r="J74">
        <v>106</v>
      </c>
      <c r="K74" t="s">
        <v>721</v>
      </c>
      <c r="L74">
        <v>44</v>
      </c>
      <c r="M74">
        <v>55</v>
      </c>
      <c r="N74">
        <v>177</v>
      </c>
      <c r="O74">
        <v>172</v>
      </c>
      <c r="P74">
        <v>8</v>
      </c>
      <c r="Q74" t="s">
        <v>388</v>
      </c>
      <c r="R74">
        <v>74</v>
      </c>
    </row>
    <row r="75" spans="1:18" x14ac:dyDescent="0.2">
      <c r="A75" t="s">
        <v>2420</v>
      </c>
      <c r="C75" t="s">
        <v>2421</v>
      </c>
      <c r="D75" t="s">
        <v>2422</v>
      </c>
      <c r="E75">
        <v>120</v>
      </c>
      <c r="F75" s="1">
        <v>8970.7001953125</v>
      </c>
      <c r="G75" s="2">
        <v>3.8124999999999999E-2</v>
      </c>
      <c r="H75">
        <v>543</v>
      </c>
      <c r="I75">
        <v>197</v>
      </c>
      <c r="J75">
        <v>161</v>
      </c>
      <c r="K75" t="s">
        <v>1646</v>
      </c>
      <c r="L75">
        <v>44</v>
      </c>
      <c r="M75">
        <v>55</v>
      </c>
      <c r="N75">
        <v>177</v>
      </c>
      <c r="O75">
        <v>172</v>
      </c>
      <c r="P75">
        <v>8</v>
      </c>
      <c r="Q75" t="s">
        <v>23</v>
      </c>
      <c r="R75">
        <v>90</v>
      </c>
    </row>
    <row r="76" spans="1:18" x14ac:dyDescent="0.2">
      <c r="A76" t="s">
        <v>2256</v>
      </c>
      <c r="C76" t="s">
        <v>2257</v>
      </c>
      <c r="D76" t="s">
        <v>2258</v>
      </c>
      <c r="E76">
        <v>120</v>
      </c>
      <c r="G76" s="2">
        <v>9.5902777777777781E-2</v>
      </c>
      <c r="H76">
        <v>289</v>
      </c>
      <c r="I76">
        <v>197</v>
      </c>
      <c r="J76">
        <v>101</v>
      </c>
      <c r="K76" t="s">
        <v>2259</v>
      </c>
      <c r="L76">
        <v>44</v>
      </c>
      <c r="M76">
        <v>55</v>
      </c>
      <c r="N76">
        <v>177</v>
      </c>
      <c r="O76">
        <v>172</v>
      </c>
      <c r="P76">
        <v>8</v>
      </c>
      <c r="Q76" t="s">
        <v>388</v>
      </c>
      <c r="R76">
        <v>63</v>
      </c>
    </row>
    <row r="77" spans="1:18" x14ac:dyDescent="0.2">
      <c r="A77" t="s">
        <v>320</v>
      </c>
      <c r="C77" t="s">
        <v>321</v>
      </c>
      <c r="D77" t="s">
        <v>322</v>
      </c>
      <c r="E77">
        <v>120</v>
      </c>
      <c r="F77" s="1">
        <v>21517.19921875</v>
      </c>
      <c r="G77" s="2">
        <v>4.2500000000000003E-2</v>
      </c>
      <c r="H77">
        <v>490</v>
      </c>
      <c r="I77">
        <v>197</v>
      </c>
      <c r="J77">
        <v>148</v>
      </c>
      <c r="K77" t="s">
        <v>323</v>
      </c>
      <c r="L77">
        <v>44</v>
      </c>
      <c r="M77">
        <v>55</v>
      </c>
      <c r="N77">
        <v>177</v>
      </c>
      <c r="O77">
        <v>172</v>
      </c>
      <c r="P77">
        <v>8</v>
      </c>
      <c r="Q77" t="s">
        <v>37</v>
      </c>
      <c r="R77">
        <v>102</v>
      </c>
    </row>
    <row r="78" spans="1:18" x14ac:dyDescent="0.2">
      <c r="A78" t="s">
        <v>320</v>
      </c>
      <c r="C78" t="s">
        <v>2148</v>
      </c>
      <c r="D78" t="s">
        <v>2149</v>
      </c>
      <c r="E78">
        <v>120</v>
      </c>
      <c r="F78" s="1">
        <v>20774.69921875</v>
      </c>
      <c r="G78" s="2">
        <v>3.8310185185185183E-2</v>
      </c>
      <c r="H78">
        <v>494</v>
      </c>
      <c r="I78">
        <v>197</v>
      </c>
      <c r="J78">
        <v>156</v>
      </c>
      <c r="K78" t="s">
        <v>1530</v>
      </c>
      <c r="L78">
        <v>44</v>
      </c>
      <c r="M78">
        <v>55</v>
      </c>
      <c r="N78">
        <v>177</v>
      </c>
      <c r="O78">
        <v>172</v>
      </c>
      <c r="P78">
        <v>8</v>
      </c>
      <c r="Q78" t="s">
        <v>37</v>
      </c>
      <c r="R78">
        <v>117</v>
      </c>
    </row>
    <row r="79" spans="1:18" x14ac:dyDescent="0.2">
      <c r="A79" t="s">
        <v>2121</v>
      </c>
      <c r="C79" t="s">
        <v>2122</v>
      </c>
      <c r="D79" t="s">
        <v>2123</v>
      </c>
      <c r="E79">
        <v>120</v>
      </c>
      <c r="F79" s="1">
        <v>9011.900390625</v>
      </c>
      <c r="G79" s="2">
        <v>3.6562499999999998E-2</v>
      </c>
      <c r="H79">
        <v>534</v>
      </c>
      <c r="I79">
        <v>197</v>
      </c>
      <c r="J79">
        <v>164</v>
      </c>
      <c r="K79" t="s">
        <v>2124</v>
      </c>
      <c r="L79">
        <v>44</v>
      </c>
      <c r="M79">
        <v>55</v>
      </c>
      <c r="N79">
        <v>177</v>
      </c>
      <c r="O79">
        <v>172</v>
      </c>
      <c r="P79">
        <v>8</v>
      </c>
      <c r="Q79" t="s">
        <v>23</v>
      </c>
      <c r="R79">
        <v>95</v>
      </c>
    </row>
    <row r="80" spans="1:18" x14ac:dyDescent="0.2">
      <c r="A80" t="s">
        <v>911</v>
      </c>
      <c r="C80" t="s">
        <v>912</v>
      </c>
      <c r="D80" t="s">
        <v>913</v>
      </c>
      <c r="E80">
        <v>120</v>
      </c>
      <c r="G80" s="2">
        <v>8.0879629629629635E-2</v>
      </c>
      <c r="H80">
        <v>234</v>
      </c>
      <c r="I80">
        <v>197</v>
      </c>
      <c r="J80">
        <v>113</v>
      </c>
      <c r="K80" t="s">
        <v>914</v>
      </c>
      <c r="L80">
        <v>44</v>
      </c>
      <c r="M80">
        <v>55</v>
      </c>
      <c r="N80">
        <v>177</v>
      </c>
      <c r="O80">
        <v>172</v>
      </c>
      <c r="P80">
        <v>8</v>
      </c>
      <c r="Q80" t="s">
        <v>388</v>
      </c>
      <c r="R80">
        <v>75</v>
      </c>
    </row>
    <row r="81" spans="1:18" x14ac:dyDescent="0.2">
      <c r="A81" t="s">
        <v>1300</v>
      </c>
      <c r="C81" t="s">
        <v>1301</v>
      </c>
      <c r="D81" t="s">
        <v>1302</v>
      </c>
      <c r="E81">
        <v>60</v>
      </c>
      <c r="F81" s="1">
        <v>5536.7998046875</v>
      </c>
      <c r="G81" s="2">
        <v>2.3136574074074073E-2</v>
      </c>
      <c r="H81">
        <v>304</v>
      </c>
      <c r="I81">
        <v>197</v>
      </c>
      <c r="J81">
        <v>151</v>
      </c>
      <c r="K81" t="s">
        <v>1303</v>
      </c>
      <c r="L81">
        <v>44</v>
      </c>
      <c r="M81">
        <v>55</v>
      </c>
      <c r="N81">
        <v>177</v>
      </c>
      <c r="O81">
        <v>172</v>
      </c>
      <c r="P81">
        <v>8</v>
      </c>
      <c r="Q81" t="s">
        <v>23</v>
      </c>
      <c r="R81">
        <v>96</v>
      </c>
    </row>
    <row r="82" spans="1:18" x14ac:dyDescent="0.2">
      <c r="A82" t="s">
        <v>117</v>
      </c>
      <c r="C82" t="s">
        <v>118</v>
      </c>
      <c r="D82" t="s">
        <v>119</v>
      </c>
      <c r="E82">
        <v>60</v>
      </c>
      <c r="F82" s="1">
        <v>800</v>
      </c>
      <c r="G82" s="2">
        <v>3.1724537037037037E-2</v>
      </c>
      <c r="H82">
        <v>254</v>
      </c>
      <c r="I82">
        <v>197</v>
      </c>
      <c r="J82">
        <v>111</v>
      </c>
      <c r="K82" t="s">
        <v>120</v>
      </c>
      <c r="L82">
        <v>44</v>
      </c>
      <c r="M82">
        <v>55</v>
      </c>
      <c r="N82">
        <v>177</v>
      </c>
      <c r="O82">
        <v>172</v>
      </c>
      <c r="P82">
        <v>8</v>
      </c>
      <c r="Q82" t="s">
        <v>121</v>
      </c>
      <c r="R82">
        <v>84</v>
      </c>
    </row>
    <row r="83" spans="1:18" x14ac:dyDescent="0.2">
      <c r="A83" t="s">
        <v>1604</v>
      </c>
      <c r="C83" t="s">
        <v>1605</v>
      </c>
      <c r="D83" t="s">
        <v>1606</v>
      </c>
      <c r="E83">
        <v>60</v>
      </c>
      <c r="F83" s="1">
        <v>5245.1000976562</v>
      </c>
      <c r="G83" s="2">
        <v>2.1157407407407406E-2</v>
      </c>
      <c r="H83">
        <v>286</v>
      </c>
      <c r="I83">
        <v>197</v>
      </c>
      <c r="J83">
        <v>155</v>
      </c>
      <c r="K83" t="s">
        <v>1607</v>
      </c>
      <c r="L83">
        <v>44</v>
      </c>
      <c r="M83">
        <v>55</v>
      </c>
      <c r="N83">
        <v>177</v>
      </c>
      <c r="O83">
        <v>172</v>
      </c>
      <c r="P83">
        <v>8</v>
      </c>
      <c r="Q83" t="s">
        <v>23</v>
      </c>
      <c r="R83">
        <v>91</v>
      </c>
    </row>
    <row r="84" spans="1:18" x14ac:dyDescent="0.2">
      <c r="A84" t="s">
        <v>1698</v>
      </c>
      <c r="C84" t="s">
        <v>1699</v>
      </c>
      <c r="D84" t="s">
        <v>1700</v>
      </c>
      <c r="E84">
        <v>60</v>
      </c>
      <c r="F84" s="1">
        <v>6873.7998046875</v>
      </c>
      <c r="G84" s="2">
        <v>3.2754629629629627E-2</v>
      </c>
      <c r="H84">
        <v>360</v>
      </c>
      <c r="I84">
        <v>197</v>
      </c>
      <c r="J84">
        <v>151</v>
      </c>
      <c r="K84" t="s">
        <v>1701</v>
      </c>
      <c r="L84">
        <v>44</v>
      </c>
      <c r="M84">
        <v>55</v>
      </c>
      <c r="N84">
        <v>177</v>
      </c>
      <c r="O84">
        <v>172</v>
      </c>
      <c r="P84">
        <v>8</v>
      </c>
      <c r="Q84" t="s">
        <v>23</v>
      </c>
      <c r="R84">
        <v>78</v>
      </c>
    </row>
    <row r="85" spans="1:18" x14ac:dyDescent="0.2">
      <c r="A85" t="s">
        <v>316</v>
      </c>
      <c r="C85" t="s">
        <v>317</v>
      </c>
      <c r="D85" t="s">
        <v>318</v>
      </c>
      <c r="E85">
        <v>60</v>
      </c>
      <c r="F85" s="1">
        <v>34778.3984375</v>
      </c>
      <c r="G85" s="2">
        <v>0.11687500000000001</v>
      </c>
      <c r="H85">
        <v>974</v>
      </c>
      <c r="I85">
        <v>197</v>
      </c>
      <c r="J85">
        <v>126</v>
      </c>
      <c r="K85" t="s">
        <v>319</v>
      </c>
      <c r="L85">
        <v>44</v>
      </c>
      <c r="M85">
        <v>55</v>
      </c>
      <c r="N85">
        <v>177</v>
      </c>
      <c r="O85">
        <v>172</v>
      </c>
      <c r="P85">
        <v>8</v>
      </c>
      <c r="Q85" t="s">
        <v>158</v>
      </c>
      <c r="R85">
        <v>80</v>
      </c>
    </row>
    <row r="86" spans="1:18" x14ac:dyDescent="0.2">
      <c r="A86" t="s">
        <v>566</v>
      </c>
      <c r="C86" t="s">
        <v>567</v>
      </c>
      <c r="D86" t="s">
        <v>568</v>
      </c>
      <c r="E86">
        <v>60</v>
      </c>
      <c r="F86" s="1">
        <v>7249.3999023438</v>
      </c>
      <c r="G86" s="2">
        <v>2.9386574074074075E-2</v>
      </c>
      <c r="H86">
        <v>396</v>
      </c>
      <c r="I86">
        <v>197</v>
      </c>
      <c r="J86">
        <v>154</v>
      </c>
      <c r="K86" t="s">
        <v>569</v>
      </c>
      <c r="L86">
        <v>44</v>
      </c>
      <c r="M86">
        <v>55</v>
      </c>
      <c r="N86">
        <v>177</v>
      </c>
      <c r="O86">
        <v>172</v>
      </c>
      <c r="P86">
        <v>8</v>
      </c>
      <c r="Q86" t="s">
        <v>23</v>
      </c>
      <c r="R86">
        <v>115</v>
      </c>
    </row>
    <row r="87" spans="1:18" x14ac:dyDescent="0.2">
      <c r="A87" t="s">
        <v>1487</v>
      </c>
      <c r="C87" t="s">
        <v>1488</v>
      </c>
      <c r="D87" t="s">
        <v>1489</v>
      </c>
      <c r="E87">
        <v>0</v>
      </c>
      <c r="F87" s="1">
        <v>5595.2001953125</v>
      </c>
      <c r="G87" s="2">
        <v>2.8159722222222221E-2</v>
      </c>
      <c r="H87">
        <v>293</v>
      </c>
      <c r="I87">
        <v>197</v>
      </c>
      <c r="J87">
        <v>159</v>
      </c>
      <c r="K87" t="s">
        <v>1490</v>
      </c>
      <c r="L87">
        <v>44</v>
      </c>
      <c r="M87">
        <v>55</v>
      </c>
      <c r="N87">
        <v>177</v>
      </c>
      <c r="O87">
        <v>172</v>
      </c>
      <c r="P87">
        <v>8</v>
      </c>
      <c r="Q87" t="s">
        <v>23</v>
      </c>
      <c r="R87">
        <v>85</v>
      </c>
    </row>
    <row r="88" spans="1:18" x14ac:dyDescent="0.2">
      <c r="A88" t="s">
        <v>891</v>
      </c>
      <c r="C88" t="s">
        <v>892</v>
      </c>
      <c r="D88" t="s">
        <v>893</v>
      </c>
      <c r="E88">
        <v>60</v>
      </c>
      <c r="F88" s="1">
        <v>5173.7998046875</v>
      </c>
      <c r="G88" s="2">
        <v>2.4710648148148148E-2</v>
      </c>
      <c r="H88">
        <v>256</v>
      </c>
      <c r="I88">
        <v>197</v>
      </c>
      <c r="J88">
        <v>153</v>
      </c>
      <c r="K88" t="s">
        <v>894</v>
      </c>
      <c r="L88">
        <v>44</v>
      </c>
      <c r="M88">
        <v>55</v>
      </c>
      <c r="N88">
        <v>177</v>
      </c>
      <c r="O88">
        <v>172</v>
      </c>
      <c r="P88">
        <v>8</v>
      </c>
      <c r="Q88" t="s">
        <v>23</v>
      </c>
      <c r="R88">
        <v>90</v>
      </c>
    </row>
    <row r="89" spans="1:18" x14ac:dyDescent="0.2">
      <c r="A89" t="s">
        <v>2144</v>
      </c>
      <c r="C89" t="s">
        <v>2145</v>
      </c>
      <c r="D89" t="s">
        <v>2146</v>
      </c>
      <c r="E89">
        <v>60</v>
      </c>
      <c r="F89" s="1">
        <v>5822.3999023438</v>
      </c>
      <c r="G89" s="2">
        <v>0.12260416666666667</v>
      </c>
      <c r="H89">
        <v>1253</v>
      </c>
      <c r="I89">
        <v>197</v>
      </c>
      <c r="J89">
        <v>137</v>
      </c>
      <c r="K89" t="s">
        <v>2147</v>
      </c>
      <c r="L89">
        <v>44</v>
      </c>
      <c r="M89">
        <v>55</v>
      </c>
      <c r="N89">
        <v>177</v>
      </c>
      <c r="O89">
        <v>172</v>
      </c>
      <c r="P89">
        <v>8</v>
      </c>
      <c r="Q89" t="s">
        <v>336</v>
      </c>
      <c r="R89">
        <v>90</v>
      </c>
    </row>
    <row r="90" spans="1:18" x14ac:dyDescent="0.2">
      <c r="A90" t="s">
        <v>2955</v>
      </c>
      <c r="C90" t="s">
        <v>2956</v>
      </c>
      <c r="D90" t="s">
        <v>2957</v>
      </c>
      <c r="E90">
        <v>60</v>
      </c>
      <c r="F90" s="1">
        <v>6019.5</v>
      </c>
      <c r="G90" s="2">
        <v>2.3923611111111111E-2</v>
      </c>
      <c r="H90">
        <v>329</v>
      </c>
      <c r="I90">
        <v>197</v>
      </c>
      <c r="J90">
        <v>159</v>
      </c>
      <c r="K90" t="s">
        <v>2958</v>
      </c>
      <c r="L90">
        <v>44</v>
      </c>
      <c r="M90">
        <v>55</v>
      </c>
      <c r="N90">
        <v>177</v>
      </c>
      <c r="O90">
        <v>172</v>
      </c>
      <c r="P90">
        <v>8</v>
      </c>
      <c r="Q90" t="s">
        <v>23</v>
      </c>
      <c r="R90">
        <v>112</v>
      </c>
    </row>
    <row r="91" spans="1:18" x14ac:dyDescent="0.2">
      <c r="A91" t="s">
        <v>2177</v>
      </c>
      <c r="C91" t="s">
        <v>2178</v>
      </c>
      <c r="D91" t="s">
        <v>2179</v>
      </c>
      <c r="E91">
        <v>60</v>
      </c>
      <c r="F91" s="1">
        <v>5905.8999023438</v>
      </c>
      <c r="G91" s="2">
        <v>3.5590277777777776E-2</v>
      </c>
      <c r="H91">
        <v>340</v>
      </c>
      <c r="I91">
        <v>197</v>
      </c>
      <c r="J91">
        <v>140</v>
      </c>
      <c r="K91" t="s">
        <v>2180</v>
      </c>
      <c r="L91">
        <v>44</v>
      </c>
      <c r="M91">
        <v>55</v>
      </c>
      <c r="N91">
        <v>177</v>
      </c>
      <c r="O91">
        <v>172</v>
      </c>
      <c r="P91">
        <v>8</v>
      </c>
      <c r="Q91" t="s">
        <v>23</v>
      </c>
      <c r="R91">
        <v>82</v>
      </c>
    </row>
    <row r="92" spans="1:18" x14ac:dyDescent="0.2">
      <c r="A92" t="s">
        <v>722</v>
      </c>
      <c r="C92" t="s">
        <v>723</v>
      </c>
      <c r="D92" t="s">
        <v>724</v>
      </c>
      <c r="E92">
        <v>60</v>
      </c>
      <c r="F92" s="1">
        <v>6065</v>
      </c>
      <c r="G92" s="2">
        <v>2.4976851851851851E-2</v>
      </c>
      <c r="H92">
        <v>340</v>
      </c>
      <c r="I92">
        <v>197</v>
      </c>
      <c r="J92">
        <v>160</v>
      </c>
      <c r="K92" t="s">
        <v>725</v>
      </c>
      <c r="L92">
        <v>44</v>
      </c>
      <c r="M92">
        <v>55</v>
      </c>
      <c r="N92">
        <v>177</v>
      </c>
      <c r="O92">
        <v>172</v>
      </c>
      <c r="P92">
        <v>8</v>
      </c>
      <c r="Q92" t="s">
        <v>23</v>
      </c>
      <c r="R92">
        <v>103</v>
      </c>
    </row>
    <row r="93" spans="1:18" x14ac:dyDescent="0.2">
      <c r="A93" t="s">
        <v>2727</v>
      </c>
      <c r="C93" t="s">
        <v>2728</v>
      </c>
      <c r="D93" t="s">
        <v>2729</v>
      </c>
      <c r="E93">
        <v>60</v>
      </c>
      <c r="F93" s="1">
        <v>6286.1000976562</v>
      </c>
      <c r="G93" s="2">
        <v>2.4224537037037037E-2</v>
      </c>
      <c r="H93">
        <v>334</v>
      </c>
      <c r="I93">
        <v>197</v>
      </c>
      <c r="J93">
        <v>157</v>
      </c>
      <c r="K93" t="s">
        <v>2730</v>
      </c>
      <c r="L93">
        <v>44</v>
      </c>
      <c r="M93">
        <v>55</v>
      </c>
      <c r="N93">
        <v>177</v>
      </c>
      <c r="O93">
        <v>172</v>
      </c>
      <c r="P93">
        <v>8</v>
      </c>
      <c r="Q93" t="s">
        <v>23</v>
      </c>
      <c r="R93">
        <v>94</v>
      </c>
    </row>
    <row r="94" spans="1:18" x14ac:dyDescent="0.2">
      <c r="A94" t="s">
        <v>632</v>
      </c>
      <c r="C94" t="s">
        <v>633</v>
      </c>
      <c r="D94" t="s">
        <v>634</v>
      </c>
      <c r="E94">
        <v>60</v>
      </c>
      <c r="F94" s="1">
        <v>6203.7998046875</v>
      </c>
      <c r="G94" s="2">
        <v>2.9212962962962961E-2</v>
      </c>
      <c r="H94">
        <v>357</v>
      </c>
      <c r="I94">
        <v>197</v>
      </c>
      <c r="J94">
        <v>143</v>
      </c>
      <c r="K94" t="s">
        <v>635</v>
      </c>
      <c r="L94">
        <v>44</v>
      </c>
      <c r="M94">
        <v>55</v>
      </c>
      <c r="N94">
        <v>177</v>
      </c>
      <c r="O94">
        <v>172</v>
      </c>
      <c r="P94">
        <v>8</v>
      </c>
      <c r="Q94" t="s">
        <v>23</v>
      </c>
      <c r="R94">
        <v>98</v>
      </c>
    </row>
    <row r="95" spans="1:18" x14ac:dyDescent="0.2">
      <c r="A95" t="s">
        <v>2664</v>
      </c>
      <c r="C95" t="s">
        <v>2665</v>
      </c>
      <c r="D95" t="s">
        <v>929</v>
      </c>
      <c r="E95">
        <v>60</v>
      </c>
      <c r="F95" s="1">
        <v>6050.7998046875</v>
      </c>
      <c r="G95" s="2">
        <v>2.3460648148148147E-2</v>
      </c>
      <c r="H95">
        <v>331</v>
      </c>
      <c r="I95">
        <v>197</v>
      </c>
      <c r="J95">
        <v>159</v>
      </c>
      <c r="K95" t="s">
        <v>2666</v>
      </c>
      <c r="L95">
        <v>44</v>
      </c>
      <c r="M95">
        <v>55</v>
      </c>
      <c r="N95">
        <v>177</v>
      </c>
      <c r="O95">
        <v>172</v>
      </c>
      <c r="P95">
        <v>8</v>
      </c>
      <c r="Q95" t="s">
        <v>23</v>
      </c>
      <c r="R95">
        <v>105</v>
      </c>
    </row>
    <row r="96" spans="1:18" x14ac:dyDescent="0.2">
      <c r="A96" t="s">
        <v>1555</v>
      </c>
      <c r="C96" t="s">
        <v>1556</v>
      </c>
      <c r="D96" t="s">
        <v>1557</v>
      </c>
      <c r="E96">
        <v>60</v>
      </c>
      <c r="F96" s="1">
        <v>6293</v>
      </c>
      <c r="G96" s="2">
        <v>2.4467592592592593E-2</v>
      </c>
      <c r="H96">
        <v>327</v>
      </c>
      <c r="I96">
        <v>197</v>
      </c>
      <c r="J96">
        <v>153</v>
      </c>
      <c r="K96" t="s">
        <v>1558</v>
      </c>
      <c r="L96">
        <v>44</v>
      </c>
      <c r="M96">
        <v>55</v>
      </c>
      <c r="N96">
        <v>177</v>
      </c>
      <c r="O96">
        <v>172</v>
      </c>
      <c r="P96">
        <v>8</v>
      </c>
      <c r="Q96" t="s">
        <v>23</v>
      </c>
      <c r="R96">
        <v>84</v>
      </c>
    </row>
    <row r="97" spans="1:18" x14ac:dyDescent="0.2">
      <c r="A97" t="s">
        <v>702</v>
      </c>
      <c r="C97" t="s">
        <v>703</v>
      </c>
      <c r="D97" t="s">
        <v>704</v>
      </c>
      <c r="E97">
        <v>60</v>
      </c>
      <c r="F97" s="1">
        <v>9641.7998046875</v>
      </c>
      <c r="G97" s="2">
        <v>3.6435185185185189E-2</v>
      </c>
      <c r="H97">
        <v>521</v>
      </c>
      <c r="I97">
        <v>197</v>
      </c>
      <c r="J97">
        <v>161</v>
      </c>
      <c r="K97" t="s">
        <v>705</v>
      </c>
      <c r="L97">
        <v>44</v>
      </c>
      <c r="M97">
        <v>55</v>
      </c>
      <c r="N97">
        <v>177</v>
      </c>
      <c r="O97">
        <v>172</v>
      </c>
      <c r="P97">
        <v>8</v>
      </c>
      <c r="Q97" t="s">
        <v>23</v>
      </c>
      <c r="R97">
        <v>73</v>
      </c>
    </row>
    <row r="98" spans="1:18" x14ac:dyDescent="0.2">
      <c r="A98" t="s">
        <v>393</v>
      </c>
      <c r="C98" t="s">
        <v>394</v>
      </c>
      <c r="D98" t="s">
        <v>395</v>
      </c>
      <c r="E98">
        <v>60</v>
      </c>
      <c r="F98" s="1">
        <v>9772.7998046875</v>
      </c>
      <c r="G98" s="2">
        <v>3.8217592592592595E-2</v>
      </c>
      <c r="H98">
        <v>536</v>
      </c>
      <c r="I98">
        <v>197</v>
      </c>
      <c r="J98">
        <v>159</v>
      </c>
      <c r="K98" t="s">
        <v>396</v>
      </c>
      <c r="L98">
        <v>44</v>
      </c>
      <c r="M98">
        <v>55</v>
      </c>
      <c r="N98">
        <v>177</v>
      </c>
      <c r="O98">
        <v>172</v>
      </c>
      <c r="P98">
        <v>8</v>
      </c>
      <c r="Q98" t="s">
        <v>23</v>
      </c>
      <c r="R98">
        <v>85</v>
      </c>
    </row>
    <row r="99" spans="1:18" x14ac:dyDescent="0.2">
      <c r="A99" t="s">
        <v>1824</v>
      </c>
      <c r="C99" t="s">
        <v>1825</v>
      </c>
      <c r="D99" t="s">
        <v>1826</v>
      </c>
      <c r="E99">
        <v>60</v>
      </c>
      <c r="G99" s="2">
        <v>4.1666666666666664E-2</v>
      </c>
      <c r="I99">
        <v>197</v>
      </c>
      <c r="K99" t="s">
        <v>692</v>
      </c>
      <c r="L99">
        <v>44</v>
      </c>
      <c r="M99">
        <v>55</v>
      </c>
      <c r="N99">
        <v>177</v>
      </c>
      <c r="O99">
        <v>172</v>
      </c>
      <c r="P99">
        <v>8</v>
      </c>
      <c r="Q99" t="s">
        <v>1827</v>
      </c>
    </row>
    <row r="100" spans="1:18" x14ac:dyDescent="0.2">
      <c r="A100" t="s">
        <v>1615</v>
      </c>
      <c r="C100" t="s">
        <v>1616</v>
      </c>
      <c r="D100" t="s">
        <v>1617</v>
      </c>
      <c r="E100">
        <v>60</v>
      </c>
      <c r="F100" s="1">
        <v>6813.7998046875</v>
      </c>
      <c r="G100" s="2">
        <v>4.553240740740741E-2</v>
      </c>
      <c r="H100">
        <v>363</v>
      </c>
      <c r="I100">
        <v>197</v>
      </c>
      <c r="J100">
        <v>159</v>
      </c>
      <c r="K100" t="s">
        <v>1618</v>
      </c>
      <c r="L100">
        <v>44</v>
      </c>
      <c r="M100">
        <v>55</v>
      </c>
      <c r="N100">
        <v>177</v>
      </c>
      <c r="O100">
        <v>172</v>
      </c>
      <c r="P100">
        <v>8</v>
      </c>
      <c r="Q100" t="s">
        <v>23</v>
      </c>
      <c r="R100">
        <v>105</v>
      </c>
    </row>
    <row r="101" spans="1:18" x14ac:dyDescent="0.2">
      <c r="A101" t="s">
        <v>2901</v>
      </c>
      <c r="C101" t="s">
        <v>2902</v>
      </c>
      <c r="D101" t="s">
        <v>2903</v>
      </c>
      <c r="E101">
        <v>60</v>
      </c>
      <c r="F101" s="1">
        <v>6374.072265625</v>
      </c>
      <c r="G101" s="2">
        <v>2.4189814814814813E-2</v>
      </c>
      <c r="I101">
        <v>197</v>
      </c>
      <c r="K101" t="s">
        <v>2904</v>
      </c>
      <c r="L101">
        <v>44</v>
      </c>
      <c r="M101">
        <v>55</v>
      </c>
      <c r="N101">
        <v>177</v>
      </c>
      <c r="O101">
        <v>172</v>
      </c>
      <c r="P101">
        <v>8</v>
      </c>
      <c r="Q101" t="s">
        <v>23</v>
      </c>
    </row>
    <row r="102" spans="1:18" x14ac:dyDescent="0.2">
      <c r="A102" t="s">
        <v>2694</v>
      </c>
      <c r="C102" t="s">
        <v>2695</v>
      </c>
      <c r="D102" t="s">
        <v>2696</v>
      </c>
      <c r="E102">
        <v>60</v>
      </c>
      <c r="F102" s="1">
        <v>6309.5</v>
      </c>
      <c r="G102" s="2">
        <v>2.732638888888889E-2</v>
      </c>
      <c r="H102">
        <v>323</v>
      </c>
      <c r="I102">
        <v>197</v>
      </c>
      <c r="J102">
        <v>139</v>
      </c>
      <c r="K102" t="s">
        <v>2697</v>
      </c>
      <c r="L102">
        <v>44</v>
      </c>
      <c r="M102">
        <v>55</v>
      </c>
      <c r="N102">
        <v>177</v>
      </c>
      <c r="O102">
        <v>172</v>
      </c>
      <c r="P102">
        <v>8</v>
      </c>
      <c r="Q102" t="s">
        <v>23</v>
      </c>
      <c r="R102">
        <v>87</v>
      </c>
    </row>
    <row r="103" spans="1:18" x14ac:dyDescent="0.2">
      <c r="A103" t="s">
        <v>656</v>
      </c>
      <c r="C103" t="s">
        <v>657</v>
      </c>
      <c r="D103" t="s">
        <v>658</v>
      </c>
      <c r="E103">
        <v>60</v>
      </c>
      <c r="F103" s="1">
        <v>108.5</v>
      </c>
      <c r="G103" s="2">
        <v>4.7650462962962964E-2</v>
      </c>
      <c r="H103">
        <v>96</v>
      </c>
      <c r="I103">
        <v>197</v>
      </c>
      <c r="J103">
        <v>97</v>
      </c>
      <c r="K103" t="s">
        <v>659</v>
      </c>
      <c r="L103">
        <v>44</v>
      </c>
      <c r="M103">
        <v>55</v>
      </c>
      <c r="N103">
        <v>177</v>
      </c>
      <c r="O103">
        <v>172</v>
      </c>
      <c r="P103">
        <v>8</v>
      </c>
      <c r="Q103" t="s">
        <v>660</v>
      </c>
      <c r="R103">
        <v>61</v>
      </c>
    </row>
    <row r="104" spans="1:18" x14ac:dyDescent="0.2">
      <c r="A104" t="s">
        <v>1401</v>
      </c>
      <c r="C104" t="s">
        <v>1402</v>
      </c>
      <c r="D104" t="s">
        <v>1403</v>
      </c>
      <c r="E104">
        <v>60</v>
      </c>
      <c r="F104" s="1">
        <v>18988.80078125</v>
      </c>
      <c r="G104" s="2">
        <v>3.3402777777777781E-2</v>
      </c>
      <c r="H104">
        <v>387</v>
      </c>
      <c r="I104">
        <v>197</v>
      </c>
      <c r="J104">
        <v>141</v>
      </c>
      <c r="K104" t="s">
        <v>1404</v>
      </c>
      <c r="L104">
        <v>44</v>
      </c>
      <c r="M104">
        <v>55</v>
      </c>
      <c r="N104">
        <v>177</v>
      </c>
      <c r="O104">
        <v>172</v>
      </c>
      <c r="P104">
        <v>8</v>
      </c>
      <c r="Q104" t="s">
        <v>37</v>
      </c>
      <c r="R104">
        <v>83</v>
      </c>
    </row>
    <row r="105" spans="1:18" x14ac:dyDescent="0.2">
      <c r="A105" t="s">
        <v>1226</v>
      </c>
      <c r="C105" t="s">
        <v>1227</v>
      </c>
      <c r="D105" t="s">
        <v>1228</v>
      </c>
      <c r="E105">
        <v>60</v>
      </c>
      <c r="F105" s="1">
        <v>19248.69921875</v>
      </c>
      <c r="G105" s="2">
        <v>4.1817129629629628E-2</v>
      </c>
      <c r="H105">
        <v>504</v>
      </c>
      <c r="I105">
        <v>197</v>
      </c>
      <c r="J105">
        <v>158</v>
      </c>
      <c r="K105" t="s">
        <v>1229</v>
      </c>
      <c r="L105">
        <v>44</v>
      </c>
      <c r="M105">
        <v>55</v>
      </c>
      <c r="N105">
        <v>177</v>
      </c>
      <c r="O105">
        <v>172</v>
      </c>
      <c r="P105">
        <v>8</v>
      </c>
      <c r="Q105" t="s">
        <v>37</v>
      </c>
      <c r="R105">
        <v>92</v>
      </c>
    </row>
    <row r="106" spans="1:18" x14ac:dyDescent="0.2">
      <c r="A106" t="s">
        <v>1912</v>
      </c>
      <c r="C106" t="s">
        <v>1913</v>
      </c>
      <c r="D106" t="s">
        <v>1914</v>
      </c>
      <c r="E106">
        <v>60</v>
      </c>
      <c r="F106" s="1">
        <v>3356.8999023438</v>
      </c>
      <c r="G106" s="2">
        <v>9.7743055555555555E-2</v>
      </c>
      <c r="H106">
        <v>742</v>
      </c>
      <c r="I106">
        <v>197</v>
      </c>
      <c r="J106">
        <v>109</v>
      </c>
      <c r="K106" t="s">
        <v>1915</v>
      </c>
      <c r="L106">
        <v>44</v>
      </c>
      <c r="M106">
        <v>55</v>
      </c>
      <c r="N106">
        <v>177</v>
      </c>
      <c r="O106">
        <v>172</v>
      </c>
      <c r="P106">
        <v>8</v>
      </c>
      <c r="Q106" t="s">
        <v>100</v>
      </c>
      <c r="R106">
        <v>69</v>
      </c>
    </row>
    <row r="107" spans="1:18" x14ac:dyDescent="0.2">
      <c r="A107" t="s">
        <v>827</v>
      </c>
      <c r="C107" t="s">
        <v>828</v>
      </c>
      <c r="D107" t="s">
        <v>829</v>
      </c>
      <c r="E107">
        <v>120</v>
      </c>
      <c r="F107" s="1">
        <v>6093.2998046875</v>
      </c>
      <c r="G107" s="2">
        <v>3.8217592592592595E-2</v>
      </c>
      <c r="H107">
        <v>302</v>
      </c>
      <c r="I107">
        <v>197</v>
      </c>
      <c r="J107">
        <v>144</v>
      </c>
      <c r="K107" t="s">
        <v>396</v>
      </c>
      <c r="L107">
        <v>44</v>
      </c>
      <c r="M107">
        <v>55</v>
      </c>
      <c r="N107">
        <v>177</v>
      </c>
      <c r="O107">
        <v>172</v>
      </c>
      <c r="P107">
        <v>8</v>
      </c>
      <c r="Q107" t="s">
        <v>23</v>
      </c>
      <c r="R107">
        <v>98</v>
      </c>
    </row>
    <row r="108" spans="1:18" x14ac:dyDescent="0.2">
      <c r="A108" t="s">
        <v>558</v>
      </c>
      <c r="C108" t="s">
        <v>559</v>
      </c>
      <c r="D108" t="s">
        <v>560</v>
      </c>
      <c r="E108">
        <v>120</v>
      </c>
      <c r="G108" s="2">
        <v>3.9525462962962964E-2</v>
      </c>
      <c r="H108">
        <v>386</v>
      </c>
      <c r="I108">
        <v>197</v>
      </c>
      <c r="J108">
        <v>144</v>
      </c>
      <c r="K108" t="s">
        <v>561</v>
      </c>
      <c r="L108">
        <v>44</v>
      </c>
      <c r="M108">
        <v>55</v>
      </c>
      <c r="N108">
        <v>177</v>
      </c>
      <c r="O108">
        <v>172</v>
      </c>
      <c r="P108">
        <v>8</v>
      </c>
      <c r="Q108" t="s">
        <v>28</v>
      </c>
      <c r="R108">
        <v>97</v>
      </c>
    </row>
    <row r="109" spans="1:18" x14ac:dyDescent="0.2">
      <c r="A109" t="s">
        <v>794</v>
      </c>
      <c r="C109" t="s">
        <v>795</v>
      </c>
      <c r="D109" t="s">
        <v>796</v>
      </c>
      <c r="E109">
        <v>120</v>
      </c>
      <c r="F109" s="1">
        <v>5813.6000976562</v>
      </c>
      <c r="G109" s="2">
        <v>2.7581018518518519E-2</v>
      </c>
      <c r="H109">
        <v>306</v>
      </c>
      <c r="I109">
        <v>197</v>
      </c>
      <c r="J109">
        <v>157</v>
      </c>
      <c r="K109" t="s">
        <v>797</v>
      </c>
      <c r="L109">
        <v>44</v>
      </c>
      <c r="M109">
        <v>55</v>
      </c>
      <c r="N109">
        <v>177</v>
      </c>
      <c r="O109">
        <v>172</v>
      </c>
      <c r="P109">
        <v>8</v>
      </c>
      <c r="Q109" t="s">
        <v>23</v>
      </c>
      <c r="R109">
        <v>75</v>
      </c>
    </row>
    <row r="110" spans="1:18" x14ac:dyDescent="0.2">
      <c r="A110" t="s">
        <v>2977</v>
      </c>
      <c r="C110" t="s">
        <v>2978</v>
      </c>
      <c r="D110" t="s">
        <v>2979</v>
      </c>
      <c r="E110">
        <v>120</v>
      </c>
      <c r="F110" s="1">
        <v>13639.299804688</v>
      </c>
      <c r="G110" s="2">
        <v>5.2673611111111109E-2</v>
      </c>
      <c r="H110">
        <v>713</v>
      </c>
      <c r="I110">
        <v>197</v>
      </c>
      <c r="J110">
        <v>155</v>
      </c>
      <c r="K110" t="s">
        <v>2980</v>
      </c>
      <c r="L110">
        <v>44</v>
      </c>
      <c r="M110">
        <v>55</v>
      </c>
      <c r="N110">
        <v>177</v>
      </c>
      <c r="O110">
        <v>172</v>
      </c>
      <c r="P110">
        <v>8</v>
      </c>
      <c r="Q110" t="s">
        <v>23</v>
      </c>
      <c r="R110">
        <v>106</v>
      </c>
    </row>
    <row r="111" spans="1:18" x14ac:dyDescent="0.2">
      <c r="A111" t="s">
        <v>554</v>
      </c>
      <c r="C111" t="s">
        <v>555</v>
      </c>
      <c r="D111" t="s">
        <v>556</v>
      </c>
      <c r="E111">
        <v>120</v>
      </c>
      <c r="F111" s="1">
        <v>6261.7998046875</v>
      </c>
      <c r="G111" s="2">
        <v>2.3125E-2</v>
      </c>
      <c r="H111">
        <v>320</v>
      </c>
      <c r="I111">
        <v>197</v>
      </c>
      <c r="J111">
        <v>157</v>
      </c>
      <c r="K111" t="s">
        <v>557</v>
      </c>
      <c r="L111">
        <v>44</v>
      </c>
      <c r="M111">
        <v>55</v>
      </c>
      <c r="N111">
        <v>177</v>
      </c>
      <c r="O111">
        <v>172</v>
      </c>
      <c r="P111">
        <v>8</v>
      </c>
      <c r="Q111" t="s">
        <v>23</v>
      </c>
      <c r="R111">
        <v>94</v>
      </c>
    </row>
    <row r="112" spans="1:18" x14ac:dyDescent="0.2">
      <c r="A112" t="s">
        <v>1182</v>
      </c>
      <c r="C112" t="s">
        <v>1183</v>
      </c>
      <c r="D112" t="s">
        <v>1184</v>
      </c>
      <c r="E112">
        <v>120</v>
      </c>
      <c r="F112" s="1">
        <v>8005.2998046875</v>
      </c>
      <c r="G112" s="2">
        <v>3.2407407407407406E-2</v>
      </c>
      <c r="H112">
        <v>404</v>
      </c>
      <c r="I112">
        <v>197</v>
      </c>
      <c r="J112">
        <v>153</v>
      </c>
      <c r="K112" t="s">
        <v>1185</v>
      </c>
      <c r="L112">
        <v>44</v>
      </c>
      <c r="M112">
        <v>55</v>
      </c>
      <c r="N112">
        <v>177</v>
      </c>
      <c r="O112">
        <v>172</v>
      </c>
      <c r="P112">
        <v>8</v>
      </c>
      <c r="Q112" t="s">
        <v>23</v>
      </c>
      <c r="R112">
        <v>82</v>
      </c>
    </row>
    <row r="113" spans="1:18" x14ac:dyDescent="0.2">
      <c r="A113" t="s">
        <v>1057</v>
      </c>
      <c r="C113" t="s">
        <v>1058</v>
      </c>
      <c r="D113" t="s">
        <v>1059</v>
      </c>
      <c r="E113">
        <v>120</v>
      </c>
      <c r="F113" s="1">
        <v>6370.7998046875</v>
      </c>
      <c r="G113" s="2">
        <v>2.2962962962962963E-2</v>
      </c>
      <c r="H113">
        <v>317</v>
      </c>
      <c r="I113">
        <v>197</v>
      </c>
      <c r="J113">
        <v>157</v>
      </c>
      <c r="K113" t="s">
        <v>1060</v>
      </c>
      <c r="L113">
        <v>44</v>
      </c>
      <c r="M113">
        <v>55</v>
      </c>
      <c r="N113">
        <v>177</v>
      </c>
      <c r="O113">
        <v>172</v>
      </c>
      <c r="P113">
        <v>8</v>
      </c>
      <c r="Q113" t="s">
        <v>23</v>
      </c>
      <c r="R113">
        <v>81</v>
      </c>
    </row>
    <row r="114" spans="1:18" x14ac:dyDescent="0.2">
      <c r="A114" t="s">
        <v>2605</v>
      </c>
      <c r="C114" t="s">
        <v>2606</v>
      </c>
      <c r="D114" t="s">
        <v>2607</v>
      </c>
      <c r="E114">
        <v>120</v>
      </c>
      <c r="F114" s="1">
        <v>9148.5</v>
      </c>
      <c r="G114" s="2">
        <v>4.1238425925925928E-2</v>
      </c>
      <c r="H114">
        <v>467</v>
      </c>
      <c r="I114">
        <v>197</v>
      </c>
      <c r="J114">
        <v>135</v>
      </c>
      <c r="K114" t="s">
        <v>2608</v>
      </c>
      <c r="L114">
        <v>44</v>
      </c>
      <c r="M114">
        <v>55</v>
      </c>
      <c r="N114">
        <v>177</v>
      </c>
      <c r="O114">
        <v>172</v>
      </c>
      <c r="P114">
        <v>8</v>
      </c>
      <c r="Q114" t="s">
        <v>23</v>
      </c>
      <c r="R114">
        <v>79</v>
      </c>
    </row>
    <row r="115" spans="1:18" x14ac:dyDescent="0.2">
      <c r="A115" t="s">
        <v>1540</v>
      </c>
      <c r="C115" t="s">
        <v>1541</v>
      </c>
      <c r="D115" t="s">
        <v>1542</v>
      </c>
      <c r="E115">
        <v>120</v>
      </c>
      <c r="F115" s="1">
        <v>9609.7001953125</v>
      </c>
      <c r="G115" s="2">
        <v>4.4108796296296299E-2</v>
      </c>
      <c r="H115">
        <v>504</v>
      </c>
      <c r="I115">
        <v>197</v>
      </c>
      <c r="J115">
        <v>161</v>
      </c>
      <c r="K115" t="s">
        <v>1543</v>
      </c>
      <c r="L115">
        <v>44</v>
      </c>
      <c r="M115">
        <v>55</v>
      </c>
      <c r="N115">
        <v>177</v>
      </c>
      <c r="O115">
        <v>172</v>
      </c>
      <c r="P115">
        <v>8</v>
      </c>
      <c r="Q115" t="s">
        <v>23</v>
      </c>
      <c r="R115">
        <v>88</v>
      </c>
    </row>
    <row r="116" spans="1:18" x14ac:dyDescent="0.2">
      <c r="A116" t="s">
        <v>1832</v>
      </c>
      <c r="C116" t="s">
        <v>1833</v>
      </c>
      <c r="D116" t="s">
        <v>1834</v>
      </c>
      <c r="E116">
        <v>120</v>
      </c>
      <c r="F116" s="1">
        <v>8277.2998046875</v>
      </c>
      <c r="G116" s="2">
        <v>3.5451388888888886E-2</v>
      </c>
      <c r="H116">
        <v>461</v>
      </c>
      <c r="I116">
        <v>197</v>
      </c>
      <c r="J116">
        <v>157</v>
      </c>
      <c r="K116" t="s">
        <v>1835</v>
      </c>
      <c r="L116">
        <v>44</v>
      </c>
      <c r="M116">
        <v>55</v>
      </c>
      <c r="N116">
        <v>177</v>
      </c>
      <c r="O116">
        <v>172</v>
      </c>
      <c r="P116">
        <v>8</v>
      </c>
      <c r="Q116" t="s">
        <v>23</v>
      </c>
      <c r="R116">
        <v>78</v>
      </c>
    </row>
    <row r="117" spans="1:18" x14ac:dyDescent="0.2">
      <c r="A117" t="s">
        <v>519</v>
      </c>
      <c r="C117" t="s">
        <v>520</v>
      </c>
      <c r="D117" t="s">
        <v>521</v>
      </c>
      <c r="E117">
        <v>120</v>
      </c>
      <c r="F117" s="1">
        <v>9504.7001953125</v>
      </c>
      <c r="G117" s="2">
        <v>4.0208333333333332E-2</v>
      </c>
      <c r="H117">
        <v>511</v>
      </c>
      <c r="I117">
        <v>197</v>
      </c>
      <c r="J117">
        <v>161</v>
      </c>
      <c r="K117" t="s">
        <v>108</v>
      </c>
      <c r="L117">
        <v>44</v>
      </c>
      <c r="M117">
        <v>55</v>
      </c>
      <c r="N117">
        <v>177</v>
      </c>
      <c r="O117">
        <v>172</v>
      </c>
      <c r="P117">
        <v>8</v>
      </c>
      <c r="Q117" t="s">
        <v>23</v>
      </c>
      <c r="R117">
        <v>95</v>
      </c>
    </row>
    <row r="118" spans="1:18" x14ac:dyDescent="0.2">
      <c r="A118" t="s">
        <v>762</v>
      </c>
      <c r="C118" t="s">
        <v>763</v>
      </c>
      <c r="D118" t="s">
        <v>764</v>
      </c>
      <c r="E118">
        <v>120</v>
      </c>
      <c r="F118" s="1">
        <v>11086.099609375</v>
      </c>
      <c r="G118" s="2">
        <v>4.7685185185185185E-2</v>
      </c>
      <c r="H118">
        <v>586</v>
      </c>
      <c r="I118">
        <v>197</v>
      </c>
      <c r="J118">
        <v>161</v>
      </c>
      <c r="K118" t="s">
        <v>765</v>
      </c>
      <c r="L118">
        <v>44</v>
      </c>
      <c r="M118">
        <v>55</v>
      </c>
      <c r="N118">
        <v>177</v>
      </c>
      <c r="O118">
        <v>172</v>
      </c>
      <c r="P118">
        <v>8</v>
      </c>
      <c r="Q118" t="s">
        <v>23</v>
      </c>
      <c r="R118">
        <v>81</v>
      </c>
    </row>
    <row r="119" spans="1:18" x14ac:dyDescent="0.2">
      <c r="A119" t="s">
        <v>328</v>
      </c>
      <c r="C119" t="s">
        <v>329</v>
      </c>
      <c r="D119" t="s">
        <v>330</v>
      </c>
      <c r="E119">
        <v>120</v>
      </c>
      <c r="F119" s="1">
        <v>6146.2001953125</v>
      </c>
      <c r="G119" s="2">
        <v>2.3240740740740742E-2</v>
      </c>
      <c r="H119">
        <v>314</v>
      </c>
      <c r="I119">
        <v>197</v>
      </c>
      <c r="J119">
        <v>158</v>
      </c>
      <c r="K119" t="s">
        <v>331</v>
      </c>
      <c r="L119">
        <v>44</v>
      </c>
      <c r="M119">
        <v>55</v>
      </c>
      <c r="N119">
        <v>177</v>
      </c>
      <c r="O119">
        <v>172</v>
      </c>
      <c r="P119">
        <v>8</v>
      </c>
      <c r="Q119" t="s">
        <v>23</v>
      </c>
      <c r="R119">
        <v>84</v>
      </c>
    </row>
    <row r="120" spans="1:18" x14ac:dyDescent="0.2">
      <c r="A120" t="s">
        <v>1178</v>
      </c>
      <c r="C120" t="s">
        <v>1179</v>
      </c>
      <c r="D120" t="s">
        <v>1180</v>
      </c>
      <c r="E120">
        <v>120</v>
      </c>
      <c r="F120" s="1">
        <v>48168.5</v>
      </c>
      <c r="G120" s="2">
        <v>0.28144675925925927</v>
      </c>
      <c r="H120">
        <v>1300</v>
      </c>
      <c r="I120">
        <v>197</v>
      </c>
      <c r="J120">
        <v>108</v>
      </c>
      <c r="K120" t="s">
        <v>1181</v>
      </c>
      <c r="L120">
        <v>44</v>
      </c>
      <c r="M120">
        <v>55</v>
      </c>
      <c r="N120">
        <v>177</v>
      </c>
      <c r="O120">
        <v>172</v>
      </c>
      <c r="P120">
        <v>8</v>
      </c>
      <c r="Q120" t="s">
        <v>158</v>
      </c>
      <c r="R120">
        <v>61</v>
      </c>
    </row>
    <row r="121" spans="1:18" x14ac:dyDescent="0.2">
      <c r="A121" t="s">
        <v>1362</v>
      </c>
      <c r="C121" t="s">
        <v>1363</v>
      </c>
      <c r="D121" t="s">
        <v>1364</v>
      </c>
      <c r="E121">
        <v>120</v>
      </c>
      <c r="F121" s="1">
        <v>7430.1000976562</v>
      </c>
      <c r="G121" s="2">
        <v>3.0254629629629631E-2</v>
      </c>
      <c r="H121">
        <v>409</v>
      </c>
      <c r="I121">
        <v>197</v>
      </c>
      <c r="J121">
        <v>154</v>
      </c>
      <c r="K121" t="s">
        <v>1365</v>
      </c>
      <c r="L121">
        <v>44</v>
      </c>
      <c r="M121">
        <v>55</v>
      </c>
      <c r="N121">
        <v>177</v>
      </c>
      <c r="O121">
        <v>172</v>
      </c>
      <c r="P121">
        <v>8</v>
      </c>
      <c r="Q121" t="s">
        <v>23</v>
      </c>
      <c r="R121">
        <v>93</v>
      </c>
    </row>
    <row r="122" spans="1:18" x14ac:dyDescent="0.2">
      <c r="A122" t="s">
        <v>1940</v>
      </c>
      <c r="C122" t="s">
        <v>711</v>
      </c>
      <c r="D122" t="s">
        <v>1941</v>
      </c>
      <c r="E122">
        <v>120</v>
      </c>
      <c r="F122" s="1">
        <v>10242.200195312</v>
      </c>
      <c r="G122" s="2">
        <v>5.1377314814814813E-2</v>
      </c>
      <c r="H122">
        <v>581</v>
      </c>
      <c r="I122">
        <v>197</v>
      </c>
      <c r="J122">
        <v>166</v>
      </c>
      <c r="K122" t="s">
        <v>1942</v>
      </c>
      <c r="L122">
        <v>44</v>
      </c>
      <c r="M122">
        <v>55</v>
      </c>
      <c r="N122">
        <v>177</v>
      </c>
      <c r="O122">
        <v>172</v>
      </c>
      <c r="P122">
        <v>8</v>
      </c>
      <c r="Q122" t="s">
        <v>23</v>
      </c>
      <c r="R122">
        <v>123</v>
      </c>
    </row>
    <row r="123" spans="1:18" x14ac:dyDescent="0.2">
      <c r="A123" t="s">
        <v>1374</v>
      </c>
      <c r="C123" t="s">
        <v>1375</v>
      </c>
      <c r="D123" t="s">
        <v>1376</v>
      </c>
      <c r="E123">
        <v>120</v>
      </c>
      <c r="F123" s="1">
        <v>19250.80078125</v>
      </c>
      <c r="G123" s="2">
        <v>2.9502314814814815E-2</v>
      </c>
      <c r="H123">
        <v>357</v>
      </c>
      <c r="I123">
        <v>197</v>
      </c>
      <c r="J123">
        <v>149</v>
      </c>
      <c r="K123" t="s">
        <v>1377</v>
      </c>
      <c r="L123">
        <v>44</v>
      </c>
      <c r="M123">
        <v>55</v>
      </c>
      <c r="N123">
        <v>177</v>
      </c>
      <c r="O123">
        <v>172</v>
      </c>
      <c r="P123">
        <v>8</v>
      </c>
      <c r="Q123" t="s">
        <v>37</v>
      </c>
      <c r="R123">
        <v>93</v>
      </c>
    </row>
    <row r="124" spans="1:18" x14ac:dyDescent="0.2">
      <c r="A124" t="s">
        <v>1374</v>
      </c>
      <c r="C124" t="s">
        <v>2520</v>
      </c>
      <c r="D124" t="s">
        <v>2521</v>
      </c>
      <c r="E124">
        <v>120</v>
      </c>
      <c r="F124" s="1">
        <v>19229.5</v>
      </c>
      <c r="G124" s="2">
        <v>3.6608796296296299E-2</v>
      </c>
      <c r="H124">
        <v>491</v>
      </c>
      <c r="I124">
        <v>197</v>
      </c>
      <c r="J124">
        <v>156</v>
      </c>
      <c r="K124" t="s">
        <v>2522</v>
      </c>
      <c r="L124">
        <v>44</v>
      </c>
      <c r="M124">
        <v>55</v>
      </c>
      <c r="N124">
        <v>177</v>
      </c>
      <c r="O124">
        <v>172</v>
      </c>
      <c r="P124">
        <v>8</v>
      </c>
      <c r="Q124" t="s">
        <v>37</v>
      </c>
      <c r="R124">
        <v>73</v>
      </c>
    </row>
    <row r="125" spans="1:18" x14ac:dyDescent="0.2">
      <c r="A125" t="s">
        <v>2655</v>
      </c>
      <c r="C125" t="s">
        <v>2656</v>
      </c>
      <c r="D125" t="s">
        <v>2657</v>
      </c>
      <c r="E125">
        <v>120</v>
      </c>
      <c r="F125" s="1">
        <v>12509.400390625</v>
      </c>
      <c r="G125" s="2">
        <v>5.8090277777777775E-2</v>
      </c>
      <c r="H125">
        <v>668</v>
      </c>
      <c r="I125">
        <v>197</v>
      </c>
      <c r="J125">
        <v>148</v>
      </c>
      <c r="K125" t="s">
        <v>2658</v>
      </c>
      <c r="L125">
        <v>44</v>
      </c>
      <c r="M125">
        <v>55</v>
      </c>
      <c r="N125">
        <v>177</v>
      </c>
      <c r="O125">
        <v>172</v>
      </c>
      <c r="P125">
        <v>8</v>
      </c>
      <c r="Q125" t="s">
        <v>23</v>
      </c>
      <c r="R125">
        <v>83</v>
      </c>
    </row>
    <row r="126" spans="1:18" x14ac:dyDescent="0.2">
      <c r="A126" t="s">
        <v>1639</v>
      </c>
      <c r="C126" t="s">
        <v>1640</v>
      </c>
      <c r="D126" t="s">
        <v>1641</v>
      </c>
      <c r="E126">
        <v>120</v>
      </c>
      <c r="F126" s="1">
        <v>9279.2998046875</v>
      </c>
      <c r="G126" s="2">
        <v>5.3668981481481484E-2</v>
      </c>
      <c r="H126">
        <v>546</v>
      </c>
      <c r="I126">
        <v>197</v>
      </c>
      <c r="J126">
        <v>166</v>
      </c>
      <c r="K126" t="s">
        <v>1642</v>
      </c>
      <c r="L126">
        <v>44</v>
      </c>
      <c r="M126">
        <v>55</v>
      </c>
      <c r="N126">
        <v>177</v>
      </c>
      <c r="O126">
        <v>172</v>
      </c>
      <c r="P126">
        <v>8</v>
      </c>
      <c r="Q126" t="s">
        <v>23</v>
      </c>
      <c r="R126">
        <v>102</v>
      </c>
    </row>
    <row r="127" spans="1:18" x14ac:dyDescent="0.2">
      <c r="A127" t="s">
        <v>452</v>
      </c>
      <c r="C127" t="s">
        <v>453</v>
      </c>
      <c r="D127" t="s">
        <v>454</v>
      </c>
      <c r="E127">
        <v>120</v>
      </c>
      <c r="F127" s="1">
        <v>5893.2998046875</v>
      </c>
      <c r="G127" s="2">
        <v>2.2928240740740742E-2</v>
      </c>
      <c r="H127">
        <v>315</v>
      </c>
      <c r="I127">
        <v>197</v>
      </c>
      <c r="J127">
        <v>156</v>
      </c>
      <c r="K127" t="s">
        <v>455</v>
      </c>
      <c r="L127">
        <v>44</v>
      </c>
      <c r="M127">
        <v>55</v>
      </c>
      <c r="N127">
        <v>177</v>
      </c>
      <c r="O127">
        <v>172</v>
      </c>
      <c r="P127">
        <v>8</v>
      </c>
      <c r="Q127" t="s">
        <v>23</v>
      </c>
      <c r="R127">
        <v>85</v>
      </c>
    </row>
    <row r="128" spans="1:18" x14ac:dyDescent="0.2">
      <c r="A128" t="s">
        <v>2617</v>
      </c>
      <c r="C128" t="s">
        <v>2618</v>
      </c>
      <c r="D128" t="s">
        <v>2619</v>
      </c>
      <c r="E128">
        <v>120</v>
      </c>
      <c r="F128" s="1">
        <v>12681.299804688</v>
      </c>
      <c r="G128" s="2">
        <v>0.13804398148148148</v>
      </c>
      <c r="H128">
        <v>1019</v>
      </c>
      <c r="I128">
        <v>197</v>
      </c>
      <c r="J128">
        <v>102</v>
      </c>
      <c r="K128" t="s">
        <v>2620</v>
      </c>
      <c r="L128">
        <v>44</v>
      </c>
      <c r="M128">
        <v>55</v>
      </c>
      <c r="N128">
        <v>177</v>
      </c>
      <c r="O128">
        <v>172</v>
      </c>
      <c r="P128">
        <v>8</v>
      </c>
      <c r="Q128" t="s">
        <v>100</v>
      </c>
      <c r="R128">
        <v>62</v>
      </c>
    </row>
    <row r="129" spans="1:18" x14ac:dyDescent="0.2">
      <c r="A129" t="s">
        <v>468</v>
      </c>
      <c r="C129" t="s">
        <v>469</v>
      </c>
      <c r="D129" t="s">
        <v>470</v>
      </c>
      <c r="E129">
        <v>120</v>
      </c>
      <c r="F129" s="1">
        <v>16314.599609375</v>
      </c>
      <c r="G129" s="2">
        <v>0.23833333333333334</v>
      </c>
      <c r="H129">
        <v>1867</v>
      </c>
      <c r="I129">
        <v>197</v>
      </c>
      <c r="J129">
        <v>110</v>
      </c>
      <c r="K129" t="s">
        <v>471</v>
      </c>
      <c r="L129">
        <v>44</v>
      </c>
      <c r="M129">
        <v>55</v>
      </c>
      <c r="N129">
        <v>177</v>
      </c>
      <c r="O129">
        <v>172</v>
      </c>
      <c r="P129">
        <v>8</v>
      </c>
      <c r="Q129" t="s">
        <v>100</v>
      </c>
      <c r="R129">
        <v>66</v>
      </c>
    </row>
    <row r="130" spans="1:18" x14ac:dyDescent="0.2">
      <c r="A130" t="s">
        <v>816</v>
      </c>
      <c r="C130" t="s">
        <v>817</v>
      </c>
      <c r="D130" t="s">
        <v>818</v>
      </c>
      <c r="E130">
        <v>120</v>
      </c>
      <c r="F130" s="1">
        <v>9768.5</v>
      </c>
      <c r="G130" s="2">
        <v>3.9884259259259258E-2</v>
      </c>
      <c r="H130">
        <v>552</v>
      </c>
      <c r="I130">
        <v>197</v>
      </c>
      <c r="J130">
        <v>158</v>
      </c>
      <c r="K130" t="s">
        <v>819</v>
      </c>
      <c r="L130">
        <v>44</v>
      </c>
      <c r="M130">
        <v>55</v>
      </c>
      <c r="N130">
        <v>177</v>
      </c>
      <c r="O130">
        <v>172</v>
      </c>
      <c r="P130">
        <v>8</v>
      </c>
      <c r="Q130" t="s">
        <v>23</v>
      </c>
      <c r="R130">
        <v>102</v>
      </c>
    </row>
    <row r="131" spans="1:18" x14ac:dyDescent="0.2">
      <c r="A131" t="s">
        <v>2216</v>
      </c>
      <c r="C131" t="s">
        <v>2217</v>
      </c>
      <c r="D131" t="s">
        <v>2218</v>
      </c>
      <c r="E131">
        <v>120</v>
      </c>
      <c r="F131" s="1">
        <v>1730.6999511719</v>
      </c>
      <c r="G131" s="2">
        <v>3.0567129629629628E-2</v>
      </c>
      <c r="H131">
        <v>290</v>
      </c>
      <c r="I131">
        <v>197</v>
      </c>
      <c r="J131">
        <v>122</v>
      </c>
      <c r="K131" t="s">
        <v>2219</v>
      </c>
      <c r="L131">
        <v>44</v>
      </c>
      <c r="M131">
        <v>55</v>
      </c>
      <c r="N131">
        <v>177</v>
      </c>
      <c r="O131">
        <v>172</v>
      </c>
      <c r="P131">
        <v>8</v>
      </c>
      <c r="Q131" t="s">
        <v>100</v>
      </c>
      <c r="R131">
        <v>91</v>
      </c>
    </row>
    <row r="132" spans="1:18" x14ac:dyDescent="0.2">
      <c r="A132" t="s">
        <v>2267</v>
      </c>
      <c r="C132" t="s">
        <v>2268</v>
      </c>
      <c r="D132" t="s">
        <v>2269</v>
      </c>
      <c r="E132">
        <v>120</v>
      </c>
      <c r="F132" s="1">
        <v>40249.5</v>
      </c>
      <c r="G132" s="2">
        <v>9.4120370370370368E-2</v>
      </c>
      <c r="H132">
        <v>941</v>
      </c>
      <c r="I132">
        <v>197</v>
      </c>
      <c r="J132">
        <v>126</v>
      </c>
      <c r="K132" t="s">
        <v>2270</v>
      </c>
      <c r="L132">
        <v>44</v>
      </c>
      <c r="M132">
        <v>55</v>
      </c>
      <c r="N132">
        <v>177</v>
      </c>
      <c r="O132">
        <v>172</v>
      </c>
      <c r="P132">
        <v>8</v>
      </c>
      <c r="Q132" t="s">
        <v>850</v>
      </c>
      <c r="R132">
        <v>95</v>
      </c>
    </row>
    <row r="133" spans="1:18" x14ac:dyDescent="0.2">
      <c r="A133" t="s">
        <v>1888</v>
      </c>
      <c r="C133" t="s">
        <v>1889</v>
      </c>
      <c r="D133" t="s">
        <v>1890</v>
      </c>
      <c r="E133">
        <v>120</v>
      </c>
      <c r="F133" s="1">
        <v>9494.7998046875</v>
      </c>
      <c r="G133" s="2">
        <v>6.8923611111111116E-2</v>
      </c>
      <c r="H133">
        <v>693</v>
      </c>
      <c r="I133">
        <v>197</v>
      </c>
      <c r="J133">
        <v>128</v>
      </c>
      <c r="K133" t="s">
        <v>1891</v>
      </c>
      <c r="L133">
        <v>44</v>
      </c>
      <c r="M133">
        <v>55</v>
      </c>
      <c r="N133">
        <v>177</v>
      </c>
      <c r="O133">
        <v>172</v>
      </c>
      <c r="P133">
        <v>8</v>
      </c>
      <c r="Q133" t="s">
        <v>850</v>
      </c>
      <c r="R133">
        <v>93</v>
      </c>
    </row>
    <row r="134" spans="1:18" x14ac:dyDescent="0.2">
      <c r="A134" t="s">
        <v>875</v>
      </c>
      <c r="C134" t="s">
        <v>876</v>
      </c>
      <c r="D134" t="s">
        <v>877</v>
      </c>
      <c r="E134">
        <v>120</v>
      </c>
      <c r="F134" s="1">
        <v>25169.599609375</v>
      </c>
      <c r="G134" s="2">
        <v>0.15817129629629631</v>
      </c>
      <c r="H134">
        <v>722</v>
      </c>
      <c r="I134">
        <v>197</v>
      </c>
      <c r="J134">
        <v>112</v>
      </c>
      <c r="K134" t="s">
        <v>878</v>
      </c>
      <c r="L134">
        <v>44</v>
      </c>
      <c r="M134">
        <v>55</v>
      </c>
      <c r="N134">
        <v>177</v>
      </c>
      <c r="O134">
        <v>172</v>
      </c>
      <c r="P134">
        <v>8</v>
      </c>
      <c r="Q134" t="s">
        <v>850</v>
      </c>
      <c r="R134">
        <v>76</v>
      </c>
    </row>
    <row r="135" spans="1:18" x14ac:dyDescent="0.2">
      <c r="A135" t="s">
        <v>150</v>
      </c>
      <c r="C135" t="s">
        <v>151</v>
      </c>
      <c r="D135" t="s">
        <v>152</v>
      </c>
      <c r="E135">
        <v>120</v>
      </c>
      <c r="F135" s="1">
        <v>12205.799804688</v>
      </c>
      <c r="G135" s="2">
        <v>5.7199074074074076E-2</v>
      </c>
      <c r="H135">
        <v>654</v>
      </c>
      <c r="I135">
        <v>197</v>
      </c>
      <c r="J135">
        <v>163</v>
      </c>
      <c r="K135" t="s">
        <v>153</v>
      </c>
      <c r="L135">
        <v>44</v>
      </c>
      <c r="M135">
        <v>55</v>
      </c>
      <c r="N135">
        <v>177</v>
      </c>
      <c r="O135">
        <v>172</v>
      </c>
      <c r="P135">
        <v>8</v>
      </c>
      <c r="Q135" t="s">
        <v>23</v>
      </c>
      <c r="R135">
        <v>113</v>
      </c>
    </row>
    <row r="136" spans="1:18" x14ac:dyDescent="0.2">
      <c r="A136" t="s">
        <v>1760</v>
      </c>
      <c r="C136" t="s">
        <v>1761</v>
      </c>
      <c r="D136" t="s">
        <v>1762</v>
      </c>
      <c r="E136">
        <v>120</v>
      </c>
      <c r="F136" s="1">
        <v>18886.099609375</v>
      </c>
      <c r="G136" s="2">
        <v>2.795138888888889E-2</v>
      </c>
      <c r="H136">
        <v>333</v>
      </c>
      <c r="I136">
        <v>197</v>
      </c>
      <c r="J136">
        <v>147</v>
      </c>
      <c r="K136" t="s">
        <v>1763</v>
      </c>
      <c r="L136">
        <v>44</v>
      </c>
      <c r="M136">
        <v>55</v>
      </c>
      <c r="N136">
        <v>177</v>
      </c>
      <c r="O136">
        <v>172</v>
      </c>
      <c r="P136">
        <v>8</v>
      </c>
      <c r="Q136" t="s">
        <v>37</v>
      </c>
      <c r="R136">
        <v>87</v>
      </c>
    </row>
    <row r="137" spans="1:18" x14ac:dyDescent="0.2">
      <c r="A137" t="s">
        <v>1760</v>
      </c>
      <c r="C137" t="s">
        <v>2336</v>
      </c>
      <c r="D137" t="s">
        <v>2337</v>
      </c>
      <c r="E137">
        <v>120</v>
      </c>
      <c r="F137" s="1">
        <v>19240.69921875</v>
      </c>
      <c r="G137" s="2">
        <v>3.681712962962963E-2</v>
      </c>
      <c r="H137">
        <v>458</v>
      </c>
      <c r="I137">
        <v>197</v>
      </c>
      <c r="J137">
        <v>150</v>
      </c>
      <c r="K137" t="s">
        <v>2338</v>
      </c>
      <c r="L137">
        <v>44</v>
      </c>
      <c r="M137">
        <v>55</v>
      </c>
      <c r="N137">
        <v>177</v>
      </c>
      <c r="O137">
        <v>172</v>
      </c>
      <c r="P137">
        <v>8</v>
      </c>
      <c r="Q137" t="s">
        <v>37</v>
      </c>
      <c r="R137">
        <v>99</v>
      </c>
    </row>
    <row r="138" spans="1:18" x14ac:dyDescent="0.2">
      <c r="A138" t="s">
        <v>2034</v>
      </c>
      <c r="C138" t="s">
        <v>2035</v>
      </c>
      <c r="D138" t="s">
        <v>2036</v>
      </c>
      <c r="E138">
        <v>120</v>
      </c>
      <c r="F138" s="1">
        <v>6388.6000976562</v>
      </c>
      <c r="G138" s="2">
        <v>2.5567129629629631E-2</v>
      </c>
      <c r="H138">
        <v>349</v>
      </c>
      <c r="I138">
        <v>197</v>
      </c>
      <c r="J138">
        <v>156</v>
      </c>
      <c r="K138" t="s">
        <v>2037</v>
      </c>
      <c r="L138">
        <v>44</v>
      </c>
      <c r="M138">
        <v>55</v>
      </c>
      <c r="N138">
        <v>177</v>
      </c>
      <c r="O138">
        <v>172</v>
      </c>
      <c r="P138">
        <v>8</v>
      </c>
      <c r="Q138" t="s">
        <v>23</v>
      </c>
      <c r="R138">
        <v>89</v>
      </c>
    </row>
    <row r="139" spans="1:18" x14ac:dyDescent="0.2">
      <c r="A139" t="s">
        <v>1756</v>
      </c>
      <c r="C139" t="s">
        <v>1757</v>
      </c>
      <c r="D139" t="s">
        <v>1758</v>
      </c>
      <c r="E139">
        <v>120</v>
      </c>
      <c r="F139" s="1">
        <v>9616</v>
      </c>
      <c r="G139" s="2">
        <v>3.9745370370370368E-2</v>
      </c>
      <c r="H139">
        <v>575</v>
      </c>
      <c r="I139">
        <v>197</v>
      </c>
      <c r="J139">
        <v>163</v>
      </c>
      <c r="K139" t="s">
        <v>1759</v>
      </c>
      <c r="L139">
        <v>44</v>
      </c>
      <c r="M139">
        <v>55</v>
      </c>
      <c r="N139">
        <v>177</v>
      </c>
      <c r="O139">
        <v>172</v>
      </c>
      <c r="P139">
        <v>8</v>
      </c>
      <c r="Q139" t="s">
        <v>23</v>
      </c>
      <c r="R139">
        <v>107</v>
      </c>
    </row>
    <row r="140" spans="1:18" x14ac:dyDescent="0.2">
      <c r="A140" t="s">
        <v>2117</v>
      </c>
      <c r="C140" t="s">
        <v>2118</v>
      </c>
      <c r="D140" t="s">
        <v>2119</v>
      </c>
      <c r="E140">
        <v>120</v>
      </c>
      <c r="F140" s="1">
        <v>8462.5</v>
      </c>
      <c r="G140" s="2">
        <v>7.6516203703703697E-2</v>
      </c>
      <c r="H140">
        <v>925</v>
      </c>
      <c r="I140">
        <v>197</v>
      </c>
      <c r="J140">
        <v>154</v>
      </c>
      <c r="K140" t="s">
        <v>2120</v>
      </c>
      <c r="L140">
        <v>44</v>
      </c>
      <c r="M140">
        <v>55</v>
      </c>
      <c r="N140">
        <v>177</v>
      </c>
      <c r="O140">
        <v>172</v>
      </c>
      <c r="P140">
        <v>8</v>
      </c>
      <c r="Q140" t="s">
        <v>23</v>
      </c>
      <c r="R140">
        <v>92</v>
      </c>
    </row>
    <row r="141" spans="1:18" x14ac:dyDescent="0.2">
      <c r="A141" t="s">
        <v>867</v>
      </c>
      <c r="C141" t="s">
        <v>868</v>
      </c>
      <c r="D141" t="s">
        <v>869</v>
      </c>
      <c r="E141">
        <v>120</v>
      </c>
      <c r="F141" s="1">
        <v>19149.400390625</v>
      </c>
      <c r="G141" s="2">
        <v>3.4791666666666665E-2</v>
      </c>
      <c r="H141">
        <v>443</v>
      </c>
      <c r="I141">
        <v>197</v>
      </c>
      <c r="J141">
        <v>155</v>
      </c>
      <c r="K141" t="s">
        <v>870</v>
      </c>
      <c r="L141">
        <v>44</v>
      </c>
      <c r="M141">
        <v>55</v>
      </c>
      <c r="N141">
        <v>177</v>
      </c>
      <c r="O141">
        <v>172</v>
      </c>
      <c r="P141">
        <v>8</v>
      </c>
      <c r="Q141" t="s">
        <v>37</v>
      </c>
      <c r="R141">
        <v>100</v>
      </c>
    </row>
    <row r="142" spans="1:18" x14ac:dyDescent="0.2">
      <c r="A142" t="s">
        <v>867</v>
      </c>
      <c r="C142" t="s">
        <v>2800</v>
      </c>
      <c r="D142" t="s">
        <v>2801</v>
      </c>
      <c r="E142">
        <v>120</v>
      </c>
      <c r="F142" s="1">
        <v>24374.30078125</v>
      </c>
      <c r="G142" s="2">
        <v>5.4583333333333331E-2</v>
      </c>
      <c r="H142">
        <v>614</v>
      </c>
      <c r="I142">
        <v>197</v>
      </c>
      <c r="J142">
        <v>145</v>
      </c>
      <c r="K142" t="s">
        <v>2802</v>
      </c>
      <c r="L142">
        <v>44</v>
      </c>
      <c r="M142">
        <v>55</v>
      </c>
      <c r="N142">
        <v>177</v>
      </c>
      <c r="O142">
        <v>172</v>
      </c>
      <c r="P142">
        <v>8</v>
      </c>
      <c r="Q142" t="s">
        <v>37</v>
      </c>
      <c r="R142">
        <v>100</v>
      </c>
    </row>
    <row r="143" spans="1:18" x14ac:dyDescent="0.2">
      <c r="A143" t="s">
        <v>126</v>
      </c>
      <c r="C143" t="s">
        <v>127</v>
      </c>
      <c r="D143" t="s">
        <v>128</v>
      </c>
      <c r="E143">
        <v>120</v>
      </c>
      <c r="F143" s="1">
        <v>8217.2998046875</v>
      </c>
      <c r="G143" s="2">
        <v>3.9050925925925926E-2</v>
      </c>
      <c r="H143">
        <v>446</v>
      </c>
      <c r="I143">
        <v>197</v>
      </c>
      <c r="J143">
        <v>164</v>
      </c>
      <c r="K143" t="s">
        <v>129</v>
      </c>
      <c r="L143">
        <v>44</v>
      </c>
      <c r="M143">
        <v>55</v>
      </c>
      <c r="N143">
        <v>177</v>
      </c>
      <c r="O143">
        <v>172</v>
      </c>
      <c r="P143">
        <v>8</v>
      </c>
      <c r="Q143" t="s">
        <v>23</v>
      </c>
      <c r="R143">
        <v>109</v>
      </c>
    </row>
    <row r="144" spans="1:18" x14ac:dyDescent="0.2">
      <c r="A144" t="s">
        <v>2359</v>
      </c>
      <c r="C144" t="s">
        <v>2360</v>
      </c>
      <c r="D144" t="s">
        <v>2361</v>
      </c>
      <c r="E144">
        <v>120</v>
      </c>
      <c r="F144" s="1">
        <v>24412.5</v>
      </c>
      <c r="G144" s="2">
        <v>7.5578703703703703E-2</v>
      </c>
      <c r="H144">
        <v>664</v>
      </c>
      <c r="I144">
        <v>197</v>
      </c>
      <c r="J144">
        <v>146</v>
      </c>
      <c r="K144" t="s">
        <v>2362</v>
      </c>
      <c r="L144">
        <v>44</v>
      </c>
      <c r="M144">
        <v>55</v>
      </c>
      <c r="N144">
        <v>177</v>
      </c>
      <c r="O144">
        <v>172</v>
      </c>
      <c r="P144">
        <v>8</v>
      </c>
      <c r="Q144" t="s">
        <v>37</v>
      </c>
      <c r="R144">
        <v>104</v>
      </c>
    </row>
    <row r="145" spans="1:18" x14ac:dyDescent="0.2">
      <c r="A145" t="s">
        <v>2359</v>
      </c>
      <c r="C145" t="s">
        <v>2816</v>
      </c>
      <c r="D145" t="s">
        <v>2817</v>
      </c>
      <c r="E145">
        <v>120</v>
      </c>
      <c r="F145" s="1">
        <v>18780.80078125</v>
      </c>
      <c r="G145" s="2">
        <v>3.7349537037037035E-2</v>
      </c>
      <c r="H145">
        <v>430</v>
      </c>
      <c r="I145">
        <v>197</v>
      </c>
      <c r="J145">
        <v>152</v>
      </c>
      <c r="K145" t="s">
        <v>2818</v>
      </c>
      <c r="L145">
        <v>44</v>
      </c>
      <c r="M145">
        <v>55</v>
      </c>
      <c r="N145">
        <v>177</v>
      </c>
      <c r="O145">
        <v>172</v>
      </c>
      <c r="P145">
        <v>8</v>
      </c>
      <c r="Q145" t="s">
        <v>37</v>
      </c>
      <c r="R145">
        <v>103</v>
      </c>
    </row>
    <row r="146" spans="1:18" x14ac:dyDescent="0.2">
      <c r="A146" t="s">
        <v>2715</v>
      </c>
      <c r="C146" t="s">
        <v>2716</v>
      </c>
      <c r="D146" t="s">
        <v>2717</v>
      </c>
      <c r="E146">
        <v>120</v>
      </c>
      <c r="F146" s="1">
        <v>6325.3999023438</v>
      </c>
      <c r="G146" s="2">
        <v>2.5405092592592594E-2</v>
      </c>
      <c r="H146">
        <v>348</v>
      </c>
      <c r="I146">
        <v>197</v>
      </c>
      <c r="J146">
        <v>156</v>
      </c>
      <c r="K146" t="s">
        <v>2718</v>
      </c>
      <c r="L146">
        <v>44</v>
      </c>
      <c r="M146">
        <v>55</v>
      </c>
      <c r="N146">
        <v>177</v>
      </c>
      <c r="O146">
        <v>172</v>
      </c>
      <c r="P146">
        <v>8</v>
      </c>
      <c r="Q146" t="s">
        <v>23</v>
      </c>
      <c r="R146">
        <v>68</v>
      </c>
    </row>
    <row r="147" spans="1:18" x14ac:dyDescent="0.2">
      <c r="A147" t="s">
        <v>2966</v>
      </c>
      <c r="C147" t="s">
        <v>2967</v>
      </c>
      <c r="D147" t="s">
        <v>2968</v>
      </c>
      <c r="E147">
        <v>120</v>
      </c>
      <c r="G147" s="2">
        <v>0.10229166666666667</v>
      </c>
      <c r="H147">
        <v>533</v>
      </c>
      <c r="I147">
        <v>197</v>
      </c>
      <c r="J147">
        <v>103</v>
      </c>
      <c r="K147" t="s">
        <v>2969</v>
      </c>
      <c r="L147">
        <v>44</v>
      </c>
      <c r="M147">
        <v>55</v>
      </c>
      <c r="N147">
        <v>177</v>
      </c>
      <c r="O147">
        <v>172</v>
      </c>
      <c r="P147">
        <v>8</v>
      </c>
      <c r="Q147" t="s">
        <v>388</v>
      </c>
      <c r="R147">
        <v>60</v>
      </c>
    </row>
    <row r="148" spans="1:18" x14ac:dyDescent="0.2">
      <c r="A148" t="s">
        <v>1651</v>
      </c>
      <c r="C148" t="s">
        <v>1652</v>
      </c>
      <c r="D148" t="s">
        <v>1653</v>
      </c>
      <c r="E148">
        <v>120</v>
      </c>
      <c r="F148" s="1">
        <v>14652.799804688</v>
      </c>
      <c r="G148" s="2">
        <v>4.971064814814815E-2</v>
      </c>
      <c r="H148">
        <v>349</v>
      </c>
      <c r="I148">
        <v>197</v>
      </c>
      <c r="J148">
        <v>105</v>
      </c>
      <c r="K148" t="s">
        <v>1654</v>
      </c>
      <c r="L148">
        <v>44</v>
      </c>
      <c r="M148">
        <v>55</v>
      </c>
      <c r="N148">
        <v>177</v>
      </c>
      <c r="O148">
        <v>172</v>
      </c>
      <c r="P148">
        <v>8</v>
      </c>
      <c r="Q148" t="s">
        <v>158</v>
      </c>
      <c r="R148">
        <v>67</v>
      </c>
    </row>
    <row r="149" spans="1:18" x14ac:dyDescent="0.2">
      <c r="A149" t="s">
        <v>1947</v>
      </c>
      <c r="C149" t="s">
        <v>1948</v>
      </c>
      <c r="D149" t="s">
        <v>1949</v>
      </c>
      <c r="E149">
        <v>120</v>
      </c>
      <c r="F149" s="1">
        <v>16611.099609375</v>
      </c>
      <c r="G149" s="2">
        <v>0.11903935185185185</v>
      </c>
      <c r="H149">
        <v>494</v>
      </c>
      <c r="I149">
        <v>197</v>
      </c>
      <c r="J149">
        <v>115</v>
      </c>
      <c r="K149" t="s">
        <v>1950</v>
      </c>
      <c r="L149">
        <v>44</v>
      </c>
      <c r="M149">
        <v>55</v>
      </c>
      <c r="N149">
        <v>177</v>
      </c>
      <c r="O149">
        <v>172</v>
      </c>
      <c r="P149">
        <v>8</v>
      </c>
      <c r="Q149" t="s">
        <v>158</v>
      </c>
      <c r="R149">
        <v>78</v>
      </c>
    </row>
    <row r="150" spans="1:18" x14ac:dyDescent="0.2">
      <c r="A150" t="s">
        <v>337</v>
      </c>
      <c r="C150" t="s">
        <v>338</v>
      </c>
      <c r="D150" t="s">
        <v>339</v>
      </c>
      <c r="E150">
        <v>120</v>
      </c>
      <c r="F150" s="1">
        <v>7369.7001953125</v>
      </c>
      <c r="G150" s="2">
        <v>3.3530092592592591E-2</v>
      </c>
      <c r="H150">
        <v>426</v>
      </c>
      <c r="I150">
        <v>197</v>
      </c>
      <c r="J150">
        <v>167</v>
      </c>
      <c r="K150" t="s">
        <v>340</v>
      </c>
      <c r="L150">
        <v>44</v>
      </c>
      <c r="M150">
        <v>55</v>
      </c>
      <c r="N150">
        <v>177</v>
      </c>
      <c r="O150">
        <v>172</v>
      </c>
      <c r="P150">
        <v>8</v>
      </c>
      <c r="Q150" t="s">
        <v>23</v>
      </c>
      <c r="R150">
        <v>98</v>
      </c>
    </row>
    <row r="151" spans="1:18" x14ac:dyDescent="0.2">
      <c r="A151" t="s">
        <v>337</v>
      </c>
      <c r="C151" t="s">
        <v>1015</v>
      </c>
      <c r="D151" t="s">
        <v>351</v>
      </c>
      <c r="E151">
        <v>120</v>
      </c>
      <c r="F151" s="1">
        <v>18809.5</v>
      </c>
      <c r="G151" s="2">
        <v>4.3043981481481482E-2</v>
      </c>
      <c r="H151">
        <v>342</v>
      </c>
      <c r="I151">
        <v>197</v>
      </c>
      <c r="J151">
        <v>145</v>
      </c>
      <c r="K151" t="s">
        <v>1016</v>
      </c>
      <c r="L151">
        <v>44</v>
      </c>
      <c r="M151">
        <v>55</v>
      </c>
      <c r="N151">
        <v>177</v>
      </c>
      <c r="O151">
        <v>172</v>
      </c>
      <c r="P151">
        <v>8</v>
      </c>
      <c r="Q151" t="s">
        <v>37</v>
      </c>
      <c r="R151">
        <v>95</v>
      </c>
    </row>
    <row r="152" spans="1:18" x14ac:dyDescent="0.2">
      <c r="A152" t="s">
        <v>337</v>
      </c>
      <c r="C152" t="s">
        <v>2091</v>
      </c>
      <c r="D152" t="s">
        <v>2092</v>
      </c>
      <c r="E152">
        <v>120</v>
      </c>
      <c r="F152" s="1">
        <v>19243.599609375</v>
      </c>
      <c r="G152" s="2">
        <v>3.5810185185185188E-2</v>
      </c>
      <c r="H152">
        <v>460</v>
      </c>
      <c r="I152">
        <v>197</v>
      </c>
      <c r="J152">
        <v>156</v>
      </c>
      <c r="K152" t="s">
        <v>2093</v>
      </c>
      <c r="L152">
        <v>44</v>
      </c>
      <c r="M152">
        <v>55</v>
      </c>
      <c r="N152">
        <v>177</v>
      </c>
      <c r="O152">
        <v>172</v>
      </c>
      <c r="P152">
        <v>8</v>
      </c>
      <c r="Q152" t="s">
        <v>37</v>
      </c>
      <c r="R152">
        <v>93</v>
      </c>
    </row>
    <row r="153" spans="1:18" x14ac:dyDescent="0.2">
      <c r="A153" t="s">
        <v>1007</v>
      </c>
      <c r="C153" t="s">
        <v>1008</v>
      </c>
      <c r="D153" t="s">
        <v>1009</v>
      </c>
      <c r="E153">
        <v>120</v>
      </c>
      <c r="F153" s="1">
        <v>10378.799804688</v>
      </c>
      <c r="G153" s="2">
        <v>4.2638888888888886E-2</v>
      </c>
      <c r="H153">
        <v>607</v>
      </c>
      <c r="I153">
        <v>197</v>
      </c>
      <c r="J153">
        <v>161</v>
      </c>
      <c r="K153" t="s">
        <v>1010</v>
      </c>
      <c r="L153">
        <v>44</v>
      </c>
      <c r="M153">
        <v>55</v>
      </c>
      <c r="N153">
        <v>177</v>
      </c>
      <c r="O153">
        <v>172</v>
      </c>
      <c r="P153">
        <v>8</v>
      </c>
      <c r="Q153" t="s">
        <v>23</v>
      </c>
      <c r="R153">
        <v>118</v>
      </c>
    </row>
    <row r="154" spans="1:18" x14ac:dyDescent="0.2">
      <c r="A154" t="s">
        <v>1461</v>
      </c>
      <c r="C154" t="s">
        <v>1462</v>
      </c>
      <c r="D154" t="s">
        <v>1463</v>
      </c>
      <c r="E154">
        <v>120</v>
      </c>
      <c r="F154" s="1">
        <v>6329.1000976562</v>
      </c>
      <c r="G154" s="2">
        <v>2.5844907407407407E-2</v>
      </c>
      <c r="H154">
        <v>335</v>
      </c>
      <c r="I154">
        <v>197</v>
      </c>
      <c r="J154">
        <v>150</v>
      </c>
      <c r="K154" t="s">
        <v>1464</v>
      </c>
      <c r="L154">
        <v>44</v>
      </c>
      <c r="M154">
        <v>55</v>
      </c>
      <c r="N154">
        <v>177</v>
      </c>
      <c r="O154">
        <v>172</v>
      </c>
      <c r="P154">
        <v>8</v>
      </c>
      <c r="Q154" t="s">
        <v>23</v>
      </c>
      <c r="R154">
        <v>97</v>
      </c>
    </row>
    <row r="155" spans="1:18" x14ac:dyDescent="0.2">
      <c r="A155" t="s">
        <v>1570</v>
      </c>
      <c r="C155" t="s">
        <v>1571</v>
      </c>
      <c r="D155" t="s">
        <v>1572</v>
      </c>
      <c r="E155">
        <v>120</v>
      </c>
      <c r="G155" s="2">
        <v>4.355324074074074E-2</v>
      </c>
      <c r="H155">
        <v>535</v>
      </c>
      <c r="I155">
        <v>197</v>
      </c>
      <c r="J155">
        <v>148</v>
      </c>
      <c r="K155" t="s">
        <v>1573</v>
      </c>
      <c r="L155">
        <v>44</v>
      </c>
      <c r="M155">
        <v>55</v>
      </c>
      <c r="N155">
        <v>177</v>
      </c>
      <c r="O155">
        <v>172</v>
      </c>
      <c r="P155">
        <v>8</v>
      </c>
      <c r="Q155" t="s">
        <v>220</v>
      </c>
      <c r="R155">
        <v>84</v>
      </c>
    </row>
    <row r="156" spans="1:18" x14ac:dyDescent="0.2">
      <c r="A156" t="s">
        <v>1592</v>
      </c>
      <c r="C156" t="s">
        <v>1593</v>
      </c>
      <c r="D156" t="s">
        <v>1594</v>
      </c>
      <c r="E156">
        <v>120</v>
      </c>
      <c r="F156" s="1">
        <v>2118.8999023438</v>
      </c>
      <c r="G156" s="2">
        <v>7.8009259259259256E-3</v>
      </c>
      <c r="H156">
        <v>79</v>
      </c>
      <c r="I156">
        <v>197</v>
      </c>
      <c r="J156">
        <v>128</v>
      </c>
      <c r="K156" t="s">
        <v>1595</v>
      </c>
      <c r="L156">
        <v>44</v>
      </c>
      <c r="M156">
        <v>55</v>
      </c>
      <c r="N156">
        <v>177</v>
      </c>
      <c r="O156">
        <v>172</v>
      </c>
      <c r="P156">
        <v>8</v>
      </c>
      <c r="Q156" t="s">
        <v>850</v>
      </c>
      <c r="R156">
        <v>105</v>
      </c>
    </row>
    <row r="157" spans="1:18" x14ac:dyDescent="0.2">
      <c r="A157" t="s">
        <v>1592</v>
      </c>
      <c r="C157" t="s">
        <v>1994</v>
      </c>
      <c r="D157" t="s">
        <v>1995</v>
      </c>
      <c r="E157">
        <v>120</v>
      </c>
      <c r="F157" s="1">
        <v>227.10000610352</v>
      </c>
      <c r="G157" s="2">
        <v>7.9398148148148145E-3</v>
      </c>
      <c r="H157">
        <v>59</v>
      </c>
      <c r="I157">
        <v>197</v>
      </c>
      <c r="J157">
        <v>108</v>
      </c>
      <c r="K157" t="s">
        <v>1996</v>
      </c>
      <c r="L157">
        <v>44</v>
      </c>
      <c r="M157">
        <v>55</v>
      </c>
      <c r="N157">
        <v>177</v>
      </c>
      <c r="O157">
        <v>172</v>
      </c>
      <c r="P157">
        <v>8</v>
      </c>
      <c r="Q157" t="s">
        <v>850</v>
      </c>
      <c r="R157">
        <v>83</v>
      </c>
    </row>
    <row r="158" spans="1:18" x14ac:dyDescent="0.2">
      <c r="A158" t="s">
        <v>846</v>
      </c>
      <c r="C158" t="s">
        <v>847</v>
      </c>
      <c r="D158" t="s">
        <v>848</v>
      </c>
      <c r="E158">
        <v>120</v>
      </c>
      <c r="F158" s="1">
        <v>3761.8000488281</v>
      </c>
      <c r="G158" s="2">
        <v>1.4965277777777777E-2</v>
      </c>
      <c r="H158">
        <v>156</v>
      </c>
      <c r="I158">
        <v>197</v>
      </c>
      <c r="J158">
        <v>135</v>
      </c>
      <c r="K158" t="s">
        <v>849</v>
      </c>
      <c r="L158">
        <v>44</v>
      </c>
      <c r="M158">
        <v>55</v>
      </c>
      <c r="N158">
        <v>177</v>
      </c>
      <c r="O158">
        <v>172</v>
      </c>
      <c r="P158">
        <v>8</v>
      </c>
      <c r="Q158" t="s">
        <v>850</v>
      </c>
      <c r="R158">
        <v>103</v>
      </c>
    </row>
    <row r="159" spans="1:18" x14ac:dyDescent="0.2">
      <c r="A159" t="s">
        <v>241</v>
      </c>
      <c r="C159" t="s">
        <v>242</v>
      </c>
      <c r="D159" t="s">
        <v>243</v>
      </c>
      <c r="E159">
        <v>120</v>
      </c>
      <c r="F159" s="1">
        <v>15005.599609375</v>
      </c>
      <c r="G159" s="2">
        <v>4.9872685185185187E-2</v>
      </c>
      <c r="H159">
        <v>312</v>
      </c>
      <c r="I159">
        <v>197</v>
      </c>
      <c r="J159">
        <v>125</v>
      </c>
      <c r="K159" t="s">
        <v>244</v>
      </c>
      <c r="L159">
        <v>44</v>
      </c>
      <c r="M159">
        <v>55</v>
      </c>
      <c r="N159">
        <v>177</v>
      </c>
      <c r="O159">
        <v>172</v>
      </c>
      <c r="P159">
        <v>8</v>
      </c>
      <c r="Q159" t="s">
        <v>158</v>
      </c>
      <c r="R159">
        <v>75</v>
      </c>
    </row>
    <row r="160" spans="1:18" x14ac:dyDescent="0.2">
      <c r="A160" t="s">
        <v>130</v>
      </c>
      <c r="C160" t="s">
        <v>131</v>
      </c>
      <c r="D160" t="s">
        <v>132</v>
      </c>
      <c r="E160">
        <v>120</v>
      </c>
      <c r="F160" s="1">
        <v>8535.099609375</v>
      </c>
      <c r="G160" s="2">
        <v>3.2812500000000001E-2</v>
      </c>
      <c r="H160">
        <v>428</v>
      </c>
      <c r="I160">
        <v>197</v>
      </c>
      <c r="J160">
        <v>154</v>
      </c>
      <c r="K160" t="s">
        <v>133</v>
      </c>
      <c r="L160">
        <v>44</v>
      </c>
      <c r="M160">
        <v>55</v>
      </c>
      <c r="N160">
        <v>177</v>
      </c>
      <c r="O160">
        <v>172</v>
      </c>
      <c r="P160">
        <v>8</v>
      </c>
      <c r="Q160" t="s">
        <v>37</v>
      </c>
      <c r="R160">
        <v>88</v>
      </c>
    </row>
    <row r="161" spans="1:18" x14ac:dyDescent="0.2">
      <c r="A161" t="s">
        <v>515</v>
      </c>
      <c r="C161" t="s">
        <v>516</v>
      </c>
      <c r="D161" t="s">
        <v>517</v>
      </c>
      <c r="E161">
        <v>120</v>
      </c>
      <c r="F161" s="1">
        <v>5763.6000976562</v>
      </c>
      <c r="G161" s="2">
        <v>2.6631944444444444E-2</v>
      </c>
      <c r="H161">
        <v>369</v>
      </c>
      <c r="I161">
        <v>197</v>
      </c>
      <c r="J161">
        <v>161</v>
      </c>
      <c r="K161" t="s">
        <v>518</v>
      </c>
      <c r="L161">
        <v>44</v>
      </c>
      <c r="M161">
        <v>55</v>
      </c>
      <c r="N161">
        <v>177</v>
      </c>
      <c r="O161">
        <v>172</v>
      </c>
      <c r="P161">
        <v>8</v>
      </c>
      <c r="Q161" t="s">
        <v>23</v>
      </c>
      <c r="R161">
        <v>104</v>
      </c>
    </row>
    <row r="162" spans="1:18" x14ac:dyDescent="0.2">
      <c r="A162" t="s">
        <v>1752</v>
      </c>
      <c r="C162" t="s">
        <v>1753</v>
      </c>
      <c r="D162" t="s">
        <v>1754</v>
      </c>
      <c r="E162">
        <v>120</v>
      </c>
      <c r="F162" s="1">
        <v>4312.2998046875</v>
      </c>
      <c r="G162" s="2">
        <v>4.2314814814814812E-2</v>
      </c>
      <c r="H162">
        <v>322</v>
      </c>
      <c r="I162">
        <v>197</v>
      </c>
      <c r="J162">
        <v>103</v>
      </c>
      <c r="K162" t="s">
        <v>1755</v>
      </c>
      <c r="L162">
        <v>44</v>
      </c>
      <c r="M162">
        <v>55</v>
      </c>
      <c r="N162">
        <v>177</v>
      </c>
      <c r="O162">
        <v>172</v>
      </c>
      <c r="P162">
        <v>8</v>
      </c>
      <c r="Q162" t="s">
        <v>100</v>
      </c>
      <c r="R162">
        <v>80</v>
      </c>
    </row>
    <row r="163" spans="1:18" x14ac:dyDescent="0.2">
      <c r="A163" t="s">
        <v>1683</v>
      </c>
      <c r="C163" t="s">
        <v>1684</v>
      </c>
      <c r="D163" t="s">
        <v>1685</v>
      </c>
      <c r="E163">
        <v>120</v>
      </c>
      <c r="F163" s="1">
        <v>1033.6999511719</v>
      </c>
      <c r="G163" s="2">
        <v>7.6840277777777771E-2</v>
      </c>
      <c r="H163">
        <v>504</v>
      </c>
      <c r="I163">
        <v>197</v>
      </c>
      <c r="J163">
        <v>103</v>
      </c>
      <c r="K163" t="s">
        <v>1686</v>
      </c>
      <c r="L163">
        <v>44</v>
      </c>
      <c r="M163">
        <v>55</v>
      </c>
      <c r="N163">
        <v>177</v>
      </c>
      <c r="O163">
        <v>172</v>
      </c>
      <c r="P163">
        <v>8</v>
      </c>
      <c r="Q163" t="s">
        <v>100</v>
      </c>
      <c r="R163">
        <v>63</v>
      </c>
    </row>
    <row r="164" spans="1:18" x14ac:dyDescent="0.2">
      <c r="A164" t="s">
        <v>264</v>
      </c>
      <c r="C164" t="s">
        <v>265</v>
      </c>
      <c r="D164" t="s">
        <v>266</v>
      </c>
      <c r="E164">
        <v>120</v>
      </c>
      <c r="F164" s="1">
        <v>10201.400390625</v>
      </c>
      <c r="G164" s="2">
        <v>3.4050925925925929E-2</v>
      </c>
      <c r="H164">
        <v>316</v>
      </c>
      <c r="I164">
        <v>197</v>
      </c>
      <c r="J164">
        <v>120</v>
      </c>
      <c r="K164" t="s">
        <v>267</v>
      </c>
      <c r="L164">
        <v>44</v>
      </c>
      <c r="M164">
        <v>55</v>
      </c>
      <c r="N164">
        <v>177</v>
      </c>
      <c r="O164">
        <v>172</v>
      </c>
      <c r="P164">
        <v>8</v>
      </c>
      <c r="Q164" t="s">
        <v>158</v>
      </c>
      <c r="R164">
        <v>93</v>
      </c>
    </row>
    <row r="165" spans="1:18" x14ac:dyDescent="0.2">
      <c r="A165" t="s">
        <v>264</v>
      </c>
      <c r="C165" t="s">
        <v>1612</v>
      </c>
      <c r="D165" t="s">
        <v>1613</v>
      </c>
      <c r="E165">
        <v>120</v>
      </c>
      <c r="F165" s="1">
        <v>9647.599609375</v>
      </c>
      <c r="G165" s="2">
        <v>3.3819444444444444E-2</v>
      </c>
      <c r="H165">
        <v>324</v>
      </c>
      <c r="I165">
        <v>197</v>
      </c>
      <c r="J165">
        <v>126</v>
      </c>
      <c r="K165" t="s">
        <v>1614</v>
      </c>
      <c r="L165">
        <v>44</v>
      </c>
      <c r="M165">
        <v>55</v>
      </c>
      <c r="N165">
        <v>177</v>
      </c>
      <c r="O165">
        <v>172</v>
      </c>
      <c r="P165">
        <v>8</v>
      </c>
      <c r="Q165" t="s">
        <v>158</v>
      </c>
      <c r="R165">
        <v>55</v>
      </c>
    </row>
    <row r="166" spans="1:18" x14ac:dyDescent="0.2">
      <c r="A166" t="s">
        <v>2917</v>
      </c>
      <c r="C166" t="s">
        <v>2918</v>
      </c>
      <c r="D166" t="s">
        <v>2919</v>
      </c>
      <c r="E166">
        <v>120</v>
      </c>
      <c r="F166" s="1">
        <v>6330</v>
      </c>
      <c r="G166" s="2">
        <v>2.4606481481481483E-2</v>
      </c>
      <c r="I166">
        <v>197</v>
      </c>
      <c r="K166" t="s">
        <v>2920</v>
      </c>
      <c r="L166">
        <v>44</v>
      </c>
      <c r="M166">
        <v>55</v>
      </c>
      <c r="N166">
        <v>177</v>
      </c>
      <c r="O166">
        <v>172</v>
      </c>
      <c r="P166">
        <v>8</v>
      </c>
      <c r="Q166" t="s">
        <v>56</v>
      </c>
    </row>
    <row r="167" spans="1:18" x14ac:dyDescent="0.2">
      <c r="A167" t="s">
        <v>2640</v>
      </c>
      <c r="C167" t="s">
        <v>2641</v>
      </c>
      <c r="D167" t="s">
        <v>2642</v>
      </c>
      <c r="E167">
        <v>120</v>
      </c>
      <c r="F167" s="1">
        <v>20151.5</v>
      </c>
      <c r="G167" s="2">
        <v>0.10596064814814815</v>
      </c>
      <c r="H167">
        <v>1378</v>
      </c>
      <c r="I167">
        <v>197</v>
      </c>
      <c r="J167">
        <v>150</v>
      </c>
      <c r="K167" t="s">
        <v>2643</v>
      </c>
      <c r="L167">
        <v>44</v>
      </c>
      <c r="M167">
        <v>55</v>
      </c>
      <c r="N167">
        <v>177</v>
      </c>
      <c r="O167">
        <v>172</v>
      </c>
      <c r="P167">
        <v>8</v>
      </c>
      <c r="Q167" t="s">
        <v>23</v>
      </c>
      <c r="R167">
        <v>105</v>
      </c>
    </row>
    <row r="168" spans="1:18" x14ac:dyDescent="0.2">
      <c r="A168" t="s">
        <v>1527</v>
      </c>
      <c r="C168" t="s">
        <v>1528</v>
      </c>
      <c r="D168" t="s">
        <v>1529</v>
      </c>
      <c r="E168">
        <v>120</v>
      </c>
      <c r="F168" s="1">
        <v>9605.599609375</v>
      </c>
      <c r="G168" s="2">
        <v>3.8310185185185183E-2</v>
      </c>
      <c r="H168">
        <v>534</v>
      </c>
      <c r="I168">
        <v>197</v>
      </c>
      <c r="J168">
        <v>160</v>
      </c>
      <c r="K168" t="s">
        <v>1530</v>
      </c>
      <c r="L168">
        <v>44</v>
      </c>
      <c r="M168">
        <v>55</v>
      </c>
      <c r="N168">
        <v>177</v>
      </c>
      <c r="O168">
        <v>172</v>
      </c>
      <c r="P168">
        <v>8</v>
      </c>
      <c r="Q168" t="s">
        <v>23</v>
      </c>
      <c r="R168">
        <v>102</v>
      </c>
    </row>
    <row r="169" spans="1:18" x14ac:dyDescent="0.2">
      <c r="A169" t="s">
        <v>2542</v>
      </c>
      <c r="C169" t="s">
        <v>880</v>
      </c>
      <c r="D169" t="s">
        <v>2543</v>
      </c>
      <c r="E169">
        <v>120</v>
      </c>
      <c r="F169" s="1">
        <v>6337.6000976562</v>
      </c>
      <c r="G169" s="2">
        <v>2.6284722222222223E-2</v>
      </c>
      <c r="H169">
        <v>378</v>
      </c>
      <c r="I169">
        <v>197</v>
      </c>
      <c r="J169">
        <v>165</v>
      </c>
      <c r="K169" t="s">
        <v>2387</v>
      </c>
      <c r="L169">
        <v>44</v>
      </c>
      <c r="M169">
        <v>55</v>
      </c>
      <c r="N169">
        <v>177</v>
      </c>
      <c r="O169">
        <v>172</v>
      </c>
      <c r="P169">
        <v>8</v>
      </c>
      <c r="Q169" t="s">
        <v>23</v>
      </c>
      <c r="R169">
        <v>97</v>
      </c>
    </row>
    <row r="170" spans="1:18" x14ac:dyDescent="0.2">
      <c r="A170" t="s">
        <v>2757</v>
      </c>
      <c r="C170" t="s">
        <v>2758</v>
      </c>
      <c r="D170" t="s">
        <v>2759</v>
      </c>
      <c r="E170">
        <v>120</v>
      </c>
      <c r="F170" s="1">
        <v>7493.2001953125</v>
      </c>
      <c r="G170" s="2">
        <v>3.3032407407407406E-2</v>
      </c>
      <c r="H170">
        <v>452</v>
      </c>
      <c r="I170">
        <v>197</v>
      </c>
      <c r="J170">
        <v>156</v>
      </c>
      <c r="K170" t="s">
        <v>2760</v>
      </c>
      <c r="L170">
        <v>44</v>
      </c>
      <c r="M170">
        <v>55</v>
      </c>
      <c r="N170">
        <v>177</v>
      </c>
      <c r="O170">
        <v>172</v>
      </c>
      <c r="P170">
        <v>8</v>
      </c>
      <c r="Q170" t="s">
        <v>23</v>
      </c>
      <c r="R170">
        <v>95</v>
      </c>
    </row>
    <row r="171" spans="1:18" x14ac:dyDescent="0.2">
      <c r="A171" t="s">
        <v>983</v>
      </c>
      <c r="C171" t="s">
        <v>984</v>
      </c>
      <c r="D171" t="s">
        <v>985</v>
      </c>
      <c r="E171">
        <v>60</v>
      </c>
      <c r="F171" s="1">
        <v>4318</v>
      </c>
      <c r="G171" s="2">
        <v>6.5925925925925929E-2</v>
      </c>
      <c r="H171">
        <v>899</v>
      </c>
      <c r="I171">
        <v>197</v>
      </c>
      <c r="J171">
        <v>157</v>
      </c>
      <c r="K171" t="s">
        <v>986</v>
      </c>
      <c r="L171">
        <v>44</v>
      </c>
      <c r="M171">
        <v>55</v>
      </c>
      <c r="N171">
        <v>177</v>
      </c>
      <c r="O171">
        <v>172</v>
      </c>
      <c r="P171">
        <v>8</v>
      </c>
      <c r="Q171" t="s">
        <v>336</v>
      </c>
      <c r="R171">
        <v>115</v>
      </c>
    </row>
    <row r="172" spans="1:18" x14ac:dyDescent="0.2">
      <c r="A172" t="s">
        <v>883</v>
      </c>
      <c r="C172" t="s">
        <v>884</v>
      </c>
      <c r="D172" t="s">
        <v>885</v>
      </c>
      <c r="E172">
        <v>60</v>
      </c>
      <c r="G172" s="2">
        <v>4.8414351851851854E-2</v>
      </c>
      <c r="H172">
        <v>426</v>
      </c>
      <c r="I172">
        <v>197</v>
      </c>
      <c r="J172">
        <v>138</v>
      </c>
      <c r="K172" t="s">
        <v>886</v>
      </c>
      <c r="L172">
        <v>44</v>
      </c>
      <c r="M172">
        <v>55</v>
      </c>
      <c r="N172">
        <v>177</v>
      </c>
      <c r="O172">
        <v>172</v>
      </c>
      <c r="P172">
        <v>8</v>
      </c>
      <c r="Q172" t="s">
        <v>28</v>
      </c>
      <c r="R172">
        <v>101</v>
      </c>
    </row>
    <row r="173" spans="1:18" x14ac:dyDescent="0.2">
      <c r="A173" t="s">
        <v>1843</v>
      </c>
      <c r="C173" t="s">
        <v>1844</v>
      </c>
      <c r="D173" t="s">
        <v>904</v>
      </c>
      <c r="E173">
        <v>60</v>
      </c>
      <c r="F173" s="1">
        <v>12058.400390625</v>
      </c>
      <c r="G173" s="2">
        <v>4.9039351851851855E-2</v>
      </c>
      <c r="H173">
        <v>702</v>
      </c>
      <c r="I173">
        <v>197</v>
      </c>
      <c r="J173">
        <v>161</v>
      </c>
      <c r="K173" t="s">
        <v>1845</v>
      </c>
      <c r="L173">
        <v>44</v>
      </c>
      <c r="M173">
        <v>55</v>
      </c>
      <c r="N173">
        <v>177</v>
      </c>
      <c r="O173">
        <v>172</v>
      </c>
      <c r="P173">
        <v>8</v>
      </c>
      <c r="Q173" t="s">
        <v>23</v>
      </c>
      <c r="R173">
        <v>100</v>
      </c>
    </row>
    <row r="174" spans="1:18" x14ac:dyDescent="0.2">
      <c r="A174" t="s">
        <v>578</v>
      </c>
      <c r="C174" t="s">
        <v>579</v>
      </c>
      <c r="D174" t="s">
        <v>580</v>
      </c>
      <c r="E174">
        <v>60</v>
      </c>
      <c r="F174" s="1">
        <v>6612.7998046875</v>
      </c>
      <c r="G174" s="2">
        <v>4.2615740740740739E-2</v>
      </c>
      <c r="H174">
        <v>553</v>
      </c>
      <c r="I174">
        <v>197</v>
      </c>
      <c r="J174">
        <v>152</v>
      </c>
      <c r="K174" t="s">
        <v>581</v>
      </c>
      <c r="L174">
        <v>44</v>
      </c>
      <c r="M174">
        <v>55</v>
      </c>
      <c r="N174">
        <v>177</v>
      </c>
      <c r="O174">
        <v>172</v>
      </c>
      <c r="P174">
        <v>8</v>
      </c>
      <c r="Q174" t="s">
        <v>23</v>
      </c>
      <c r="R174">
        <v>96</v>
      </c>
    </row>
    <row r="175" spans="1:18" x14ac:dyDescent="0.2">
      <c r="A175" t="s">
        <v>903</v>
      </c>
      <c r="C175" t="s">
        <v>904</v>
      </c>
      <c r="D175" t="s">
        <v>905</v>
      </c>
      <c r="E175">
        <v>60</v>
      </c>
      <c r="F175" s="1">
        <v>10372.299804688</v>
      </c>
      <c r="G175" s="2">
        <v>4.1018518518518517E-2</v>
      </c>
      <c r="H175">
        <v>588</v>
      </c>
      <c r="I175">
        <v>197</v>
      </c>
      <c r="J175">
        <v>162</v>
      </c>
      <c r="K175" t="s">
        <v>906</v>
      </c>
      <c r="L175">
        <v>44</v>
      </c>
      <c r="M175">
        <v>55</v>
      </c>
      <c r="N175">
        <v>177</v>
      </c>
      <c r="O175">
        <v>172</v>
      </c>
      <c r="P175">
        <v>8</v>
      </c>
      <c r="Q175" t="s">
        <v>23</v>
      </c>
      <c r="R175">
        <v>78</v>
      </c>
    </row>
    <row r="176" spans="1:18" x14ac:dyDescent="0.2">
      <c r="A176" t="s">
        <v>1718</v>
      </c>
      <c r="C176" t="s">
        <v>1719</v>
      </c>
      <c r="D176" t="s">
        <v>1720</v>
      </c>
      <c r="E176">
        <v>60</v>
      </c>
      <c r="F176" s="1">
        <v>8725.2001953125</v>
      </c>
      <c r="G176" s="2">
        <v>4.8368055555555553E-2</v>
      </c>
      <c r="H176">
        <v>538</v>
      </c>
      <c r="I176">
        <v>197</v>
      </c>
      <c r="J176">
        <v>145</v>
      </c>
      <c r="K176" t="s">
        <v>1670</v>
      </c>
      <c r="L176">
        <v>44</v>
      </c>
      <c r="M176">
        <v>55</v>
      </c>
      <c r="N176">
        <v>177</v>
      </c>
      <c r="O176">
        <v>172</v>
      </c>
      <c r="P176">
        <v>8</v>
      </c>
      <c r="Q176" t="s">
        <v>158</v>
      </c>
      <c r="R176">
        <v>98</v>
      </c>
    </row>
    <row r="177" spans="1:18" x14ac:dyDescent="0.2">
      <c r="A177" t="s">
        <v>332</v>
      </c>
      <c r="C177" t="s">
        <v>333</v>
      </c>
      <c r="D177" t="s">
        <v>334</v>
      </c>
      <c r="E177">
        <v>60</v>
      </c>
      <c r="F177" s="1">
        <v>4441</v>
      </c>
      <c r="G177" s="2">
        <v>6.8194444444444446E-2</v>
      </c>
      <c r="H177">
        <v>900</v>
      </c>
      <c r="I177">
        <v>197</v>
      </c>
      <c r="J177">
        <v>159</v>
      </c>
      <c r="K177" t="s">
        <v>335</v>
      </c>
      <c r="L177">
        <v>44</v>
      </c>
      <c r="M177">
        <v>55</v>
      </c>
      <c r="N177">
        <v>177</v>
      </c>
      <c r="O177">
        <v>172</v>
      </c>
      <c r="P177">
        <v>8</v>
      </c>
      <c r="Q177" t="s">
        <v>336</v>
      </c>
      <c r="R177">
        <v>66</v>
      </c>
    </row>
    <row r="178" spans="1:18" x14ac:dyDescent="0.2">
      <c r="A178" t="s">
        <v>208</v>
      </c>
      <c r="C178" t="s">
        <v>209</v>
      </c>
      <c r="D178" t="s">
        <v>210</v>
      </c>
      <c r="E178">
        <v>60</v>
      </c>
      <c r="F178" s="1">
        <v>4166.2998046875</v>
      </c>
      <c r="G178" s="2">
        <v>2.0590277777777777E-2</v>
      </c>
      <c r="H178">
        <v>259</v>
      </c>
      <c r="I178">
        <v>197</v>
      </c>
      <c r="J178">
        <v>145</v>
      </c>
      <c r="K178" t="s">
        <v>211</v>
      </c>
      <c r="L178">
        <v>44</v>
      </c>
      <c r="M178">
        <v>55</v>
      </c>
      <c r="N178">
        <v>177</v>
      </c>
      <c r="O178">
        <v>172</v>
      </c>
      <c r="P178">
        <v>8</v>
      </c>
      <c r="Q178" t="s">
        <v>23</v>
      </c>
      <c r="R178">
        <v>99</v>
      </c>
    </row>
    <row r="179" spans="1:18" x14ac:dyDescent="0.2">
      <c r="A179" t="s">
        <v>24</v>
      </c>
      <c r="C179" t="s">
        <v>25</v>
      </c>
      <c r="D179" t="s">
        <v>26</v>
      </c>
      <c r="E179">
        <v>60</v>
      </c>
      <c r="G179" s="2">
        <v>2.0555555555555556E-2</v>
      </c>
      <c r="H179">
        <v>206</v>
      </c>
      <c r="I179">
        <v>197</v>
      </c>
      <c r="J179">
        <v>128</v>
      </c>
      <c r="K179" t="s">
        <v>27</v>
      </c>
      <c r="L179">
        <v>44</v>
      </c>
      <c r="M179">
        <v>55</v>
      </c>
      <c r="N179">
        <v>177</v>
      </c>
      <c r="O179">
        <v>172</v>
      </c>
      <c r="P179">
        <v>8</v>
      </c>
      <c r="Q179" t="s">
        <v>28</v>
      </c>
      <c r="R179">
        <v>100</v>
      </c>
    </row>
    <row r="180" spans="1:18" x14ac:dyDescent="0.2">
      <c r="A180" t="s">
        <v>24</v>
      </c>
      <c r="C180" t="s">
        <v>261</v>
      </c>
      <c r="D180" t="s">
        <v>262</v>
      </c>
      <c r="E180">
        <v>60</v>
      </c>
      <c r="G180" s="2">
        <v>2.3564814814814816E-2</v>
      </c>
      <c r="H180">
        <v>172</v>
      </c>
      <c r="I180">
        <v>197</v>
      </c>
      <c r="J180">
        <v>109</v>
      </c>
      <c r="K180" t="s">
        <v>263</v>
      </c>
      <c r="L180">
        <v>44</v>
      </c>
      <c r="M180">
        <v>55</v>
      </c>
      <c r="N180">
        <v>177</v>
      </c>
      <c r="O180">
        <v>172</v>
      </c>
      <c r="P180">
        <v>8</v>
      </c>
      <c r="Q180" t="s">
        <v>220</v>
      </c>
      <c r="R180">
        <v>70</v>
      </c>
    </row>
    <row r="181" spans="1:18" x14ac:dyDescent="0.2">
      <c r="A181" t="s">
        <v>644</v>
      </c>
      <c r="C181" t="s">
        <v>645</v>
      </c>
      <c r="D181" t="s">
        <v>646</v>
      </c>
      <c r="E181">
        <v>60</v>
      </c>
      <c r="G181" s="2">
        <v>2.1203703703703704E-2</v>
      </c>
      <c r="H181">
        <v>158</v>
      </c>
      <c r="I181">
        <v>197</v>
      </c>
      <c r="J181">
        <v>110</v>
      </c>
      <c r="K181" t="s">
        <v>647</v>
      </c>
      <c r="L181">
        <v>44</v>
      </c>
      <c r="M181">
        <v>55</v>
      </c>
      <c r="N181">
        <v>177</v>
      </c>
      <c r="O181">
        <v>172</v>
      </c>
      <c r="P181">
        <v>8</v>
      </c>
      <c r="Q181" t="s">
        <v>91</v>
      </c>
      <c r="R181">
        <v>84</v>
      </c>
    </row>
    <row r="182" spans="1:18" x14ac:dyDescent="0.2">
      <c r="A182" t="s">
        <v>644</v>
      </c>
      <c r="C182" t="s">
        <v>2810</v>
      </c>
      <c r="D182" t="s">
        <v>2811</v>
      </c>
      <c r="E182">
        <v>60</v>
      </c>
      <c r="G182" s="2">
        <v>3.4189814814814812E-2</v>
      </c>
      <c r="H182">
        <v>379</v>
      </c>
      <c r="I182">
        <v>197</v>
      </c>
      <c r="J182">
        <v>141</v>
      </c>
      <c r="K182" t="s">
        <v>2812</v>
      </c>
      <c r="L182">
        <v>44</v>
      </c>
      <c r="M182">
        <v>55</v>
      </c>
      <c r="N182">
        <v>177</v>
      </c>
      <c r="O182">
        <v>172</v>
      </c>
      <c r="P182">
        <v>8</v>
      </c>
      <c r="Q182" t="s">
        <v>28</v>
      </c>
      <c r="R182">
        <v>107</v>
      </c>
    </row>
    <row r="183" spans="1:18" x14ac:dyDescent="0.2">
      <c r="A183" t="s">
        <v>2738</v>
      </c>
      <c r="C183" t="s">
        <v>2739</v>
      </c>
      <c r="D183" t="s">
        <v>2740</v>
      </c>
      <c r="E183">
        <v>60</v>
      </c>
      <c r="F183" s="1">
        <v>6254.8999023438</v>
      </c>
      <c r="G183" s="2">
        <v>2.4120370370370372E-2</v>
      </c>
      <c r="H183">
        <v>339</v>
      </c>
      <c r="I183">
        <v>197</v>
      </c>
      <c r="J183">
        <v>159</v>
      </c>
      <c r="K183" t="s">
        <v>2741</v>
      </c>
      <c r="L183">
        <v>44</v>
      </c>
      <c r="M183">
        <v>55</v>
      </c>
      <c r="N183">
        <v>177</v>
      </c>
      <c r="O183">
        <v>172</v>
      </c>
      <c r="P183">
        <v>8</v>
      </c>
      <c r="Q183" t="s">
        <v>23</v>
      </c>
      <c r="R183">
        <v>98</v>
      </c>
    </row>
    <row r="184" spans="1:18" x14ac:dyDescent="0.2">
      <c r="A184" t="s">
        <v>1350</v>
      </c>
      <c r="C184" t="s">
        <v>1351</v>
      </c>
      <c r="D184" t="s">
        <v>1352</v>
      </c>
      <c r="E184">
        <v>60</v>
      </c>
      <c r="F184" s="1">
        <v>6748.1000976562</v>
      </c>
      <c r="G184" s="2">
        <v>0.17561342592592594</v>
      </c>
      <c r="H184">
        <v>1892</v>
      </c>
      <c r="I184">
        <v>197</v>
      </c>
      <c r="J184">
        <v>137</v>
      </c>
      <c r="K184" t="s">
        <v>1353</v>
      </c>
      <c r="L184">
        <v>44</v>
      </c>
      <c r="M184">
        <v>55</v>
      </c>
      <c r="N184">
        <v>177</v>
      </c>
      <c r="O184">
        <v>172</v>
      </c>
      <c r="P184">
        <v>8</v>
      </c>
      <c r="Q184" t="s">
        <v>336</v>
      </c>
      <c r="R184">
        <v>86</v>
      </c>
    </row>
    <row r="185" spans="1:18" x14ac:dyDescent="0.2">
      <c r="A185" t="s">
        <v>1117</v>
      </c>
      <c r="C185" t="s">
        <v>1118</v>
      </c>
      <c r="D185" t="s">
        <v>1119</v>
      </c>
      <c r="E185">
        <v>60</v>
      </c>
      <c r="F185" s="1">
        <v>6020.2001953125</v>
      </c>
      <c r="G185" s="2">
        <v>2.4780092592592593E-2</v>
      </c>
      <c r="H185">
        <v>353</v>
      </c>
      <c r="I185">
        <v>197</v>
      </c>
      <c r="J185">
        <v>161</v>
      </c>
      <c r="K185" t="s">
        <v>1120</v>
      </c>
      <c r="L185">
        <v>44</v>
      </c>
      <c r="M185">
        <v>55</v>
      </c>
      <c r="N185">
        <v>177</v>
      </c>
      <c r="O185">
        <v>172</v>
      </c>
      <c r="P185">
        <v>8</v>
      </c>
      <c r="Q185" t="s">
        <v>23</v>
      </c>
      <c r="R185">
        <v>100</v>
      </c>
    </row>
    <row r="186" spans="1:18" x14ac:dyDescent="0.2">
      <c r="A186" t="s">
        <v>2438</v>
      </c>
      <c r="C186" t="s">
        <v>2439</v>
      </c>
      <c r="D186" t="s">
        <v>2440</v>
      </c>
      <c r="E186">
        <v>60</v>
      </c>
      <c r="F186" s="1">
        <v>6314.5</v>
      </c>
      <c r="G186" s="2">
        <v>2.5497685185185186E-2</v>
      </c>
      <c r="H186">
        <v>355</v>
      </c>
      <c r="I186">
        <v>197</v>
      </c>
      <c r="J186">
        <v>159</v>
      </c>
      <c r="K186" t="s">
        <v>2441</v>
      </c>
      <c r="L186">
        <v>44</v>
      </c>
      <c r="M186">
        <v>55</v>
      </c>
      <c r="N186">
        <v>177</v>
      </c>
      <c r="O186">
        <v>172</v>
      </c>
      <c r="P186">
        <v>8</v>
      </c>
      <c r="Q186" t="s">
        <v>23</v>
      </c>
      <c r="R186">
        <v>103</v>
      </c>
    </row>
    <row r="187" spans="1:18" x14ac:dyDescent="0.2">
      <c r="A187" t="s">
        <v>345</v>
      </c>
      <c r="C187" t="s">
        <v>346</v>
      </c>
      <c r="D187" t="s">
        <v>347</v>
      </c>
      <c r="E187">
        <v>60</v>
      </c>
      <c r="G187" s="2">
        <v>2.3148148148148147E-2</v>
      </c>
      <c r="H187">
        <v>227</v>
      </c>
      <c r="I187">
        <v>197</v>
      </c>
      <c r="J187">
        <v>125</v>
      </c>
      <c r="K187" t="s">
        <v>348</v>
      </c>
      <c r="L187">
        <v>44</v>
      </c>
      <c r="M187">
        <v>55</v>
      </c>
      <c r="N187">
        <v>177</v>
      </c>
      <c r="O187">
        <v>172</v>
      </c>
      <c r="P187">
        <v>8</v>
      </c>
      <c r="Q187" t="s">
        <v>220</v>
      </c>
      <c r="R187">
        <v>83</v>
      </c>
    </row>
    <row r="188" spans="1:18" x14ac:dyDescent="0.2">
      <c r="A188" t="s">
        <v>345</v>
      </c>
      <c r="C188" t="s">
        <v>1916</v>
      </c>
      <c r="D188" t="s">
        <v>1917</v>
      </c>
      <c r="E188">
        <v>60</v>
      </c>
      <c r="G188" s="2">
        <v>2.929398148148148E-2</v>
      </c>
      <c r="H188">
        <v>251</v>
      </c>
      <c r="I188">
        <v>197</v>
      </c>
      <c r="J188">
        <v>142</v>
      </c>
      <c r="K188" t="s">
        <v>1918</v>
      </c>
      <c r="L188">
        <v>44</v>
      </c>
      <c r="M188">
        <v>55</v>
      </c>
      <c r="N188">
        <v>177</v>
      </c>
      <c r="O188">
        <v>172</v>
      </c>
      <c r="P188">
        <v>8</v>
      </c>
      <c r="Q188" t="s">
        <v>28</v>
      </c>
      <c r="R188">
        <v>118</v>
      </c>
    </row>
    <row r="189" spans="1:18" x14ac:dyDescent="0.2">
      <c r="A189" t="s">
        <v>2530</v>
      </c>
      <c r="C189" t="s">
        <v>2531</v>
      </c>
      <c r="D189" t="s">
        <v>2532</v>
      </c>
      <c r="E189">
        <v>60</v>
      </c>
      <c r="G189" s="2">
        <v>1.9108796296296297E-2</v>
      </c>
      <c r="H189">
        <v>152</v>
      </c>
      <c r="I189">
        <v>197</v>
      </c>
      <c r="J189">
        <v>110</v>
      </c>
      <c r="K189" t="s">
        <v>2533</v>
      </c>
      <c r="L189">
        <v>44</v>
      </c>
      <c r="M189">
        <v>55</v>
      </c>
      <c r="N189">
        <v>177</v>
      </c>
      <c r="O189">
        <v>172</v>
      </c>
      <c r="P189">
        <v>8</v>
      </c>
      <c r="Q189" t="s">
        <v>220</v>
      </c>
      <c r="R189">
        <v>56</v>
      </c>
    </row>
    <row r="190" spans="1:18" x14ac:dyDescent="0.2">
      <c r="A190" t="s">
        <v>522</v>
      </c>
      <c r="C190" t="s">
        <v>523</v>
      </c>
      <c r="D190" t="s">
        <v>524</v>
      </c>
      <c r="E190">
        <v>60</v>
      </c>
      <c r="G190" s="2">
        <v>2.8611111111111111E-2</v>
      </c>
      <c r="H190">
        <v>325</v>
      </c>
      <c r="I190">
        <v>197</v>
      </c>
      <c r="J190">
        <v>139</v>
      </c>
      <c r="K190" t="s">
        <v>525</v>
      </c>
      <c r="L190">
        <v>44</v>
      </c>
      <c r="M190">
        <v>55</v>
      </c>
      <c r="N190">
        <v>177</v>
      </c>
      <c r="O190">
        <v>172</v>
      </c>
      <c r="P190">
        <v>8</v>
      </c>
      <c r="Q190" t="s">
        <v>28</v>
      </c>
      <c r="R190">
        <v>106</v>
      </c>
    </row>
    <row r="191" spans="1:18" x14ac:dyDescent="0.2">
      <c r="A191" t="s">
        <v>472</v>
      </c>
      <c r="C191" t="s">
        <v>473</v>
      </c>
      <c r="D191" t="s">
        <v>474</v>
      </c>
      <c r="E191">
        <v>60</v>
      </c>
      <c r="F191" s="1">
        <v>10234.299804688</v>
      </c>
      <c r="G191" s="2">
        <v>4.3657407407407409E-2</v>
      </c>
      <c r="H191">
        <v>582</v>
      </c>
      <c r="I191">
        <v>197</v>
      </c>
      <c r="J191">
        <v>153</v>
      </c>
      <c r="K191" t="s">
        <v>475</v>
      </c>
      <c r="L191">
        <v>44</v>
      </c>
      <c r="M191">
        <v>55</v>
      </c>
      <c r="N191">
        <v>177</v>
      </c>
      <c r="O191">
        <v>172</v>
      </c>
      <c r="P191">
        <v>8</v>
      </c>
      <c r="Q191" t="s">
        <v>23</v>
      </c>
      <c r="R191">
        <v>106</v>
      </c>
    </row>
    <row r="192" spans="1:18" x14ac:dyDescent="0.2">
      <c r="A192" t="s">
        <v>2951</v>
      </c>
      <c r="C192" t="s">
        <v>2952</v>
      </c>
      <c r="D192" t="s">
        <v>2953</v>
      </c>
      <c r="E192">
        <v>60</v>
      </c>
      <c r="G192" s="2">
        <v>4.6064814814814815E-2</v>
      </c>
      <c r="H192">
        <v>309</v>
      </c>
      <c r="I192">
        <v>197</v>
      </c>
      <c r="J192">
        <v>104</v>
      </c>
      <c r="K192" t="s">
        <v>2954</v>
      </c>
      <c r="L192">
        <v>44</v>
      </c>
      <c r="M192">
        <v>55</v>
      </c>
      <c r="N192">
        <v>177</v>
      </c>
      <c r="O192">
        <v>172</v>
      </c>
      <c r="P192">
        <v>8</v>
      </c>
      <c r="Q192" t="s">
        <v>388</v>
      </c>
      <c r="R192">
        <v>64</v>
      </c>
    </row>
    <row r="193" spans="1:18" x14ac:dyDescent="0.2">
      <c r="A193" t="s">
        <v>1951</v>
      </c>
      <c r="C193" t="s">
        <v>1952</v>
      </c>
      <c r="D193" t="s">
        <v>1953</v>
      </c>
      <c r="E193">
        <v>60</v>
      </c>
      <c r="F193" s="1">
        <v>10458.299804688</v>
      </c>
      <c r="G193" s="2">
        <v>4.0034722222222222E-2</v>
      </c>
      <c r="H193">
        <v>588</v>
      </c>
      <c r="I193">
        <v>197</v>
      </c>
      <c r="J193">
        <v>165</v>
      </c>
      <c r="K193" t="s">
        <v>1333</v>
      </c>
      <c r="L193">
        <v>44</v>
      </c>
      <c r="M193">
        <v>55</v>
      </c>
      <c r="N193">
        <v>177</v>
      </c>
      <c r="O193">
        <v>172</v>
      </c>
      <c r="P193">
        <v>8</v>
      </c>
      <c r="Q193" t="s">
        <v>23</v>
      </c>
      <c r="R193">
        <v>95</v>
      </c>
    </row>
    <row r="194" spans="1:18" x14ac:dyDescent="0.2">
      <c r="A194" t="s">
        <v>2070</v>
      </c>
      <c r="C194" t="s">
        <v>2071</v>
      </c>
      <c r="D194" t="s">
        <v>2072</v>
      </c>
      <c r="E194">
        <v>60</v>
      </c>
      <c r="F194" s="1">
        <v>6399.6000976562</v>
      </c>
      <c r="G194" s="2">
        <v>2.5868055555555554E-2</v>
      </c>
      <c r="H194">
        <v>353</v>
      </c>
      <c r="I194">
        <v>197</v>
      </c>
      <c r="J194">
        <v>156</v>
      </c>
      <c r="K194" t="s">
        <v>2073</v>
      </c>
      <c r="L194">
        <v>44</v>
      </c>
      <c r="M194">
        <v>55</v>
      </c>
      <c r="N194">
        <v>177</v>
      </c>
      <c r="O194">
        <v>172</v>
      </c>
      <c r="P194">
        <v>8</v>
      </c>
      <c r="Q194" t="s">
        <v>23</v>
      </c>
      <c r="R194">
        <v>82</v>
      </c>
    </row>
    <row r="195" spans="1:18" x14ac:dyDescent="0.2">
      <c r="A195" t="s">
        <v>842</v>
      </c>
      <c r="C195" t="s">
        <v>843</v>
      </c>
      <c r="D195" t="s">
        <v>844</v>
      </c>
      <c r="E195">
        <v>60</v>
      </c>
      <c r="F195" s="1">
        <v>6258.7998046875</v>
      </c>
      <c r="G195" s="2">
        <v>2.6585648148148146E-2</v>
      </c>
      <c r="H195">
        <v>363</v>
      </c>
      <c r="I195">
        <v>197</v>
      </c>
      <c r="J195">
        <v>156</v>
      </c>
      <c r="K195" t="s">
        <v>845</v>
      </c>
      <c r="L195">
        <v>44</v>
      </c>
      <c r="M195">
        <v>55</v>
      </c>
      <c r="N195">
        <v>177</v>
      </c>
      <c r="O195">
        <v>172</v>
      </c>
      <c r="P195">
        <v>8</v>
      </c>
      <c r="Q195" t="s">
        <v>23</v>
      </c>
      <c r="R195">
        <v>94</v>
      </c>
    </row>
    <row r="196" spans="1:18" x14ac:dyDescent="0.2">
      <c r="A196" t="s">
        <v>2947</v>
      </c>
      <c r="C196" t="s">
        <v>2948</v>
      </c>
      <c r="D196" t="s">
        <v>2949</v>
      </c>
      <c r="E196">
        <v>60</v>
      </c>
      <c r="F196" s="1">
        <v>6280.8999023438</v>
      </c>
      <c r="G196" s="2">
        <v>2.494212962962963E-2</v>
      </c>
      <c r="H196">
        <v>364</v>
      </c>
      <c r="I196">
        <v>197</v>
      </c>
      <c r="J196">
        <v>164</v>
      </c>
      <c r="K196" t="s">
        <v>2950</v>
      </c>
      <c r="L196">
        <v>44</v>
      </c>
      <c r="M196">
        <v>55</v>
      </c>
      <c r="N196">
        <v>177</v>
      </c>
      <c r="O196">
        <v>172</v>
      </c>
      <c r="P196">
        <v>8</v>
      </c>
      <c r="Q196" t="s">
        <v>23</v>
      </c>
      <c r="R196">
        <v>84</v>
      </c>
    </row>
    <row r="197" spans="1:18" x14ac:dyDescent="0.2">
      <c r="A197" t="s">
        <v>538</v>
      </c>
      <c r="C197" t="s">
        <v>539</v>
      </c>
      <c r="D197" t="s">
        <v>540</v>
      </c>
      <c r="E197">
        <v>0</v>
      </c>
      <c r="F197" s="1">
        <v>6259.2001953125</v>
      </c>
      <c r="G197" s="2">
        <v>2.613425925925926E-2</v>
      </c>
      <c r="H197">
        <v>359</v>
      </c>
      <c r="I197">
        <v>197</v>
      </c>
      <c r="J197">
        <v>157</v>
      </c>
      <c r="K197" t="s">
        <v>541</v>
      </c>
      <c r="L197">
        <v>44</v>
      </c>
      <c r="M197">
        <v>55</v>
      </c>
      <c r="N197">
        <v>177</v>
      </c>
      <c r="O197">
        <v>172</v>
      </c>
      <c r="P197">
        <v>8</v>
      </c>
      <c r="Q197" t="s">
        <v>23</v>
      </c>
      <c r="R197">
        <v>114</v>
      </c>
    </row>
    <row r="198" spans="1:18" x14ac:dyDescent="0.2">
      <c r="A198" t="s">
        <v>1904</v>
      </c>
      <c r="C198" t="s">
        <v>1905</v>
      </c>
      <c r="D198" t="s">
        <v>1906</v>
      </c>
      <c r="E198">
        <v>60</v>
      </c>
      <c r="F198" s="1">
        <v>6271.7998046875</v>
      </c>
      <c r="G198" s="2">
        <v>2.5451388888888888E-2</v>
      </c>
      <c r="H198">
        <v>351</v>
      </c>
      <c r="I198">
        <v>197</v>
      </c>
      <c r="J198">
        <v>156</v>
      </c>
      <c r="K198" t="s">
        <v>1907</v>
      </c>
      <c r="L198">
        <v>44</v>
      </c>
      <c r="M198">
        <v>55</v>
      </c>
      <c r="N198">
        <v>177</v>
      </c>
      <c r="O198">
        <v>172</v>
      </c>
      <c r="P198">
        <v>8</v>
      </c>
      <c r="Q198" t="s">
        <v>23</v>
      </c>
      <c r="R198">
        <v>88</v>
      </c>
    </row>
    <row r="199" spans="1:18" x14ac:dyDescent="0.2">
      <c r="A199" t="s">
        <v>1436</v>
      </c>
      <c r="C199" t="s">
        <v>1437</v>
      </c>
      <c r="D199" t="s">
        <v>1438</v>
      </c>
      <c r="E199">
        <v>60</v>
      </c>
      <c r="F199" s="1">
        <v>6686.8999023438</v>
      </c>
      <c r="G199" s="2">
        <v>2.9687499999999999E-2</v>
      </c>
      <c r="H199">
        <v>394</v>
      </c>
      <c r="I199">
        <v>197</v>
      </c>
      <c r="J199">
        <v>154</v>
      </c>
      <c r="K199" t="s">
        <v>1439</v>
      </c>
      <c r="L199">
        <v>44</v>
      </c>
      <c r="M199">
        <v>55</v>
      </c>
      <c r="N199">
        <v>177</v>
      </c>
      <c r="O199">
        <v>172</v>
      </c>
      <c r="P199">
        <v>8</v>
      </c>
      <c r="Q199" t="s">
        <v>23</v>
      </c>
      <c r="R199">
        <v>107</v>
      </c>
    </row>
    <row r="200" spans="1:18" x14ac:dyDescent="0.2">
      <c r="A200" t="s">
        <v>570</v>
      </c>
      <c r="C200" t="s">
        <v>571</v>
      </c>
      <c r="D200" t="s">
        <v>572</v>
      </c>
      <c r="E200">
        <v>60</v>
      </c>
      <c r="F200" s="1">
        <v>10369.599609375</v>
      </c>
      <c r="G200" s="2">
        <v>4.1585648148148149E-2</v>
      </c>
      <c r="H200">
        <v>582</v>
      </c>
      <c r="I200">
        <v>197</v>
      </c>
      <c r="J200">
        <v>159</v>
      </c>
      <c r="K200" t="s">
        <v>573</v>
      </c>
      <c r="L200">
        <v>44</v>
      </c>
      <c r="M200">
        <v>55</v>
      </c>
      <c r="N200">
        <v>177</v>
      </c>
      <c r="O200">
        <v>172</v>
      </c>
      <c r="P200">
        <v>8</v>
      </c>
      <c r="Q200" t="s">
        <v>23</v>
      </c>
      <c r="R200">
        <v>84</v>
      </c>
    </row>
    <row r="201" spans="1:18" x14ac:dyDescent="0.2">
      <c r="A201" t="s">
        <v>706</v>
      </c>
      <c r="C201" t="s">
        <v>707</v>
      </c>
      <c r="D201" t="s">
        <v>708</v>
      </c>
      <c r="E201">
        <v>60</v>
      </c>
      <c r="F201" s="1">
        <v>5587.7001953125</v>
      </c>
      <c r="G201" s="2">
        <v>2.2025462962962962E-2</v>
      </c>
      <c r="H201">
        <v>293</v>
      </c>
      <c r="I201">
        <v>197</v>
      </c>
      <c r="J201">
        <v>155</v>
      </c>
      <c r="K201" t="s">
        <v>709</v>
      </c>
      <c r="L201">
        <v>44</v>
      </c>
      <c r="M201">
        <v>55</v>
      </c>
      <c r="N201">
        <v>177</v>
      </c>
      <c r="O201">
        <v>172</v>
      </c>
      <c r="P201">
        <v>8</v>
      </c>
      <c r="Q201" t="s">
        <v>23</v>
      </c>
      <c r="R201">
        <v>89</v>
      </c>
    </row>
    <row r="202" spans="1:18" x14ac:dyDescent="0.2">
      <c r="A202" t="s">
        <v>1795</v>
      </c>
      <c r="C202" t="s">
        <v>1796</v>
      </c>
      <c r="D202" t="s">
        <v>1797</v>
      </c>
      <c r="E202">
        <v>60</v>
      </c>
      <c r="F202" s="1">
        <v>8821.2998046875</v>
      </c>
      <c r="G202" s="2">
        <v>3.5995370370370372E-2</v>
      </c>
      <c r="H202">
        <v>531</v>
      </c>
      <c r="I202">
        <v>197</v>
      </c>
      <c r="J202">
        <v>167</v>
      </c>
      <c r="K202" t="s">
        <v>1798</v>
      </c>
      <c r="L202">
        <v>44</v>
      </c>
      <c r="M202">
        <v>55</v>
      </c>
      <c r="N202">
        <v>177</v>
      </c>
      <c r="O202">
        <v>172</v>
      </c>
      <c r="P202">
        <v>8</v>
      </c>
      <c r="Q202" t="s">
        <v>23</v>
      </c>
      <c r="R202">
        <v>99</v>
      </c>
    </row>
    <row r="203" spans="1:18" x14ac:dyDescent="0.2">
      <c r="A203" t="s">
        <v>92</v>
      </c>
      <c r="C203" t="s">
        <v>93</v>
      </c>
      <c r="D203" t="s">
        <v>94</v>
      </c>
      <c r="E203">
        <v>60</v>
      </c>
      <c r="F203" s="1">
        <v>10488.900390625</v>
      </c>
      <c r="G203" s="2">
        <v>4.0763888888888891E-2</v>
      </c>
      <c r="H203">
        <v>595</v>
      </c>
      <c r="I203">
        <v>197</v>
      </c>
      <c r="J203">
        <v>164</v>
      </c>
      <c r="K203" t="s">
        <v>95</v>
      </c>
      <c r="L203">
        <v>44</v>
      </c>
      <c r="M203">
        <v>55</v>
      </c>
      <c r="N203">
        <v>177</v>
      </c>
      <c r="O203">
        <v>172</v>
      </c>
      <c r="P203">
        <v>8</v>
      </c>
      <c r="Q203" t="s">
        <v>23</v>
      </c>
      <c r="R203">
        <v>94</v>
      </c>
    </row>
    <row r="204" spans="1:18" x14ac:dyDescent="0.2">
      <c r="A204" t="s">
        <v>1267</v>
      </c>
      <c r="C204" t="s">
        <v>1268</v>
      </c>
      <c r="D204" t="s">
        <v>1269</v>
      </c>
      <c r="E204">
        <v>60</v>
      </c>
      <c r="F204" s="1">
        <v>8643.2001953125</v>
      </c>
      <c r="G204" s="2">
        <v>3.5439814814814813E-2</v>
      </c>
      <c r="H204">
        <v>500</v>
      </c>
      <c r="I204">
        <v>197</v>
      </c>
      <c r="J204">
        <v>160</v>
      </c>
      <c r="K204" t="s">
        <v>1270</v>
      </c>
      <c r="L204">
        <v>44</v>
      </c>
      <c r="M204">
        <v>55</v>
      </c>
      <c r="N204">
        <v>177</v>
      </c>
      <c r="O204">
        <v>172</v>
      </c>
      <c r="P204">
        <v>8</v>
      </c>
      <c r="Q204" t="s">
        <v>23</v>
      </c>
      <c r="R204">
        <v>105</v>
      </c>
    </row>
    <row r="205" spans="1:18" x14ac:dyDescent="0.2">
      <c r="A205" t="s">
        <v>2632</v>
      </c>
      <c r="C205" t="s">
        <v>2633</v>
      </c>
      <c r="D205" t="s">
        <v>2634</v>
      </c>
      <c r="E205">
        <v>120</v>
      </c>
      <c r="F205" s="1">
        <v>7794.8999023438</v>
      </c>
      <c r="G205" s="2">
        <v>3.0902777777777779E-2</v>
      </c>
      <c r="H205">
        <v>439</v>
      </c>
      <c r="I205">
        <v>197</v>
      </c>
      <c r="J205">
        <v>160</v>
      </c>
      <c r="K205" t="s">
        <v>2635</v>
      </c>
      <c r="L205">
        <v>44</v>
      </c>
      <c r="M205">
        <v>55</v>
      </c>
      <c r="N205">
        <v>177</v>
      </c>
      <c r="O205">
        <v>172</v>
      </c>
      <c r="P205">
        <v>8</v>
      </c>
      <c r="Q205" t="s">
        <v>23</v>
      </c>
      <c r="R205">
        <v>90</v>
      </c>
    </row>
    <row r="206" spans="1:18" x14ac:dyDescent="0.2">
      <c r="A206" t="s">
        <v>546</v>
      </c>
      <c r="C206" t="s">
        <v>547</v>
      </c>
      <c r="D206" t="s">
        <v>548</v>
      </c>
      <c r="E206">
        <v>120</v>
      </c>
      <c r="F206" s="1">
        <v>9566.900390625</v>
      </c>
      <c r="G206" s="2">
        <v>3.7777777777777778E-2</v>
      </c>
      <c r="H206">
        <v>537</v>
      </c>
      <c r="I206">
        <v>197</v>
      </c>
      <c r="J206">
        <v>166</v>
      </c>
      <c r="K206" t="s">
        <v>549</v>
      </c>
      <c r="L206">
        <v>44</v>
      </c>
      <c r="M206">
        <v>55</v>
      </c>
      <c r="N206">
        <v>177</v>
      </c>
      <c r="O206">
        <v>172</v>
      </c>
      <c r="P206">
        <v>8</v>
      </c>
      <c r="Q206" t="s">
        <v>23</v>
      </c>
      <c r="R206">
        <v>89</v>
      </c>
    </row>
    <row r="207" spans="1:18" x14ac:dyDescent="0.2">
      <c r="A207" t="s">
        <v>754</v>
      </c>
      <c r="C207" t="s">
        <v>755</v>
      </c>
      <c r="D207" t="s">
        <v>756</v>
      </c>
      <c r="E207">
        <v>120</v>
      </c>
      <c r="F207" s="1">
        <v>9132.7001953125</v>
      </c>
      <c r="G207" s="2">
        <v>0.30939814814814814</v>
      </c>
      <c r="H207">
        <v>2422</v>
      </c>
      <c r="I207">
        <v>197</v>
      </c>
      <c r="J207">
        <v>116</v>
      </c>
      <c r="K207" t="s">
        <v>757</v>
      </c>
      <c r="L207">
        <v>44</v>
      </c>
      <c r="M207">
        <v>55</v>
      </c>
      <c r="N207">
        <v>177</v>
      </c>
      <c r="O207">
        <v>172</v>
      </c>
      <c r="P207">
        <v>8</v>
      </c>
      <c r="Q207" t="s">
        <v>100</v>
      </c>
      <c r="R207">
        <v>76</v>
      </c>
    </row>
    <row r="208" spans="1:18" x14ac:dyDescent="0.2">
      <c r="A208" t="s">
        <v>939</v>
      </c>
      <c r="C208" t="s">
        <v>940</v>
      </c>
      <c r="D208" t="s">
        <v>941</v>
      </c>
      <c r="E208">
        <v>120</v>
      </c>
      <c r="F208" s="1">
        <v>2227.6999511719</v>
      </c>
      <c r="G208" s="2">
        <v>3.8969907407407404E-2</v>
      </c>
      <c r="H208">
        <v>317</v>
      </c>
      <c r="I208">
        <v>197</v>
      </c>
      <c r="J208">
        <v>110</v>
      </c>
      <c r="K208" t="s">
        <v>942</v>
      </c>
      <c r="L208">
        <v>44</v>
      </c>
      <c r="M208">
        <v>55</v>
      </c>
      <c r="N208">
        <v>177</v>
      </c>
      <c r="O208">
        <v>172</v>
      </c>
      <c r="P208">
        <v>8</v>
      </c>
      <c r="Q208" t="s">
        <v>100</v>
      </c>
      <c r="R208">
        <v>85</v>
      </c>
    </row>
    <row r="209" spans="1:18" x14ac:dyDescent="0.2">
      <c r="A209" t="s">
        <v>113</v>
      </c>
      <c r="C209" t="s">
        <v>114</v>
      </c>
      <c r="D209" t="s">
        <v>115</v>
      </c>
      <c r="E209">
        <v>120</v>
      </c>
      <c r="F209" s="1">
        <v>8528.7001953125</v>
      </c>
      <c r="G209" s="2">
        <v>3.3090277777777781E-2</v>
      </c>
      <c r="H209">
        <v>456</v>
      </c>
      <c r="I209">
        <v>197</v>
      </c>
      <c r="J209">
        <v>158</v>
      </c>
      <c r="K209" t="s">
        <v>116</v>
      </c>
      <c r="L209">
        <v>44</v>
      </c>
      <c r="M209">
        <v>55</v>
      </c>
      <c r="N209">
        <v>177</v>
      </c>
      <c r="O209">
        <v>172</v>
      </c>
      <c r="P209">
        <v>8</v>
      </c>
      <c r="Q209" t="s">
        <v>23</v>
      </c>
      <c r="R209">
        <v>106</v>
      </c>
    </row>
    <row r="210" spans="1:18" x14ac:dyDescent="0.2">
      <c r="A210" t="s">
        <v>987</v>
      </c>
      <c r="C210" t="s">
        <v>988</v>
      </c>
      <c r="D210" t="s">
        <v>989</v>
      </c>
      <c r="E210">
        <v>120</v>
      </c>
      <c r="F210" s="1">
        <v>7210.6000976562</v>
      </c>
      <c r="G210" s="2">
        <v>2.9826388888888888E-2</v>
      </c>
      <c r="H210">
        <v>390</v>
      </c>
      <c r="I210">
        <v>197</v>
      </c>
      <c r="J210">
        <v>150</v>
      </c>
      <c r="K210" t="s">
        <v>990</v>
      </c>
      <c r="L210">
        <v>44</v>
      </c>
      <c r="M210">
        <v>55</v>
      </c>
      <c r="N210">
        <v>177</v>
      </c>
      <c r="O210">
        <v>172</v>
      </c>
      <c r="P210">
        <v>8</v>
      </c>
      <c r="Q210" t="s">
        <v>23</v>
      </c>
      <c r="R210">
        <v>66</v>
      </c>
    </row>
    <row r="211" spans="1:18" x14ac:dyDescent="0.2">
      <c r="A211" t="s">
        <v>1619</v>
      </c>
      <c r="C211" t="s">
        <v>1620</v>
      </c>
      <c r="D211" t="s">
        <v>1621</v>
      </c>
      <c r="E211">
        <v>120</v>
      </c>
      <c r="F211" s="1">
        <v>5574.1000976562</v>
      </c>
      <c r="G211" s="2">
        <v>2.0034722222222221E-2</v>
      </c>
      <c r="H211">
        <v>286</v>
      </c>
      <c r="I211">
        <v>197</v>
      </c>
      <c r="J211">
        <v>162</v>
      </c>
      <c r="K211" t="s">
        <v>1622</v>
      </c>
      <c r="L211">
        <v>44</v>
      </c>
      <c r="M211">
        <v>55</v>
      </c>
      <c r="N211">
        <v>177</v>
      </c>
      <c r="O211">
        <v>172</v>
      </c>
      <c r="P211">
        <v>8</v>
      </c>
      <c r="Q211" t="s">
        <v>23</v>
      </c>
      <c r="R211">
        <v>91</v>
      </c>
    </row>
    <row r="212" spans="1:18" x14ac:dyDescent="0.2">
      <c r="A212" t="s">
        <v>1397</v>
      </c>
      <c r="C212" t="s">
        <v>1398</v>
      </c>
      <c r="D212" t="s">
        <v>1399</v>
      </c>
      <c r="E212">
        <v>120</v>
      </c>
      <c r="F212" s="1">
        <v>9153.400390625</v>
      </c>
      <c r="G212" s="2">
        <v>3.6550925925925924E-2</v>
      </c>
      <c r="H212">
        <v>505</v>
      </c>
      <c r="I212">
        <v>197</v>
      </c>
      <c r="J212">
        <v>161</v>
      </c>
      <c r="K212" t="s">
        <v>1400</v>
      </c>
      <c r="L212">
        <v>44</v>
      </c>
      <c r="M212">
        <v>55</v>
      </c>
      <c r="N212">
        <v>177</v>
      </c>
      <c r="O212">
        <v>172</v>
      </c>
      <c r="P212">
        <v>8</v>
      </c>
      <c r="Q212" t="s">
        <v>23</v>
      </c>
      <c r="R212">
        <v>92</v>
      </c>
    </row>
    <row r="213" spans="1:18" x14ac:dyDescent="0.2">
      <c r="A213" t="s">
        <v>698</v>
      </c>
      <c r="C213" t="s">
        <v>699</v>
      </c>
      <c r="D213" t="s">
        <v>700</v>
      </c>
      <c r="E213">
        <v>120</v>
      </c>
      <c r="F213" s="1">
        <v>12378.700195312</v>
      </c>
      <c r="G213" s="2">
        <v>6.0694444444444447E-2</v>
      </c>
      <c r="H213">
        <v>712</v>
      </c>
      <c r="I213">
        <v>197</v>
      </c>
      <c r="J213">
        <v>165</v>
      </c>
      <c r="K213" t="s">
        <v>701</v>
      </c>
      <c r="L213">
        <v>44</v>
      </c>
      <c r="M213">
        <v>55</v>
      </c>
      <c r="N213">
        <v>177</v>
      </c>
      <c r="O213">
        <v>172</v>
      </c>
      <c r="P213">
        <v>8</v>
      </c>
      <c r="Q213" t="s">
        <v>23</v>
      </c>
      <c r="R213">
        <v>114</v>
      </c>
    </row>
    <row r="214" spans="1:18" x14ac:dyDescent="0.2">
      <c r="A214" t="s">
        <v>1706</v>
      </c>
      <c r="C214" t="s">
        <v>1707</v>
      </c>
      <c r="D214" t="s">
        <v>1708</v>
      </c>
      <c r="E214">
        <v>120</v>
      </c>
      <c r="F214" s="1">
        <v>9634.2998046875</v>
      </c>
      <c r="G214" s="2">
        <v>3.8460648148148147E-2</v>
      </c>
      <c r="H214">
        <v>580</v>
      </c>
      <c r="I214">
        <v>197</v>
      </c>
      <c r="J214">
        <v>163</v>
      </c>
      <c r="K214" t="s">
        <v>1709</v>
      </c>
      <c r="L214">
        <v>44</v>
      </c>
      <c r="M214">
        <v>55</v>
      </c>
      <c r="N214">
        <v>177</v>
      </c>
      <c r="O214">
        <v>172</v>
      </c>
      <c r="P214">
        <v>8</v>
      </c>
      <c r="Q214" t="s">
        <v>23</v>
      </c>
      <c r="R214">
        <v>106</v>
      </c>
    </row>
    <row r="215" spans="1:18" x14ac:dyDescent="0.2">
      <c r="A215" t="s">
        <v>805</v>
      </c>
      <c r="C215" t="s">
        <v>806</v>
      </c>
      <c r="D215" t="s">
        <v>807</v>
      </c>
      <c r="E215">
        <v>120</v>
      </c>
      <c r="G215" s="2">
        <v>3.8599537037037036E-2</v>
      </c>
      <c r="H215">
        <v>127</v>
      </c>
      <c r="I215">
        <v>197</v>
      </c>
      <c r="J215">
        <v>82</v>
      </c>
      <c r="K215" t="s">
        <v>380</v>
      </c>
      <c r="L215">
        <v>44</v>
      </c>
      <c r="M215">
        <v>55</v>
      </c>
      <c r="N215">
        <v>177</v>
      </c>
      <c r="O215">
        <v>172</v>
      </c>
      <c r="P215">
        <v>8</v>
      </c>
      <c r="Q215" t="s">
        <v>91</v>
      </c>
      <c r="R215">
        <v>57</v>
      </c>
    </row>
    <row r="216" spans="1:18" x14ac:dyDescent="0.2">
      <c r="A216" t="s">
        <v>361</v>
      </c>
      <c r="C216" t="s">
        <v>362</v>
      </c>
      <c r="D216" t="s">
        <v>363</v>
      </c>
      <c r="E216">
        <v>120</v>
      </c>
      <c r="F216" s="1">
        <v>8767.099609375</v>
      </c>
      <c r="G216" s="2">
        <v>3.3379629629629627E-2</v>
      </c>
      <c r="H216">
        <v>475</v>
      </c>
      <c r="I216">
        <v>197</v>
      </c>
      <c r="J216">
        <v>161</v>
      </c>
      <c r="K216" t="s">
        <v>364</v>
      </c>
      <c r="L216">
        <v>44</v>
      </c>
      <c r="M216">
        <v>55</v>
      </c>
      <c r="N216">
        <v>177</v>
      </c>
      <c r="O216">
        <v>172</v>
      </c>
      <c r="P216">
        <v>8</v>
      </c>
      <c r="Q216" t="s">
        <v>23</v>
      </c>
      <c r="R216">
        <v>106</v>
      </c>
    </row>
    <row r="217" spans="1:18" x14ac:dyDescent="0.2">
      <c r="A217" t="s">
        <v>1358</v>
      </c>
      <c r="C217" t="s">
        <v>1359</v>
      </c>
      <c r="D217" t="s">
        <v>1360</v>
      </c>
      <c r="E217">
        <v>120</v>
      </c>
      <c r="G217" s="2">
        <v>5.5740740740740743E-2</v>
      </c>
      <c r="H217">
        <v>278</v>
      </c>
      <c r="I217">
        <v>197</v>
      </c>
      <c r="J217">
        <v>98</v>
      </c>
      <c r="K217" t="s">
        <v>1361</v>
      </c>
      <c r="L217">
        <v>44</v>
      </c>
      <c r="M217">
        <v>55</v>
      </c>
      <c r="N217">
        <v>177</v>
      </c>
      <c r="O217">
        <v>172</v>
      </c>
      <c r="P217">
        <v>8</v>
      </c>
      <c r="Q217" t="s">
        <v>91</v>
      </c>
      <c r="R217">
        <v>64</v>
      </c>
    </row>
    <row r="218" spans="1:18" x14ac:dyDescent="0.2">
      <c r="A218" t="s">
        <v>801</v>
      </c>
      <c r="C218" t="s">
        <v>802</v>
      </c>
      <c r="D218" t="s">
        <v>803</v>
      </c>
      <c r="E218">
        <v>120</v>
      </c>
      <c r="F218" s="1">
        <v>10487.099609375</v>
      </c>
      <c r="G218" s="2">
        <v>4.2685185185185187E-2</v>
      </c>
      <c r="H218">
        <v>596</v>
      </c>
      <c r="I218">
        <v>197</v>
      </c>
      <c r="J218">
        <v>163</v>
      </c>
      <c r="K218" t="s">
        <v>804</v>
      </c>
      <c r="L218">
        <v>44</v>
      </c>
      <c r="M218">
        <v>55</v>
      </c>
      <c r="N218">
        <v>177</v>
      </c>
      <c r="O218">
        <v>172</v>
      </c>
      <c r="P218">
        <v>8</v>
      </c>
      <c r="Q218" t="s">
        <v>23</v>
      </c>
      <c r="R218">
        <v>84</v>
      </c>
    </row>
    <row r="219" spans="1:18" x14ac:dyDescent="0.2">
      <c r="A219" t="s">
        <v>1663</v>
      </c>
      <c r="C219" t="s">
        <v>1664</v>
      </c>
      <c r="D219" t="s">
        <v>1665</v>
      </c>
      <c r="E219">
        <v>120</v>
      </c>
      <c r="F219" s="1">
        <v>7106.1000976562</v>
      </c>
      <c r="G219" s="2">
        <v>3.5416666666666666E-2</v>
      </c>
      <c r="H219">
        <v>435</v>
      </c>
      <c r="I219">
        <v>197</v>
      </c>
      <c r="J219">
        <v>144</v>
      </c>
      <c r="K219" t="s">
        <v>1666</v>
      </c>
      <c r="L219">
        <v>44</v>
      </c>
      <c r="M219">
        <v>55</v>
      </c>
      <c r="N219">
        <v>177</v>
      </c>
      <c r="O219">
        <v>172</v>
      </c>
      <c r="P219">
        <v>8</v>
      </c>
      <c r="Q219" t="s">
        <v>23</v>
      </c>
      <c r="R219">
        <v>88</v>
      </c>
    </row>
    <row r="220" spans="1:18" x14ac:dyDescent="0.2">
      <c r="A220" t="s">
        <v>2019</v>
      </c>
      <c r="C220" t="s">
        <v>2020</v>
      </c>
      <c r="D220" t="s">
        <v>2021</v>
      </c>
      <c r="E220">
        <v>120</v>
      </c>
      <c r="F220" s="1">
        <v>7668.7998046875</v>
      </c>
      <c r="G220" s="2">
        <v>3.3310185185185186E-2</v>
      </c>
      <c r="H220">
        <v>441</v>
      </c>
      <c r="I220">
        <v>197</v>
      </c>
      <c r="J220">
        <v>156</v>
      </c>
      <c r="K220" t="s">
        <v>2022</v>
      </c>
      <c r="L220">
        <v>44</v>
      </c>
      <c r="M220">
        <v>55</v>
      </c>
      <c r="N220">
        <v>177</v>
      </c>
      <c r="O220">
        <v>172</v>
      </c>
      <c r="P220">
        <v>8</v>
      </c>
      <c r="Q220" t="s">
        <v>23</v>
      </c>
      <c r="R220">
        <v>102</v>
      </c>
    </row>
    <row r="221" spans="1:18" x14ac:dyDescent="0.2">
      <c r="A221" t="s">
        <v>1393</v>
      </c>
      <c r="C221" t="s">
        <v>1394</v>
      </c>
      <c r="D221" t="s">
        <v>1395</v>
      </c>
      <c r="E221">
        <v>120</v>
      </c>
      <c r="F221" s="1">
        <v>11297.5</v>
      </c>
      <c r="G221" s="2">
        <v>0.20974537037037036</v>
      </c>
      <c r="H221">
        <v>1663</v>
      </c>
      <c r="I221">
        <v>197</v>
      </c>
      <c r="J221">
        <v>109</v>
      </c>
      <c r="K221" t="s">
        <v>1396</v>
      </c>
      <c r="L221">
        <v>44</v>
      </c>
      <c r="M221">
        <v>55</v>
      </c>
      <c r="N221">
        <v>177</v>
      </c>
      <c r="O221">
        <v>172</v>
      </c>
      <c r="P221">
        <v>8</v>
      </c>
      <c r="Q221" t="s">
        <v>100</v>
      </c>
      <c r="R221">
        <v>69</v>
      </c>
    </row>
    <row r="222" spans="1:18" x14ac:dyDescent="0.2">
      <c r="A222" t="s">
        <v>2924</v>
      </c>
      <c r="C222" t="s">
        <v>2925</v>
      </c>
      <c r="D222" t="s">
        <v>2926</v>
      </c>
      <c r="E222">
        <v>120</v>
      </c>
      <c r="F222" s="1">
        <v>27976.30078125</v>
      </c>
      <c r="G222" s="2">
        <v>0.13162037037037036</v>
      </c>
      <c r="H222">
        <v>1278</v>
      </c>
      <c r="I222">
        <v>197</v>
      </c>
      <c r="J222">
        <v>129</v>
      </c>
      <c r="K222" t="s">
        <v>2927</v>
      </c>
      <c r="L222">
        <v>44</v>
      </c>
      <c r="M222">
        <v>55</v>
      </c>
      <c r="N222">
        <v>177</v>
      </c>
      <c r="O222">
        <v>172</v>
      </c>
      <c r="P222">
        <v>8</v>
      </c>
      <c r="Q222" t="s">
        <v>158</v>
      </c>
      <c r="R222">
        <v>81</v>
      </c>
    </row>
    <row r="223" spans="1:18" x14ac:dyDescent="0.2">
      <c r="A223" t="s">
        <v>389</v>
      </c>
      <c r="C223" t="s">
        <v>390</v>
      </c>
      <c r="D223" t="s">
        <v>391</v>
      </c>
      <c r="E223">
        <v>120</v>
      </c>
      <c r="G223" s="2">
        <v>1.5520833333333333E-2</v>
      </c>
      <c r="H223">
        <v>143</v>
      </c>
      <c r="I223">
        <v>197</v>
      </c>
      <c r="J223">
        <v>127</v>
      </c>
      <c r="K223" t="s">
        <v>392</v>
      </c>
      <c r="L223">
        <v>44</v>
      </c>
      <c r="M223">
        <v>55</v>
      </c>
      <c r="N223">
        <v>177</v>
      </c>
      <c r="O223">
        <v>172</v>
      </c>
      <c r="P223">
        <v>8</v>
      </c>
      <c r="Q223" t="s">
        <v>220</v>
      </c>
      <c r="R223">
        <v>97</v>
      </c>
    </row>
    <row r="224" spans="1:18" x14ac:dyDescent="0.2">
      <c r="A224" t="s">
        <v>2556</v>
      </c>
      <c r="C224" t="s">
        <v>2557</v>
      </c>
      <c r="D224" t="s">
        <v>2558</v>
      </c>
      <c r="E224">
        <v>120</v>
      </c>
      <c r="F224" s="1">
        <v>6394.7001953125</v>
      </c>
      <c r="G224" s="2">
        <v>4.0706018518518516E-2</v>
      </c>
      <c r="H224">
        <v>566</v>
      </c>
      <c r="I224">
        <v>197</v>
      </c>
      <c r="J224">
        <v>158</v>
      </c>
      <c r="K224" t="s">
        <v>2559</v>
      </c>
      <c r="L224">
        <v>44</v>
      </c>
      <c r="M224">
        <v>55</v>
      </c>
      <c r="N224">
        <v>177</v>
      </c>
      <c r="O224">
        <v>172</v>
      </c>
      <c r="P224">
        <v>8</v>
      </c>
      <c r="Q224" t="s">
        <v>23</v>
      </c>
      <c r="R224">
        <v>87</v>
      </c>
    </row>
    <row r="225" spans="1:18" x14ac:dyDescent="0.2">
      <c r="A225" t="s">
        <v>2403</v>
      </c>
      <c r="C225" t="s">
        <v>2404</v>
      </c>
      <c r="D225" t="s">
        <v>2405</v>
      </c>
      <c r="E225">
        <v>120</v>
      </c>
      <c r="F225" s="1">
        <v>200</v>
      </c>
      <c r="G225" s="2">
        <v>1.0266203703703704E-2</v>
      </c>
      <c r="H225">
        <v>85</v>
      </c>
      <c r="I225">
        <v>197</v>
      </c>
      <c r="J225">
        <v>128</v>
      </c>
      <c r="K225" t="s">
        <v>2406</v>
      </c>
      <c r="L225">
        <v>44</v>
      </c>
      <c r="M225">
        <v>55</v>
      </c>
      <c r="N225">
        <v>177</v>
      </c>
      <c r="O225">
        <v>172</v>
      </c>
      <c r="P225">
        <v>8</v>
      </c>
      <c r="Q225" t="s">
        <v>121</v>
      </c>
      <c r="R225">
        <v>93</v>
      </c>
    </row>
    <row r="226" spans="1:18" x14ac:dyDescent="0.2">
      <c r="A226" t="s">
        <v>2403</v>
      </c>
      <c r="C226" t="s">
        <v>2456</v>
      </c>
      <c r="D226" t="s">
        <v>2457</v>
      </c>
      <c r="E226">
        <v>120</v>
      </c>
      <c r="F226" s="1">
        <v>249.10000610352</v>
      </c>
      <c r="G226" s="2">
        <v>8.7152777777777784E-3</v>
      </c>
      <c r="H226">
        <v>93</v>
      </c>
      <c r="I226">
        <v>197</v>
      </c>
      <c r="J226">
        <v>136</v>
      </c>
      <c r="K226" t="s">
        <v>2458</v>
      </c>
      <c r="L226">
        <v>44</v>
      </c>
      <c r="M226">
        <v>55</v>
      </c>
      <c r="N226">
        <v>177</v>
      </c>
      <c r="O226">
        <v>172</v>
      </c>
      <c r="P226">
        <v>8</v>
      </c>
      <c r="Q226" t="s">
        <v>42</v>
      </c>
      <c r="R226">
        <v>95</v>
      </c>
    </row>
    <row r="227" spans="1:18" x14ac:dyDescent="0.2">
      <c r="A227" t="s">
        <v>2392</v>
      </c>
      <c r="C227" t="s">
        <v>2393</v>
      </c>
      <c r="D227" t="s">
        <v>2394</v>
      </c>
      <c r="E227">
        <v>120</v>
      </c>
      <c r="G227" s="2">
        <v>2.1493055555555557E-2</v>
      </c>
      <c r="H227">
        <v>196</v>
      </c>
      <c r="I227">
        <v>197</v>
      </c>
      <c r="J227">
        <v>122</v>
      </c>
      <c r="K227" t="s">
        <v>2395</v>
      </c>
      <c r="L227">
        <v>44</v>
      </c>
      <c r="M227">
        <v>55</v>
      </c>
      <c r="N227">
        <v>177</v>
      </c>
      <c r="O227">
        <v>172</v>
      </c>
      <c r="P227">
        <v>8</v>
      </c>
      <c r="Q227" t="s">
        <v>220</v>
      </c>
      <c r="R227">
        <v>65</v>
      </c>
    </row>
    <row r="228" spans="1:18" x14ac:dyDescent="0.2">
      <c r="A228" t="s">
        <v>1881</v>
      </c>
      <c r="C228" t="s">
        <v>1882</v>
      </c>
      <c r="D228" t="s">
        <v>1883</v>
      </c>
      <c r="E228">
        <v>120</v>
      </c>
      <c r="F228" s="1">
        <v>5134.8999023438</v>
      </c>
      <c r="G228" s="2">
        <v>3.2418981481481479E-2</v>
      </c>
      <c r="H228">
        <v>443</v>
      </c>
      <c r="I228">
        <v>197</v>
      </c>
      <c r="J228">
        <v>156</v>
      </c>
      <c r="K228" t="s">
        <v>1213</v>
      </c>
      <c r="L228">
        <v>44</v>
      </c>
      <c r="M228">
        <v>55</v>
      </c>
      <c r="N228">
        <v>177</v>
      </c>
      <c r="O228">
        <v>172</v>
      </c>
      <c r="P228">
        <v>8</v>
      </c>
      <c r="Q228" t="s">
        <v>23</v>
      </c>
      <c r="R228">
        <v>88</v>
      </c>
    </row>
    <row r="229" spans="1:18" x14ac:dyDescent="0.2">
      <c r="A229" t="s">
        <v>212</v>
      </c>
      <c r="C229" t="s">
        <v>213</v>
      </c>
      <c r="D229" t="s">
        <v>214</v>
      </c>
      <c r="E229">
        <v>120</v>
      </c>
      <c r="F229" s="1">
        <v>9570.2998046875</v>
      </c>
      <c r="G229" s="2">
        <v>3.6805555555555557E-2</v>
      </c>
      <c r="H229">
        <v>526</v>
      </c>
      <c r="I229">
        <v>197</v>
      </c>
      <c r="J229">
        <v>163</v>
      </c>
      <c r="K229" t="s">
        <v>215</v>
      </c>
      <c r="L229">
        <v>44</v>
      </c>
      <c r="M229">
        <v>55</v>
      </c>
      <c r="N229">
        <v>177</v>
      </c>
      <c r="O229">
        <v>172</v>
      </c>
      <c r="P229">
        <v>8</v>
      </c>
      <c r="Q229" t="s">
        <v>23</v>
      </c>
      <c r="R229">
        <v>93</v>
      </c>
    </row>
    <row r="230" spans="1:18" x14ac:dyDescent="0.2">
      <c r="A230" t="s">
        <v>1892</v>
      </c>
      <c r="C230" t="s">
        <v>1893</v>
      </c>
      <c r="D230" t="s">
        <v>1894</v>
      </c>
      <c r="E230">
        <v>120</v>
      </c>
      <c r="G230" s="2">
        <v>5.7002314814814818E-2</v>
      </c>
      <c r="H230">
        <v>284</v>
      </c>
      <c r="I230">
        <v>197</v>
      </c>
      <c r="J230">
        <v>103</v>
      </c>
      <c r="K230" t="s">
        <v>1895</v>
      </c>
      <c r="L230">
        <v>44</v>
      </c>
      <c r="M230">
        <v>55</v>
      </c>
      <c r="N230">
        <v>177</v>
      </c>
      <c r="O230">
        <v>172</v>
      </c>
      <c r="P230">
        <v>8</v>
      </c>
      <c r="Q230" t="s">
        <v>388</v>
      </c>
      <c r="R230">
        <v>64</v>
      </c>
    </row>
    <row r="231" spans="1:18" x14ac:dyDescent="0.2">
      <c r="A231" t="s">
        <v>2374</v>
      </c>
      <c r="C231" t="s">
        <v>2375</v>
      </c>
      <c r="D231" t="s">
        <v>2376</v>
      </c>
      <c r="E231">
        <v>120</v>
      </c>
      <c r="F231" s="1">
        <v>7780.5</v>
      </c>
      <c r="G231" s="2">
        <v>3.1504629629629632E-2</v>
      </c>
      <c r="H231">
        <v>468</v>
      </c>
      <c r="I231">
        <v>197</v>
      </c>
      <c r="J231">
        <v>166</v>
      </c>
      <c r="K231" t="s">
        <v>2377</v>
      </c>
      <c r="L231">
        <v>44</v>
      </c>
      <c r="M231">
        <v>55</v>
      </c>
      <c r="N231">
        <v>177</v>
      </c>
      <c r="O231">
        <v>172</v>
      </c>
      <c r="P231">
        <v>8</v>
      </c>
      <c r="Q231" t="s">
        <v>23</v>
      </c>
      <c r="R231">
        <v>116</v>
      </c>
    </row>
    <row r="232" spans="1:18" x14ac:dyDescent="0.2">
      <c r="A232" t="s">
        <v>1330</v>
      </c>
      <c r="C232" t="s">
        <v>1331</v>
      </c>
      <c r="D232" t="s">
        <v>1332</v>
      </c>
      <c r="E232">
        <v>120</v>
      </c>
      <c r="F232" s="1">
        <v>9507.7998046875</v>
      </c>
      <c r="G232" s="2">
        <v>4.0034722222222222E-2</v>
      </c>
      <c r="H232">
        <v>533</v>
      </c>
      <c r="I232">
        <v>197</v>
      </c>
      <c r="J232">
        <v>154</v>
      </c>
      <c r="K232" t="s">
        <v>1333</v>
      </c>
      <c r="L232">
        <v>44</v>
      </c>
      <c r="M232">
        <v>55</v>
      </c>
      <c r="N232">
        <v>177</v>
      </c>
      <c r="O232">
        <v>172</v>
      </c>
      <c r="P232">
        <v>8</v>
      </c>
      <c r="Q232" t="s">
        <v>23</v>
      </c>
      <c r="R232">
        <v>92</v>
      </c>
    </row>
    <row r="233" spans="1:18" x14ac:dyDescent="0.2">
      <c r="A233" t="s">
        <v>1190</v>
      </c>
      <c r="C233" t="s">
        <v>1191</v>
      </c>
      <c r="D233" t="s">
        <v>1192</v>
      </c>
      <c r="E233">
        <v>120</v>
      </c>
      <c r="F233" s="1">
        <v>10497</v>
      </c>
      <c r="G233" s="2">
        <v>4.3819444444444446E-2</v>
      </c>
      <c r="H233">
        <v>600</v>
      </c>
      <c r="I233">
        <v>197</v>
      </c>
      <c r="J233">
        <v>156</v>
      </c>
      <c r="K233" t="s">
        <v>1193</v>
      </c>
      <c r="L233">
        <v>44</v>
      </c>
      <c r="M233">
        <v>55</v>
      </c>
      <c r="N233">
        <v>177</v>
      </c>
      <c r="O233">
        <v>172</v>
      </c>
      <c r="P233">
        <v>8</v>
      </c>
      <c r="Q233" t="s">
        <v>23</v>
      </c>
      <c r="R233">
        <v>88</v>
      </c>
    </row>
    <row r="234" spans="1:18" x14ac:dyDescent="0.2">
      <c r="A234" t="s">
        <v>2452</v>
      </c>
      <c r="C234" t="s">
        <v>2453</v>
      </c>
      <c r="D234" t="s">
        <v>2454</v>
      </c>
      <c r="E234">
        <v>120</v>
      </c>
      <c r="F234" s="1">
        <v>8771.2998046875</v>
      </c>
      <c r="G234" s="2">
        <v>0.15119212962962963</v>
      </c>
      <c r="H234">
        <v>1090</v>
      </c>
      <c r="I234">
        <v>197</v>
      </c>
      <c r="J234">
        <v>101</v>
      </c>
      <c r="K234" t="s">
        <v>2455</v>
      </c>
      <c r="L234">
        <v>44</v>
      </c>
      <c r="M234">
        <v>55</v>
      </c>
      <c r="N234">
        <v>177</v>
      </c>
      <c r="O234">
        <v>172</v>
      </c>
      <c r="P234">
        <v>8</v>
      </c>
      <c r="Q234" t="s">
        <v>100</v>
      </c>
      <c r="R234">
        <v>65</v>
      </c>
    </row>
    <row r="235" spans="1:18" x14ac:dyDescent="0.2">
      <c r="A235" t="s">
        <v>253</v>
      </c>
      <c r="C235" t="s">
        <v>254</v>
      </c>
      <c r="D235" t="s">
        <v>255</v>
      </c>
      <c r="E235">
        <v>120</v>
      </c>
      <c r="F235" s="1">
        <v>36223.6015625</v>
      </c>
      <c r="G235" s="2">
        <v>8.1585648148148143E-2</v>
      </c>
      <c r="H235">
        <v>972</v>
      </c>
      <c r="I235">
        <v>197</v>
      </c>
      <c r="J235">
        <v>144</v>
      </c>
      <c r="K235" t="s">
        <v>256</v>
      </c>
      <c r="L235">
        <v>44</v>
      </c>
      <c r="M235">
        <v>55</v>
      </c>
      <c r="N235">
        <v>177</v>
      </c>
      <c r="O235">
        <v>172</v>
      </c>
      <c r="P235">
        <v>8</v>
      </c>
      <c r="Q235" t="s">
        <v>158</v>
      </c>
      <c r="R235">
        <v>92</v>
      </c>
    </row>
    <row r="236" spans="1:18" x14ac:dyDescent="0.2">
      <c r="A236" t="s">
        <v>1631</v>
      </c>
      <c r="C236" t="s">
        <v>1632</v>
      </c>
      <c r="D236" t="s">
        <v>1633</v>
      </c>
      <c r="E236">
        <v>120</v>
      </c>
      <c r="G236" s="2">
        <v>4.2442129629629628E-2</v>
      </c>
      <c r="H236">
        <v>418</v>
      </c>
      <c r="I236">
        <v>197</v>
      </c>
      <c r="J236">
        <v>131</v>
      </c>
      <c r="K236" t="s">
        <v>1634</v>
      </c>
      <c r="L236">
        <v>44</v>
      </c>
      <c r="M236">
        <v>55</v>
      </c>
      <c r="N236">
        <v>177</v>
      </c>
      <c r="O236">
        <v>172</v>
      </c>
      <c r="P236">
        <v>8</v>
      </c>
      <c r="Q236" t="s">
        <v>220</v>
      </c>
      <c r="R236">
        <v>80</v>
      </c>
    </row>
    <row r="237" spans="1:18" x14ac:dyDescent="0.2">
      <c r="A237" t="s">
        <v>2332</v>
      </c>
      <c r="C237" t="s">
        <v>2333</v>
      </c>
      <c r="D237" t="s">
        <v>2334</v>
      </c>
      <c r="E237">
        <v>120</v>
      </c>
      <c r="F237" s="1">
        <v>7923</v>
      </c>
      <c r="G237" s="2">
        <v>3.5659722222222225E-2</v>
      </c>
      <c r="H237">
        <v>460</v>
      </c>
      <c r="I237">
        <v>197</v>
      </c>
      <c r="J237">
        <v>149</v>
      </c>
      <c r="K237" t="s">
        <v>2335</v>
      </c>
      <c r="L237">
        <v>44</v>
      </c>
      <c r="M237">
        <v>55</v>
      </c>
      <c r="N237">
        <v>177</v>
      </c>
      <c r="O237">
        <v>172</v>
      </c>
      <c r="P237">
        <v>8</v>
      </c>
      <c r="Q237" t="s">
        <v>23</v>
      </c>
      <c r="R237">
        <v>78</v>
      </c>
    </row>
    <row r="238" spans="1:18" x14ac:dyDescent="0.2">
      <c r="A238" t="s">
        <v>1858</v>
      </c>
      <c r="C238" t="s">
        <v>1859</v>
      </c>
      <c r="D238" t="s">
        <v>1860</v>
      </c>
      <c r="E238">
        <v>120</v>
      </c>
      <c r="F238" s="1">
        <v>9499.900390625</v>
      </c>
      <c r="G238" s="2">
        <v>4.2476851851851849E-2</v>
      </c>
      <c r="H238">
        <v>511</v>
      </c>
      <c r="I238">
        <v>197</v>
      </c>
      <c r="J238">
        <v>151</v>
      </c>
      <c r="K238" t="s">
        <v>1861</v>
      </c>
      <c r="L238">
        <v>44</v>
      </c>
      <c r="M238">
        <v>55</v>
      </c>
      <c r="N238">
        <v>177</v>
      </c>
      <c r="O238">
        <v>172</v>
      </c>
      <c r="P238">
        <v>8</v>
      </c>
      <c r="Q238" t="s">
        <v>23</v>
      </c>
      <c r="R238">
        <v>77</v>
      </c>
    </row>
    <row r="239" spans="1:18" x14ac:dyDescent="0.2">
      <c r="A239" t="s">
        <v>353</v>
      </c>
      <c r="C239" t="s">
        <v>354</v>
      </c>
      <c r="D239" t="s">
        <v>355</v>
      </c>
      <c r="E239">
        <v>120</v>
      </c>
      <c r="F239" s="1">
        <v>10184.5</v>
      </c>
      <c r="G239" s="2">
        <v>4.2719907407407408E-2</v>
      </c>
      <c r="H239">
        <v>604</v>
      </c>
      <c r="I239">
        <v>197</v>
      </c>
      <c r="J239">
        <v>165</v>
      </c>
      <c r="K239" t="s">
        <v>356</v>
      </c>
      <c r="L239">
        <v>44</v>
      </c>
      <c r="M239">
        <v>55</v>
      </c>
      <c r="N239">
        <v>177</v>
      </c>
      <c r="O239">
        <v>172</v>
      </c>
      <c r="P239">
        <v>8</v>
      </c>
      <c r="Q239" t="s">
        <v>23</v>
      </c>
      <c r="R239">
        <v>88</v>
      </c>
    </row>
    <row r="240" spans="1:18" x14ac:dyDescent="0.2">
      <c r="A240" t="s">
        <v>585</v>
      </c>
      <c r="C240" t="s">
        <v>586</v>
      </c>
      <c r="D240" t="s">
        <v>587</v>
      </c>
      <c r="E240">
        <v>120</v>
      </c>
      <c r="F240" s="1">
        <v>112900</v>
      </c>
      <c r="G240" s="2">
        <v>0.27638888888888891</v>
      </c>
      <c r="I240">
        <v>197</v>
      </c>
      <c r="K240" t="s">
        <v>588</v>
      </c>
      <c r="L240">
        <v>44</v>
      </c>
      <c r="M240">
        <v>55</v>
      </c>
      <c r="N240">
        <v>177</v>
      </c>
      <c r="O240">
        <v>172</v>
      </c>
      <c r="P240">
        <v>8</v>
      </c>
      <c r="Q240" t="s">
        <v>589</v>
      </c>
    </row>
    <row r="241" spans="1:18" x14ac:dyDescent="0.2">
      <c r="A241" t="s">
        <v>76</v>
      </c>
      <c r="C241" t="s">
        <v>77</v>
      </c>
      <c r="D241" t="s">
        <v>78</v>
      </c>
      <c r="E241">
        <v>120</v>
      </c>
      <c r="F241" s="1">
        <v>6257</v>
      </c>
      <c r="G241" s="2">
        <v>5.7962962962962966E-2</v>
      </c>
      <c r="H241">
        <v>344</v>
      </c>
      <c r="I241">
        <v>197</v>
      </c>
      <c r="J241">
        <v>155</v>
      </c>
      <c r="K241" t="s">
        <v>79</v>
      </c>
      <c r="L241">
        <v>44</v>
      </c>
      <c r="M241">
        <v>55</v>
      </c>
      <c r="N241">
        <v>177</v>
      </c>
      <c r="O241">
        <v>172</v>
      </c>
      <c r="P241">
        <v>8</v>
      </c>
      <c r="Q241" t="s">
        <v>23</v>
      </c>
      <c r="R241">
        <v>107</v>
      </c>
    </row>
    <row r="242" spans="1:18" x14ac:dyDescent="0.2">
      <c r="A242" t="s">
        <v>76</v>
      </c>
      <c r="C242" t="s">
        <v>2253</v>
      </c>
      <c r="D242" t="s">
        <v>2254</v>
      </c>
      <c r="E242">
        <v>120</v>
      </c>
      <c r="F242" s="1">
        <v>8467.900390625</v>
      </c>
      <c r="G242" s="2">
        <v>3.2245370370370369E-2</v>
      </c>
      <c r="H242">
        <v>406</v>
      </c>
      <c r="I242">
        <v>197</v>
      </c>
      <c r="J242">
        <v>153</v>
      </c>
      <c r="K242" t="s">
        <v>2255</v>
      </c>
      <c r="L242">
        <v>44</v>
      </c>
      <c r="M242">
        <v>55</v>
      </c>
      <c r="N242">
        <v>177</v>
      </c>
      <c r="O242">
        <v>172</v>
      </c>
      <c r="P242">
        <v>8</v>
      </c>
      <c r="Q242" t="s">
        <v>37</v>
      </c>
      <c r="R242">
        <v>96</v>
      </c>
    </row>
    <row r="243" spans="1:18" x14ac:dyDescent="0.2">
      <c r="A243" t="s">
        <v>834</v>
      </c>
      <c r="C243" t="s">
        <v>835</v>
      </c>
      <c r="D243" t="s">
        <v>836</v>
      </c>
      <c r="E243">
        <v>120</v>
      </c>
      <c r="F243" s="1">
        <v>694.5</v>
      </c>
      <c r="G243" s="2">
        <v>1.306712962962963E-2</v>
      </c>
      <c r="H243">
        <v>145</v>
      </c>
      <c r="I243">
        <v>197</v>
      </c>
      <c r="J243">
        <v>137</v>
      </c>
      <c r="K243" t="s">
        <v>837</v>
      </c>
      <c r="L243">
        <v>44</v>
      </c>
      <c r="M243">
        <v>55</v>
      </c>
      <c r="N243">
        <v>177</v>
      </c>
      <c r="O243">
        <v>172</v>
      </c>
      <c r="P243">
        <v>8</v>
      </c>
      <c r="Q243" t="s">
        <v>42</v>
      </c>
      <c r="R243">
        <v>80</v>
      </c>
    </row>
    <row r="244" spans="1:18" x14ac:dyDescent="0.2">
      <c r="A244" t="s">
        <v>834</v>
      </c>
      <c r="C244" t="s">
        <v>2708</v>
      </c>
      <c r="D244" t="s">
        <v>2709</v>
      </c>
      <c r="E244">
        <v>120</v>
      </c>
      <c r="F244" s="1">
        <v>9040.400390625</v>
      </c>
      <c r="G244" s="2">
        <v>3.5057870370370371E-2</v>
      </c>
      <c r="H244">
        <v>492</v>
      </c>
      <c r="I244">
        <v>197</v>
      </c>
      <c r="J244">
        <v>159</v>
      </c>
      <c r="K244" t="s">
        <v>2710</v>
      </c>
      <c r="L244">
        <v>44</v>
      </c>
      <c r="M244">
        <v>55</v>
      </c>
      <c r="N244">
        <v>177</v>
      </c>
      <c r="O244">
        <v>172</v>
      </c>
      <c r="P244">
        <v>8</v>
      </c>
      <c r="Q244" t="s">
        <v>23</v>
      </c>
      <c r="R244">
        <v>111</v>
      </c>
    </row>
    <row r="245" spans="1:18" x14ac:dyDescent="0.2">
      <c r="A245" t="s">
        <v>2031</v>
      </c>
      <c r="C245" t="s">
        <v>2032</v>
      </c>
      <c r="D245" t="s">
        <v>2033</v>
      </c>
      <c r="E245">
        <v>120</v>
      </c>
      <c r="F245" s="1">
        <v>16184.099609375</v>
      </c>
      <c r="G245" s="2">
        <v>2.8217592592592593E-2</v>
      </c>
      <c r="H245">
        <v>312</v>
      </c>
      <c r="I245">
        <v>197</v>
      </c>
      <c r="J245">
        <v>142</v>
      </c>
      <c r="K245" t="s">
        <v>1736</v>
      </c>
      <c r="L245">
        <v>44</v>
      </c>
      <c r="M245">
        <v>55</v>
      </c>
      <c r="N245">
        <v>177</v>
      </c>
      <c r="O245">
        <v>172</v>
      </c>
      <c r="P245">
        <v>8</v>
      </c>
      <c r="Q245" t="s">
        <v>37</v>
      </c>
      <c r="R245">
        <v>85</v>
      </c>
    </row>
    <row r="246" spans="1:18" x14ac:dyDescent="0.2">
      <c r="A246" t="s">
        <v>1884</v>
      </c>
      <c r="C246" t="s">
        <v>1885</v>
      </c>
      <c r="D246" t="s">
        <v>1886</v>
      </c>
      <c r="E246">
        <v>120</v>
      </c>
      <c r="F246" s="1">
        <v>10409.900390625</v>
      </c>
      <c r="G246" s="2">
        <v>4.2951388888888886E-2</v>
      </c>
      <c r="H246">
        <v>599</v>
      </c>
      <c r="I246">
        <v>197</v>
      </c>
      <c r="J246">
        <v>158</v>
      </c>
      <c r="K246" t="s">
        <v>1887</v>
      </c>
      <c r="L246">
        <v>44</v>
      </c>
      <c r="M246">
        <v>55</v>
      </c>
      <c r="N246">
        <v>177</v>
      </c>
      <c r="O246">
        <v>172</v>
      </c>
      <c r="P246">
        <v>8</v>
      </c>
      <c r="Q246" t="s">
        <v>23</v>
      </c>
      <c r="R246">
        <v>104</v>
      </c>
    </row>
    <row r="247" spans="1:18" x14ac:dyDescent="0.2">
      <c r="A247" t="s">
        <v>1884</v>
      </c>
      <c r="C247" t="s">
        <v>2590</v>
      </c>
      <c r="D247" t="s">
        <v>2591</v>
      </c>
      <c r="E247">
        <v>120</v>
      </c>
      <c r="F247" s="1">
        <v>16121.099609375</v>
      </c>
      <c r="G247" s="2">
        <v>2.6932870370370371E-2</v>
      </c>
      <c r="H247">
        <v>318</v>
      </c>
      <c r="I247">
        <v>197</v>
      </c>
      <c r="J247">
        <v>152</v>
      </c>
      <c r="K247" t="s">
        <v>2592</v>
      </c>
      <c r="L247">
        <v>44</v>
      </c>
      <c r="M247">
        <v>55</v>
      </c>
      <c r="N247">
        <v>177</v>
      </c>
      <c r="O247">
        <v>172</v>
      </c>
      <c r="P247">
        <v>8</v>
      </c>
      <c r="Q247" t="s">
        <v>37</v>
      </c>
      <c r="R247">
        <v>93</v>
      </c>
    </row>
    <row r="248" spans="1:18" x14ac:dyDescent="0.2">
      <c r="A248" t="s">
        <v>1884</v>
      </c>
      <c r="C248" t="s">
        <v>1180</v>
      </c>
      <c r="D248" t="s">
        <v>2659</v>
      </c>
      <c r="E248">
        <v>120</v>
      </c>
      <c r="F248" s="1">
        <v>16159.799804688</v>
      </c>
      <c r="G248" s="2">
        <v>3.0092592592592591E-2</v>
      </c>
      <c r="H248">
        <v>314</v>
      </c>
      <c r="I248">
        <v>197</v>
      </c>
      <c r="J248">
        <v>138</v>
      </c>
      <c r="K248" t="s">
        <v>2660</v>
      </c>
      <c r="L248">
        <v>44</v>
      </c>
      <c r="M248">
        <v>55</v>
      </c>
      <c r="N248">
        <v>177</v>
      </c>
      <c r="O248">
        <v>172</v>
      </c>
      <c r="P248">
        <v>8</v>
      </c>
      <c r="Q248" t="s">
        <v>37</v>
      </c>
      <c r="R248">
        <v>77</v>
      </c>
    </row>
    <row r="249" spans="1:18" x14ac:dyDescent="0.2">
      <c r="A249" t="s">
        <v>1896</v>
      </c>
      <c r="C249" t="s">
        <v>1897</v>
      </c>
      <c r="D249" t="s">
        <v>1898</v>
      </c>
      <c r="E249">
        <v>120</v>
      </c>
      <c r="F249" s="1">
        <v>4572.5</v>
      </c>
      <c r="G249" s="2">
        <v>3.2627314814814817E-2</v>
      </c>
      <c r="H249">
        <v>372</v>
      </c>
      <c r="I249">
        <v>197</v>
      </c>
      <c r="J249">
        <v>138</v>
      </c>
      <c r="K249" t="s">
        <v>1899</v>
      </c>
      <c r="L249">
        <v>44</v>
      </c>
      <c r="M249">
        <v>55</v>
      </c>
      <c r="N249">
        <v>177</v>
      </c>
      <c r="O249">
        <v>172</v>
      </c>
      <c r="P249">
        <v>8</v>
      </c>
      <c r="Q249" t="s">
        <v>42</v>
      </c>
      <c r="R249">
        <v>103</v>
      </c>
    </row>
    <row r="250" spans="1:18" x14ac:dyDescent="0.2">
      <c r="A250" t="s">
        <v>2568</v>
      </c>
      <c r="C250" t="s">
        <v>2569</v>
      </c>
      <c r="D250" t="s">
        <v>2570</v>
      </c>
      <c r="E250">
        <v>120</v>
      </c>
      <c r="F250" s="1">
        <v>31185.69921875</v>
      </c>
      <c r="G250" s="2">
        <v>6.3819444444444443E-2</v>
      </c>
      <c r="H250">
        <v>772</v>
      </c>
      <c r="I250">
        <v>197</v>
      </c>
      <c r="J250">
        <v>157</v>
      </c>
      <c r="K250" t="s">
        <v>2571</v>
      </c>
      <c r="L250">
        <v>44</v>
      </c>
      <c r="M250">
        <v>55</v>
      </c>
      <c r="N250">
        <v>177</v>
      </c>
      <c r="O250">
        <v>172</v>
      </c>
      <c r="P250">
        <v>8</v>
      </c>
      <c r="Q250" t="s">
        <v>37</v>
      </c>
      <c r="R250">
        <v>114</v>
      </c>
    </row>
    <row r="251" spans="1:18" x14ac:dyDescent="0.2">
      <c r="A251" t="s">
        <v>2568</v>
      </c>
      <c r="C251" t="s">
        <v>2989</v>
      </c>
      <c r="D251" t="s">
        <v>2990</v>
      </c>
      <c r="E251">
        <v>120</v>
      </c>
      <c r="F251" s="1">
        <v>21170.400390625</v>
      </c>
      <c r="G251" s="2">
        <v>0.1024537037037037</v>
      </c>
      <c r="H251">
        <v>1438</v>
      </c>
      <c r="I251">
        <v>197</v>
      </c>
      <c r="J251">
        <v>161</v>
      </c>
      <c r="K251" t="s">
        <v>2991</v>
      </c>
      <c r="L251">
        <v>44</v>
      </c>
      <c r="M251">
        <v>55</v>
      </c>
      <c r="N251">
        <v>177</v>
      </c>
      <c r="O251">
        <v>172</v>
      </c>
      <c r="P251">
        <v>8</v>
      </c>
      <c r="Q251" t="s">
        <v>23</v>
      </c>
      <c r="R251">
        <v>119</v>
      </c>
    </row>
    <row r="252" spans="1:18" x14ac:dyDescent="0.2">
      <c r="A252" t="s">
        <v>2731</v>
      </c>
      <c r="C252" t="s">
        <v>2732</v>
      </c>
      <c r="D252" t="s">
        <v>2733</v>
      </c>
      <c r="E252">
        <v>120</v>
      </c>
      <c r="F252" s="1">
        <v>363.10000610352</v>
      </c>
      <c r="G252" s="2">
        <v>1.923611111111111E-2</v>
      </c>
      <c r="H252">
        <v>195</v>
      </c>
      <c r="I252">
        <v>197</v>
      </c>
      <c r="J252">
        <v>127</v>
      </c>
      <c r="K252" t="s">
        <v>2734</v>
      </c>
      <c r="L252">
        <v>44</v>
      </c>
      <c r="M252">
        <v>55</v>
      </c>
      <c r="N252">
        <v>177</v>
      </c>
      <c r="O252">
        <v>172</v>
      </c>
      <c r="P252">
        <v>8</v>
      </c>
      <c r="Q252" t="s">
        <v>42</v>
      </c>
      <c r="R252">
        <v>96</v>
      </c>
    </row>
    <row r="253" spans="1:18" x14ac:dyDescent="0.2">
      <c r="A253" t="s">
        <v>2797</v>
      </c>
      <c r="C253" t="s">
        <v>2798</v>
      </c>
      <c r="D253" t="s">
        <v>2799</v>
      </c>
      <c r="E253">
        <v>120</v>
      </c>
      <c r="F253" s="1">
        <v>1654.3000488281</v>
      </c>
      <c r="G253" s="2">
        <v>2.7037037037037037E-2</v>
      </c>
      <c r="H253">
        <v>295</v>
      </c>
      <c r="I253">
        <v>197</v>
      </c>
      <c r="J253">
        <v>140</v>
      </c>
      <c r="K253" t="s">
        <v>2654</v>
      </c>
      <c r="L253">
        <v>44</v>
      </c>
      <c r="M253">
        <v>55</v>
      </c>
      <c r="N253">
        <v>177</v>
      </c>
      <c r="O253">
        <v>172</v>
      </c>
      <c r="P253">
        <v>8</v>
      </c>
      <c r="Q253" t="s">
        <v>42</v>
      </c>
      <c r="R253">
        <v>100</v>
      </c>
    </row>
    <row r="254" spans="1:18" x14ac:dyDescent="0.2">
      <c r="A254" t="s">
        <v>1428</v>
      </c>
      <c r="C254" t="s">
        <v>1429</v>
      </c>
      <c r="D254" t="s">
        <v>1430</v>
      </c>
      <c r="E254">
        <v>120</v>
      </c>
      <c r="F254" s="1">
        <v>784.70001220703</v>
      </c>
      <c r="G254" s="2">
        <v>1.3634259259259259E-2</v>
      </c>
      <c r="H254">
        <v>146</v>
      </c>
      <c r="I254">
        <v>197</v>
      </c>
      <c r="J254">
        <v>134</v>
      </c>
      <c r="K254" t="s">
        <v>1431</v>
      </c>
      <c r="L254">
        <v>44</v>
      </c>
      <c r="M254">
        <v>55</v>
      </c>
      <c r="N254">
        <v>177</v>
      </c>
      <c r="O254">
        <v>172</v>
      </c>
      <c r="P254">
        <v>8</v>
      </c>
      <c r="Q254" t="s">
        <v>42</v>
      </c>
      <c r="R254">
        <v>84</v>
      </c>
    </row>
    <row r="255" spans="1:18" x14ac:dyDescent="0.2">
      <c r="A255" t="s">
        <v>887</v>
      </c>
      <c r="C255" t="s">
        <v>888</v>
      </c>
      <c r="D255" t="s">
        <v>889</v>
      </c>
      <c r="E255">
        <v>120</v>
      </c>
      <c r="F255" s="1">
        <v>9558.099609375</v>
      </c>
      <c r="G255" s="2">
        <v>3.7314814814814815E-2</v>
      </c>
      <c r="H255">
        <v>526</v>
      </c>
      <c r="I255">
        <v>197</v>
      </c>
      <c r="J255">
        <v>161</v>
      </c>
      <c r="K255" t="s">
        <v>890</v>
      </c>
      <c r="L255">
        <v>44</v>
      </c>
      <c r="M255">
        <v>55</v>
      </c>
      <c r="N255">
        <v>177</v>
      </c>
      <c r="O255">
        <v>172</v>
      </c>
      <c r="P255">
        <v>8</v>
      </c>
      <c r="Q255" t="s">
        <v>23</v>
      </c>
      <c r="R255">
        <v>102</v>
      </c>
    </row>
    <row r="256" spans="1:18" x14ac:dyDescent="0.2">
      <c r="A256" t="s">
        <v>2586</v>
      </c>
      <c r="C256" t="s">
        <v>2587</v>
      </c>
      <c r="D256" t="s">
        <v>2588</v>
      </c>
      <c r="E256">
        <v>120</v>
      </c>
      <c r="G256" s="2">
        <v>1.3912037037037037E-2</v>
      </c>
      <c r="H256">
        <v>150</v>
      </c>
      <c r="I256">
        <v>197</v>
      </c>
      <c r="J256">
        <v>134</v>
      </c>
      <c r="K256" t="s">
        <v>2589</v>
      </c>
      <c r="L256">
        <v>44</v>
      </c>
      <c r="M256">
        <v>55</v>
      </c>
      <c r="N256">
        <v>177</v>
      </c>
      <c r="O256">
        <v>172</v>
      </c>
      <c r="P256">
        <v>8</v>
      </c>
      <c r="Q256" t="s">
        <v>220</v>
      </c>
      <c r="R256">
        <v>76</v>
      </c>
    </row>
    <row r="257" spans="1:18" x14ac:dyDescent="0.2">
      <c r="A257" t="s">
        <v>38</v>
      </c>
      <c r="C257" t="s">
        <v>39</v>
      </c>
      <c r="D257" t="s">
        <v>40</v>
      </c>
      <c r="E257">
        <v>120</v>
      </c>
      <c r="F257" s="1">
        <v>770.40002441406</v>
      </c>
      <c r="G257" s="2">
        <v>1.5034722222222222E-2</v>
      </c>
      <c r="H257">
        <v>143</v>
      </c>
      <c r="I257">
        <v>197</v>
      </c>
      <c r="J257">
        <v>142</v>
      </c>
      <c r="K257" t="s">
        <v>41</v>
      </c>
      <c r="L257">
        <v>44</v>
      </c>
      <c r="M257">
        <v>55</v>
      </c>
      <c r="N257">
        <v>177</v>
      </c>
      <c r="O257">
        <v>172</v>
      </c>
      <c r="P257">
        <v>8</v>
      </c>
      <c r="Q257" t="s">
        <v>42</v>
      </c>
      <c r="R257">
        <v>90</v>
      </c>
    </row>
    <row r="258" spans="1:18" x14ac:dyDescent="0.2">
      <c r="A258" t="s">
        <v>38</v>
      </c>
      <c r="C258" t="s">
        <v>2220</v>
      </c>
      <c r="D258" t="s">
        <v>2221</v>
      </c>
      <c r="E258">
        <v>120</v>
      </c>
      <c r="F258" s="1">
        <v>16084.299804688</v>
      </c>
      <c r="G258" s="2">
        <v>2.5787037037037035E-2</v>
      </c>
      <c r="H258">
        <v>319</v>
      </c>
      <c r="I258">
        <v>197</v>
      </c>
      <c r="J258">
        <v>152</v>
      </c>
      <c r="K258" t="s">
        <v>2222</v>
      </c>
      <c r="L258">
        <v>44</v>
      </c>
      <c r="M258">
        <v>55</v>
      </c>
      <c r="N258">
        <v>177</v>
      </c>
      <c r="O258">
        <v>172</v>
      </c>
      <c r="P258">
        <v>8</v>
      </c>
      <c r="Q258" t="s">
        <v>37</v>
      </c>
      <c r="R258">
        <v>95</v>
      </c>
    </row>
    <row r="259" spans="1:18" x14ac:dyDescent="0.2">
      <c r="A259" t="s">
        <v>38</v>
      </c>
      <c r="C259" t="s">
        <v>2629</v>
      </c>
      <c r="D259" t="s">
        <v>2630</v>
      </c>
      <c r="E259">
        <v>120</v>
      </c>
      <c r="F259" s="1">
        <v>16162</v>
      </c>
      <c r="G259" s="2">
        <v>2.4560185185185185E-2</v>
      </c>
      <c r="H259">
        <v>315</v>
      </c>
      <c r="I259">
        <v>197</v>
      </c>
      <c r="J259">
        <v>155</v>
      </c>
      <c r="K259" t="s">
        <v>2631</v>
      </c>
      <c r="L259">
        <v>44</v>
      </c>
      <c r="M259">
        <v>55</v>
      </c>
      <c r="N259">
        <v>177</v>
      </c>
      <c r="O259">
        <v>172</v>
      </c>
      <c r="P259">
        <v>8</v>
      </c>
      <c r="Q259" t="s">
        <v>37</v>
      </c>
      <c r="R259">
        <v>91</v>
      </c>
    </row>
    <row r="260" spans="1:18" x14ac:dyDescent="0.2">
      <c r="A260" t="s">
        <v>2278</v>
      </c>
      <c r="C260" t="s">
        <v>2279</v>
      </c>
      <c r="D260" t="s">
        <v>2280</v>
      </c>
      <c r="E260">
        <v>120</v>
      </c>
      <c r="F260" s="1">
        <v>797.90002441406</v>
      </c>
      <c r="G260" s="2">
        <v>1.224537037037037E-2</v>
      </c>
      <c r="H260">
        <v>142</v>
      </c>
      <c r="I260">
        <v>197</v>
      </c>
      <c r="J260">
        <v>143</v>
      </c>
      <c r="K260" t="s">
        <v>2281</v>
      </c>
      <c r="L260">
        <v>44</v>
      </c>
      <c r="M260">
        <v>55</v>
      </c>
      <c r="N260">
        <v>177</v>
      </c>
      <c r="O260">
        <v>172</v>
      </c>
      <c r="P260">
        <v>8</v>
      </c>
      <c r="Q260" t="s">
        <v>42</v>
      </c>
      <c r="R260">
        <v>89</v>
      </c>
    </row>
    <row r="261" spans="1:18" x14ac:dyDescent="0.2">
      <c r="A261" t="s">
        <v>2675</v>
      </c>
      <c r="C261" t="s">
        <v>2676</v>
      </c>
      <c r="D261" t="s">
        <v>2677</v>
      </c>
      <c r="E261">
        <v>120</v>
      </c>
      <c r="F261" s="1">
        <v>995.40002441406</v>
      </c>
      <c r="G261" s="2">
        <v>2.0497685185185185E-2</v>
      </c>
      <c r="H261">
        <v>225</v>
      </c>
      <c r="I261">
        <v>197</v>
      </c>
      <c r="J261">
        <v>141</v>
      </c>
      <c r="K261" t="s">
        <v>2678</v>
      </c>
      <c r="L261">
        <v>44</v>
      </c>
      <c r="M261">
        <v>55</v>
      </c>
      <c r="N261">
        <v>177</v>
      </c>
      <c r="O261">
        <v>172</v>
      </c>
      <c r="P261">
        <v>8</v>
      </c>
      <c r="Q261" t="s">
        <v>42</v>
      </c>
      <c r="R261">
        <v>107</v>
      </c>
    </row>
    <row r="262" spans="1:18" x14ac:dyDescent="0.2">
      <c r="A262" t="s">
        <v>669</v>
      </c>
      <c r="C262" t="s">
        <v>670</v>
      </c>
      <c r="D262" t="s">
        <v>671</v>
      </c>
      <c r="E262">
        <v>120</v>
      </c>
      <c r="F262" s="1">
        <v>20936.5</v>
      </c>
      <c r="G262" s="2">
        <v>3.3981481481481481E-2</v>
      </c>
      <c r="H262">
        <v>437</v>
      </c>
      <c r="I262">
        <v>197</v>
      </c>
      <c r="J262">
        <v>155</v>
      </c>
      <c r="K262" t="s">
        <v>672</v>
      </c>
      <c r="L262">
        <v>44</v>
      </c>
      <c r="M262">
        <v>55</v>
      </c>
      <c r="N262">
        <v>177</v>
      </c>
      <c r="O262">
        <v>172</v>
      </c>
      <c r="P262">
        <v>8</v>
      </c>
      <c r="Q262" t="s">
        <v>37</v>
      </c>
      <c r="R262">
        <v>105</v>
      </c>
    </row>
    <row r="263" spans="1:18" x14ac:dyDescent="0.2">
      <c r="A263" t="s">
        <v>669</v>
      </c>
      <c r="C263" t="s">
        <v>1386</v>
      </c>
      <c r="D263" t="s">
        <v>1387</v>
      </c>
      <c r="E263">
        <v>120</v>
      </c>
      <c r="F263" s="1">
        <v>16063</v>
      </c>
      <c r="G263" s="2">
        <v>2.5185185185185185E-2</v>
      </c>
      <c r="H263">
        <v>328</v>
      </c>
      <c r="I263">
        <v>197</v>
      </c>
      <c r="J263">
        <v>157</v>
      </c>
      <c r="K263" t="s">
        <v>1388</v>
      </c>
      <c r="L263">
        <v>44</v>
      </c>
      <c r="M263">
        <v>55</v>
      </c>
      <c r="N263">
        <v>177</v>
      </c>
      <c r="O263">
        <v>172</v>
      </c>
      <c r="P263">
        <v>8</v>
      </c>
      <c r="Q263" t="s">
        <v>37</v>
      </c>
      <c r="R263">
        <v>104</v>
      </c>
    </row>
    <row r="264" spans="1:18" x14ac:dyDescent="0.2">
      <c r="A264" t="s">
        <v>1017</v>
      </c>
      <c r="C264" t="s">
        <v>1018</v>
      </c>
      <c r="D264" t="s">
        <v>1019</v>
      </c>
      <c r="E264">
        <v>120</v>
      </c>
      <c r="F264" s="1">
        <v>10369.599609375</v>
      </c>
      <c r="G264" s="2">
        <v>3.9039351851851853E-2</v>
      </c>
      <c r="H264">
        <v>556</v>
      </c>
      <c r="I264">
        <v>197</v>
      </c>
      <c r="J264">
        <v>163</v>
      </c>
      <c r="K264" t="s">
        <v>1020</v>
      </c>
      <c r="L264">
        <v>44</v>
      </c>
      <c r="M264">
        <v>55</v>
      </c>
      <c r="N264">
        <v>177</v>
      </c>
      <c r="O264">
        <v>172</v>
      </c>
      <c r="P264">
        <v>8</v>
      </c>
      <c r="Q264" t="s">
        <v>23</v>
      </c>
      <c r="R264">
        <v>91</v>
      </c>
    </row>
    <row r="265" spans="1:18" x14ac:dyDescent="0.2">
      <c r="A265" t="s">
        <v>1444</v>
      </c>
      <c r="C265" t="s">
        <v>1445</v>
      </c>
      <c r="D265" t="s">
        <v>1446</v>
      </c>
      <c r="E265">
        <v>120</v>
      </c>
      <c r="F265" s="1">
        <v>794.70001220703</v>
      </c>
      <c r="G265" s="2">
        <v>1.5833333333333335E-2</v>
      </c>
      <c r="H265">
        <v>135</v>
      </c>
      <c r="I265">
        <v>197</v>
      </c>
      <c r="J265">
        <v>121</v>
      </c>
      <c r="K265" t="s">
        <v>1447</v>
      </c>
      <c r="L265">
        <v>44</v>
      </c>
      <c r="M265">
        <v>55</v>
      </c>
      <c r="N265">
        <v>177</v>
      </c>
      <c r="O265">
        <v>172</v>
      </c>
      <c r="P265">
        <v>8</v>
      </c>
      <c r="Q265" t="s">
        <v>1448</v>
      </c>
      <c r="R265">
        <v>87</v>
      </c>
    </row>
    <row r="266" spans="1:18" x14ac:dyDescent="0.2">
      <c r="A266" t="s">
        <v>109</v>
      </c>
      <c r="C266" t="s">
        <v>110</v>
      </c>
      <c r="D266" t="s">
        <v>111</v>
      </c>
      <c r="E266">
        <v>120</v>
      </c>
      <c r="F266" s="1">
        <v>5134.5</v>
      </c>
      <c r="G266" s="2">
        <v>2.9270833333333333E-2</v>
      </c>
      <c r="H266">
        <v>324</v>
      </c>
      <c r="I266">
        <v>197</v>
      </c>
      <c r="J266">
        <v>149</v>
      </c>
      <c r="K266" t="s">
        <v>112</v>
      </c>
      <c r="L266">
        <v>44</v>
      </c>
      <c r="M266">
        <v>55</v>
      </c>
      <c r="N266">
        <v>177</v>
      </c>
      <c r="O266">
        <v>172</v>
      </c>
      <c r="P266">
        <v>8</v>
      </c>
      <c r="Q266" t="s">
        <v>23</v>
      </c>
      <c r="R266">
        <v>98</v>
      </c>
    </row>
    <row r="267" spans="1:18" x14ac:dyDescent="0.2">
      <c r="A267" t="s">
        <v>2823</v>
      </c>
      <c r="C267" t="s">
        <v>2824</v>
      </c>
      <c r="D267" t="s">
        <v>2825</v>
      </c>
      <c r="E267">
        <v>120</v>
      </c>
      <c r="F267" s="1">
        <v>19850.599609375</v>
      </c>
      <c r="G267" s="2">
        <v>7.6909722222222227E-2</v>
      </c>
      <c r="H267">
        <v>1053</v>
      </c>
      <c r="I267">
        <v>197</v>
      </c>
      <c r="J267">
        <v>159</v>
      </c>
      <c r="K267" t="s">
        <v>2826</v>
      </c>
      <c r="L267">
        <v>44</v>
      </c>
      <c r="M267">
        <v>55</v>
      </c>
      <c r="N267">
        <v>177</v>
      </c>
      <c r="O267">
        <v>172</v>
      </c>
      <c r="P267">
        <v>8</v>
      </c>
      <c r="Q267" t="s">
        <v>23</v>
      </c>
      <c r="R267">
        <v>103</v>
      </c>
    </row>
    <row r="268" spans="1:18" x14ac:dyDescent="0.2">
      <c r="A268" t="s">
        <v>200</v>
      </c>
      <c r="C268" t="s">
        <v>201</v>
      </c>
      <c r="D268" t="s">
        <v>202</v>
      </c>
      <c r="E268">
        <v>120</v>
      </c>
      <c r="F268" s="1">
        <v>16244.900390625</v>
      </c>
      <c r="G268" s="2">
        <v>2.7835648148148148E-2</v>
      </c>
      <c r="H268">
        <v>364</v>
      </c>
      <c r="I268">
        <v>197</v>
      </c>
      <c r="J268">
        <v>158</v>
      </c>
      <c r="K268" t="s">
        <v>203</v>
      </c>
      <c r="L268">
        <v>44</v>
      </c>
      <c r="M268">
        <v>55</v>
      </c>
      <c r="N268">
        <v>177</v>
      </c>
      <c r="O268">
        <v>172</v>
      </c>
      <c r="P268">
        <v>8</v>
      </c>
      <c r="Q268" t="s">
        <v>37</v>
      </c>
      <c r="R268">
        <v>114</v>
      </c>
    </row>
    <row r="269" spans="1:18" x14ac:dyDescent="0.2">
      <c r="A269" t="s">
        <v>200</v>
      </c>
      <c r="C269" t="s">
        <v>582</v>
      </c>
      <c r="D269" t="s">
        <v>583</v>
      </c>
      <c r="E269">
        <v>120</v>
      </c>
      <c r="F269" s="1">
        <v>1460.5</v>
      </c>
      <c r="G269" s="2">
        <v>5.8564814814814816E-3</v>
      </c>
      <c r="H269">
        <v>25</v>
      </c>
      <c r="I269">
        <v>197</v>
      </c>
      <c r="J269">
        <v>126</v>
      </c>
      <c r="K269" t="s">
        <v>584</v>
      </c>
      <c r="L269">
        <v>44</v>
      </c>
      <c r="M269">
        <v>55</v>
      </c>
      <c r="N269">
        <v>177</v>
      </c>
      <c r="O269">
        <v>172</v>
      </c>
      <c r="P269">
        <v>8</v>
      </c>
      <c r="Q269" t="s">
        <v>37</v>
      </c>
      <c r="R269">
        <v>89</v>
      </c>
    </row>
    <row r="270" spans="1:18" x14ac:dyDescent="0.2">
      <c r="A270" t="s">
        <v>2486</v>
      </c>
      <c r="C270" t="s">
        <v>2487</v>
      </c>
      <c r="D270" t="s">
        <v>2488</v>
      </c>
      <c r="E270">
        <v>120</v>
      </c>
      <c r="F270" s="1">
        <v>10336.599609375</v>
      </c>
      <c r="G270" s="2">
        <v>4.0092592592592589E-2</v>
      </c>
      <c r="H270">
        <v>575</v>
      </c>
      <c r="I270">
        <v>197</v>
      </c>
      <c r="J270">
        <v>164</v>
      </c>
      <c r="K270" t="s">
        <v>2489</v>
      </c>
      <c r="L270">
        <v>44</v>
      </c>
      <c r="M270">
        <v>55</v>
      </c>
      <c r="N270">
        <v>177</v>
      </c>
      <c r="O270">
        <v>172</v>
      </c>
      <c r="P270">
        <v>8</v>
      </c>
      <c r="Q270" t="s">
        <v>23</v>
      </c>
      <c r="R270">
        <v>114</v>
      </c>
    </row>
    <row r="271" spans="1:18" x14ac:dyDescent="0.2">
      <c r="A271" t="s">
        <v>2370</v>
      </c>
      <c r="C271" t="s">
        <v>2371</v>
      </c>
      <c r="D271" t="s">
        <v>2372</v>
      </c>
      <c r="E271">
        <v>120</v>
      </c>
      <c r="F271" s="1">
        <v>6178.7998046875</v>
      </c>
      <c r="G271" s="2">
        <v>2.6620370370370371E-2</v>
      </c>
      <c r="H271">
        <v>318</v>
      </c>
      <c r="I271">
        <v>197</v>
      </c>
      <c r="J271">
        <v>155</v>
      </c>
      <c r="K271" t="s">
        <v>2373</v>
      </c>
      <c r="L271">
        <v>44</v>
      </c>
      <c r="M271">
        <v>55</v>
      </c>
      <c r="N271">
        <v>177</v>
      </c>
      <c r="O271">
        <v>172</v>
      </c>
      <c r="P271">
        <v>8</v>
      </c>
      <c r="Q271" t="s">
        <v>23</v>
      </c>
      <c r="R271">
        <v>97</v>
      </c>
    </row>
    <row r="272" spans="1:18" x14ac:dyDescent="0.2">
      <c r="A272" t="s">
        <v>1589</v>
      </c>
      <c r="C272" t="s">
        <v>1590</v>
      </c>
      <c r="D272" t="s">
        <v>901</v>
      </c>
      <c r="E272">
        <v>120</v>
      </c>
      <c r="F272" s="1">
        <v>6237.7001953125</v>
      </c>
      <c r="G272" s="2">
        <v>2.2731481481481481E-2</v>
      </c>
      <c r="H272">
        <v>330</v>
      </c>
      <c r="I272">
        <v>197</v>
      </c>
      <c r="J272">
        <v>167</v>
      </c>
      <c r="K272" t="s">
        <v>1591</v>
      </c>
      <c r="L272">
        <v>44</v>
      </c>
      <c r="M272">
        <v>55</v>
      </c>
      <c r="N272">
        <v>177</v>
      </c>
      <c r="O272">
        <v>172</v>
      </c>
      <c r="P272">
        <v>8</v>
      </c>
      <c r="Q272" t="s">
        <v>23</v>
      </c>
      <c r="R272">
        <v>109</v>
      </c>
    </row>
    <row r="273" spans="1:18" x14ac:dyDescent="0.2">
      <c r="A273" t="s">
        <v>33</v>
      </c>
      <c r="C273" t="s">
        <v>34</v>
      </c>
      <c r="D273" t="s">
        <v>35</v>
      </c>
      <c r="E273">
        <v>120</v>
      </c>
      <c r="F273" s="1">
        <v>72330.203125</v>
      </c>
      <c r="G273" s="2">
        <v>0.12484953703703704</v>
      </c>
      <c r="H273">
        <v>1680</v>
      </c>
      <c r="I273">
        <v>197</v>
      </c>
      <c r="J273">
        <v>160</v>
      </c>
      <c r="K273" t="s">
        <v>36</v>
      </c>
      <c r="L273">
        <v>44</v>
      </c>
      <c r="M273">
        <v>55</v>
      </c>
      <c r="N273">
        <v>177</v>
      </c>
      <c r="O273">
        <v>172</v>
      </c>
      <c r="P273">
        <v>8</v>
      </c>
      <c r="Q273" t="s">
        <v>37</v>
      </c>
      <c r="R273">
        <v>89</v>
      </c>
    </row>
    <row r="274" spans="1:18" x14ac:dyDescent="0.2">
      <c r="A274" t="s">
        <v>33</v>
      </c>
      <c r="C274" t="s">
        <v>1730</v>
      </c>
      <c r="D274" t="s">
        <v>1731</v>
      </c>
      <c r="E274">
        <v>120</v>
      </c>
      <c r="F274" s="1">
        <v>7721.7001953125</v>
      </c>
      <c r="G274" s="2">
        <v>3.4733796296296297E-2</v>
      </c>
      <c r="H274">
        <v>492</v>
      </c>
      <c r="I274">
        <v>197</v>
      </c>
      <c r="J274">
        <v>167</v>
      </c>
      <c r="K274" t="s">
        <v>1732</v>
      </c>
      <c r="L274">
        <v>44</v>
      </c>
      <c r="M274">
        <v>55</v>
      </c>
      <c r="N274">
        <v>177</v>
      </c>
      <c r="O274">
        <v>172</v>
      </c>
      <c r="P274">
        <v>8</v>
      </c>
      <c r="Q274" t="s">
        <v>23</v>
      </c>
      <c r="R274">
        <v>135</v>
      </c>
    </row>
    <row r="275" spans="1:18" x14ac:dyDescent="0.2">
      <c r="A275" t="s">
        <v>614</v>
      </c>
      <c r="C275" t="s">
        <v>615</v>
      </c>
      <c r="D275" t="s">
        <v>616</v>
      </c>
      <c r="E275">
        <v>120</v>
      </c>
      <c r="F275" s="1">
        <v>6317</v>
      </c>
      <c r="G275" s="2">
        <v>2.3518518518518518E-2</v>
      </c>
      <c r="H275">
        <v>338</v>
      </c>
      <c r="I275">
        <v>197</v>
      </c>
      <c r="J275">
        <v>162</v>
      </c>
      <c r="K275" t="s">
        <v>617</v>
      </c>
      <c r="L275">
        <v>44</v>
      </c>
      <c r="M275">
        <v>55</v>
      </c>
      <c r="N275">
        <v>177</v>
      </c>
      <c r="O275">
        <v>172</v>
      </c>
      <c r="P275">
        <v>8</v>
      </c>
      <c r="Q275" t="s">
        <v>23</v>
      </c>
      <c r="R275">
        <v>110</v>
      </c>
    </row>
    <row r="276" spans="1:18" x14ac:dyDescent="0.2">
      <c r="A276" t="s">
        <v>2534</v>
      </c>
      <c r="C276" t="s">
        <v>2535</v>
      </c>
      <c r="D276" t="s">
        <v>2536</v>
      </c>
      <c r="E276">
        <v>120</v>
      </c>
      <c r="F276" s="1">
        <v>12670.700195312</v>
      </c>
      <c r="G276" s="2">
        <v>7.5439814814814821E-2</v>
      </c>
      <c r="H276">
        <v>1015</v>
      </c>
      <c r="I276">
        <v>197</v>
      </c>
      <c r="J276">
        <v>154</v>
      </c>
      <c r="K276" t="s">
        <v>2537</v>
      </c>
      <c r="L276">
        <v>44</v>
      </c>
      <c r="M276">
        <v>55</v>
      </c>
      <c r="N276">
        <v>177</v>
      </c>
      <c r="O276">
        <v>172</v>
      </c>
      <c r="P276">
        <v>8</v>
      </c>
      <c r="Q276" t="s">
        <v>23</v>
      </c>
      <c r="R276">
        <v>117</v>
      </c>
    </row>
    <row r="277" spans="1:18" x14ac:dyDescent="0.2">
      <c r="A277" t="s">
        <v>2023</v>
      </c>
      <c r="C277" t="s">
        <v>2024</v>
      </c>
      <c r="D277" t="s">
        <v>2025</v>
      </c>
      <c r="E277">
        <v>120</v>
      </c>
      <c r="F277" s="1">
        <v>38109.30078125</v>
      </c>
      <c r="G277" s="2">
        <v>6.8668981481481484E-2</v>
      </c>
      <c r="H277">
        <v>819</v>
      </c>
      <c r="I277">
        <v>197</v>
      </c>
      <c r="J277">
        <v>150</v>
      </c>
      <c r="K277" t="s">
        <v>2026</v>
      </c>
      <c r="L277">
        <v>44</v>
      </c>
      <c r="M277">
        <v>55</v>
      </c>
      <c r="N277">
        <v>177</v>
      </c>
      <c r="O277">
        <v>172</v>
      </c>
      <c r="P277">
        <v>8</v>
      </c>
      <c r="Q277" t="s">
        <v>37</v>
      </c>
      <c r="R277">
        <v>72</v>
      </c>
    </row>
    <row r="278" spans="1:18" x14ac:dyDescent="0.2">
      <c r="A278" t="s">
        <v>1061</v>
      </c>
      <c r="C278" t="s">
        <v>1062</v>
      </c>
      <c r="D278" t="s">
        <v>1063</v>
      </c>
      <c r="E278">
        <v>120</v>
      </c>
      <c r="F278" s="1">
        <v>10165.299804688</v>
      </c>
      <c r="G278" s="2">
        <v>3.8055555555555558E-2</v>
      </c>
      <c r="H278">
        <v>578</v>
      </c>
      <c r="I278">
        <v>197</v>
      </c>
      <c r="J278">
        <v>170</v>
      </c>
      <c r="K278" t="s">
        <v>1064</v>
      </c>
      <c r="L278">
        <v>44</v>
      </c>
      <c r="M278">
        <v>55</v>
      </c>
      <c r="N278">
        <v>177</v>
      </c>
      <c r="O278">
        <v>172</v>
      </c>
      <c r="P278">
        <v>8</v>
      </c>
      <c r="Q278" t="s">
        <v>23</v>
      </c>
      <c r="R278">
        <v>101</v>
      </c>
    </row>
    <row r="279" spans="1:18" x14ac:dyDescent="0.2">
      <c r="A279" t="s">
        <v>401</v>
      </c>
      <c r="C279" t="s">
        <v>402</v>
      </c>
      <c r="D279" t="s">
        <v>403</v>
      </c>
      <c r="E279">
        <v>120</v>
      </c>
      <c r="F279" s="1">
        <v>10146</v>
      </c>
      <c r="G279" s="2">
        <v>3.8680555555555558E-2</v>
      </c>
      <c r="H279">
        <v>589</v>
      </c>
      <c r="I279">
        <v>197</v>
      </c>
      <c r="J279">
        <v>170</v>
      </c>
      <c r="K279" t="s">
        <v>404</v>
      </c>
      <c r="L279">
        <v>44</v>
      </c>
      <c r="M279">
        <v>55</v>
      </c>
      <c r="N279">
        <v>177</v>
      </c>
      <c r="O279">
        <v>177</v>
      </c>
      <c r="P279">
        <v>8</v>
      </c>
      <c r="Q279" t="s">
        <v>23</v>
      </c>
      <c r="R279">
        <v>107</v>
      </c>
    </row>
    <row r="280" spans="1:18" x14ac:dyDescent="0.2">
      <c r="A280" t="s">
        <v>154</v>
      </c>
      <c r="C280" t="s">
        <v>155</v>
      </c>
      <c r="D280" t="s">
        <v>156</v>
      </c>
      <c r="E280">
        <v>120</v>
      </c>
      <c r="F280" s="1">
        <v>8721.2998046875</v>
      </c>
      <c r="G280" s="2">
        <v>5.2569444444444446E-2</v>
      </c>
      <c r="H280">
        <v>574</v>
      </c>
      <c r="I280">
        <v>197</v>
      </c>
      <c r="J280">
        <v>148</v>
      </c>
      <c r="K280" t="s">
        <v>157</v>
      </c>
      <c r="L280">
        <v>44</v>
      </c>
      <c r="M280">
        <v>55</v>
      </c>
      <c r="N280">
        <v>177</v>
      </c>
      <c r="O280">
        <v>177</v>
      </c>
      <c r="P280">
        <v>8</v>
      </c>
      <c r="Q280" t="s">
        <v>158</v>
      </c>
      <c r="R280">
        <v>97</v>
      </c>
    </row>
    <row r="281" spans="1:18" x14ac:dyDescent="0.2">
      <c r="A281" t="s">
        <v>2097</v>
      </c>
      <c r="C281" t="s">
        <v>2098</v>
      </c>
      <c r="D281" t="s">
        <v>2099</v>
      </c>
      <c r="E281">
        <v>120</v>
      </c>
      <c r="G281" s="2">
        <v>1.4525462962962962E-2</v>
      </c>
      <c r="H281">
        <v>151</v>
      </c>
      <c r="I281">
        <v>197</v>
      </c>
      <c r="J281">
        <v>128</v>
      </c>
      <c r="K281" t="s">
        <v>2100</v>
      </c>
      <c r="L281">
        <v>45</v>
      </c>
      <c r="M281">
        <v>55</v>
      </c>
      <c r="N281">
        <v>177</v>
      </c>
      <c r="O281">
        <v>177</v>
      </c>
      <c r="P281">
        <v>8</v>
      </c>
      <c r="Q281" t="s">
        <v>220</v>
      </c>
      <c r="R281">
        <v>68</v>
      </c>
    </row>
    <row r="282" spans="1:18" x14ac:dyDescent="0.2">
      <c r="A282" t="s">
        <v>1524</v>
      </c>
      <c r="C282" t="s">
        <v>1525</v>
      </c>
      <c r="D282" t="s">
        <v>1526</v>
      </c>
      <c r="E282">
        <v>120</v>
      </c>
      <c r="G282" s="2">
        <v>3.6909722222222219E-2</v>
      </c>
      <c r="H282">
        <v>359</v>
      </c>
      <c r="I282">
        <v>197</v>
      </c>
      <c r="J282">
        <v>120</v>
      </c>
      <c r="K282" t="s">
        <v>1502</v>
      </c>
      <c r="L282">
        <v>45</v>
      </c>
      <c r="M282">
        <v>55</v>
      </c>
      <c r="N282">
        <v>177</v>
      </c>
      <c r="O282">
        <v>177</v>
      </c>
      <c r="P282">
        <v>8</v>
      </c>
      <c r="Q282" t="s">
        <v>28</v>
      </c>
      <c r="R282">
        <v>104</v>
      </c>
    </row>
    <row r="283" spans="1:18" x14ac:dyDescent="0.2">
      <c r="A283" t="s">
        <v>1312</v>
      </c>
      <c r="C283" t="s">
        <v>1313</v>
      </c>
      <c r="D283" t="s">
        <v>1314</v>
      </c>
      <c r="E283">
        <v>120</v>
      </c>
      <c r="G283" s="2">
        <v>4.853009259259259E-2</v>
      </c>
      <c r="H283">
        <v>193</v>
      </c>
      <c r="I283">
        <v>197</v>
      </c>
      <c r="J283">
        <v>135</v>
      </c>
      <c r="K283" t="s">
        <v>1315</v>
      </c>
      <c r="L283">
        <v>45</v>
      </c>
      <c r="M283">
        <v>55</v>
      </c>
      <c r="N283">
        <v>177</v>
      </c>
      <c r="O283">
        <v>177</v>
      </c>
      <c r="P283">
        <v>8</v>
      </c>
      <c r="Q283" t="s">
        <v>28</v>
      </c>
      <c r="R283">
        <v>96</v>
      </c>
    </row>
    <row r="284" spans="1:18" x14ac:dyDescent="0.2">
      <c r="A284" t="s">
        <v>1608</v>
      </c>
      <c r="C284" t="s">
        <v>1609</v>
      </c>
      <c r="D284" t="s">
        <v>1610</v>
      </c>
      <c r="E284">
        <v>120</v>
      </c>
      <c r="F284" s="1">
        <v>14643.400390625</v>
      </c>
      <c r="G284" s="2">
        <v>5.7083333333333333E-2</v>
      </c>
      <c r="H284">
        <v>847</v>
      </c>
      <c r="I284">
        <v>197</v>
      </c>
      <c r="J284">
        <v>159</v>
      </c>
      <c r="K284" t="s">
        <v>1611</v>
      </c>
      <c r="L284">
        <v>45</v>
      </c>
      <c r="M284">
        <v>55</v>
      </c>
      <c r="N284">
        <v>177</v>
      </c>
      <c r="O284">
        <v>177</v>
      </c>
      <c r="P284">
        <v>8</v>
      </c>
      <c r="Q284" t="s">
        <v>23</v>
      </c>
      <c r="R284">
        <v>72</v>
      </c>
    </row>
    <row r="285" spans="1:18" x14ac:dyDescent="0.2">
      <c r="A285" t="s">
        <v>2347</v>
      </c>
      <c r="C285" t="s">
        <v>2348</v>
      </c>
      <c r="D285" t="s">
        <v>2349</v>
      </c>
      <c r="E285">
        <v>120</v>
      </c>
      <c r="F285" s="1">
        <v>9243.400390625</v>
      </c>
      <c r="G285" s="2">
        <v>6.4027777777777781E-2</v>
      </c>
      <c r="H285">
        <v>895</v>
      </c>
      <c r="I285">
        <v>197</v>
      </c>
      <c r="J285">
        <v>158</v>
      </c>
      <c r="K285" t="s">
        <v>2350</v>
      </c>
      <c r="L285">
        <v>45</v>
      </c>
      <c r="M285">
        <v>55</v>
      </c>
      <c r="N285">
        <v>177</v>
      </c>
      <c r="O285">
        <v>177</v>
      </c>
      <c r="P285">
        <v>8</v>
      </c>
      <c r="Q285" t="s">
        <v>23</v>
      </c>
      <c r="R285">
        <v>119</v>
      </c>
    </row>
    <row r="286" spans="1:18" x14ac:dyDescent="0.2">
      <c r="A286" t="s">
        <v>2181</v>
      </c>
      <c r="C286" t="s">
        <v>2182</v>
      </c>
      <c r="D286" t="s">
        <v>2183</v>
      </c>
      <c r="E286">
        <v>120</v>
      </c>
      <c r="G286" s="2">
        <v>1.8425925925925925E-2</v>
      </c>
      <c r="H286">
        <v>206</v>
      </c>
      <c r="I286">
        <v>197</v>
      </c>
      <c r="J286">
        <v>133</v>
      </c>
      <c r="K286" t="s">
        <v>2184</v>
      </c>
      <c r="L286">
        <v>45</v>
      </c>
      <c r="M286">
        <v>55</v>
      </c>
      <c r="N286">
        <v>177</v>
      </c>
      <c r="O286">
        <v>177</v>
      </c>
      <c r="P286">
        <v>8</v>
      </c>
      <c r="Q286" t="s">
        <v>220</v>
      </c>
      <c r="R286">
        <v>67</v>
      </c>
    </row>
    <row r="287" spans="1:18" x14ac:dyDescent="0.2">
      <c r="A287" t="s">
        <v>1198</v>
      </c>
      <c r="C287" t="s">
        <v>1199</v>
      </c>
      <c r="D287" t="s">
        <v>1200</v>
      </c>
      <c r="E287">
        <v>120</v>
      </c>
      <c r="F287" s="1">
        <v>9983.400390625</v>
      </c>
      <c r="G287" s="2">
        <v>3.9849537037037037E-2</v>
      </c>
      <c r="H287">
        <v>541</v>
      </c>
      <c r="I287">
        <v>197</v>
      </c>
      <c r="J287">
        <v>153</v>
      </c>
      <c r="K287" t="s">
        <v>1201</v>
      </c>
      <c r="L287">
        <v>45</v>
      </c>
      <c r="M287">
        <v>55</v>
      </c>
      <c r="N287">
        <v>177</v>
      </c>
      <c r="O287">
        <v>177</v>
      </c>
      <c r="P287">
        <v>8</v>
      </c>
      <c r="Q287" t="s">
        <v>23</v>
      </c>
      <c r="R287">
        <v>109</v>
      </c>
    </row>
    <row r="288" spans="1:18" x14ac:dyDescent="0.2">
      <c r="A288" t="s">
        <v>1520</v>
      </c>
      <c r="C288" t="s">
        <v>1521</v>
      </c>
      <c r="D288" t="s">
        <v>1522</v>
      </c>
      <c r="E288">
        <v>120</v>
      </c>
      <c r="G288" s="2">
        <v>6.2569444444444441E-2</v>
      </c>
      <c r="H288">
        <v>735</v>
      </c>
      <c r="I288">
        <v>197</v>
      </c>
      <c r="J288">
        <v>137</v>
      </c>
      <c r="K288" t="s">
        <v>1523</v>
      </c>
      <c r="L288">
        <v>45</v>
      </c>
      <c r="M288">
        <v>55</v>
      </c>
      <c r="N288">
        <v>177</v>
      </c>
      <c r="O288">
        <v>177</v>
      </c>
      <c r="P288">
        <v>8</v>
      </c>
      <c r="Q288" t="s">
        <v>28</v>
      </c>
      <c r="R288">
        <v>116</v>
      </c>
    </row>
    <row r="289" spans="1:18" x14ac:dyDescent="0.2">
      <c r="A289" t="s">
        <v>1520</v>
      </c>
      <c r="C289" t="s">
        <v>2735</v>
      </c>
      <c r="D289" t="s">
        <v>2736</v>
      </c>
      <c r="E289">
        <v>120</v>
      </c>
      <c r="F289" s="1">
        <v>10421.700195312</v>
      </c>
      <c r="G289" s="2">
        <v>3.8657407407407404E-2</v>
      </c>
      <c r="H289">
        <v>601</v>
      </c>
      <c r="I289">
        <v>197</v>
      </c>
      <c r="J289">
        <v>170</v>
      </c>
      <c r="K289" t="s">
        <v>2737</v>
      </c>
      <c r="L289">
        <v>45</v>
      </c>
      <c r="M289">
        <v>55</v>
      </c>
      <c r="N289">
        <v>177</v>
      </c>
      <c r="O289">
        <v>177</v>
      </c>
      <c r="P289">
        <v>8</v>
      </c>
      <c r="Q289" t="s">
        <v>23</v>
      </c>
      <c r="R289">
        <v>117</v>
      </c>
    </row>
    <row r="290" spans="1:18" x14ac:dyDescent="0.2">
      <c r="A290" t="s">
        <v>871</v>
      </c>
      <c r="C290" t="s">
        <v>872</v>
      </c>
      <c r="D290" t="s">
        <v>873</v>
      </c>
      <c r="E290">
        <v>60</v>
      </c>
      <c r="F290" s="1">
        <v>13693.400390625</v>
      </c>
      <c r="G290" s="2">
        <v>5.3587962962962962E-2</v>
      </c>
      <c r="H290">
        <v>776</v>
      </c>
      <c r="I290">
        <v>197</v>
      </c>
      <c r="J290">
        <v>160</v>
      </c>
      <c r="K290" t="s">
        <v>874</v>
      </c>
      <c r="L290">
        <v>45</v>
      </c>
      <c r="M290">
        <v>55</v>
      </c>
      <c r="N290">
        <v>177</v>
      </c>
      <c r="O290">
        <v>177</v>
      </c>
      <c r="P290">
        <v>8</v>
      </c>
      <c r="Q290" t="s">
        <v>23</v>
      </c>
      <c r="R290">
        <v>97</v>
      </c>
    </row>
    <row r="291" spans="1:18" x14ac:dyDescent="0.2">
      <c r="A291" t="s">
        <v>1483</v>
      </c>
      <c r="C291" t="s">
        <v>1484</v>
      </c>
      <c r="D291" t="s">
        <v>1485</v>
      </c>
      <c r="E291">
        <v>60</v>
      </c>
      <c r="G291" s="2">
        <v>2.1550925925925925E-2</v>
      </c>
      <c r="H291">
        <v>187</v>
      </c>
      <c r="I291">
        <v>197</v>
      </c>
      <c r="J291">
        <v>120</v>
      </c>
      <c r="K291" t="s">
        <v>1486</v>
      </c>
      <c r="L291">
        <v>45</v>
      </c>
      <c r="M291">
        <v>55</v>
      </c>
      <c r="N291">
        <v>177</v>
      </c>
      <c r="O291">
        <v>177</v>
      </c>
      <c r="P291">
        <v>8</v>
      </c>
      <c r="Q291" t="s">
        <v>220</v>
      </c>
      <c r="R291">
        <v>81</v>
      </c>
    </row>
    <row r="292" spans="1:18" x14ac:dyDescent="0.2">
      <c r="A292" t="s">
        <v>1643</v>
      </c>
      <c r="C292" t="s">
        <v>1644</v>
      </c>
      <c r="D292" t="s">
        <v>1645</v>
      </c>
      <c r="E292">
        <v>60</v>
      </c>
      <c r="F292" s="1">
        <v>10367.900390625</v>
      </c>
      <c r="G292" s="2">
        <v>3.8124999999999999E-2</v>
      </c>
      <c r="H292">
        <v>554</v>
      </c>
      <c r="I292">
        <v>197</v>
      </c>
      <c r="J292">
        <v>161</v>
      </c>
      <c r="K292" t="s">
        <v>1646</v>
      </c>
      <c r="L292">
        <v>45</v>
      </c>
      <c r="M292">
        <v>55</v>
      </c>
      <c r="N292">
        <v>177</v>
      </c>
      <c r="O292">
        <v>177</v>
      </c>
      <c r="P292">
        <v>8</v>
      </c>
      <c r="Q292" t="s">
        <v>23</v>
      </c>
      <c r="R292">
        <v>82</v>
      </c>
    </row>
    <row r="293" spans="1:18" x14ac:dyDescent="0.2">
      <c r="A293" t="s">
        <v>29</v>
      </c>
      <c r="C293" t="s">
        <v>30</v>
      </c>
      <c r="D293" t="s">
        <v>31</v>
      </c>
      <c r="E293">
        <v>60</v>
      </c>
      <c r="G293" s="2">
        <v>6.3796296296296295E-2</v>
      </c>
      <c r="H293">
        <v>732</v>
      </c>
      <c r="I293">
        <v>197</v>
      </c>
      <c r="J293">
        <v>136</v>
      </c>
      <c r="K293" t="s">
        <v>32</v>
      </c>
      <c r="L293">
        <v>45</v>
      </c>
      <c r="M293">
        <v>55</v>
      </c>
      <c r="N293">
        <v>177</v>
      </c>
      <c r="O293">
        <v>177</v>
      </c>
      <c r="P293">
        <v>8</v>
      </c>
      <c r="Q293" t="s">
        <v>28</v>
      </c>
      <c r="R293">
        <v>94</v>
      </c>
    </row>
    <row r="294" spans="1:18" x14ac:dyDescent="0.2">
      <c r="A294" t="s">
        <v>879</v>
      </c>
      <c r="C294" t="s">
        <v>880</v>
      </c>
      <c r="D294" t="s">
        <v>881</v>
      </c>
      <c r="E294">
        <v>60</v>
      </c>
      <c r="G294" s="2">
        <v>2.6041666666666668E-2</v>
      </c>
      <c r="H294">
        <v>235</v>
      </c>
      <c r="I294">
        <v>197</v>
      </c>
      <c r="J294">
        <v>120</v>
      </c>
      <c r="K294" t="s">
        <v>882</v>
      </c>
      <c r="L294">
        <v>45</v>
      </c>
      <c r="M294">
        <v>55</v>
      </c>
      <c r="N294">
        <v>177</v>
      </c>
      <c r="O294">
        <v>177</v>
      </c>
      <c r="P294">
        <v>8</v>
      </c>
      <c r="Q294" t="s">
        <v>220</v>
      </c>
      <c r="R294">
        <v>78</v>
      </c>
    </row>
    <row r="295" spans="1:18" x14ac:dyDescent="0.2">
      <c r="A295" t="s">
        <v>879</v>
      </c>
      <c r="C295" t="s">
        <v>1103</v>
      </c>
      <c r="D295" t="s">
        <v>1104</v>
      </c>
      <c r="E295">
        <v>60</v>
      </c>
      <c r="G295" s="2">
        <v>3.740740740740741E-2</v>
      </c>
      <c r="H295">
        <v>447</v>
      </c>
      <c r="I295">
        <v>197</v>
      </c>
      <c r="J295">
        <v>140</v>
      </c>
      <c r="K295" t="s">
        <v>1105</v>
      </c>
      <c r="L295">
        <v>45</v>
      </c>
      <c r="M295">
        <v>55</v>
      </c>
      <c r="N295">
        <v>177</v>
      </c>
      <c r="O295">
        <v>177</v>
      </c>
      <c r="P295">
        <v>8</v>
      </c>
      <c r="Q295" t="s">
        <v>28</v>
      </c>
      <c r="R295">
        <v>107</v>
      </c>
    </row>
    <row r="296" spans="1:18" x14ac:dyDescent="0.2">
      <c r="A296" t="s">
        <v>1021</v>
      </c>
      <c r="C296" t="s">
        <v>1022</v>
      </c>
      <c r="D296" t="s">
        <v>1023</v>
      </c>
      <c r="E296">
        <v>60</v>
      </c>
      <c r="G296" s="2">
        <v>4.6828703703703706E-2</v>
      </c>
      <c r="H296">
        <v>519</v>
      </c>
      <c r="I296">
        <v>197</v>
      </c>
      <c r="J296">
        <v>132</v>
      </c>
      <c r="K296" t="s">
        <v>1024</v>
      </c>
      <c r="L296">
        <v>45</v>
      </c>
      <c r="M296">
        <v>55</v>
      </c>
      <c r="N296">
        <v>177</v>
      </c>
      <c r="O296">
        <v>177</v>
      </c>
      <c r="P296">
        <v>8</v>
      </c>
      <c r="Q296" t="s">
        <v>28</v>
      </c>
      <c r="R296">
        <v>106</v>
      </c>
    </row>
    <row r="297" spans="1:18" x14ac:dyDescent="0.2">
      <c r="A297" t="s">
        <v>2192</v>
      </c>
      <c r="C297" t="s">
        <v>2193</v>
      </c>
      <c r="D297" t="s">
        <v>2194</v>
      </c>
      <c r="E297">
        <v>60</v>
      </c>
      <c r="G297" s="2">
        <v>1.3877314814814815E-2</v>
      </c>
      <c r="H297">
        <v>122</v>
      </c>
      <c r="I297">
        <v>197</v>
      </c>
      <c r="J297">
        <v>117</v>
      </c>
      <c r="K297" t="s">
        <v>2195</v>
      </c>
      <c r="L297">
        <v>45</v>
      </c>
      <c r="M297">
        <v>55</v>
      </c>
      <c r="N297">
        <v>177</v>
      </c>
      <c r="O297">
        <v>177</v>
      </c>
      <c r="P297">
        <v>8</v>
      </c>
      <c r="Q297" t="s">
        <v>220</v>
      </c>
      <c r="R297">
        <v>71</v>
      </c>
    </row>
    <row r="298" spans="1:18" x14ac:dyDescent="0.2">
      <c r="A298" t="s">
        <v>2913</v>
      </c>
      <c r="C298" t="s">
        <v>2914</v>
      </c>
      <c r="D298" t="s">
        <v>2915</v>
      </c>
      <c r="E298">
        <v>60</v>
      </c>
      <c r="F298" s="1">
        <v>10474.299804688</v>
      </c>
      <c r="G298" s="2">
        <v>3.9490740740740743E-2</v>
      </c>
      <c r="H298">
        <v>590</v>
      </c>
      <c r="I298">
        <v>197</v>
      </c>
      <c r="J298">
        <v>165</v>
      </c>
      <c r="K298" t="s">
        <v>2916</v>
      </c>
      <c r="L298">
        <v>45</v>
      </c>
      <c r="M298">
        <v>55</v>
      </c>
      <c r="N298">
        <v>177</v>
      </c>
      <c r="O298">
        <v>177</v>
      </c>
      <c r="P298">
        <v>8</v>
      </c>
      <c r="Q298" t="s">
        <v>23</v>
      </c>
      <c r="R298">
        <v>107</v>
      </c>
    </row>
    <row r="299" spans="1:18" x14ac:dyDescent="0.2">
      <c r="A299" t="s">
        <v>820</v>
      </c>
      <c r="C299" t="s">
        <v>821</v>
      </c>
      <c r="D299" t="s">
        <v>822</v>
      </c>
      <c r="E299">
        <v>60</v>
      </c>
      <c r="G299" s="2">
        <v>2.0937500000000001E-2</v>
      </c>
      <c r="H299">
        <v>220</v>
      </c>
      <c r="I299">
        <v>197</v>
      </c>
      <c r="J299">
        <v>127</v>
      </c>
      <c r="K299" t="s">
        <v>823</v>
      </c>
      <c r="L299">
        <v>45</v>
      </c>
      <c r="M299">
        <v>55</v>
      </c>
      <c r="N299">
        <v>177</v>
      </c>
      <c r="O299">
        <v>177</v>
      </c>
      <c r="P299">
        <v>8</v>
      </c>
      <c r="Q299" t="s">
        <v>28</v>
      </c>
      <c r="R299">
        <v>102</v>
      </c>
    </row>
    <row r="300" spans="1:18" x14ac:dyDescent="0.2">
      <c r="A300" t="s">
        <v>820</v>
      </c>
      <c r="C300" t="s">
        <v>1919</v>
      </c>
      <c r="D300" t="s">
        <v>1920</v>
      </c>
      <c r="E300">
        <v>60</v>
      </c>
      <c r="F300" s="1">
        <v>10348.200195312</v>
      </c>
      <c r="G300" s="2">
        <v>3.8414351851851852E-2</v>
      </c>
      <c r="H300">
        <v>575</v>
      </c>
      <c r="I300">
        <v>197</v>
      </c>
      <c r="J300">
        <v>167</v>
      </c>
      <c r="K300" t="s">
        <v>1921</v>
      </c>
      <c r="L300">
        <v>45</v>
      </c>
      <c r="M300">
        <v>55</v>
      </c>
      <c r="N300">
        <v>177</v>
      </c>
      <c r="O300">
        <v>177</v>
      </c>
      <c r="P300">
        <v>8</v>
      </c>
      <c r="Q300" t="s">
        <v>23</v>
      </c>
      <c r="R300">
        <v>86</v>
      </c>
    </row>
    <row r="301" spans="1:18" x14ac:dyDescent="0.2">
      <c r="A301" t="s">
        <v>820</v>
      </c>
      <c r="C301" t="s">
        <v>2189</v>
      </c>
      <c r="D301" t="s">
        <v>2190</v>
      </c>
      <c r="E301">
        <v>60</v>
      </c>
      <c r="G301" s="2">
        <v>1.2708333333333334E-2</v>
      </c>
      <c r="H301">
        <v>87</v>
      </c>
      <c r="I301">
        <v>197</v>
      </c>
      <c r="J301">
        <v>108</v>
      </c>
      <c r="K301" t="s">
        <v>2191</v>
      </c>
      <c r="L301">
        <v>45</v>
      </c>
      <c r="M301">
        <v>55</v>
      </c>
      <c r="N301">
        <v>177</v>
      </c>
      <c r="O301">
        <v>177</v>
      </c>
      <c r="P301">
        <v>8</v>
      </c>
      <c r="Q301" t="s">
        <v>220</v>
      </c>
      <c r="R301">
        <v>78</v>
      </c>
    </row>
    <row r="302" spans="1:18" x14ac:dyDescent="0.2">
      <c r="A302" t="s">
        <v>2499</v>
      </c>
      <c r="C302" t="s">
        <v>2500</v>
      </c>
      <c r="D302" t="s">
        <v>2501</v>
      </c>
      <c r="E302">
        <v>60</v>
      </c>
      <c r="G302" s="2">
        <v>5.2187499999999998E-2</v>
      </c>
      <c r="H302">
        <v>615</v>
      </c>
      <c r="I302">
        <v>197</v>
      </c>
      <c r="J302">
        <v>137</v>
      </c>
      <c r="K302" t="s">
        <v>2502</v>
      </c>
      <c r="L302">
        <v>45</v>
      </c>
      <c r="M302">
        <v>55</v>
      </c>
      <c r="N302">
        <v>177</v>
      </c>
      <c r="O302">
        <v>177</v>
      </c>
      <c r="P302">
        <v>8</v>
      </c>
      <c r="Q302" t="s">
        <v>28</v>
      </c>
      <c r="R302">
        <v>99</v>
      </c>
    </row>
    <row r="303" spans="1:18" x14ac:dyDescent="0.2">
      <c r="A303" t="s">
        <v>1531</v>
      </c>
      <c r="C303" t="s">
        <v>1532</v>
      </c>
      <c r="D303" t="s">
        <v>1533</v>
      </c>
      <c r="E303">
        <v>60</v>
      </c>
      <c r="G303" s="2">
        <v>1.5208333333333334E-2</v>
      </c>
      <c r="H303">
        <v>172</v>
      </c>
      <c r="I303">
        <v>197</v>
      </c>
      <c r="J303">
        <v>138</v>
      </c>
      <c r="K303" t="s">
        <v>1534</v>
      </c>
      <c r="L303">
        <v>45</v>
      </c>
      <c r="M303">
        <v>55</v>
      </c>
      <c r="N303">
        <v>177</v>
      </c>
      <c r="O303">
        <v>177</v>
      </c>
      <c r="P303">
        <v>8</v>
      </c>
      <c r="Q303" t="s">
        <v>220</v>
      </c>
      <c r="R303">
        <v>59</v>
      </c>
    </row>
    <row r="304" spans="1:18" x14ac:dyDescent="0.2">
      <c r="A304" t="s">
        <v>1531</v>
      </c>
      <c r="C304" t="s">
        <v>2593</v>
      </c>
      <c r="D304" t="s">
        <v>2594</v>
      </c>
      <c r="E304">
        <v>60</v>
      </c>
      <c r="F304" s="1">
        <v>6168.6000976562</v>
      </c>
      <c r="G304" s="2">
        <v>2.2395833333333334E-2</v>
      </c>
      <c r="H304">
        <v>360</v>
      </c>
      <c r="I304">
        <v>197</v>
      </c>
      <c r="J304">
        <v>176</v>
      </c>
      <c r="K304" t="s">
        <v>2595</v>
      </c>
      <c r="L304">
        <v>45</v>
      </c>
      <c r="M304">
        <v>55</v>
      </c>
      <c r="N304">
        <v>177</v>
      </c>
      <c r="O304">
        <v>177</v>
      </c>
      <c r="P304">
        <v>8</v>
      </c>
      <c r="Q304" t="s">
        <v>23</v>
      </c>
      <c r="R304">
        <v>124</v>
      </c>
    </row>
    <row r="305" spans="1:18" x14ac:dyDescent="0.2">
      <c r="A305" t="s">
        <v>1125</v>
      </c>
      <c r="C305" t="s">
        <v>1126</v>
      </c>
      <c r="D305" t="s">
        <v>1127</v>
      </c>
      <c r="E305">
        <v>60</v>
      </c>
      <c r="F305" s="1">
        <v>15826.700195312</v>
      </c>
      <c r="G305" s="2">
        <v>6.1238425925925925E-2</v>
      </c>
      <c r="H305">
        <v>944</v>
      </c>
      <c r="I305">
        <v>197</v>
      </c>
      <c r="J305">
        <v>168</v>
      </c>
      <c r="K305" t="s">
        <v>1128</v>
      </c>
      <c r="L305">
        <v>45</v>
      </c>
      <c r="M305">
        <v>55</v>
      </c>
      <c r="N305">
        <v>177</v>
      </c>
      <c r="O305">
        <v>177</v>
      </c>
      <c r="P305">
        <v>8</v>
      </c>
      <c r="Q305" t="s">
        <v>23</v>
      </c>
      <c r="R305">
        <v>103</v>
      </c>
    </row>
    <row r="306" spans="1:18" x14ac:dyDescent="0.2">
      <c r="A306" t="s">
        <v>855</v>
      </c>
      <c r="C306" t="s">
        <v>856</v>
      </c>
      <c r="D306" t="s">
        <v>857</v>
      </c>
      <c r="E306">
        <v>60</v>
      </c>
      <c r="G306" s="2">
        <v>3.9942129629629633E-2</v>
      </c>
      <c r="H306">
        <v>479</v>
      </c>
      <c r="I306">
        <v>197</v>
      </c>
      <c r="J306">
        <v>142</v>
      </c>
      <c r="K306" t="s">
        <v>858</v>
      </c>
      <c r="L306">
        <v>45</v>
      </c>
      <c r="M306">
        <v>55</v>
      </c>
      <c r="N306">
        <v>177</v>
      </c>
      <c r="O306">
        <v>177</v>
      </c>
      <c r="P306">
        <v>8</v>
      </c>
      <c r="Q306" t="s">
        <v>28</v>
      </c>
      <c r="R306">
        <v>104</v>
      </c>
    </row>
    <row r="307" spans="1:18" x14ac:dyDescent="0.2">
      <c r="A307" t="s">
        <v>1453</v>
      </c>
      <c r="C307" t="s">
        <v>1454</v>
      </c>
      <c r="D307" t="s">
        <v>1455</v>
      </c>
      <c r="E307">
        <v>60</v>
      </c>
      <c r="F307" s="1">
        <v>1425</v>
      </c>
      <c r="G307" s="2">
        <v>2.6412037037037036E-2</v>
      </c>
      <c r="H307">
        <v>272</v>
      </c>
      <c r="I307">
        <v>197</v>
      </c>
      <c r="J307">
        <v>127</v>
      </c>
      <c r="K307" t="s">
        <v>1456</v>
      </c>
      <c r="L307">
        <v>45</v>
      </c>
      <c r="M307">
        <v>55</v>
      </c>
      <c r="N307">
        <v>177</v>
      </c>
      <c r="O307">
        <v>177</v>
      </c>
      <c r="P307">
        <v>8</v>
      </c>
      <c r="Q307" t="s">
        <v>121</v>
      </c>
      <c r="R307">
        <v>81</v>
      </c>
    </row>
    <row r="308" spans="1:18" x14ac:dyDescent="0.2">
      <c r="A308" t="s">
        <v>1073</v>
      </c>
      <c r="C308" t="s">
        <v>1074</v>
      </c>
      <c r="D308" t="s">
        <v>147</v>
      </c>
      <c r="E308">
        <v>60</v>
      </c>
      <c r="G308" s="2">
        <v>9.4560185185185181E-3</v>
      </c>
      <c r="H308">
        <v>116</v>
      </c>
      <c r="I308">
        <v>197</v>
      </c>
      <c r="J308">
        <v>145</v>
      </c>
      <c r="K308" t="s">
        <v>1075</v>
      </c>
      <c r="L308">
        <v>45</v>
      </c>
      <c r="M308">
        <v>55</v>
      </c>
      <c r="N308">
        <v>177</v>
      </c>
      <c r="O308">
        <v>177</v>
      </c>
      <c r="P308">
        <v>8</v>
      </c>
      <c r="Q308" t="s">
        <v>220</v>
      </c>
      <c r="R308">
        <v>97</v>
      </c>
    </row>
    <row r="309" spans="1:18" x14ac:dyDescent="0.2">
      <c r="A309" t="s">
        <v>1073</v>
      </c>
      <c r="C309" t="s">
        <v>1164</v>
      </c>
      <c r="D309" t="s">
        <v>1165</v>
      </c>
      <c r="E309">
        <v>60</v>
      </c>
      <c r="G309" s="2">
        <v>2.0925925925925924E-2</v>
      </c>
      <c r="H309">
        <v>252</v>
      </c>
      <c r="I309">
        <v>197</v>
      </c>
      <c r="J309">
        <v>139</v>
      </c>
      <c r="K309" t="s">
        <v>1166</v>
      </c>
      <c r="L309">
        <v>45</v>
      </c>
      <c r="M309">
        <v>55</v>
      </c>
      <c r="N309">
        <v>177</v>
      </c>
      <c r="O309">
        <v>177</v>
      </c>
      <c r="P309">
        <v>8</v>
      </c>
      <c r="Q309" t="s">
        <v>28</v>
      </c>
      <c r="R309">
        <v>117</v>
      </c>
    </row>
    <row r="310" spans="1:18" x14ac:dyDescent="0.2">
      <c r="A310" t="s">
        <v>2596</v>
      </c>
      <c r="C310" t="s">
        <v>2597</v>
      </c>
      <c r="D310" t="s">
        <v>2598</v>
      </c>
      <c r="E310">
        <v>60</v>
      </c>
      <c r="F310" s="1">
        <v>9152.099609375</v>
      </c>
      <c r="G310" s="2">
        <v>3.6400462962962961E-2</v>
      </c>
      <c r="H310">
        <v>510</v>
      </c>
      <c r="I310">
        <v>197</v>
      </c>
      <c r="J310">
        <v>157</v>
      </c>
      <c r="K310" t="s">
        <v>1087</v>
      </c>
      <c r="L310">
        <v>45</v>
      </c>
      <c r="M310">
        <v>55</v>
      </c>
      <c r="N310">
        <v>177</v>
      </c>
      <c r="O310">
        <v>177</v>
      </c>
      <c r="P310">
        <v>8</v>
      </c>
      <c r="Q310" t="s">
        <v>23</v>
      </c>
      <c r="R310">
        <v>98</v>
      </c>
    </row>
    <row r="311" spans="1:18" x14ac:dyDescent="0.2">
      <c r="A311" t="s">
        <v>2321</v>
      </c>
      <c r="C311" t="s">
        <v>1742</v>
      </c>
      <c r="D311" t="s">
        <v>2322</v>
      </c>
      <c r="E311">
        <v>60</v>
      </c>
      <c r="F311" s="1">
        <v>950</v>
      </c>
      <c r="G311" s="2">
        <v>3.380787037037037E-2</v>
      </c>
      <c r="H311">
        <v>259</v>
      </c>
      <c r="I311">
        <v>197</v>
      </c>
      <c r="J311">
        <v>109</v>
      </c>
      <c r="K311" t="s">
        <v>2323</v>
      </c>
      <c r="L311">
        <v>45</v>
      </c>
      <c r="M311">
        <v>55</v>
      </c>
      <c r="N311">
        <v>177</v>
      </c>
      <c r="O311">
        <v>177</v>
      </c>
      <c r="P311">
        <v>8</v>
      </c>
      <c r="Q311" t="s">
        <v>121</v>
      </c>
      <c r="R311">
        <v>73</v>
      </c>
    </row>
    <row r="312" spans="1:18" x14ac:dyDescent="0.2">
      <c r="A312" t="s">
        <v>2547</v>
      </c>
      <c r="C312" t="s">
        <v>2548</v>
      </c>
      <c r="D312" t="s">
        <v>72</v>
      </c>
      <c r="E312">
        <v>60</v>
      </c>
      <c r="G312" s="2">
        <v>4.1747685185185186E-2</v>
      </c>
      <c r="H312">
        <v>481</v>
      </c>
      <c r="I312">
        <v>197</v>
      </c>
      <c r="J312">
        <v>135</v>
      </c>
      <c r="K312" t="s">
        <v>175</v>
      </c>
      <c r="L312">
        <v>45</v>
      </c>
      <c r="M312">
        <v>55</v>
      </c>
      <c r="N312">
        <v>177</v>
      </c>
      <c r="O312">
        <v>177</v>
      </c>
      <c r="P312">
        <v>8</v>
      </c>
      <c r="Q312" t="s">
        <v>28</v>
      </c>
      <c r="R312">
        <v>91</v>
      </c>
    </row>
    <row r="313" spans="1:18" x14ac:dyDescent="0.2">
      <c r="A313" t="s">
        <v>421</v>
      </c>
      <c r="C313" t="s">
        <v>422</v>
      </c>
      <c r="D313" t="s">
        <v>423</v>
      </c>
      <c r="E313">
        <v>60</v>
      </c>
      <c r="F313" s="1">
        <v>10338.599609375</v>
      </c>
      <c r="G313" s="2">
        <v>4.1203703703703701E-2</v>
      </c>
      <c r="H313">
        <v>572</v>
      </c>
      <c r="I313">
        <v>197</v>
      </c>
      <c r="J313">
        <v>158</v>
      </c>
      <c r="K313" t="s">
        <v>424</v>
      </c>
      <c r="L313">
        <v>45</v>
      </c>
      <c r="M313">
        <v>55</v>
      </c>
      <c r="N313">
        <v>177</v>
      </c>
      <c r="O313">
        <v>177</v>
      </c>
      <c r="P313">
        <v>8</v>
      </c>
      <c r="Q313" t="s">
        <v>23</v>
      </c>
      <c r="R313">
        <v>95</v>
      </c>
    </row>
    <row r="314" spans="1:18" x14ac:dyDescent="0.2">
      <c r="A314" t="s">
        <v>280</v>
      </c>
      <c r="C314" t="s">
        <v>281</v>
      </c>
      <c r="D314" t="s">
        <v>282</v>
      </c>
      <c r="E314">
        <v>60</v>
      </c>
      <c r="F314" s="1">
        <v>3700.1000976562</v>
      </c>
      <c r="G314" s="2">
        <v>2.0648148148148148E-2</v>
      </c>
      <c r="H314">
        <v>223</v>
      </c>
      <c r="I314">
        <v>197</v>
      </c>
      <c r="J314">
        <v>127</v>
      </c>
      <c r="K314" t="s">
        <v>283</v>
      </c>
      <c r="L314">
        <v>45</v>
      </c>
      <c r="M314">
        <v>55</v>
      </c>
      <c r="N314">
        <v>177</v>
      </c>
      <c r="O314">
        <v>177</v>
      </c>
      <c r="P314">
        <v>8</v>
      </c>
      <c r="Q314" t="s">
        <v>23</v>
      </c>
      <c r="R314">
        <v>86</v>
      </c>
    </row>
    <row r="315" spans="1:18" x14ac:dyDescent="0.2">
      <c r="A315" t="s">
        <v>280</v>
      </c>
      <c r="C315" t="s">
        <v>1922</v>
      </c>
      <c r="D315" t="s">
        <v>1923</v>
      </c>
      <c r="E315">
        <v>60</v>
      </c>
      <c r="G315" s="2">
        <v>8.3437499999999998E-2</v>
      </c>
      <c r="H315">
        <v>852</v>
      </c>
      <c r="I315">
        <v>197</v>
      </c>
      <c r="J315">
        <v>124</v>
      </c>
      <c r="K315" t="s">
        <v>1452</v>
      </c>
      <c r="L315">
        <v>45</v>
      </c>
      <c r="M315">
        <v>55</v>
      </c>
      <c r="N315">
        <v>177</v>
      </c>
      <c r="O315">
        <v>177</v>
      </c>
      <c r="P315">
        <v>8</v>
      </c>
      <c r="Q315" t="s">
        <v>28</v>
      </c>
      <c r="R315">
        <v>84</v>
      </c>
    </row>
    <row r="316" spans="1:18" x14ac:dyDescent="0.2">
      <c r="A316" t="s">
        <v>1342</v>
      </c>
      <c r="C316" t="s">
        <v>1343</v>
      </c>
      <c r="D316" t="s">
        <v>1344</v>
      </c>
      <c r="E316">
        <v>60</v>
      </c>
      <c r="F316" s="1">
        <v>10091.299804688</v>
      </c>
      <c r="G316" s="2">
        <v>0.25972222222222224</v>
      </c>
      <c r="H316">
        <v>2361</v>
      </c>
      <c r="I316">
        <v>197</v>
      </c>
      <c r="J316">
        <v>125</v>
      </c>
      <c r="K316" t="s">
        <v>1345</v>
      </c>
      <c r="L316">
        <v>45</v>
      </c>
      <c r="M316">
        <v>55</v>
      </c>
      <c r="N316">
        <v>177</v>
      </c>
      <c r="O316">
        <v>177</v>
      </c>
      <c r="P316">
        <v>8</v>
      </c>
      <c r="Q316" t="s">
        <v>336</v>
      </c>
      <c r="R316">
        <v>76</v>
      </c>
    </row>
    <row r="317" spans="1:18" x14ac:dyDescent="0.2">
      <c r="A317" t="s">
        <v>610</v>
      </c>
      <c r="C317" t="s">
        <v>611</v>
      </c>
      <c r="D317" t="s">
        <v>612</v>
      </c>
      <c r="E317">
        <v>60</v>
      </c>
      <c r="G317" s="2">
        <v>6.2766203703703699E-2</v>
      </c>
      <c r="H317">
        <v>660</v>
      </c>
      <c r="I317">
        <v>197</v>
      </c>
      <c r="J317">
        <v>126</v>
      </c>
      <c r="K317" t="s">
        <v>613</v>
      </c>
      <c r="L317">
        <v>45</v>
      </c>
      <c r="M317">
        <v>55</v>
      </c>
      <c r="N317">
        <v>177</v>
      </c>
      <c r="O317">
        <v>177</v>
      </c>
      <c r="P317">
        <v>8</v>
      </c>
      <c r="Q317" t="s">
        <v>28</v>
      </c>
      <c r="R317">
        <v>94</v>
      </c>
    </row>
    <row r="318" spans="1:18" x14ac:dyDescent="0.2">
      <c r="A318" t="s">
        <v>2207</v>
      </c>
      <c r="C318" t="s">
        <v>2208</v>
      </c>
      <c r="D318" t="s">
        <v>2209</v>
      </c>
      <c r="E318">
        <v>60</v>
      </c>
      <c r="F318" s="1">
        <v>9497.5</v>
      </c>
      <c r="G318" s="2">
        <v>3.6296296296296299E-2</v>
      </c>
      <c r="H318">
        <v>535</v>
      </c>
      <c r="I318">
        <v>197</v>
      </c>
      <c r="J318">
        <v>162</v>
      </c>
      <c r="K318" t="s">
        <v>2210</v>
      </c>
      <c r="L318">
        <v>45</v>
      </c>
      <c r="M318">
        <v>55</v>
      </c>
      <c r="N318">
        <v>177</v>
      </c>
      <c r="O318">
        <v>177</v>
      </c>
      <c r="P318">
        <v>8</v>
      </c>
      <c r="Q318" t="s">
        <v>23</v>
      </c>
      <c r="R318">
        <v>86</v>
      </c>
    </row>
    <row r="319" spans="1:18" x14ac:dyDescent="0.2">
      <c r="A319" t="s">
        <v>2234</v>
      </c>
      <c r="C319" t="s">
        <v>2235</v>
      </c>
      <c r="D319" t="s">
        <v>2236</v>
      </c>
      <c r="E319">
        <v>60</v>
      </c>
      <c r="F319" s="1">
        <v>12784.700195312</v>
      </c>
      <c r="G319" s="2">
        <v>0.39479166666666665</v>
      </c>
      <c r="H319">
        <v>4314</v>
      </c>
      <c r="I319">
        <v>197</v>
      </c>
      <c r="J319">
        <v>135</v>
      </c>
      <c r="K319" t="s">
        <v>2237</v>
      </c>
      <c r="L319">
        <v>45</v>
      </c>
      <c r="M319">
        <v>55</v>
      </c>
      <c r="N319">
        <v>177</v>
      </c>
      <c r="O319">
        <v>177</v>
      </c>
      <c r="P319">
        <v>8</v>
      </c>
      <c r="Q319" t="s">
        <v>336</v>
      </c>
      <c r="R319">
        <v>82</v>
      </c>
    </row>
    <row r="320" spans="1:18" x14ac:dyDescent="0.2">
      <c r="A320" t="s">
        <v>1839</v>
      </c>
      <c r="C320" t="s">
        <v>1840</v>
      </c>
      <c r="D320" t="s">
        <v>1841</v>
      </c>
      <c r="E320">
        <v>60</v>
      </c>
      <c r="F320" s="1">
        <v>1615.6999511719</v>
      </c>
      <c r="G320" s="2">
        <v>6.2662037037037044E-2</v>
      </c>
      <c r="H320">
        <v>680</v>
      </c>
      <c r="I320">
        <v>197</v>
      </c>
      <c r="J320">
        <v>129</v>
      </c>
      <c r="K320" t="s">
        <v>1842</v>
      </c>
      <c r="L320">
        <v>45</v>
      </c>
      <c r="M320">
        <v>55</v>
      </c>
      <c r="N320">
        <v>177</v>
      </c>
      <c r="O320">
        <v>177</v>
      </c>
      <c r="P320">
        <v>8</v>
      </c>
      <c r="Q320" t="s">
        <v>37</v>
      </c>
      <c r="R320">
        <v>84</v>
      </c>
    </row>
    <row r="321" spans="1:18" x14ac:dyDescent="0.2">
      <c r="A321" t="s">
        <v>180</v>
      </c>
      <c r="C321" t="s">
        <v>181</v>
      </c>
      <c r="D321" t="s">
        <v>182</v>
      </c>
      <c r="E321">
        <v>60</v>
      </c>
      <c r="G321" s="2">
        <v>2.582175925925926E-2</v>
      </c>
      <c r="H321">
        <v>206</v>
      </c>
      <c r="I321">
        <v>197</v>
      </c>
      <c r="J321">
        <v>111</v>
      </c>
      <c r="K321" t="s">
        <v>183</v>
      </c>
      <c r="L321">
        <v>45</v>
      </c>
      <c r="M321">
        <v>55</v>
      </c>
      <c r="N321">
        <v>177</v>
      </c>
      <c r="O321">
        <v>177</v>
      </c>
      <c r="P321">
        <v>8</v>
      </c>
      <c r="Q321" t="s">
        <v>91</v>
      </c>
      <c r="R321">
        <v>61</v>
      </c>
    </row>
    <row r="322" spans="1:18" x14ac:dyDescent="0.2">
      <c r="A322" t="s">
        <v>1659</v>
      </c>
      <c r="C322" t="s">
        <v>1660</v>
      </c>
      <c r="D322" t="s">
        <v>1661</v>
      </c>
      <c r="E322">
        <v>60</v>
      </c>
      <c r="F322" s="1">
        <v>10401.5</v>
      </c>
      <c r="G322" s="2">
        <v>3.9618055555555552E-2</v>
      </c>
      <c r="H322">
        <v>559</v>
      </c>
      <c r="I322">
        <v>197</v>
      </c>
      <c r="J322">
        <v>158</v>
      </c>
      <c r="K322" t="s">
        <v>1662</v>
      </c>
      <c r="L322">
        <v>45</v>
      </c>
      <c r="M322">
        <v>55</v>
      </c>
      <c r="N322">
        <v>177</v>
      </c>
      <c r="O322">
        <v>177</v>
      </c>
      <c r="P322">
        <v>8</v>
      </c>
      <c r="Q322" t="s">
        <v>23</v>
      </c>
      <c r="R322">
        <v>100</v>
      </c>
    </row>
    <row r="323" spans="1:18" x14ac:dyDescent="0.2">
      <c r="A323" t="s">
        <v>972</v>
      </c>
      <c r="C323" t="s">
        <v>973</v>
      </c>
      <c r="D323" t="s">
        <v>974</v>
      </c>
      <c r="E323">
        <v>60</v>
      </c>
      <c r="G323" s="2">
        <v>2.2141203703703705E-2</v>
      </c>
      <c r="H323">
        <v>222</v>
      </c>
      <c r="I323">
        <v>197</v>
      </c>
      <c r="J323">
        <v>125</v>
      </c>
      <c r="K323" t="s">
        <v>975</v>
      </c>
      <c r="L323">
        <v>45</v>
      </c>
      <c r="M323">
        <v>55</v>
      </c>
      <c r="N323">
        <v>177</v>
      </c>
      <c r="O323">
        <v>177</v>
      </c>
      <c r="P323">
        <v>8</v>
      </c>
      <c r="Q323" t="s">
        <v>37</v>
      </c>
      <c r="R323">
        <v>86</v>
      </c>
    </row>
    <row r="324" spans="1:18" x14ac:dyDescent="0.2">
      <c r="A324" t="s">
        <v>972</v>
      </c>
      <c r="C324" t="s">
        <v>2510</v>
      </c>
      <c r="D324" t="s">
        <v>2511</v>
      </c>
      <c r="E324">
        <v>60</v>
      </c>
      <c r="G324" s="2">
        <v>1.4490740740740742E-2</v>
      </c>
      <c r="H324">
        <v>89</v>
      </c>
      <c r="I324">
        <v>197</v>
      </c>
      <c r="J324">
        <v>96</v>
      </c>
      <c r="K324" t="s">
        <v>2512</v>
      </c>
      <c r="L324">
        <v>45</v>
      </c>
      <c r="M324">
        <v>55</v>
      </c>
      <c r="N324">
        <v>177</v>
      </c>
      <c r="O324">
        <v>177</v>
      </c>
      <c r="P324">
        <v>8</v>
      </c>
      <c r="Q324" t="s">
        <v>91</v>
      </c>
      <c r="R324">
        <v>76</v>
      </c>
    </row>
    <row r="325" spans="1:18" x14ac:dyDescent="0.2">
      <c r="A325" t="s">
        <v>2407</v>
      </c>
      <c r="C325" t="s">
        <v>2089</v>
      </c>
      <c r="D325" t="s">
        <v>1812</v>
      </c>
      <c r="E325">
        <v>60</v>
      </c>
      <c r="F325" s="1">
        <v>8647.599609375</v>
      </c>
      <c r="G325" s="2">
        <v>3.0949074074074073E-2</v>
      </c>
      <c r="H325">
        <v>441</v>
      </c>
      <c r="I325">
        <v>197</v>
      </c>
      <c r="J325">
        <v>160</v>
      </c>
      <c r="K325" t="s">
        <v>2408</v>
      </c>
      <c r="L325">
        <v>45</v>
      </c>
      <c r="M325">
        <v>55</v>
      </c>
      <c r="N325">
        <v>177</v>
      </c>
      <c r="O325">
        <v>177</v>
      </c>
      <c r="P325">
        <v>8</v>
      </c>
      <c r="Q325" t="s">
        <v>23</v>
      </c>
      <c r="R325">
        <v>100</v>
      </c>
    </row>
    <row r="326" spans="1:18" x14ac:dyDescent="0.2">
      <c r="A326" t="s">
        <v>621</v>
      </c>
      <c r="C326" t="s">
        <v>622</v>
      </c>
      <c r="D326" t="s">
        <v>623</v>
      </c>
      <c r="E326">
        <v>60</v>
      </c>
      <c r="F326" s="1">
        <v>1400</v>
      </c>
      <c r="G326" s="2">
        <v>2.1435185185185186E-2</v>
      </c>
      <c r="H326">
        <v>257</v>
      </c>
      <c r="I326">
        <v>197</v>
      </c>
      <c r="J326">
        <v>140</v>
      </c>
      <c r="K326" t="s">
        <v>624</v>
      </c>
      <c r="L326">
        <v>45</v>
      </c>
      <c r="M326">
        <v>55</v>
      </c>
      <c r="N326">
        <v>177</v>
      </c>
      <c r="O326">
        <v>177</v>
      </c>
      <c r="P326">
        <v>8</v>
      </c>
      <c r="Q326" t="s">
        <v>121</v>
      </c>
      <c r="R326">
        <v>80</v>
      </c>
    </row>
    <row r="327" spans="1:18" x14ac:dyDescent="0.2">
      <c r="A327" t="s">
        <v>621</v>
      </c>
      <c r="C327" t="s">
        <v>1327</v>
      </c>
      <c r="D327" t="s">
        <v>1328</v>
      </c>
      <c r="E327">
        <v>60</v>
      </c>
      <c r="G327" s="2">
        <v>5.2210648148148145E-2</v>
      </c>
      <c r="H327">
        <v>596</v>
      </c>
      <c r="I327">
        <v>197</v>
      </c>
      <c r="J327">
        <v>134</v>
      </c>
      <c r="K327" t="s">
        <v>1329</v>
      </c>
      <c r="L327">
        <v>45</v>
      </c>
      <c r="M327">
        <v>55</v>
      </c>
      <c r="N327">
        <v>177</v>
      </c>
      <c r="O327">
        <v>177</v>
      </c>
      <c r="P327">
        <v>8</v>
      </c>
      <c r="Q327" t="s">
        <v>37</v>
      </c>
      <c r="R327">
        <v>99</v>
      </c>
    </row>
    <row r="328" spans="1:18" x14ac:dyDescent="0.2">
      <c r="A328" t="s">
        <v>2065</v>
      </c>
      <c r="C328" t="s">
        <v>2066</v>
      </c>
      <c r="D328" t="s">
        <v>2067</v>
      </c>
      <c r="E328">
        <v>60</v>
      </c>
      <c r="F328" s="1">
        <v>4216.2998046875</v>
      </c>
      <c r="G328" s="2">
        <v>0.1175925925925926</v>
      </c>
      <c r="H328">
        <v>1019</v>
      </c>
      <c r="I328">
        <v>197</v>
      </c>
      <c r="J328">
        <v>148</v>
      </c>
      <c r="K328" t="s">
        <v>2068</v>
      </c>
      <c r="L328">
        <v>45</v>
      </c>
      <c r="M328">
        <v>55</v>
      </c>
      <c r="N328">
        <v>177</v>
      </c>
      <c r="O328">
        <v>177</v>
      </c>
      <c r="P328">
        <v>8</v>
      </c>
      <c r="Q328" t="s">
        <v>336</v>
      </c>
      <c r="R328">
        <v>100</v>
      </c>
    </row>
    <row r="329" spans="1:18" x14ac:dyDescent="0.2">
      <c r="A329" t="s">
        <v>1900</v>
      </c>
      <c r="C329" t="s">
        <v>1901</v>
      </c>
      <c r="D329" t="s">
        <v>1902</v>
      </c>
      <c r="E329">
        <v>60</v>
      </c>
      <c r="G329" s="2">
        <v>1.8541666666666668E-2</v>
      </c>
      <c r="H329">
        <v>169</v>
      </c>
      <c r="I329">
        <v>197</v>
      </c>
      <c r="J329">
        <v>121</v>
      </c>
      <c r="K329" t="s">
        <v>1903</v>
      </c>
      <c r="L329">
        <v>45</v>
      </c>
      <c r="M329">
        <v>55</v>
      </c>
      <c r="N329">
        <v>177</v>
      </c>
      <c r="O329">
        <v>177</v>
      </c>
      <c r="P329">
        <v>8</v>
      </c>
      <c r="Q329" t="s">
        <v>220</v>
      </c>
      <c r="R329">
        <v>88</v>
      </c>
    </row>
    <row r="330" spans="1:18" x14ac:dyDescent="0.2">
      <c r="A330" t="s">
        <v>1900</v>
      </c>
      <c r="C330" t="s">
        <v>2409</v>
      </c>
      <c r="D330" t="s">
        <v>2410</v>
      </c>
      <c r="E330">
        <v>60</v>
      </c>
      <c r="F330" s="1">
        <v>9606.5</v>
      </c>
      <c r="G330" s="2">
        <v>3.6168981481481483E-2</v>
      </c>
      <c r="H330">
        <v>546</v>
      </c>
      <c r="I330">
        <v>197</v>
      </c>
      <c r="J330">
        <v>166</v>
      </c>
      <c r="K330" t="s">
        <v>2411</v>
      </c>
      <c r="L330">
        <v>45</v>
      </c>
      <c r="M330">
        <v>55</v>
      </c>
      <c r="N330">
        <v>177</v>
      </c>
      <c r="O330">
        <v>177</v>
      </c>
      <c r="P330">
        <v>8</v>
      </c>
      <c r="Q330" t="s">
        <v>23</v>
      </c>
      <c r="R330">
        <v>102</v>
      </c>
    </row>
    <row r="331" spans="1:18" x14ac:dyDescent="0.2">
      <c r="A331" t="s">
        <v>915</v>
      </c>
      <c r="C331" t="s">
        <v>916</v>
      </c>
      <c r="D331" t="s">
        <v>917</v>
      </c>
      <c r="E331">
        <v>60</v>
      </c>
      <c r="G331" s="2">
        <v>4.4930555555555557E-2</v>
      </c>
      <c r="H331">
        <v>421</v>
      </c>
      <c r="I331">
        <v>197</v>
      </c>
      <c r="J331">
        <v>122</v>
      </c>
      <c r="K331" t="s">
        <v>918</v>
      </c>
      <c r="L331">
        <v>45</v>
      </c>
      <c r="M331">
        <v>55</v>
      </c>
      <c r="N331">
        <v>177</v>
      </c>
      <c r="O331">
        <v>177</v>
      </c>
      <c r="P331">
        <v>8</v>
      </c>
      <c r="Q331" t="s">
        <v>28</v>
      </c>
      <c r="R331">
        <v>108</v>
      </c>
    </row>
    <row r="332" spans="1:18" x14ac:dyDescent="0.2">
      <c r="A332" t="s">
        <v>437</v>
      </c>
      <c r="C332" t="s">
        <v>438</v>
      </c>
      <c r="D332" t="s">
        <v>439</v>
      </c>
      <c r="E332">
        <v>60</v>
      </c>
      <c r="F332" s="1">
        <v>4902.1000976562</v>
      </c>
      <c r="G332" s="2">
        <v>0.10265046296296296</v>
      </c>
      <c r="H332">
        <v>1105</v>
      </c>
      <c r="I332">
        <v>197</v>
      </c>
      <c r="J332">
        <v>133</v>
      </c>
      <c r="K332" t="s">
        <v>440</v>
      </c>
      <c r="L332">
        <v>45</v>
      </c>
      <c r="M332">
        <v>55</v>
      </c>
      <c r="N332">
        <v>177</v>
      </c>
      <c r="O332">
        <v>177</v>
      </c>
      <c r="P332">
        <v>8</v>
      </c>
      <c r="Q332" t="s">
        <v>336</v>
      </c>
      <c r="R332">
        <v>83</v>
      </c>
    </row>
    <row r="333" spans="1:18" x14ac:dyDescent="0.2">
      <c r="A333" t="s">
        <v>2711</v>
      </c>
      <c r="C333" t="s">
        <v>2712</v>
      </c>
      <c r="D333" t="s">
        <v>2713</v>
      </c>
      <c r="E333">
        <v>60</v>
      </c>
      <c r="F333" s="1">
        <v>12819.299804688</v>
      </c>
      <c r="G333" s="2">
        <v>4.9733796296296297E-2</v>
      </c>
      <c r="H333">
        <v>730</v>
      </c>
      <c r="I333">
        <v>197</v>
      </c>
      <c r="J333">
        <v>162</v>
      </c>
      <c r="K333" t="s">
        <v>2714</v>
      </c>
      <c r="L333">
        <v>45</v>
      </c>
      <c r="M333">
        <v>55</v>
      </c>
      <c r="N333">
        <v>177</v>
      </c>
      <c r="O333">
        <v>177</v>
      </c>
      <c r="P333">
        <v>8</v>
      </c>
      <c r="Q333" t="s">
        <v>23</v>
      </c>
      <c r="R333">
        <v>113</v>
      </c>
    </row>
    <row r="334" spans="1:18" x14ac:dyDescent="0.2">
      <c r="A334" t="s">
        <v>2412</v>
      </c>
      <c r="C334" t="s">
        <v>2413</v>
      </c>
      <c r="D334" t="s">
        <v>2414</v>
      </c>
      <c r="E334">
        <v>60</v>
      </c>
      <c r="F334" s="1">
        <v>10398.599609375</v>
      </c>
      <c r="G334" s="2">
        <v>4.0775462962962965E-2</v>
      </c>
      <c r="H334">
        <v>582</v>
      </c>
      <c r="I334">
        <v>197</v>
      </c>
      <c r="J334">
        <v>159</v>
      </c>
      <c r="K334" t="s">
        <v>2415</v>
      </c>
      <c r="L334">
        <v>45</v>
      </c>
      <c r="M334">
        <v>55</v>
      </c>
      <c r="N334">
        <v>177</v>
      </c>
      <c r="O334">
        <v>177</v>
      </c>
      <c r="P334">
        <v>8</v>
      </c>
      <c r="Q334" t="s">
        <v>23</v>
      </c>
      <c r="R334">
        <v>102</v>
      </c>
    </row>
    <row r="335" spans="1:18" x14ac:dyDescent="0.2">
      <c r="A335" t="s">
        <v>1160</v>
      </c>
      <c r="C335" t="s">
        <v>1161</v>
      </c>
      <c r="D335" t="s">
        <v>1162</v>
      </c>
      <c r="E335">
        <v>60</v>
      </c>
      <c r="G335" s="2">
        <v>2.1273148148148149E-2</v>
      </c>
      <c r="H335">
        <v>183</v>
      </c>
      <c r="I335">
        <v>197</v>
      </c>
      <c r="J335">
        <v>117</v>
      </c>
      <c r="K335" t="s">
        <v>1163</v>
      </c>
      <c r="L335">
        <v>45</v>
      </c>
      <c r="M335">
        <v>55</v>
      </c>
      <c r="N335">
        <v>177</v>
      </c>
      <c r="O335">
        <v>177</v>
      </c>
      <c r="P335">
        <v>8</v>
      </c>
      <c r="Q335" t="s">
        <v>220</v>
      </c>
      <c r="R335">
        <v>71</v>
      </c>
    </row>
    <row r="336" spans="1:18" x14ac:dyDescent="0.2">
      <c r="A336" t="s">
        <v>2686</v>
      </c>
      <c r="C336" t="s">
        <v>2687</v>
      </c>
      <c r="D336" t="s">
        <v>2688</v>
      </c>
      <c r="E336">
        <v>60</v>
      </c>
      <c r="F336" s="1">
        <v>6285.6000976562</v>
      </c>
      <c r="G336" s="2">
        <v>2.267361111111111E-2</v>
      </c>
      <c r="H336">
        <v>333</v>
      </c>
      <c r="I336">
        <v>197</v>
      </c>
      <c r="J336">
        <v>163</v>
      </c>
      <c r="K336" t="s">
        <v>2689</v>
      </c>
      <c r="L336">
        <v>45</v>
      </c>
      <c r="M336">
        <v>55</v>
      </c>
      <c r="N336">
        <v>177</v>
      </c>
      <c r="O336">
        <v>177</v>
      </c>
      <c r="P336">
        <v>8</v>
      </c>
      <c r="Q336" t="s">
        <v>23</v>
      </c>
      <c r="R336">
        <v>111</v>
      </c>
    </row>
    <row r="337" spans="1:18" x14ac:dyDescent="0.2">
      <c r="A337" t="s">
        <v>2686</v>
      </c>
      <c r="C337" t="s">
        <v>2996</v>
      </c>
      <c r="D337" t="s">
        <v>2997</v>
      </c>
      <c r="E337">
        <v>60</v>
      </c>
      <c r="F337" s="1">
        <v>1850</v>
      </c>
      <c r="G337" s="2">
        <v>3.1145833333333334E-2</v>
      </c>
      <c r="H337">
        <v>353</v>
      </c>
      <c r="I337">
        <v>197</v>
      </c>
      <c r="J337">
        <v>133</v>
      </c>
      <c r="K337" t="s">
        <v>2998</v>
      </c>
      <c r="L337">
        <v>45</v>
      </c>
      <c r="M337">
        <v>55</v>
      </c>
      <c r="N337">
        <v>177</v>
      </c>
      <c r="O337">
        <v>177</v>
      </c>
      <c r="P337">
        <v>8</v>
      </c>
      <c r="Q337" t="s">
        <v>121</v>
      </c>
      <c r="R337">
        <v>89</v>
      </c>
    </row>
    <row r="338" spans="1:18" x14ac:dyDescent="0.2">
      <c r="A338" t="s">
        <v>594</v>
      </c>
      <c r="C338" t="s">
        <v>595</v>
      </c>
      <c r="D338" t="s">
        <v>596</v>
      </c>
      <c r="E338">
        <v>60</v>
      </c>
      <c r="G338" s="2">
        <v>2.2210648148148149E-2</v>
      </c>
      <c r="H338">
        <v>117</v>
      </c>
      <c r="I338">
        <v>197</v>
      </c>
      <c r="J338">
        <v>96</v>
      </c>
      <c r="K338" t="s">
        <v>597</v>
      </c>
      <c r="L338">
        <v>45</v>
      </c>
      <c r="M338">
        <v>55</v>
      </c>
      <c r="N338">
        <v>177</v>
      </c>
      <c r="O338">
        <v>177</v>
      </c>
      <c r="P338">
        <v>8</v>
      </c>
      <c r="Q338" t="s">
        <v>220</v>
      </c>
      <c r="R338">
        <v>74</v>
      </c>
    </row>
    <row r="339" spans="1:18" x14ac:dyDescent="0.2">
      <c r="A339" t="s">
        <v>594</v>
      </c>
      <c r="C339" t="s">
        <v>2765</v>
      </c>
      <c r="D339" t="s">
        <v>2766</v>
      </c>
      <c r="E339">
        <v>60</v>
      </c>
      <c r="F339" s="1">
        <v>10369.200195312</v>
      </c>
      <c r="G339" s="2">
        <v>4.0659722222222222E-2</v>
      </c>
      <c r="H339">
        <v>613</v>
      </c>
      <c r="I339">
        <v>197</v>
      </c>
      <c r="J339">
        <v>166</v>
      </c>
      <c r="K339" t="s">
        <v>2767</v>
      </c>
      <c r="L339">
        <v>45</v>
      </c>
      <c r="M339">
        <v>55</v>
      </c>
      <c r="N339">
        <v>177</v>
      </c>
      <c r="O339">
        <v>177</v>
      </c>
      <c r="P339">
        <v>8</v>
      </c>
      <c r="Q339" t="s">
        <v>23</v>
      </c>
      <c r="R339">
        <v>111</v>
      </c>
    </row>
    <row r="340" spans="1:18" x14ac:dyDescent="0.2">
      <c r="A340" t="s">
        <v>2297</v>
      </c>
      <c r="C340" t="s">
        <v>2298</v>
      </c>
      <c r="D340" t="s">
        <v>2299</v>
      </c>
      <c r="E340">
        <v>60</v>
      </c>
      <c r="F340" s="1">
        <v>11649</v>
      </c>
      <c r="G340" s="2">
        <v>5.409722222222222E-2</v>
      </c>
      <c r="H340">
        <v>773</v>
      </c>
      <c r="I340">
        <v>197</v>
      </c>
      <c r="J340">
        <v>159</v>
      </c>
      <c r="K340" t="s">
        <v>2300</v>
      </c>
      <c r="L340">
        <v>45</v>
      </c>
      <c r="M340">
        <v>55</v>
      </c>
      <c r="N340">
        <v>177</v>
      </c>
      <c r="O340">
        <v>177</v>
      </c>
      <c r="P340">
        <v>8</v>
      </c>
      <c r="Q340" t="s">
        <v>23</v>
      </c>
      <c r="R340">
        <v>95</v>
      </c>
    </row>
    <row r="341" spans="1:18" x14ac:dyDescent="0.2">
      <c r="A341" t="s">
        <v>2940</v>
      </c>
      <c r="C341" t="s">
        <v>2941</v>
      </c>
      <c r="D341" t="s">
        <v>2942</v>
      </c>
      <c r="E341">
        <v>60</v>
      </c>
      <c r="F341" s="1">
        <v>2250</v>
      </c>
      <c r="G341" s="2">
        <v>4.65625E-2</v>
      </c>
      <c r="H341">
        <v>446</v>
      </c>
      <c r="I341">
        <v>197</v>
      </c>
      <c r="J341">
        <v>125</v>
      </c>
      <c r="K341" t="s">
        <v>2943</v>
      </c>
      <c r="L341">
        <v>45</v>
      </c>
      <c r="M341">
        <v>55</v>
      </c>
      <c r="N341">
        <v>177</v>
      </c>
      <c r="O341">
        <v>177</v>
      </c>
      <c r="P341">
        <v>8</v>
      </c>
      <c r="Q341" t="s">
        <v>121</v>
      </c>
      <c r="R341">
        <v>71</v>
      </c>
    </row>
    <row r="342" spans="1:18" x14ac:dyDescent="0.2">
      <c r="A342" t="s">
        <v>1263</v>
      </c>
      <c r="C342" t="s">
        <v>1264</v>
      </c>
      <c r="D342" t="s">
        <v>1265</v>
      </c>
      <c r="E342">
        <v>60</v>
      </c>
      <c r="F342" s="1">
        <v>1850</v>
      </c>
      <c r="G342" s="2">
        <v>2.9861111111111113E-2</v>
      </c>
      <c r="H342">
        <v>385</v>
      </c>
      <c r="I342">
        <v>197</v>
      </c>
      <c r="J342">
        <v>146</v>
      </c>
      <c r="K342" t="s">
        <v>1266</v>
      </c>
      <c r="L342">
        <v>45</v>
      </c>
      <c r="M342">
        <v>55</v>
      </c>
      <c r="N342">
        <v>177</v>
      </c>
      <c r="O342">
        <v>177</v>
      </c>
      <c r="P342">
        <v>8</v>
      </c>
      <c r="Q342" t="s">
        <v>121</v>
      </c>
      <c r="R342">
        <v>104</v>
      </c>
    </row>
    <row r="343" spans="1:18" x14ac:dyDescent="0.2">
      <c r="A343" t="s">
        <v>1263</v>
      </c>
      <c r="C343" t="s">
        <v>1320</v>
      </c>
      <c r="D343" t="s">
        <v>1321</v>
      </c>
      <c r="E343">
        <v>60</v>
      </c>
      <c r="F343" s="1">
        <v>9636.099609375</v>
      </c>
      <c r="G343" s="2">
        <v>4.2465277777777775E-2</v>
      </c>
      <c r="H343">
        <v>519</v>
      </c>
      <c r="I343">
        <v>197</v>
      </c>
      <c r="J343">
        <v>159</v>
      </c>
      <c r="K343" t="s">
        <v>1322</v>
      </c>
      <c r="L343">
        <v>45</v>
      </c>
      <c r="M343">
        <v>55</v>
      </c>
      <c r="N343">
        <v>177</v>
      </c>
      <c r="O343">
        <v>177</v>
      </c>
      <c r="P343">
        <v>8</v>
      </c>
      <c r="Q343" t="s">
        <v>23</v>
      </c>
      <c r="R343">
        <v>103</v>
      </c>
    </row>
    <row r="344" spans="1:18" x14ac:dyDescent="0.2">
      <c r="A344" t="s">
        <v>2185</v>
      </c>
      <c r="C344" t="s">
        <v>2186</v>
      </c>
      <c r="D344" t="s">
        <v>2187</v>
      </c>
      <c r="E344">
        <v>60</v>
      </c>
      <c r="F344" s="1">
        <v>9416.400390625</v>
      </c>
      <c r="G344" s="2">
        <v>5.1747685185185188E-2</v>
      </c>
      <c r="H344">
        <v>711</v>
      </c>
      <c r="I344">
        <v>197</v>
      </c>
      <c r="J344">
        <v>174</v>
      </c>
      <c r="K344" t="s">
        <v>2188</v>
      </c>
      <c r="L344">
        <v>45</v>
      </c>
      <c r="M344">
        <v>55</v>
      </c>
      <c r="N344">
        <v>177</v>
      </c>
      <c r="O344">
        <v>177</v>
      </c>
      <c r="P344">
        <v>8</v>
      </c>
      <c r="Q344" t="s">
        <v>23</v>
      </c>
      <c r="R344">
        <v>126</v>
      </c>
    </row>
    <row r="345" spans="1:18" x14ac:dyDescent="0.2">
      <c r="A345" t="s">
        <v>1566</v>
      </c>
      <c r="C345" t="s">
        <v>1567</v>
      </c>
      <c r="D345" t="s">
        <v>1568</v>
      </c>
      <c r="E345">
        <v>60</v>
      </c>
      <c r="F345" s="1">
        <v>10373.799804688</v>
      </c>
      <c r="G345" s="2">
        <v>3.9016203703703706E-2</v>
      </c>
      <c r="H345">
        <v>594</v>
      </c>
      <c r="I345">
        <v>197</v>
      </c>
      <c r="J345">
        <v>167</v>
      </c>
      <c r="K345" t="s">
        <v>1569</v>
      </c>
      <c r="L345">
        <v>45</v>
      </c>
      <c r="M345">
        <v>55</v>
      </c>
      <c r="N345">
        <v>177</v>
      </c>
      <c r="O345">
        <v>177</v>
      </c>
      <c r="P345">
        <v>8</v>
      </c>
      <c r="Q345" t="s">
        <v>23</v>
      </c>
      <c r="R345">
        <v>101</v>
      </c>
    </row>
    <row r="346" spans="1:18" x14ac:dyDescent="0.2">
      <c r="A346" t="s">
        <v>1566</v>
      </c>
      <c r="C346" t="s">
        <v>2871</v>
      </c>
      <c r="D346" t="s">
        <v>2872</v>
      </c>
      <c r="E346">
        <v>60</v>
      </c>
      <c r="G346" s="2">
        <v>8.6574074074074071E-3</v>
      </c>
      <c r="H346">
        <v>73</v>
      </c>
      <c r="I346">
        <v>197</v>
      </c>
      <c r="J346">
        <v>116</v>
      </c>
      <c r="K346" t="s">
        <v>2873</v>
      </c>
      <c r="L346">
        <v>45</v>
      </c>
      <c r="M346">
        <v>55</v>
      </c>
      <c r="N346">
        <v>177</v>
      </c>
      <c r="O346">
        <v>177</v>
      </c>
      <c r="P346">
        <v>8</v>
      </c>
      <c r="Q346" t="s">
        <v>220</v>
      </c>
      <c r="R346">
        <v>94</v>
      </c>
    </row>
    <row r="347" spans="1:18" x14ac:dyDescent="0.2">
      <c r="A347" t="s">
        <v>1206</v>
      </c>
      <c r="C347" t="s">
        <v>1207</v>
      </c>
      <c r="D347" t="s">
        <v>1208</v>
      </c>
      <c r="E347">
        <v>60</v>
      </c>
      <c r="F347" s="1">
        <v>7839.2998046875</v>
      </c>
      <c r="G347" s="2">
        <v>3.1585648148148147E-2</v>
      </c>
      <c r="H347">
        <v>476</v>
      </c>
      <c r="I347">
        <v>197</v>
      </c>
      <c r="J347">
        <v>168</v>
      </c>
      <c r="K347" t="s">
        <v>1209</v>
      </c>
      <c r="L347">
        <v>45</v>
      </c>
      <c r="M347">
        <v>55</v>
      </c>
      <c r="N347">
        <v>177</v>
      </c>
      <c r="O347">
        <v>177</v>
      </c>
      <c r="P347">
        <v>8</v>
      </c>
      <c r="Q347" t="s">
        <v>23</v>
      </c>
      <c r="R347">
        <v>115</v>
      </c>
    </row>
    <row r="348" spans="1:18" x14ac:dyDescent="0.2">
      <c r="A348" t="s">
        <v>661</v>
      </c>
      <c r="C348" t="s">
        <v>662</v>
      </c>
      <c r="D348" t="s">
        <v>663</v>
      </c>
      <c r="E348">
        <v>60</v>
      </c>
      <c r="F348" s="1">
        <v>10233.900390625</v>
      </c>
      <c r="G348" s="2">
        <v>4.0439814814814817E-2</v>
      </c>
      <c r="H348">
        <v>623</v>
      </c>
      <c r="I348">
        <v>197</v>
      </c>
      <c r="J348">
        <v>169</v>
      </c>
      <c r="K348" t="s">
        <v>664</v>
      </c>
      <c r="L348">
        <v>45</v>
      </c>
      <c r="M348">
        <v>55</v>
      </c>
      <c r="N348">
        <v>177</v>
      </c>
      <c r="O348">
        <v>177</v>
      </c>
      <c r="P348">
        <v>8</v>
      </c>
      <c r="Q348" t="s">
        <v>23</v>
      </c>
      <c r="R348">
        <v>91</v>
      </c>
    </row>
    <row r="349" spans="1:18" x14ac:dyDescent="0.2">
      <c r="A349" t="s">
        <v>196</v>
      </c>
      <c r="C349" t="s">
        <v>197</v>
      </c>
      <c r="D349" t="s">
        <v>198</v>
      </c>
      <c r="E349">
        <v>60</v>
      </c>
      <c r="F349" s="1">
        <v>15140.299804688</v>
      </c>
      <c r="G349" s="2">
        <v>6.1307870370370374E-2</v>
      </c>
      <c r="H349">
        <v>879</v>
      </c>
      <c r="I349">
        <v>197</v>
      </c>
      <c r="J349">
        <v>159</v>
      </c>
      <c r="K349" t="s">
        <v>199</v>
      </c>
      <c r="L349">
        <v>45</v>
      </c>
      <c r="M349">
        <v>55</v>
      </c>
      <c r="N349">
        <v>177</v>
      </c>
      <c r="O349">
        <v>177</v>
      </c>
      <c r="P349">
        <v>8</v>
      </c>
      <c r="Q349" t="s">
        <v>23</v>
      </c>
      <c r="R349">
        <v>101</v>
      </c>
    </row>
    <row r="350" spans="1:18" x14ac:dyDescent="0.2">
      <c r="A350" t="s">
        <v>377</v>
      </c>
      <c r="C350" t="s">
        <v>378</v>
      </c>
      <c r="D350" t="s">
        <v>379</v>
      </c>
      <c r="E350">
        <v>60</v>
      </c>
      <c r="F350" s="1">
        <v>10364.400390625</v>
      </c>
      <c r="G350" s="2">
        <v>3.8599537037037036E-2</v>
      </c>
      <c r="H350">
        <v>597</v>
      </c>
      <c r="I350">
        <v>197</v>
      </c>
      <c r="J350">
        <v>170</v>
      </c>
      <c r="K350" t="s">
        <v>380</v>
      </c>
      <c r="L350">
        <v>45</v>
      </c>
      <c r="M350">
        <v>55</v>
      </c>
      <c r="N350">
        <v>177</v>
      </c>
      <c r="O350">
        <v>177</v>
      </c>
      <c r="P350">
        <v>8</v>
      </c>
      <c r="Q350" t="s">
        <v>23</v>
      </c>
      <c r="R350">
        <v>112</v>
      </c>
    </row>
    <row r="351" spans="1:18" x14ac:dyDescent="0.2">
      <c r="A351" t="s">
        <v>1425</v>
      </c>
      <c r="C351" t="s">
        <v>1426</v>
      </c>
      <c r="D351" t="s">
        <v>1427</v>
      </c>
      <c r="E351">
        <v>60</v>
      </c>
      <c r="F351" s="1">
        <v>11169</v>
      </c>
      <c r="G351" s="2">
        <v>4.9872685185185187E-2</v>
      </c>
      <c r="H351">
        <v>816</v>
      </c>
      <c r="I351">
        <v>197</v>
      </c>
      <c r="J351">
        <v>177</v>
      </c>
      <c r="K351" t="s">
        <v>244</v>
      </c>
      <c r="L351">
        <v>45</v>
      </c>
      <c r="M351">
        <v>55</v>
      </c>
      <c r="N351">
        <v>177</v>
      </c>
      <c r="O351">
        <v>177</v>
      </c>
      <c r="P351">
        <v>8</v>
      </c>
      <c r="Q351" t="s">
        <v>23</v>
      </c>
      <c r="R351">
        <v>149</v>
      </c>
    </row>
    <row r="352" spans="1:18" x14ac:dyDescent="0.2">
      <c r="A352" t="s">
        <v>1803</v>
      </c>
      <c r="C352" t="s">
        <v>1804</v>
      </c>
      <c r="D352" t="s">
        <v>1805</v>
      </c>
      <c r="E352">
        <v>60</v>
      </c>
      <c r="F352" s="1">
        <v>8025.2001953125</v>
      </c>
      <c r="G352" s="2">
        <v>4.6249999999999999E-2</v>
      </c>
      <c r="H352">
        <v>661</v>
      </c>
      <c r="I352">
        <v>197</v>
      </c>
      <c r="J352">
        <v>159</v>
      </c>
      <c r="K352" t="s">
        <v>1806</v>
      </c>
      <c r="L352">
        <v>45</v>
      </c>
      <c r="M352">
        <v>55</v>
      </c>
      <c r="N352">
        <v>177</v>
      </c>
      <c r="O352">
        <v>177</v>
      </c>
      <c r="P352">
        <v>8</v>
      </c>
      <c r="Q352" t="s">
        <v>23</v>
      </c>
      <c r="R352">
        <v>124</v>
      </c>
    </row>
    <row r="353" spans="1:18" x14ac:dyDescent="0.2">
      <c r="A353" t="s">
        <v>1600</v>
      </c>
      <c r="C353" t="s">
        <v>1601</v>
      </c>
      <c r="D353" t="s">
        <v>1602</v>
      </c>
      <c r="E353">
        <v>60</v>
      </c>
      <c r="F353" s="1">
        <v>10007.599609375</v>
      </c>
      <c r="G353" s="2">
        <v>3.9027777777777779E-2</v>
      </c>
      <c r="H353">
        <v>562</v>
      </c>
      <c r="I353">
        <v>197</v>
      </c>
      <c r="J353">
        <v>160</v>
      </c>
      <c r="K353" t="s">
        <v>1603</v>
      </c>
      <c r="L353">
        <v>45</v>
      </c>
      <c r="M353">
        <v>55</v>
      </c>
      <c r="N353">
        <v>177</v>
      </c>
      <c r="O353">
        <v>177</v>
      </c>
      <c r="P353">
        <v>8</v>
      </c>
      <c r="Q353" t="s">
        <v>23</v>
      </c>
      <c r="R353">
        <v>96</v>
      </c>
    </row>
    <row r="354" spans="1:18" x14ac:dyDescent="0.2">
      <c r="A354" t="s">
        <v>2874</v>
      </c>
      <c r="C354" t="s">
        <v>2875</v>
      </c>
      <c r="D354" t="s">
        <v>2876</v>
      </c>
      <c r="E354">
        <v>60</v>
      </c>
      <c r="G354" s="2">
        <v>2.2372685185185186E-2</v>
      </c>
      <c r="H354">
        <v>277</v>
      </c>
      <c r="I354">
        <v>197</v>
      </c>
      <c r="J354">
        <v>146</v>
      </c>
      <c r="K354" t="s">
        <v>2877</v>
      </c>
      <c r="L354">
        <v>45</v>
      </c>
      <c r="M354">
        <v>55</v>
      </c>
      <c r="N354">
        <v>177</v>
      </c>
      <c r="O354">
        <v>177</v>
      </c>
      <c r="P354">
        <v>8</v>
      </c>
      <c r="Q354" t="s">
        <v>220</v>
      </c>
      <c r="R354">
        <v>86</v>
      </c>
    </row>
    <row r="355" spans="1:18" x14ac:dyDescent="0.2">
      <c r="A355" t="s">
        <v>1449</v>
      </c>
      <c r="C355" t="s">
        <v>1450</v>
      </c>
      <c r="D355" t="s">
        <v>1451</v>
      </c>
      <c r="E355">
        <v>60</v>
      </c>
      <c r="F355" s="1">
        <v>20255.400390625</v>
      </c>
      <c r="G355" s="2">
        <v>8.3437499999999998E-2</v>
      </c>
      <c r="H355">
        <v>1120</v>
      </c>
      <c r="I355">
        <v>197</v>
      </c>
      <c r="J355">
        <v>151</v>
      </c>
      <c r="K355" t="s">
        <v>1452</v>
      </c>
      <c r="L355">
        <v>45</v>
      </c>
      <c r="M355">
        <v>55</v>
      </c>
      <c r="N355">
        <v>177</v>
      </c>
      <c r="O355">
        <v>177</v>
      </c>
      <c r="P355">
        <v>8</v>
      </c>
      <c r="Q355" t="s">
        <v>23</v>
      </c>
      <c r="R355">
        <v>111</v>
      </c>
    </row>
    <row r="356" spans="1:18" x14ac:dyDescent="0.2">
      <c r="A356" t="s">
        <v>640</v>
      </c>
      <c r="C356" t="s">
        <v>641</v>
      </c>
      <c r="D356" t="s">
        <v>642</v>
      </c>
      <c r="E356">
        <v>60</v>
      </c>
      <c r="F356" s="1">
        <v>7881.2998046875</v>
      </c>
      <c r="G356" s="2">
        <v>3.2210648148148148E-2</v>
      </c>
      <c r="H356">
        <v>453</v>
      </c>
      <c r="I356">
        <v>197</v>
      </c>
      <c r="J356">
        <v>158</v>
      </c>
      <c r="K356" t="s">
        <v>643</v>
      </c>
      <c r="L356">
        <v>45</v>
      </c>
      <c r="M356">
        <v>55</v>
      </c>
      <c r="N356">
        <v>177</v>
      </c>
      <c r="O356">
        <v>177</v>
      </c>
      <c r="P356">
        <v>8</v>
      </c>
      <c r="Q356" t="s">
        <v>23</v>
      </c>
      <c r="R356">
        <v>118</v>
      </c>
    </row>
    <row r="357" spans="1:18" x14ac:dyDescent="0.2">
      <c r="A357" t="s">
        <v>1779</v>
      </c>
      <c r="C357" t="s">
        <v>1780</v>
      </c>
      <c r="D357" t="s">
        <v>1781</v>
      </c>
      <c r="E357">
        <v>60</v>
      </c>
      <c r="F357" s="1">
        <v>10381.5</v>
      </c>
      <c r="G357" s="2">
        <v>3.9976851851851854E-2</v>
      </c>
      <c r="H357">
        <v>596</v>
      </c>
      <c r="I357">
        <v>197</v>
      </c>
      <c r="J357">
        <v>164</v>
      </c>
      <c r="K357" t="s">
        <v>1782</v>
      </c>
      <c r="L357">
        <v>45</v>
      </c>
      <c r="M357">
        <v>55</v>
      </c>
      <c r="N357">
        <v>177</v>
      </c>
      <c r="O357">
        <v>177</v>
      </c>
      <c r="P357">
        <v>8</v>
      </c>
      <c r="Q357" t="s">
        <v>23</v>
      </c>
      <c r="R357">
        <v>114</v>
      </c>
    </row>
    <row r="358" spans="1:18" x14ac:dyDescent="0.2">
      <c r="A358" t="s">
        <v>288</v>
      </c>
      <c r="C358" t="s">
        <v>289</v>
      </c>
      <c r="D358" t="s">
        <v>290</v>
      </c>
      <c r="E358">
        <v>60</v>
      </c>
      <c r="F358" s="1">
        <v>10697.091796875</v>
      </c>
      <c r="G358" s="2">
        <v>4.1701388888888892E-2</v>
      </c>
      <c r="I358">
        <v>197</v>
      </c>
      <c r="K358" t="s">
        <v>291</v>
      </c>
      <c r="L358">
        <v>45</v>
      </c>
      <c r="O358">
        <v>177</v>
      </c>
      <c r="P358">
        <v>8</v>
      </c>
      <c r="Q358" t="s">
        <v>23</v>
      </c>
    </row>
    <row r="359" spans="1:18" x14ac:dyDescent="0.2">
      <c r="A359" t="s">
        <v>2196</v>
      </c>
      <c r="C359" t="s">
        <v>2197</v>
      </c>
      <c r="D359" t="s">
        <v>2198</v>
      </c>
      <c r="E359">
        <v>60</v>
      </c>
      <c r="F359" s="1">
        <v>9716.099609375</v>
      </c>
      <c r="G359" s="2">
        <v>3.847222222222222E-2</v>
      </c>
      <c r="H359">
        <v>557</v>
      </c>
      <c r="I359">
        <v>197</v>
      </c>
      <c r="J359">
        <v>161</v>
      </c>
      <c r="K359" t="s">
        <v>2199</v>
      </c>
      <c r="L359">
        <v>45</v>
      </c>
      <c r="M359">
        <v>55</v>
      </c>
      <c r="N359">
        <v>177</v>
      </c>
      <c r="O359">
        <v>177</v>
      </c>
      <c r="P359">
        <v>8</v>
      </c>
      <c r="Q359" t="s">
        <v>23</v>
      </c>
      <c r="R359">
        <v>96</v>
      </c>
    </row>
    <row r="360" spans="1:18" x14ac:dyDescent="0.2">
      <c r="A360" t="s">
        <v>2549</v>
      </c>
      <c r="C360" t="s">
        <v>2550</v>
      </c>
      <c r="D360" t="s">
        <v>2551</v>
      </c>
      <c r="E360">
        <v>60</v>
      </c>
      <c r="F360" s="1">
        <v>1700</v>
      </c>
      <c r="G360" s="2">
        <v>2.568287037037037E-2</v>
      </c>
      <c r="H360">
        <v>294</v>
      </c>
      <c r="I360">
        <v>197</v>
      </c>
      <c r="J360">
        <v>136</v>
      </c>
      <c r="K360" t="s">
        <v>1381</v>
      </c>
      <c r="L360">
        <v>45</v>
      </c>
      <c r="M360">
        <v>55</v>
      </c>
      <c r="N360">
        <v>177</v>
      </c>
      <c r="O360">
        <v>177</v>
      </c>
      <c r="P360">
        <v>8</v>
      </c>
      <c r="Q360" t="s">
        <v>121</v>
      </c>
      <c r="R360">
        <v>103</v>
      </c>
    </row>
    <row r="361" spans="1:18" x14ac:dyDescent="0.2">
      <c r="A361" t="s">
        <v>931</v>
      </c>
      <c r="C361" t="s">
        <v>932</v>
      </c>
      <c r="D361" t="s">
        <v>933</v>
      </c>
      <c r="E361">
        <v>60</v>
      </c>
      <c r="F361" s="1">
        <v>10417.5</v>
      </c>
      <c r="G361" s="2">
        <v>4.0787037037037038E-2</v>
      </c>
      <c r="H361">
        <v>574</v>
      </c>
      <c r="I361">
        <v>197</v>
      </c>
      <c r="J361">
        <v>157</v>
      </c>
      <c r="K361" t="s">
        <v>934</v>
      </c>
      <c r="L361">
        <v>45</v>
      </c>
      <c r="M361">
        <v>55</v>
      </c>
      <c r="N361">
        <v>177</v>
      </c>
      <c r="O361">
        <v>177</v>
      </c>
      <c r="P361">
        <v>8</v>
      </c>
      <c r="Q361" t="s">
        <v>23</v>
      </c>
      <c r="R361">
        <v>95</v>
      </c>
    </row>
    <row r="362" spans="1:18" x14ac:dyDescent="0.2">
      <c r="A362" t="s">
        <v>2885</v>
      </c>
      <c r="C362" t="s">
        <v>2886</v>
      </c>
      <c r="D362" t="s">
        <v>2887</v>
      </c>
      <c r="E362">
        <v>60</v>
      </c>
      <c r="F362" s="1">
        <v>1825</v>
      </c>
      <c r="G362" s="2">
        <v>2.7245370370370371E-2</v>
      </c>
      <c r="H362">
        <v>312</v>
      </c>
      <c r="I362">
        <v>197</v>
      </c>
      <c r="J362">
        <v>135</v>
      </c>
      <c r="K362" t="s">
        <v>2888</v>
      </c>
      <c r="L362">
        <v>45</v>
      </c>
      <c r="M362">
        <v>55</v>
      </c>
      <c r="N362">
        <v>177</v>
      </c>
      <c r="O362">
        <v>177</v>
      </c>
      <c r="P362">
        <v>8</v>
      </c>
      <c r="Q362" t="s">
        <v>121</v>
      </c>
      <c r="R362">
        <v>109</v>
      </c>
    </row>
    <row r="363" spans="1:18" x14ac:dyDescent="0.2">
      <c r="A363" t="s">
        <v>2308</v>
      </c>
      <c r="C363" t="s">
        <v>2309</v>
      </c>
      <c r="D363" t="s">
        <v>2310</v>
      </c>
      <c r="E363">
        <v>60</v>
      </c>
      <c r="F363" s="1">
        <v>10404.700195312</v>
      </c>
      <c r="G363" s="2">
        <v>3.9398148148148147E-2</v>
      </c>
      <c r="H363">
        <v>580</v>
      </c>
      <c r="I363">
        <v>197</v>
      </c>
      <c r="J363">
        <v>162</v>
      </c>
      <c r="K363" t="s">
        <v>2311</v>
      </c>
      <c r="L363">
        <v>45</v>
      </c>
      <c r="M363">
        <v>55</v>
      </c>
      <c r="N363">
        <v>177</v>
      </c>
      <c r="O363">
        <v>177</v>
      </c>
      <c r="P363">
        <v>8</v>
      </c>
      <c r="Q363" t="s">
        <v>23</v>
      </c>
      <c r="R363">
        <v>87</v>
      </c>
    </row>
    <row r="364" spans="1:18" x14ac:dyDescent="0.2">
      <c r="A364" t="s">
        <v>2430</v>
      </c>
      <c r="C364" t="s">
        <v>2431</v>
      </c>
      <c r="D364" t="s">
        <v>2432</v>
      </c>
      <c r="E364">
        <v>60</v>
      </c>
      <c r="F364" s="1">
        <v>1650</v>
      </c>
      <c r="G364" s="2">
        <v>2.8796296296296296E-2</v>
      </c>
      <c r="H364">
        <v>339</v>
      </c>
      <c r="I364">
        <v>197</v>
      </c>
      <c r="J364">
        <v>138</v>
      </c>
      <c r="K364" t="s">
        <v>2433</v>
      </c>
      <c r="L364">
        <v>45</v>
      </c>
      <c r="M364">
        <v>55</v>
      </c>
      <c r="N364">
        <v>177</v>
      </c>
      <c r="O364">
        <v>177</v>
      </c>
      <c r="P364">
        <v>8</v>
      </c>
      <c r="Q364" t="s">
        <v>121</v>
      </c>
      <c r="R364">
        <v>90</v>
      </c>
    </row>
    <row r="365" spans="1:18" x14ac:dyDescent="0.2">
      <c r="A365" t="s">
        <v>1714</v>
      </c>
      <c r="C365" t="s">
        <v>1715</v>
      </c>
      <c r="D365" t="s">
        <v>1716</v>
      </c>
      <c r="E365">
        <v>60</v>
      </c>
      <c r="F365" s="1">
        <v>10445</v>
      </c>
      <c r="G365" s="2">
        <v>3.9120370370370368E-2</v>
      </c>
      <c r="H365">
        <v>613</v>
      </c>
      <c r="I365">
        <v>197</v>
      </c>
      <c r="J365">
        <v>172</v>
      </c>
      <c r="K365" t="s">
        <v>1717</v>
      </c>
      <c r="L365">
        <v>45</v>
      </c>
      <c r="M365">
        <v>55</v>
      </c>
      <c r="N365">
        <v>177</v>
      </c>
      <c r="O365">
        <v>177</v>
      </c>
      <c r="P365">
        <v>8</v>
      </c>
      <c r="Q365" t="s">
        <v>23</v>
      </c>
      <c r="R365">
        <v>96</v>
      </c>
    </row>
    <row r="366" spans="1:18" x14ac:dyDescent="0.2">
      <c r="A366" t="s">
        <v>927</v>
      </c>
      <c r="C366" t="s">
        <v>928</v>
      </c>
      <c r="D366" t="s">
        <v>929</v>
      </c>
      <c r="E366">
        <v>60</v>
      </c>
      <c r="F366" s="1">
        <v>10433.5</v>
      </c>
      <c r="G366" s="2">
        <v>4.0347222222222222E-2</v>
      </c>
      <c r="H366">
        <v>593</v>
      </c>
      <c r="I366">
        <v>197</v>
      </c>
      <c r="J366">
        <v>162</v>
      </c>
      <c r="K366" t="s">
        <v>930</v>
      </c>
      <c r="L366">
        <v>45</v>
      </c>
      <c r="M366">
        <v>55</v>
      </c>
      <c r="N366">
        <v>177</v>
      </c>
      <c r="O366">
        <v>177</v>
      </c>
      <c r="P366">
        <v>8</v>
      </c>
      <c r="Q366" t="s">
        <v>23</v>
      </c>
      <c r="R366">
        <v>97</v>
      </c>
    </row>
    <row r="367" spans="1:18" x14ac:dyDescent="0.2">
      <c r="A367" t="s">
        <v>927</v>
      </c>
      <c r="C367" t="s">
        <v>1015</v>
      </c>
      <c r="D367" t="s">
        <v>2069</v>
      </c>
      <c r="E367">
        <v>60</v>
      </c>
      <c r="F367" s="1">
        <v>1875</v>
      </c>
      <c r="G367" s="2">
        <v>2.7939814814814813E-2</v>
      </c>
      <c r="H367">
        <v>328</v>
      </c>
      <c r="I367">
        <v>197</v>
      </c>
      <c r="J367">
        <v>135</v>
      </c>
      <c r="K367" t="s">
        <v>162</v>
      </c>
      <c r="L367">
        <v>45</v>
      </c>
      <c r="M367">
        <v>55</v>
      </c>
      <c r="N367">
        <v>177</v>
      </c>
      <c r="O367">
        <v>177</v>
      </c>
      <c r="P367">
        <v>8</v>
      </c>
      <c r="Q367" t="s">
        <v>121</v>
      </c>
      <c r="R367">
        <v>84</v>
      </c>
    </row>
    <row r="368" spans="1:18" x14ac:dyDescent="0.2">
      <c r="A368" t="s">
        <v>2564</v>
      </c>
      <c r="C368" t="s">
        <v>2565</v>
      </c>
      <c r="D368" t="s">
        <v>2566</v>
      </c>
      <c r="E368">
        <v>60</v>
      </c>
      <c r="F368" s="1">
        <v>10368</v>
      </c>
      <c r="G368" s="2">
        <v>3.9456018518518515E-2</v>
      </c>
      <c r="H368">
        <v>593</v>
      </c>
      <c r="I368">
        <v>197</v>
      </c>
      <c r="J368">
        <v>165</v>
      </c>
      <c r="K368" t="s">
        <v>2567</v>
      </c>
      <c r="L368">
        <v>45</v>
      </c>
      <c r="M368">
        <v>55</v>
      </c>
      <c r="N368">
        <v>177</v>
      </c>
      <c r="O368">
        <v>177</v>
      </c>
      <c r="P368">
        <v>8</v>
      </c>
      <c r="Q368" t="s">
        <v>23</v>
      </c>
      <c r="R368">
        <v>114</v>
      </c>
    </row>
    <row r="369" spans="1:18" x14ac:dyDescent="0.2">
      <c r="A369" t="s">
        <v>1958</v>
      </c>
      <c r="C369" t="s">
        <v>1959</v>
      </c>
      <c r="D369" t="s">
        <v>1960</v>
      </c>
      <c r="E369">
        <v>60</v>
      </c>
      <c r="F369" s="1">
        <v>1475</v>
      </c>
      <c r="G369" s="2">
        <v>2.4814814814814814E-2</v>
      </c>
      <c r="H369">
        <v>268</v>
      </c>
      <c r="I369">
        <v>197</v>
      </c>
      <c r="J369">
        <v>129</v>
      </c>
      <c r="K369" t="s">
        <v>1961</v>
      </c>
      <c r="L369">
        <v>45</v>
      </c>
      <c r="M369">
        <v>55</v>
      </c>
      <c r="N369">
        <v>177</v>
      </c>
      <c r="O369">
        <v>177</v>
      </c>
      <c r="P369">
        <v>8</v>
      </c>
      <c r="Q369" t="s">
        <v>121</v>
      </c>
      <c r="R369">
        <v>82</v>
      </c>
    </row>
    <row r="370" spans="1:18" x14ac:dyDescent="0.2">
      <c r="A370" t="s">
        <v>257</v>
      </c>
      <c r="C370" t="s">
        <v>258</v>
      </c>
      <c r="D370" t="s">
        <v>259</v>
      </c>
      <c r="E370">
        <v>60</v>
      </c>
      <c r="F370" s="1">
        <v>7865.2998046875</v>
      </c>
      <c r="G370" s="2">
        <v>3.3113425925925928E-2</v>
      </c>
      <c r="H370">
        <v>456</v>
      </c>
      <c r="I370">
        <v>197</v>
      </c>
      <c r="J370">
        <v>155</v>
      </c>
      <c r="K370" t="s">
        <v>260</v>
      </c>
      <c r="L370">
        <v>45</v>
      </c>
      <c r="M370">
        <v>55</v>
      </c>
      <c r="N370">
        <v>177</v>
      </c>
      <c r="O370">
        <v>177</v>
      </c>
      <c r="P370">
        <v>8</v>
      </c>
      <c r="Q370" t="s">
        <v>23</v>
      </c>
      <c r="R370">
        <v>69</v>
      </c>
    </row>
    <row r="371" spans="1:18" x14ac:dyDescent="0.2">
      <c r="A371" t="s">
        <v>2841</v>
      </c>
      <c r="C371" t="s">
        <v>2842</v>
      </c>
      <c r="D371" t="s">
        <v>2843</v>
      </c>
      <c r="E371">
        <v>60</v>
      </c>
      <c r="F371" s="1">
        <v>13379</v>
      </c>
      <c r="G371" s="2">
        <v>5.4490740740740742E-2</v>
      </c>
      <c r="H371">
        <v>798</v>
      </c>
      <c r="I371">
        <v>197</v>
      </c>
      <c r="J371">
        <v>162</v>
      </c>
      <c r="K371" t="s">
        <v>2844</v>
      </c>
      <c r="L371">
        <v>45</v>
      </c>
      <c r="M371">
        <v>55</v>
      </c>
      <c r="N371">
        <v>177</v>
      </c>
      <c r="O371">
        <v>177</v>
      </c>
      <c r="P371">
        <v>8</v>
      </c>
      <c r="Q371" t="s">
        <v>23</v>
      </c>
      <c r="R371">
        <v>102</v>
      </c>
    </row>
    <row r="372" spans="1:18" x14ac:dyDescent="0.2">
      <c r="A372" t="s">
        <v>2893</v>
      </c>
      <c r="C372" t="s">
        <v>2894</v>
      </c>
      <c r="D372" t="s">
        <v>2895</v>
      </c>
      <c r="E372">
        <v>60</v>
      </c>
      <c r="G372" s="2">
        <v>2.7986111111111111E-2</v>
      </c>
      <c r="H372">
        <v>225</v>
      </c>
      <c r="I372">
        <v>197</v>
      </c>
      <c r="J372">
        <v>110</v>
      </c>
      <c r="K372" t="s">
        <v>2896</v>
      </c>
      <c r="L372">
        <v>45</v>
      </c>
      <c r="M372">
        <v>55</v>
      </c>
      <c r="N372">
        <v>177</v>
      </c>
      <c r="O372">
        <v>177</v>
      </c>
      <c r="P372">
        <v>8</v>
      </c>
      <c r="Q372" t="s">
        <v>121</v>
      </c>
      <c r="R372">
        <v>80</v>
      </c>
    </row>
    <row r="373" spans="1:18" x14ac:dyDescent="0.2">
      <c r="A373" t="s">
        <v>1655</v>
      </c>
      <c r="C373" t="s">
        <v>1656</v>
      </c>
      <c r="D373" t="s">
        <v>1657</v>
      </c>
      <c r="E373">
        <v>60</v>
      </c>
      <c r="F373" s="1">
        <v>9870.7001953125</v>
      </c>
      <c r="G373" s="2">
        <v>4.2407407407407408E-2</v>
      </c>
      <c r="H373">
        <v>562</v>
      </c>
      <c r="I373">
        <v>197</v>
      </c>
      <c r="J373">
        <v>163</v>
      </c>
      <c r="K373" t="s">
        <v>1658</v>
      </c>
      <c r="L373">
        <v>45</v>
      </c>
      <c r="M373">
        <v>55</v>
      </c>
      <c r="N373">
        <v>177</v>
      </c>
      <c r="O373">
        <v>177</v>
      </c>
      <c r="P373">
        <v>8</v>
      </c>
      <c r="Q373" t="s">
        <v>23</v>
      </c>
      <c r="R373">
        <v>74</v>
      </c>
    </row>
    <row r="374" spans="1:18" x14ac:dyDescent="0.2">
      <c r="A374" t="s">
        <v>2042</v>
      </c>
      <c r="C374" t="s">
        <v>2043</v>
      </c>
      <c r="D374" t="s">
        <v>2044</v>
      </c>
      <c r="E374">
        <v>60</v>
      </c>
      <c r="F374" s="1">
        <v>21397.900390625</v>
      </c>
      <c r="G374" s="2">
        <v>8.7407407407407406E-2</v>
      </c>
      <c r="H374">
        <v>1377</v>
      </c>
      <c r="I374">
        <v>197</v>
      </c>
      <c r="J374">
        <v>179</v>
      </c>
      <c r="K374" t="s">
        <v>2045</v>
      </c>
      <c r="L374">
        <v>45</v>
      </c>
      <c r="M374">
        <v>55</v>
      </c>
      <c r="N374">
        <v>177</v>
      </c>
      <c r="O374">
        <v>177</v>
      </c>
      <c r="P374">
        <v>8</v>
      </c>
      <c r="Q374" t="s">
        <v>23</v>
      </c>
      <c r="R374">
        <v>134</v>
      </c>
    </row>
    <row r="375" spans="1:18" x14ac:dyDescent="0.2">
      <c r="A375" t="s">
        <v>2621</v>
      </c>
      <c r="C375" t="s">
        <v>2622</v>
      </c>
      <c r="D375" t="s">
        <v>2623</v>
      </c>
      <c r="E375">
        <v>120</v>
      </c>
      <c r="F375" s="1">
        <v>7905.2001953125</v>
      </c>
      <c r="G375" s="2">
        <v>3.0729166666666665E-2</v>
      </c>
      <c r="H375">
        <v>445</v>
      </c>
      <c r="I375">
        <v>197</v>
      </c>
      <c r="J375">
        <v>161</v>
      </c>
      <c r="K375" t="s">
        <v>2624</v>
      </c>
      <c r="L375">
        <v>45</v>
      </c>
      <c r="M375">
        <v>55</v>
      </c>
      <c r="N375">
        <v>177</v>
      </c>
      <c r="O375">
        <v>177</v>
      </c>
      <c r="P375">
        <v>8</v>
      </c>
      <c r="Q375" t="s">
        <v>23</v>
      </c>
      <c r="R375">
        <v>108</v>
      </c>
    </row>
    <row r="376" spans="1:18" x14ac:dyDescent="0.2">
      <c r="A376" t="s">
        <v>774</v>
      </c>
      <c r="C376" t="s">
        <v>775</v>
      </c>
      <c r="D376" t="s">
        <v>776</v>
      </c>
      <c r="E376">
        <v>120</v>
      </c>
      <c r="F376" s="1">
        <v>10395.599609375</v>
      </c>
      <c r="G376" s="2">
        <v>3.9664351851851853E-2</v>
      </c>
      <c r="H376">
        <v>614</v>
      </c>
      <c r="I376">
        <v>197</v>
      </c>
      <c r="J376">
        <v>169</v>
      </c>
      <c r="K376" t="s">
        <v>777</v>
      </c>
      <c r="L376">
        <v>45</v>
      </c>
      <c r="M376">
        <v>55</v>
      </c>
      <c r="N376">
        <v>177</v>
      </c>
      <c r="O376">
        <v>177</v>
      </c>
      <c r="P376">
        <v>8</v>
      </c>
      <c r="Q376" t="s">
        <v>23</v>
      </c>
      <c r="R376">
        <v>89</v>
      </c>
    </row>
    <row r="377" spans="1:18" x14ac:dyDescent="0.2">
      <c r="A377" t="s">
        <v>2378</v>
      </c>
      <c r="C377" t="s">
        <v>2379</v>
      </c>
      <c r="D377" t="s">
        <v>2380</v>
      </c>
      <c r="E377">
        <v>120</v>
      </c>
      <c r="F377" s="1">
        <v>7861.6000976562</v>
      </c>
      <c r="G377" s="2">
        <v>3.3761574074074076E-2</v>
      </c>
      <c r="H377">
        <v>440</v>
      </c>
      <c r="I377">
        <v>197</v>
      </c>
      <c r="J377">
        <v>161</v>
      </c>
      <c r="K377" t="s">
        <v>1775</v>
      </c>
      <c r="L377">
        <v>45</v>
      </c>
      <c r="M377">
        <v>55</v>
      </c>
      <c r="N377">
        <v>177</v>
      </c>
      <c r="O377">
        <v>177</v>
      </c>
      <c r="P377">
        <v>8</v>
      </c>
      <c r="Q377" t="s">
        <v>23</v>
      </c>
      <c r="R377">
        <v>96</v>
      </c>
    </row>
    <row r="378" spans="1:18" x14ac:dyDescent="0.2">
      <c r="A378" t="s">
        <v>1011</v>
      </c>
      <c r="C378" t="s">
        <v>1012</v>
      </c>
      <c r="D378" t="s">
        <v>1013</v>
      </c>
      <c r="E378">
        <v>120</v>
      </c>
      <c r="F378" s="1">
        <v>10715.200195312</v>
      </c>
      <c r="G378" s="2">
        <v>0.11487268518518519</v>
      </c>
      <c r="H378">
        <v>911</v>
      </c>
      <c r="I378">
        <v>197</v>
      </c>
      <c r="J378">
        <v>103</v>
      </c>
      <c r="K378" t="s">
        <v>1014</v>
      </c>
      <c r="L378">
        <v>45</v>
      </c>
      <c r="M378">
        <v>55</v>
      </c>
      <c r="N378">
        <v>177</v>
      </c>
      <c r="O378">
        <v>177</v>
      </c>
      <c r="P378">
        <v>8</v>
      </c>
      <c r="Q378" t="s">
        <v>100</v>
      </c>
      <c r="R378">
        <v>81</v>
      </c>
    </row>
    <row r="379" spans="1:18" x14ac:dyDescent="0.2">
      <c r="A379" t="s">
        <v>308</v>
      </c>
      <c r="C379" t="s">
        <v>309</v>
      </c>
      <c r="D379" t="s">
        <v>310</v>
      </c>
      <c r="E379">
        <v>120</v>
      </c>
      <c r="F379" s="1">
        <v>8615.7998046875</v>
      </c>
      <c r="G379" s="2">
        <v>3.5833333333333335E-2</v>
      </c>
      <c r="H379">
        <v>522</v>
      </c>
      <c r="I379">
        <v>197</v>
      </c>
      <c r="J379">
        <v>163</v>
      </c>
      <c r="K379" t="s">
        <v>311</v>
      </c>
      <c r="L379">
        <v>45</v>
      </c>
      <c r="M379">
        <v>55</v>
      </c>
      <c r="N379">
        <v>177</v>
      </c>
      <c r="O379">
        <v>177</v>
      </c>
      <c r="P379">
        <v>8</v>
      </c>
      <c r="Q379" t="s">
        <v>23</v>
      </c>
      <c r="R379">
        <v>106</v>
      </c>
    </row>
    <row r="380" spans="1:18" x14ac:dyDescent="0.2">
      <c r="A380" t="s">
        <v>43</v>
      </c>
      <c r="C380" t="s">
        <v>44</v>
      </c>
      <c r="D380" t="s">
        <v>45</v>
      </c>
      <c r="E380">
        <v>120</v>
      </c>
      <c r="F380" s="1">
        <v>10392</v>
      </c>
      <c r="G380" s="2">
        <v>4.1296296296296296E-2</v>
      </c>
      <c r="H380">
        <v>650</v>
      </c>
      <c r="I380">
        <v>197</v>
      </c>
      <c r="J380">
        <v>172</v>
      </c>
      <c r="K380" t="s">
        <v>46</v>
      </c>
      <c r="L380">
        <v>45</v>
      </c>
      <c r="M380">
        <v>55</v>
      </c>
      <c r="N380">
        <v>177</v>
      </c>
      <c r="O380">
        <v>177</v>
      </c>
      <c r="P380">
        <v>8</v>
      </c>
      <c r="Q380" t="s">
        <v>23</v>
      </c>
      <c r="R380">
        <v>113</v>
      </c>
    </row>
    <row r="381" spans="1:18" x14ac:dyDescent="0.2">
      <c r="A381" t="s">
        <v>895</v>
      </c>
      <c r="C381" t="s">
        <v>896</v>
      </c>
      <c r="D381" t="s">
        <v>897</v>
      </c>
      <c r="E381">
        <v>120</v>
      </c>
      <c r="F381" s="1">
        <v>20153.5</v>
      </c>
      <c r="G381" s="2">
        <v>8.3715277777777777E-2</v>
      </c>
      <c r="H381">
        <v>1276</v>
      </c>
      <c r="I381">
        <v>197</v>
      </c>
      <c r="J381">
        <v>167</v>
      </c>
      <c r="K381" t="s">
        <v>898</v>
      </c>
      <c r="L381">
        <v>45</v>
      </c>
      <c r="M381">
        <v>55</v>
      </c>
      <c r="N381">
        <v>177</v>
      </c>
      <c r="O381">
        <v>177</v>
      </c>
      <c r="P381">
        <v>8</v>
      </c>
      <c r="Q381" t="s">
        <v>23</v>
      </c>
      <c r="R381">
        <v>107</v>
      </c>
    </row>
    <row r="382" spans="1:18" x14ac:dyDescent="0.2">
      <c r="A382" t="s">
        <v>2552</v>
      </c>
      <c r="C382" t="s">
        <v>2553</v>
      </c>
      <c r="D382" t="s">
        <v>2554</v>
      </c>
      <c r="E382">
        <v>120</v>
      </c>
      <c r="F382" s="1">
        <v>10131.700195312</v>
      </c>
      <c r="G382" s="2">
        <v>4.6932870370370368E-2</v>
      </c>
      <c r="H382">
        <v>606</v>
      </c>
      <c r="I382">
        <v>197</v>
      </c>
      <c r="J382">
        <v>150</v>
      </c>
      <c r="K382" t="s">
        <v>2555</v>
      </c>
      <c r="L382">
        <v>45</v>
      </c>
      <c r="M382">
        <v>55</v>
      </c>
      <c r="N382">
        <v>177</v>
      </c>
      <c r="O382">
        <v>177</v>
      </c>
      <c r="P382">
        <v>8</v>
      </c>
      <c r="Q382" t="s">
        <v>23</v>
      </c>
      <c r="R382">
        <v>98</v>
      </c>
    </row>
    <row r="383" spans="1:18" x14ac:dyDescent="0.2">
      <c r="A383" t="s">
        <v>2471</v>
      </c>
      <c r="C383" t="s">
        <v>2472</v>
      </c>
      <c r="D383" t="s">
        <v>2473</v>
      </c>
      <c r="E383">
        <v>120</v>
      </c>
      <c r="F383" s="1">
        <v>10413.700195312</v>
      </c>
      <c r="G383" s="2">
        <v>4.2094907407407407E-2</v>
      </c>
      <c r="H383">
        <v>651</v>
      </c>
      <c r="I383">
        <v>197</v>
      </c>
      <c r="J383">
        <v>169</v>
      </c>
      <c r="K383" t="s">
        <v>2474</v>
      </c>
      <c r="L383">
        <v>45</v>
      </c>
      <c r="M383">
        <v>55</v>
      </c>
      <c r="N383">
        <v>177</v>
      </c>
      <c r="O383">
        <v>177</v>
      </c>
      <c r="P383">
        <v>8</v>
      </c>
      <c r="Q383" t="s">
        <v>23</v>
      </c>
      <c r="R383">
        <v>116</v>
      </c>
    </row>
    <row r="384" spans="1:18" x14ac:dyDescent="0.2">
      <c r="A384" t="s">
        <v>2644</v>
      </c>
      <c r="C384" t="s">
        <v>2645</v>
      </c>
      <c r="D384" t="s">
        <v>2646</v>
      </c>
      <c r="E384">
        <v>120</v>
      </c>
      <c r="F384" s="1">
        <v>20033.900390625</v>
      </c>
      <c r="G384" s="2">
        <v>9.3252314814814816E-2</v>
      </c>
      <c r="H384">
        <v>1199</v>
      </c>
      <c r="I384">
        <v>197</v>
      </c>
      <c r="J384">
        <v>161</v>
      </c>
      <c r="K384" t="s">
        <v>2647</v>
      </c>
      <c r="L384">
        <v>45</v>
      </c>
      <c r="M384">
        <v>55</v>
      </c>
      <c r="N384">
        <v>177</v>
      </c>
      <c r="O384">
        <v>177</v>
      </c>
      <c r="P384">
        <v>8</v>
      </c>
      <c r="Q384" t="s">
        <v>23</v>
      </c>
      <c r="R384">
        <v>74</v>
      </c>
    </row>
    <row r="385" spans="1:18" x14ac:dyDescent="0.2">
      <c r="A385" t="s">
        <v>2698</v>
      </c>
      <c r="C385" t="s">
        <v>2699</v>
      </c>
      <c r="D385" t="s">
        <v>2700</v>
      </c>
      <c r="E385">
        <v>120</v>
      </c>
      <c r="F385" s="1">
        <v>9661.2001953125</v>
      </c>
      <c r="G385" s="2">
        <v>4.6631944444444441E-2</v>
      </c>
      <c r="H385">
        <v>555</v>
      </c>
      <c r="I385">
        <v>197</v>
      </c>
      <c r="J385">
        <v>164</v>
      </c>
      <c r="K385" t="s">
        <v>2701</v>
      </c>
      <c r="L385">
        <v>45</v>
      </c>
      <c r="M385">
        <v>55</v>
      </c>
      <c r="N385">
        <v>177</v>
      </c>
      <c r="O385">
        <v>177</v>
      </c>
      <c r="P385">
        <v>8</v>
      </c>
      <c r="Q385" t="s">
        <v>23</v>
      </c>
      <c r="R385">
        <v>84</v>
      </c>
    </row>
    <row r="386" spans="1:18" x14ac:dyDescent="0.2">
      <c r="A386" t="s">
        <v>2928</v>
      </c>
      <c r="C386" t="s">
        <v>2929</v>
      </c>
      <c r="D386" t="s">
        <v>2930</v>
      </c>
      <c r="E386">
        <v>120</v>
      </c>
      <c r="F386" s="1">
        <v>9573.400390625</v>
      </c>
      <c r="G386" s="2">
        <v>3.8645833333333331E-2</v>
      </c>
      <c r="H386">
        <v>568</v>
      </c>
      <c r="I386">
        <v>197</v>
      </c>
      <c r="J386">
        <v>162</v>
      </c>
      <c r="K386" t="s">
        <v>2931</v>
      </c>
      <c r="L386">
        <v>45</v>
      </c>
      <c r="M386">
        <v>55</v>
      </c>
      <c r="N386">
        <v>177</v>
      </c>
      <c r="O386">
        <v>177</v>
      </c>
      <c r="P386">
        <v>8</v>
      </c>
      <c r="Q386" t="s">
        <v>23</v>
      </c>
      <c r="R386">
        <v>98</v>
      </c>
    </row>
    <row r="387" spans="1:18" x14ac:dyDescent="0.2">
      <c r="A387" t="s">
        <v>685</v>
      </c>
      <c r="C387" t="s">
        <v>686</v>
      </c>
      <c r="D387" t="s">
        <v>687</v>
      </c>
      <c r="E387">
        <v>120</v>
      </c>
      <c r="F387" s="1">
        <v>13694.099609375</v>
      </c>
      <c r="G387" s="2">
        <v>5.5648148148148148E-2</v>
      </c>
      <c r="H387">
        <v>837</v>
      </c>
      <c r="I387">
        <v>197</v>
      </c>
      <c r="J387">
        <v>166</v>
      </c>
      <c r="K387" t="s">
        <v>688</v>
      </c>
      <c r="L387">
        <v>45</v>
      </c>
      <c r="M387">
        <v>55</v>
      </c>
      <c r="N387">
        <v>177</v>
      </c>
      <c r="O387">
        <v>177</v>
      </c>
      <c r="P387">
        <v>8</v>
      </c>
      <c r="Q387" t="s">
        <v>23</v>
      </c>
      <c r="R387">
        <v>89</v>
      </c>
    </row>
    <row r="388" spans="1:18" x14ac:dyDescent="0.2">
      <c r="A388" t="s">
        <v>142</v>
      </c>
      <c r="C388" t="s">
        <v>143</v>
      </c>
      <c r="D388" t="s">
        <v>144</v>
      </c>
      <c r="E388">
        <v>120</v>
      </c>
      <c r="F388" s="1">
        <v>10432.200195312</v>
      </c>
      <c r="G388" s="2">
        <v>4.085648148148148E-2</v>
      </c>
      <c r="H388">
        <v>635</v>
      </c>
      <c r="I388">
        <v>197</v>
      </c>
      <c r="J388">
        <v>170</v>
      </c>
      <c r="K388" t="s">
        <v>145</v>
      </c>
      <c r="L388">
        <v>45</v>
      </c>
      <c r="M388">
        <v>55</v>
      </c>
      <c r="N388">
        <v>177</v>
      </c>
      <c r="O388">
        <v>177</v>
      </c>
      <c r="P388">
        <v>8</v>
      </c>
      <c r="Q388" t="s">
        <v>23</v>
      </c>
      <c r="R388">
        <v>119</v>
      </c>
    </row>
    <row r="389" spans="1:18" x14ac:dyDescent="0.2">
      <c r="A389" t="s">
        <v>1370</v>
      </c>
      <c r="C389" t="s">
        <v>1371</v>
      </c>
      <c r="D389" t="s">
        <v>1372</v>
      </c>
      <c r="E389">
        <v>120</v>
      </c>
      <c r="F389" s="1">
        <v>8384.2001953125</v>
      </c>
      <c r="G389" s="2">
        <v>3.3564814814814818E-2</v>
      </c>
      <c r="H389">
        <v>492</v>
      </c>
      <c r="I389">
        <v>197</v>
      </c>
      <c r="J389">
        <v>162</v>
      </c>
      <c r="K389" t="s">
        <v>1373</v>
      </c>
      <c r="L389">
        <v>45</v>
      </c>
      <c r="M389">
        <v>55</v>
      </c>
      <c r="N389">
        <v>177</v>
      </c>
      <c r="O389">
        <v>177</v>
      </c>
      <c r="P389">
        <v>8</v>
      </c>
      <c r="Q389" t="s">
        <v>23</v>
      </c>
      <c r="R389">
        <v>145</v>
      </c>
    </row>
    <row r="390" spans="1:18" x14ac:dyDescent="0.2">
      <c r="A390" t="s">
        <v>1370</v>
      </c>
      <c r="C390" t="s">
        <v>2497</v>
      </c>
      <c r="D390" t="s">
        <v>2498</v>
      </c>
      <c r="E390">
        <v>120</v>
      </c>
      <c r="F390" s="1">
        <v>10419.799804688</v>
      </c>
      <c r="G390" s="2">
        <v>4.2638888888888886E-2</v>
      </c>
      <c r="H390">
        <v>601</v>
      </c>
      <c r="I390">
        <v>197</v>
      </c>
      <c r="J390">
        <v>158</v>
      </c>
      <c r="K390" t="s">
        <v>1010</v>
      </c>
      <c r="L390">
        <v>45</v>
      </c>
      <c r="M390">
        <v>55</v>
      </c>
      <c r="N390">
        <v>177</v>
      </c>
      <c r="O390">
        <v>177</v>
      </c>
      <c r="P390">
        <v>8</v>
      </c>
      <c r="Q390" t="s">
        <v>23</v>
      </c>
      <c r="R390">
        <v>95</v>
      </c>
    </row>
    <row r="391" spans="1:18" x14ac:dyDescent="0.2">
      <c r="A391" t="s">
        <v>1596</v>
      </c>
      <c r="C391" t="s">
        <v>1597</v>
      </c>
      <c r="D391" t="s">
        <v>1598</v>
      </c>
      <c r="E391">
        <v>120</v>
      </c>
      <c r="F391" s="1">
        <v>12800.900390625</v>
      </c>
      <c r="G391" s="2">
        <v>5.3749999999999999E-2</v>
      </c>
      <c r="H391">
        <v>789</v>
      </c>
      <c r="I391">
        <v>197</v>
      </c>
      <c r="J391">
        <v>166</v>
      </c>
      <c r="K391" t="s">
        <v>1599</v>
      </c>
      <c r="L391">
        <v>45</v>
      </c>
      <c r="M391">
        <v>55</v>
      </c>
      <c r="N391">
        <v>177</v>
      </c>
      <c r="O391">
        <v>177</v>
      </c>
      <c r="P391">
        <v>8</v>
      </c>
      <c r="Q391" t="s">
        <v>23</v>
      </c>
      <c r="R391">
        <v>102</v>
      </c>
    </row>
    <row r="392" spans="1:18" x14ac:dyDescent="0.2">
      <c r="A392" t="s">
        <v>2363</v>
      </c>
      <c r="C392" t="s">
        <v>2364</v>
      </c>
      <c r="D392" t="s">
        <v>2365</v>
      </c>
      <c r="E392">
        <v>120</v>
      </c>
      <c r="G392" s="2">
        <v>2.4953703703703704E-2</v>
      </c>
      <c r="H392">
        <v>243</v>
      </c>
      <c r="I392">
        <v>197</v>
      </c>
      <c r="J392">
        <v>125</v>
      </c>
      <c r="K392" t="s">
        <v>2366</v>
      </c>
      <c r="L392">
        <v>45</v>
      </c>
      <c r="M392">
        <v>55</v>
      </c>
      <c r="N392">
        <v>177</v>
      </c>
      <c r="O392">
        <v>177</v>
      </c>
      <c r="P392">
        <v>8</v>
      </c>
      <c r="Q392" t="s">
        <v>220</v>
      </c>
      <c r="R392">
        <v>79</v>
      </c>
    </row>
    <row r="393" spans="1:18" x14ac:dyDescent="0.2">
      <c r="A393" t="s">
        <v>488</v>
      </c>
      <c r="C393" t="s">
        <v>489</v>
      </c>
      <c r="D393" t="s">
        <v>490</v>
      </c>
      <c r="E393">
        <v>120</v>
      </c>
      <c r="F393" s="1">
        <v>10383.599609375</v>
      </c>
      <c r="G393" s="2">
        <v>4.1261574074074076E-2</v>
      </c>
      <c r="H393">
        <v>627</v>
      </c>
      <c r="I393">
        <v>197</v>
      </c>
      <c r="J393">
        <v>167</v>
      </c>
      <c r="K393" t="s">
        <v>491</v>
      </c>
      <c r="L393">
        <v>45</v>
      </c>
      <c r="M393">
        <v>55</v>
      </c>
      <c r="N393">
        <v>177</v>
      </c>
      <c r="O393">
        <v>177</v>
      </c>
      <c r="P393">
        <v>8</v>
      </c>
      <c r="Q393" t="s">
        <v>23</v>
      </c>
      <c r="R393">
        <v>91</v>
      </c>
    </row>
    <row r="394" spans="1:18" x14ac:dyDescent="0.2">
      <c r="A394" t="s">
        <v>1623</v>
      </c>
      <c r="C394" t="s">
        <v>1624</v>
      </c>
      <c r="D394" t="s">
        <v>1625</v>
      </c>
      <c r="E394">
        <v>120</v>
      </c>
      <c r="F394" s="1">
        <v>9549</v>
      </c>
      <c r="G394" s="2">
        <v>4.3807870370370372E-2</v>
      </c>
      <c r="H394">
        <v>559</v>
      </c>
      <c r="I394">
        <v>197</v>
      </c>
      <c r="J394">
        <v>166</v>
      </c>
      <c r="K394" t="s">
        <v>1626</v>
      </c>
      <c r="L394">
        <v>45</v>
      </c>
      <c r="M394">
        <v>55</v>
      </c>
      <c r="N394">
        <v>177</v>
      </c>
      <c r="O394">
        <v>177</v>
      </c>
      <c r="P394">
        <v>8</v>
      </c>
      <c r="Q394" t="s">
        <v>23</v>
      </c>
      <c r="R394">
        <v>100</v>
      </c>
    </row>
    <row r="395" spans="1:18" x14ac:dyDescent="0.2">
      <c r="A395" t="s">
        <v>1768</v>
      </c>
      <c r="C395" t="s">
        <v>1769</v>
      </c>
      <c r="D395" t="s">
        <v>1770</v>
      </c>
      <c r="E395">
        <v>120</v>
      </c>
      <c r="F395" s="1">
        <v>8774.599609375</v>
      </c>
      <c r="G395" s="2">
        <v>4.0578703703703707E-2</v>
      </c>
      <c r="H395">
        <v>521</v>
      </c>
      <c r="I395">
        <v>197</v>
      </c>
      <c r="J395">
        <v>150</v>
      </c>
      <c r="K395" t="s">
        <v>1771</v>
      </c>
      <c r="L395">
        <v>45</v>
      </c>
      <c r="M395">
        <v>55</v>
      </c>
      <c r="N395">
        <v>177</v>
      </c>
      <c r="O395">
        <v>177</v>
      </c>
      <c r="P395">
        <v>8</v>
      </c>
      <c r="Q395" t="s">
        <v>23</v>
      </c>
      <c r="R395">
        <v>85</v>
      </c>
    </row>
    <row r="396" spans="1:18" x14ac:dyDescent="0.2">
      <c r="A396" t="s">
        <v>369</v>
      </c>
      <c r="C396" t="s">
        <v>370</v>
      </c>
      <c r="D396" t="s">
        <v>371</v>
      </c>
      <c r="E396">
        <v>120</v>
      </c>
      <c r="F396" s="1">
        <v>8662.599609375</v>
      </c>
      <c r="G396" s="2">
        <v>0.12184027777777778</v>
      </c>
      <c r="H396">
        <v>941</v>
      </c>
      <c r="I396">
        <v>197</v>
      </c>
      <c r="J396">
        <v>102</v>
      </c>
      <c r="K396" t="s">
        <v>372</v>
      </c>
      <c r="L396">
        <v>45</v>
      </c>
      <c r="M396">
        <v>55</v>
      </c>
      <c r="N396">
        <v>177</v>
      </c>
      <c r="O396">
        <v>177</v>
      </c>
      <c r="P396">
        <v>8</v>
      </c>
      <c r="Q396" t="s">
        <v>100</v>
      </c>
      <c r="R396">
        <v>70</v>
      </c>
    </row>
    <row r="397" spans="1:18" x14ac:dyDescent="0.2">
      <c r="A397" t="s">
        <v>2001</v>
      </c>
      <c r="C397" t="s">
        <v>2002</v>
      </c>
      <c r="D397" t="s">
        <v>2003</v>
      </c>
      <c r="E397">
        <v>120</v>
      </c>
      <c r="F397" s="1">
        <v>10773.900390625</v>
      </c>
      <c r="G397" s="2">
        <v>4.7789351851851854E-2</v>
      </c>
      <c r="H397">
        <v>467</v>
      </c>
      <c r="I397">
        <v>197</v>
      </c>
      <c r="J397">
        <v>127</v>
      </c>
      <c r="K397" t="s">
        <v>2004</v>
      </c>
      <c r="L397">
        <v>45</v>
      </c>
      <c r="M397">
        <v>55</v>
      </c>
      <c r="N397">
        <v>177</v>
      </c>
      <c r="O397">
        <v>177</v>
      </c>
      <c r="P397">
        <v>8</v>
      </c>
      <c r="Q397" t="s">
        <v>158</v>
      </c>
      <c r="R397">
        <v>89</v>
      </c>
    </row>
    <row r="398" spans="1:18" x14ac:dyDescent="0.2">
      <c r="A398" t="s">
        <v>960</v>
      </c>
      <c r="C398" t="s">
        <v>961</v>
      </c>
      <c r="D398" t="s">
        <v>962</v>
      </c>
      <c r="E398">
        <v>120</v>
      </c>
      <c r="G398" s="2">
        <v>2.3495370370370371E-2</v>
      </c>
      <c r="H398">
        <v>163</v>
      </c>
      <c r="I398">
        <v>197</v>
      </c>
      <c r="J398">
        <v>106</v>
      </c>
      <c r="K398" t="s">
        <v>963</v>
      </c>
      <c r="L398">
        <v>45</v>
      </c>
      <c r="M398">
        <v>55</v>
      </c>
      <c r="N398">
        <v>177</v>
      </c>
      <c r="O398">
        <v>177</v>
      </c>
      <c r="P398">
        <v>8</v>
      </c>
      <c r="Q398" t="s">
        <v>220</v>
      </c>
      <c r="R398">
        <v>67</v>
      </c>
    </row>
    <row r="399" spans="1:18" x14ac:dyDescent="0.2">
      <c r="A399" t="s">
        <v>2992</v>
      </c>
      <c r="C399" t="s">
        <v>2993</v>
      </c>
      <c r="D399" t="s">
        <v>2994</v>
      </c>
      <c r="E399">
        <v>120</v>
      </c>
      <c r="G399" s="2">
        <v>2.6400462962962962E-2</v>
      </c>
      <c r="H399">
        <v>151</v>
      </c>
      <c r="I399">
        <v>197</v>
      </c>
      <c r="J399">
        <v>98</v>
      </c>
      <c r="K399" t="s">
        <v>2995</v>
      </c>
      <c r="L399">
        <v>45</v>
      </c>
      <c r="M399">
        <v>55</v>
      </c>
      <c r="N399">
        <v>177</v>
      </c>
      <c r="O399">
        <v>177</v>
      </c>
      <c r="P399">
        <v>8</v>
      </c>
      <c r="Q399" t="s">
        <v>91</v>
      </c>
      <c r="R399">
        <v>61</v>
      </c>
    </row>
    <row r="400" spans="1:18" x14ac:dyDescent="0.2">
      <c r="A400" t="s">
        <v>2719</v>
      </c>
      <c r="C400" t="s">
        <v>2720</v>
      </c>
      <c r="D400" t="s">
        <v>2721</v>
      </c>
      <c r="E400">
        <v>120</v>
      </c>
      <c r="F400" s="1">
        <v>11875.799804688</v>
      </c>
      <c r="G400" s="2">
        <v>6.4803240740740745E-2</v>
      </c>
      <c r="H400">
        <v>715</v>
      </c>
      <c r="I400">
        <v>197</v>
      </c>
      <c r="J400">
        <v>147</v>
      </c>
      <c r="K400" t="s">
        <v>2722</v>
      </c>
      <c r="L400">
        <v>45</v>
      </c>
      <c r="M400">
        <v>55</v>
      </c>
      <c r="N400">
        <v>177</v>
      </c>
      <c r="O400">
        <v>177</v>
      </c>
      <c r="P400">
        <v>8</v>
      </c>
      <c r="Q400" t="s">
        <v>158</v>
      </c>
      <c r="R400">
        <v>91</v>
      </c>
    </row>
    <row r="401" spans="1:18" x14ac:dyDescent="0.2">
      <c r="A401" t="s">
        <v>2723</v>
      </c>
      <c r="C401" t="s">
        <v>2724</v>
      </c>
      <c r="D401" t="s">
        <v>2725</v>
      </c>
      <c r="E401">
        <v>120</v>
      </c>
      <c r="F401" s="1">
        <v>9650.2998046875</v>
      </c>
      <c r="G401" s="2">
        <v>4.0868055555555553E-2</v>
      </c>
      <c r="H401">
        <v>579</v>
      </c>
      <c r="I401">
        <v>197</v>
      </c>
      <c r="J401">
        <v>157</v>
      </c>
      <c r="K401" t="s">
        <v>2726</v>
      </c>
      <c r="L401">
        <v>45</v>
      </c>
      <c r="M401">
        <v>55</v>
      </c>
      <c r="N401">
        <v>177</v>
      </c>
      <c r="O401">
        <v>177</v>
      </c>
      <c r="P401">
        <v>8</v>
      </c>
      <c r="Q401" t="s">
        <v>23</v>
      </c>
      <c r="R401">
        <v>100</v>
      </c>
    </row>
    <row r="402" spans="1:18" x14ac:dyDescent="0.2">
      <c r="A402" t="s">
        <v>2490</v>
      </c>
      <c r="C402" t="s">
        <v>2491</v>
      </c>
      <c r="D402" t="s">
        <v>2492</v>
      </c>
      <c r="E402">
        <v>120</v>
      </c>
      <c r="F402" s="1">
        <v>9613.2001953125</v>
      </c>
      <c r="G402" s="2">
        <v>4.0729166666666664E-2</v>
      </c>
      <c r="H402">
        <v>622</v>
      </c>
      <c r="I402">
        <v>197</v>
      </c>
      <c r="J402">
        <v>170</v>
      </c>
      <c r="K402" t="s">
        <v>2493</v>
      </c>
      <c r="L402">
        <v>45</v>
      </c>
      <c r="M402">
        <v>55</v>
      </c>
      <c r="N402">
        <v>177</v>
      </c>
      <c r="O402">
        <v>177</v>
      </c>
      <c r="P402">
        <v>8</v>
      </c>
      <c r="Q402" t="s">
        <v>23</v>
      </c>
      <c r="R402">
        <v>92</v>
      </c>
    </row>
    <row r="403" spans="1:18" x14ac:dyDescent="0.2">
      <c r="A403" t="s">
        <v>1635</v>
      </c>
      <c r="C403" t="s">
        <v>1636</v>
      </c>
      <c r="D403" t="s">
        <v>1637</v>
      </c>
      <c r="E403">
        <v>120</v>
      </c>
      <c r="F403" s="1">
        <v>13537.400390625</v>
      </c>
      <c r="G403" s="2">
        <v>0.19190972222222222</v>
      </c>
      <c r="H403">
        <v>1226</v>
      </c>
      <c r="I403">
        <v>197</v>
      </c>
      <c r="J403">
        <v>107</v>
      </c>
      <c r="K403" t="s">
        <v>1638</v>
      </c>
      <c r="L403">
        <v>45</v>
      </c>
      <c r="M403">
        <v>55</v>
      </c>
      <c r="N403">
        <v>177</v>
      </c>
      <c r="O403">
        <v>177</v>
      </c>
      <c r="P403">
        <v>8</v>
      </c>
      <c r="Q403" t="s">
        <v>100</v>
      </c>
      <c r="R403">
        <v>79</v>
      </c>
    </row>
    <row r="404" spans="1:18" x14ac:dyDescent="0.2">
      <c r="A404" t="s">
        <v>2050</v>
      </c>
      <c r="C404" t="s">
        <v>2051</v>
      </c>
      <c r="D404" t="s">
        <v>2052</v>
      </c>
      <c r="E404">
        <v>120</v>
      </c>
      <c r="G404" s="2">
        <v>9.780092592592592E-3</v>
      </c>
      <c r="H404">
        <v>100</v>
      </c>
      <c r="I404">
        <v>197</v>
      </c>
      <c r="J404">
        <v>126</v>
      </c>
      <c r="K404" t="s">
        <v>2053</v>
      </c>
      <c r="L404">
        <v>45</v>
      </c>
      <c r="M404">
        <v>55</v>
      </c>
      <c r="N404">
        <v>177</v>
      </c>
      <c r="O404">
        <v>177</v>
      </c>
      <c r="P404">
        <v>8</v>
      </c>
      <c r="Q404" t="s">
        <v>91</v>
      </c>
      <c r="R404">
        <v>88</v>
      </c>
    </row>
    <row r="405" spans="1:18" x14ac:dyDescent="0.2">
      <c r="A405" t="s">
        <v>2050</v>
      </c>
      <c r="C405" t="s">
        <v>2944</v>
      </c>
      <c r="D405" t="s">
        <v>2945</v>
      </c>
      <c r="E405">
        <v>120</v>
      </c>
      <c r="F405" s="1">
        <v>11645.200195312</v>
      </c>
      <c r="G405" s="2">
        <v>0.15607638888888889</v>
      </c>
      <c r="H405">
        <v>946</v>
      </c>
      <c r="I405">
        <v>197</v>
      </c>
      <c r="J405">
        <v>146</v>
      </c>
      <c r="K405" t="s">
        <v>2946</v>
      </c>
      <c r="L405">
        <v>45</v>
      </c>
      <c r="M405">
        <v>55</v>
      </c>
      <c r="N405">
        <v>177</v>
      </c>
      <c r="O405">
        <v>177</v>
      </c>
      <c r="P405">
        <v>8</v>
      </c>
      <c r="Q405" t="s">
        <v>158</v>
      </c>
      <c r="R405">
        <v>90</v>
      </c>
    </row>
    <row r="406" spans="1:18" x14ac:dyDescent="0.2">
      <c r="A406" t="s">
        <v>907</v>
      </c>
      <c r="C406" t="s">
        <v>908</v>
      </c>
      <c r="D406" t="s">
        <v>909</v>
      </c>
      <c r="E406">
        <v>120</v>
      </c>
      <c r="F406" s="1">
        <v>8472.5</v>
      </c>
      <c r="G406" s="2">
        <v>7.6562500000000006E-2</v>
      </c>
      <c r="H406">
        <v>802</v>
      </c>
      <c r="I406">
        <v>197</v>
      </c>
      <c r="J406">
        <v>139</v>
      </c>
      <c r="K406" t="s">
        <v>910</v>
      </c>
      <c r="L406">
        <v>45</v>
      </c>
      <c r="M406">
        <v>55</v>
      </c>
      <c r="N406">
        <v>177</v>
      </c>
      <c r="O406">
        <v>177</v>
      </c>
      <c r="P406">
        <v>8</v>
      </c>
      <c r="Q406" t="s">
        <v>158</v>
      </c>
      <c r="R406">
        <v>91</v>
      </c>
    </row>
    <row r="407" spans="1:18" x14ac:dyDescent="0.2">
      <c r="A407" t="s">
        <v>2246</v>
      </c>
      <c r="C407" t="s">
        <v>2247</v>
      </c>
      <c r="D407" t="s">
        <v>2248</v>
      </c>
      <c r="E407">
        <v>120</v>
      </c>
      <c r="G407" s="2">
        <v>2.0543981481481483E-2</v>
      </c>
      <c r="H407">
        <v>157</v>
      </c>
      <c r="I407">
        <v>197</v>
      </c>
      <c r="J407">
        <v>119</v>
      </c>
      <c r="K407" t="s">
        <v>2249</v>
      </c>
      <c r="L407">
        <v>45</v>
      </c>
      <c r="M407">
        <v>55</v>
      </c>
      <c r="N407">
        <v>177</v>
      </c>
      <c r="O407">
        <v>177</v>
      </c>
      <c r="P407">
        <v>8</v>
      </c>
      <c r="Q407" t="s">
        <v>91</v>
      </c>
      <c r="R407">
        <v>98</v>
      </c>
    </row>
    <row r="408" spans="1:18" x14ac:dyDescent="0.2">
      <c r="A408" t="s">
        <v>1235</v>
      </c>
      <c r="C408" t="s">
        <v>1236</v>
      </c>
      <c r="D408" t="s">
        <v>1237</v>
      </c>
      <c r="E408">
        <v>120</v>
      </c>
      <c r="F408" s="1">
        <v>10150.400390625</v>
      </c>
      <c r="G408" s="2">
        <v>0.10043981481481482</v>
      </c>
      <c r="H408">
        <v>1025</v>
      </c>
      <c r="I408">
        <v>197</v>
      </c>
      <c r="J408">
        <v>129</v>
      </c>
      <c r="K408" t="s">
        <v>1238</v>
      </c>
      <c r="L408">
        <v>45</v>
      </c>
      <c r="M408">
        <v>55</v>
      </c>
      <c r="N408">
        <v>177</v>
      </c>
      <c r="O408">
        <v>177</v>
      </c>
      <c r="P408">
        <v>8</v>
      </c>
      <c r="Q408" t="s">
        <v>158</v>
      </c>
      <c r="R408">
        <v>78</v>
      </c>
    </row>
    <row r="409" spans="1:18" x14ac:dyDescent="0.2">
      <c r="A409" t="s">
        <v>2827</v>
      </c>
      <c r="C409" t="s">
        <v>2828</v>
      </c>
      <c r="D409" t="s">
        <v>2829</v>
      </c>
      <c r="E409">
        <v>120</v>
      </c>
      <c r="F409" s="1">
        <v>6395.5</v>
      </c>
      <c r="G409" s="2">
        <v>2.8564814814814814E-2</v>
      </c>
      <c r="H409">
        <v>385</v>
      </c>
      <c r="I409">
        <v>197</v>
      </c>
      <c r="J409">
        <v>152</v>
      </c>
      <c r="K409" t="s">
        <v>248</v>
      </c>
      <c r="L409">
        <v>45</v>
      </c>
      <c r="M409">
        <v>55</v>
      </c>
      <c r="N409">
        <v>177</v>
      </c>
      <c r="O409">
        <v>177</v>
      </c>
      <c r="P409">
        <v>8</v>
      </c>
      <c r="Q409" t="s">
        <v>23</v>
      </c>
      <c r="R409">
        <v>103</v>
      </c>
    </row>
    <row r="410" spans="1:18" x14ac:dyDescent="0.2">
      <c r="A410" t="s">
        <v>1214</v>
      </c>
      <c r="C410" t="s">
        <v>1215</v>
      </c>
      <c r="D410" t="s">
        <v>1216</v>
      </c>
      <c r="E410">
        <v>120</v>
      </c>
      <c r="F410" s="1">
        <v>6305.7001953125</v>
      </c>
      <c r="G410" s="2">
        <v>0.11699074074074074</v>
      </c>
      <c r="H410">
        <v>726</v>
      </c>
      <c r="I410">
        <v>197</v>
      </c>
      <c r="J410">
        <v>127</v>
      </c>
      <c r="K410" t="s">
        <v>1217</v>
      </c>
      <c r="L410">
        <v>45</v>
      </c>
      <c r="M410">
        <v>55</v>
      </c>
      <c r="N410">
        <v>177</v>
      </c>
      <c r="O410">
        <v>177</v>
      </c>
      <c r="P410">
        <v>8</v>
      </c>
      <c r="Q410" t="s">
        <v>660</v>
      </c>
      <c r="R410">
        <v>66</v>
      </c>
    </row>
    <row r="411" spans="1:18" x14ac:dyDescent="0.2">
      <c r="A411" t="s">
        <v>1954</v>
      </c>
      <c r="C411" t="s">
        <v>1955</v>
      </c>
      <c r="D411" t="s">
        <v>1956</v>
      </c>
      <c r="E411">
        <v>120</v>
      </c>
      <c r="F411" s="1">
        <v>5132.7998046875</v>
      </c>
      <c r="G411" s="2">
        <v>0.10879629629629629</v>
      </c>
      <c r="H411">
        <v>670</v>
      </c>
      <c r="I411">
        <v>197</v>
      </c>
      <c r="J411">
        <v>110</v>
      </c>
      <c r="K411" t="s">
        <v>1957</v>
      </c>
      <c r="L411">
        <v>45</v>
      </c>
      <c r="M411">
        <v>55</v>
      </c>
      <c r="N411">
        <v>177</v>
      </c>
      <c r="O411">
        <v>177</v>
      </c>
      <c r="P411">
        <v>8</v>
      </c>
      <c r="Q411" t="s">
        <v>660</v>
      </c>
      <c r="R411">
        <v>66</v>
      </c>
    </row>
    <row r="412" spans="1:18" x14ac:dyDescent="0.2">
      <c r="A412" t="s">
        <v>2807</v>
      </c>
      <c r="C412" t="s">
        <v>2808</v>
      </c>
      <c r="D412" t="s">
        <v>2809</v>
      </c>
      <c r="E412">
        <v>120</v>
      </c>
      <c r="F412" s="1">
        <v>5987.7998046875</v>
      </c>
      <c r="G412" s="2">
        <v>2.6620370370370371E-2</v>
      </c>
      <c r="H412">
        <v>354</v>
      </c>
      <c r="I412">
        <v>197</v>
      </c>
      <c r="J412">
        <v>150</v>
      </c>
      <c r="K412" t="s">
        <v>2373</v>
      </c>
      <c r="L412">
        <v>45</v>
      </c>
      <c r="M412">
        <v>55</v>
      </c>
      <c r="N412">
        <v>177</v>
      </c>
      <c r="O412">
        <v>177</v>
      </c>
      <c r="P412">
        <v>8</v>
      </c>
      <c r="Q412" t="s">
        <v>23</v>
      </c>
      <c r="R412">
        <v>105</v>
      </c>
    </row>
    <row r="413" spans="1:18" x14ac:dyDescent="0.2">
      <c r="A413" t="s">
        <v>1578</v>
      </c>
      <c r="C413" t="s">
        <v>1579</v>
      </c>
      <c r="D413" t="s">
        <v>1580</v>
      </c>
      <c r="E413">
        <v>120</v>
      </c>
      <c r="F413" s="1">
        <v>9714.2998046875</v>
      </c>
      <c r="G413" s="2">
        <v>4.0358796296296295E-2</v>
      </c>
      <c r="H413">
        <v>580</v>
      </c>
      <c r="I413">
        <v>197</v>
      </c>
      <c r="J413">
        <v>161</v>
      </c>
      <c r="K413" t="s">
        <v>1581</v>
      </c>
      <c r="L413">
        <v>45</v>
      </c>
      <c r="M413">
        <v>55</v>
      </c>
      <c r="N413">
        <v>177</v>
      </c>
      <c r="O413">
        <v>177</v>
      </c>
      <c r="P413">
        <v>8</v>
      </c>
      <c r="Q413" t="s">
        <v>23</v>
      </c>
      <c r="R413">
        <v>102</v>
      </c>
    </row>
    <row r="414" spans="1:18" x14ac:dyDescent="0.2">
      <c r="A414" t="s">
        <v>2648</v>
      </c>
      <c r="C414" t="s">
        <v>2649</v>
      </c>
      <c r="D414" t="s">
        <v>2650</v>
      </c>
      <c r="E414">
        <v>120</v>
      </c>
      <c r="F414" s="1">
        <v>9592.400390625</v>
      </c>
      <c r="G414" s="2">
        <v>3.9247685185185184E-2</v>
      </c>
      <c r="H414">
        <v>606</v>
      </c>
      <c r="I414">
        <v>197</v>
      </c>
      <c r="J414">
        <v>169</v>
      </c>
      <c r="K414" t="s">
        <v>2651</v>
      </c>
      <c r="L414">
        <v>45</v>
      </c>
      <c r="M414">
        <v>55</v>
      </c>
      <c r="N414">
        <v>177</v>
      </c>
      <c r="O414">
        <v>177</v>
      </c>
      <c r="P414">
        <v>8</v>
      </c>
      <c r="Q414" t="s">
        <v>23</v>
      </c>
      <c r="R414">
        <v>99</v>
      </c>
    </row>
    <row r="415" spans="1:18" x14ac:dyDescent="0.2">
      <c r="A415" t="s">
        <v>1783</v>
      </c>
      <c r="C415" t="s">
        <v>1784</v>
      </c>
      <c r="D415" t="s">
        <v>1785</v>
      </c>
      <c r="E415">
        <v>120</v>
      </c>
      <c r="G415" s="2">
        <v>5.7314814814814811E-2</v>
      </c>
      <c r="H415">
        <v>287</v>
      </c>
      <c r="I415">
        <v>197</v>
      </c>
      <c r="J415">
        <v>95</v>
      </c>
      <c r="K415" t="s">
        <v>1786</v>
      </c>
      <c r="L415">
        <v>45</v>
      </c>
      <c r="M415">
        <v>55</v>
      </c>
      <c r="N415">
        <v>177</v>
      </c>
      <c r="O415">
        <v>177</v>
      </c>
      <c r="P415">
        <v>8</v>
      </c>
      <c r="Q415" t="s">
        <v>91</v>
      </c>
      <c r="R415">
        <v>59</v>
      </c>
    </row>
    <row r="416" spans="1:18" x14ac:dyDescent="0.2">
      <c r="A416" t="s">
        <v>456</v>
      </c>
      <c r="C416" t="s">
        <v>457</v>
      </c>
      <c r="D416" t="s">
        <v>458</v>
      </c>
      <c r="E416">
        <v>120</v>
      </c>
      <c r="F416" s="1">
        <v>9074.7998046875</v>
      </c>
      <c r="G416" s="2">
        <v>0.14677083333333332</v>
      </c>
      <c r="H416">
        <v>1455</v>
      </c>
      <c r="I416">
        <v>197</v>
      </c>
      <c r="J416">
        <v>124</v>
      </c>
      <c r="K416" t="s">
        <v>459</v>
      </c>
      <c r="L416">
        <v>45</v>
      </c>
      <c r="M416">
        <v>55</v>
      </c>
      <c r="N416">
        <v>177</v>
      </c>
      <c r="O416">
        <v>177</v>
      </c>
      <c r="P416">
        <v>8</v>
      </c>
      <c r="Q416" t="s">
        <v>100</v>
      </c>
      <c r="R416">
        <v>67</v>
      </c>
    </row>
    <row r="417" spans="1:18" x14ac:dyDescent="0.2">
      <c r="A417" t="s">
        <v>1970</v>
      </c>
      <c r="C417" t="s">
        <v>1971</v>
      </c>
      <c r="D417" t="s">
        <v>1972</v>
      </c>
      <c r="E417">
        <v>120</v>
      </c>
      <c r="F417" s="1">
        <v>9239.7001953125</v>
      </c>
      <c r="G417" s="2">
        <v>3.8321759259259257E-2</v>
      </c>
      <c r="H417">
        <v>543</v>
      </c>
      <c r="I417">
        <v>197</v>
      </c>
      <c r="J417">
        <v>158</v>
      </c>
      <c r="K417" t="s">
        <v>1973</v>
      </c>
      <c r="L417">
        <v>45</v>
      </c>
      <c r="M417">
        <v>55</v>
      </c>
      <c r="N417">
        <v>177</v>
      </c>
      <c r="O417">
        <v>177</v>
      </c>
      <c r="P417">
        <v>8</v>
      </c>
      <c r="Q417" t="s">
        <v>23</v>
      </c>
      <c r="R417">
        <v>113</v>
      </c>
    </row>
    <row r="418" spans="1:18" x14ac:dyDescent="0.2">
      <c r="A418" t="s">
        <v>2932</v>
      </c>
      <c r="C418" t="s">
        <v>2933</v>
      </c>
      <c r="D418" t="s">
        <v>2934</v>
      </c>
      <c r="E418">
        <v>120</v>
      </c>
      <c r="F418" s="1">
        <v>9220.2998046875</v>
      </c>
      <c r="G418" s="2">
        <v>4.1886574074074076E-2</v>
      </c>
      <c r="H418">
        <v>630</v>
      </c>
      <c r="I418">
        <v>197</v>
      </c>
      <c r="J418">
        <v>166</v>
      </c>
      <c r="K418" t="s">
        <v>2935</v>
      </c>
      <c r="L418">
        <v>45</v>
      </c>
      <c r="M418">
        <v>55</v>
      </c>
      <c r="N418">
        <v>177</v>
      </c>
      <c r="O418">
        <v>177</v>
      </c>
      <c r="P418">
        <v>8</v>
      </c>
      <c r="Q418" t="s">
        <v>23</v>
      </c>
      <c r="R418">
        <v>124</v>
      </c>
    </row>
    <row r="419" spans="1:18" x14ac:dyDescent="0.2">
      <c r="A419" t="s">
        <v>2385</v>
      </c>
      <c r="C419" t="s">
        <v>961</v>
      </c>
      <c r="D419" t="s">
        <v>2386</v>
      </c>
      <c r="E419">
        <v>120</v>
      </c>
      <c r="G419" s="2">
        <v>2.6284722222222223E-2</v>
      </c>
      <c r="H419">
        <v>289</v>
      </c>
      <c r="I419">
        <v>197</v>
      </c>
      <c r="J419">
        <v>134</v>
      </c>
      <c r="K419" t="s">
        <v>2387</v>
      </c>
      <c r="L419">
        <v>45</v>
      </c>
      <c r="M419">
        <v>55</v>
      </c>
      <c r="N419">
        <v>177</v>
      </c>
      <c r="O419">
        <v>177</v>
      </c>
      <c r="P419">
        <v>8</v>
      </c>
      <c r="Q419" t="s">
        <v>91</v>
      </c>
      <c r="R419">
        <v>91</v>
      </c>
    </row>
    <row r="420" spans="1:18" x14ac:dyDescent="0.2">
      <c r="A420" t="s">
        <v>2849</v>
      </c>
      <c r="C420" t="s">
        <v>2850</v>
      </c>
      <c r="D420" t="s">
        <v>2851</v>
      </c>
      <c r="E420">
        <v>120</v>
      </c>
      <c r="F420" s="1">
        <v>65952.703125</v>
      </c>
      <c r="G420" s="2">
        <v>0.1012962962962963</v>
      </c>
      <c r="H420">
        <v>1220</v>
      </c>
      <c r="I420">
        <v>197</v>
      </c>
      <c r="J420">
        <v>145</v>
      </c>
      <c r="K420" t="s">
        <v>2852</v>
      </c>
      <c r="L420">
        <v>45</v>
      </c>
      <c r="M420">
        <v>55</v>
      </c>
      <c r="N420">
        <v>177</v>
      </c>
      <c r="O420">
        <v>177</v>
      </c>
      <c r="P420">
        <v>8</v>
      </c>
      <c r="Q420" t="s">
        <v>37</v>
      </c>
      <c r="R420">
        <v>90</v>
      </c>
    </row>
    <row r="421" spans="1:18" x14ac:dyDescent="0.2">
      <c r="A421" t="s">
        <v>2754</v>
      </c>
      <c r="C421" t="s">
        <v>531</v>
      </c>
      <c r="D421" t="s">
        <v>2755</v>
      </c>
      <c r="E421">
        <v>120</v>
      </c>
      <c r="G421" s="2">
        <v>2.4016203703703703E-2</v>
      </c>
      <c r="H421">
        <v>181</v>
      </c>
      <c r="I421">
        <v>197</v>
      </c>
      <c r="J421">
        <v>108</v>
      </c>
      <c r="K421" t="s">
        <v>2756</v>
      </c>
      <c r="L421">
        <v>45</v>
      </c>
      <c r="M421">
        <v>55</v>
      </c>
      <c r="N421">
        <v>177</v>
      </c>
      <c r="O421">
        <v>177</v>
      </c>
      <c r="P421">
        <v>8</v>
      </c>
      <c r="Q421" t="s">
        <v>91</v>
      </c>
      <c r="R421">
        <v>71</v>
      </c>
    </row>
    <row r="422" spans="1:18" x14ac:dyDescent="0.2">
      <c r="A422" t="s">
        <v>1378</v>
      </c>
      <c r="C422" t="s">
        <v>1379</v>
      </c>
      <c r="D422" t="s">
        <v>1380</v>
      </c>
      <c r="E422">
        <v>120</v>
      </c>
      <c r="G422" s="2">
        <v>2.568287037037037E-2</v>
      </c>
      <c r="H422">
        <v>239</v>
      </c>
      <c r="I422">
        <v>197</v>
      </c>
      <c r="J422">
        <v>128</v>
      </c>
      <c r="K422" t="s">
        <v>1381</v>
      </c>
      <c r="L422">
        <v>45</v>
      </c>
      <c r="M422">
        <v>55</v>
      </c>
      <c r="N422">
        <v>177</v>
      </c>
      <c r="O422">
        <v>177</v>
      </c>
      <c r="P422">
        <v>8</v>
      </c>
      <c r="Q422" t="s">
        <v>91</v>
      </c>
      <c r="R422">
        <v>65</v>
      </c>
    </row>
    <row r="423" spans="1:18" x14ac:dyDescent="0.2">
      <c r="A423" t="s">
        <v>1870</v>
      </c>
      <c r="C423" t="s">
        <v>1871</v>
      </c>
      <c r="D423" t="s">
        <v>1872</v>
      </c>
      <c r="E423">
        <v>120</v>
      </c>
      <c r="G423" s="2">
        <v>2.2349537037037036E-2</v>
      </c>
      <c r="H423">
        <v>145</v>
      </c>
      <c r="I423">
        <v>197</v>
      </c>
      <c r="J423">
        <v>102</v>
      </c>
      <c r="K423" t="s">
        <v>1873</v>
      </c>
      <c r="L423">
        <v>45</v>
      </c>
      <c r="M423">
        <v>55</v>
      </c>
      <c r="N423">
        <v>177</v>
      </c>
      <c r="O423">
        <v>177</v>
      </c>
      <c r="P423">
        <v>8</v>
      </c>
      <c r="Q423" t="s">
        <v>91</v>
      </c>
      <c r="R423">
        <v>78</v>
      </c>
    </row>
    <row r="424" spans="1:18" x14ac:dyDescent="0.2">
      <c r="A424" t="s">
        <v>1316</v>
      </c>
      <c r="C424" t="s">
        <v>1317</v>
      </c>
      <c r="D424" t="s">
        <v>1318</v>
      </c>
      <c r="E424">
        <v>120</v>
      </c>
      <c r="G424" s="2">
        <v>2.4085648148148148E-2</v>
      </c>
      <c r="H424">
        <v>159</v>
      </c>
      <c r="I424">
        <v>197</v>
      </c>
      <c r="J424">
        <v>103</v>
      </c>
      <c r="K424" t="s">
        <v>1319</v>
      </c>
      <c r="L424">
        <v>45</v>
      </c>
      <c r="M424">
        <v>55</v>
      </c>
      <c r="N424">
        <v>177</v>
      </c>
      <c r="O424">
        <v>177</v>
      </c>
      <c r="P424">
        <v>8</v>
      </c>
      <c r="Q424" t="s">
        <v>220</v>
      </c>
      <c r="R424">
        <v>69</v>
      </c>
    </row>
    <row r="425" spans="1:18" x14ac:dyDescent="0.2">
      <c r="A425" t="s">
        <v>1316</v>
      </c>
      <c r="C425" t="s">
        <v>2223</v>
      </c>
      <c r="D425" t="s">
        <v>2224</v>
      </c>
      <c r="E425">
        <v>120</v>
      </c>
      <c r="F425" s="1">
        <v>8537</v>
      </c>
      <c r="G425" s="2">
        <v>4.760416666666667E-2</v>
      </c>
      <c r="H425">
        <v>605</v>
      </c>
      <c r="I425">
        <v>197</v>
      </c>
      <c r="J425">
        <v>152</v>
      </c>
      <c r="K425" t="s">
        <v>2225</v>
      </c>
      <c r="L425">
        <v>45</v>
      </c>
      <c r="M425">
        <v>55</v>
      </c>
      <c r="N425">
        <v>177</v>
      </c>
      <c r="O425">
        <v>177</v>
      </c>
      <c r="P425">
        <v>8</v>
      </c>
      <c r="Q425" t="s">
        <v>158</v>
      </c>
      <c r="R425">
        <v>103</v>
      </c>
    </row>
    <row r="426" spans="1:18" x14ac:dyDescent="0.2">
      <c r="A426" t="s">
        <v>1121</v>
      </c>
      <c r="C426" t="s">
        <v>1122</v>
      </c>
      <c r="D426" t="s">
        <v>1123</v>
      </c>
      <c r="E426">
        <v>120</v>
      </c>
      <c r="F426" s="1">
        <v>13636</v>
      </c>
      <c r="G426" s="2">
        <v>5.9780092592592593E-2</v>
      </c>
      <c r="H426">
        <v>883</v>
      </c>
      <c r="I426">
        <v>197</v>
      </c>
      <c r="J426">
        <v>163</v>
      </c>
      <c r="K426" t="s">
        <v>1124</v>
      </c>
      <c r="L426">
        <v>45</v>
      </c>
      <c r="M426">
        <v>55</v>
      </c>
      <c r="N426">
        <v>177</v>
      </c>
      <c r="O426">
        <v>177</v>
      </c>
      <c r="P426">
        <v>8</v>
      </c>
      <c r="Q426" t="s">
        <v>23</v>
      </c>
      <c r="R426">
        <v>106</v>
      </c>
    </row>
    <row r="427" spans="1:18" x14ac:dyDescent="0.2">
      <c r="A427" t="s">
        <v>838</v>
      </c>
      <c r="C427" t="s">
        <v>839</v>
      </c>
      <c r="D427" t="s">
        <v>840</v>
      </c>
      <c r="E427">
        <v>120</v>
      </c>
      <c r="F427" s="1">
        <v>9421</v>
      </c>
      <c r="G427" s="2">
        <v>6.6157407407407401E-2</v>
      </c>
      <c r="H427">
        <v>946</v>
      </c>
      <c r="I427">
        <v>197</v>
      </c>
      <c r="J427">
        <v>159</v>
      </c>
      <c r="K427" t="s">
        <v>841</v>
      </c>
      <c r="L427">
        <v>45</v>
      </c>
      <c r="M427">
        <v>55</v>
      </c>
      <c r="N427">
        <v>177</v>
      </c>
      <c r="O427">
        <v>177</v>
      </c>
      <c r="P427">
        <v>8</v>
      </c>
      <c r="Q427" t="s">
        <v>23</v>
      </c>
      <c r="R427">
        <v>114</v>
      </c>
    </row>
    <row r="428" spans="1:18" x14ac:dyDescent="0.2">
      <c r="A428" t="s">
        <v>2494</v>
      </c>
      <c r="C428" t="s">
        <v>2495</v>
      </c>
      <c r="D428" t="s">
        <v>2496</v>
      </c>
      <c r="E428">
        <v>120</v>
      </c>
      <c r="G428" s="2">
        <v>2.1157407407407406E-2</v>
      </c>
      <c r="H428">
        <v>213</v>
      </c>
      <c r="I428">
        <v>197</v>
      </c>
      <c r="J428">
        <v>128</v>
      </c>
      <c r="K428" t="s">
        <v>1607</v>
      </c>
      <c r="L428">
        <v>45</v>
      </c>
      <c r="M428">
        <v>55</v>
      </c>
      <c r="N428">
        <v>177</v>
      </c>
      <c r="O428">
        <v>177</v>
      </c>
      <c r="P428">
        <v>8</v>
      </c>
      <c r="Q428" t="s">
        <v>220</v>
      </c>
      <c r="R428">
        <v>84</v>
      </c>
    </row>
    <row r="429" spans="1:18" x14ac:dyDescent="0.2">
      <c r="A429" t="s">
        <v>272</v>
      </c>
      <c r="C429" t="s">
        <v>273</v>
      </c>
      <c r="D429" t="s">
        <v>274</v>
      </c>
      <c r="E429">
        <v>120</v>
      </c>
      <c r="F429" s="1">
        <v>33204.80078125</v>
      </c>
      <c r="G429" s="2">
        <v>5.4340277777777779E-2</v>
      </c>
      <c r="H429">
        <v>611</v>
      </c>
      <c r="I429">
        <v>197</v>
      </c>
      <c r="J429">
        <v>143</v>
      </c>
      <c r="K429" t="s">
        <v>275</v>
      </c>
      <c r="L429">
        <v>45</v>
      </c>
      <c r="M429">
        <v>55</v>
      </c>
      <c r="N429">
        <v>177</v>
      </c>
      <c r="O429">
        <v>177</v>
      </c>
      <c r="P429">
        <v>8</v>
      </c>
      <c r="Q429" t="s">
        <v>37</v>
      </c>
      <c r="R429">
        <v>102</v>
      </c>
    </row>
    <row r="430" spans="1:18" x14ac:dyDescent="0.2">
      <c r="A430" t="s">
        <v>272</v>
      </c>
      <c r="C430" t="s">
        <v>2813</v>
      </c>
      <c r="D430" t="s">
        <v>2814</v>
      </c>
      <c r="E430">
        <v>120</v>
      </c>
      <c r="F430" s="1">
        <v>34120.80078125</v>
      </c>
      <c r="G430" s="2">
        <v>5.7766203703703702E-2</v>
      </c>
      <c r="H430">
        <v>641</v>
      </c>
      <c r="I430">
        <v>197</v>
      </c>
      <c r="J430">
        <v>138</v>
      </c>
      <c r="K430" t="s">
        <v>2815</v>
      </c>
      <c r="L430">
        <v>45</v>
      </c>
      <c r="M430">
        <v>55</v>
      </c>
      <c r="N430">
        <v>177</v>
      </c>
      <c r="O430">
        <v>177</v>
      </c>
      <c r="P430">
        <v>8</v>
      </c>
      <c r="Q430" t="s">
        <v>75</v>
      </c>
      <c r="R430">
        <v>69</v>
      </c>
    </row>
    <row r="431" spans="1:18" x14ac:dyDescent="0.2">
      <c r="A431" t="s">
        <v>172</v>
      </c>
      <c r="C431" t="s">
        <v>173</v>
      </c>
      <c r="D431" t="s">
        <v>174</v>
      </c>
      <c r="E431">
        <v>120</v>
      </c>
      <c r="F431" s="1">
        <v>10411.099609375</v>
      </c>
      <c r="G431" s="2">
        <v>4.1747685185185186E-2</v>
      </c>
      <c r="H431">
        <v>603</v>
      </c>
      <c r="I431">
        <v>197</v>
      </c>
      <c r="J431">
        <v>160</v>
      </c>
      <c r="K431" t="s">
        <v>175</v>
      </c>
      <c r="L431">
        <v>45</v>
      </c>
      <c r="M431">
        <v>55</v>
      </c>
      <c r="N431">
        <v>177</v>
      </c>
      <c r="O431">
        <v>177</v>
      </c>
      <c r="P431">
        <v>8</v>
      </c>
      <c r="Q431" t="s">
        <v>23</v>
      </c>
      <c r="R431">
        <v>73</v>
      </c>
    </row>
    <row r="432" spans="1:18" x14ac:dyDescent="0.2">
      <c r="A432" t="s">
        <v>530</v>
      </c>
      <c r="C432" t="s">
        <v>531</v>
      </c>
      <c r="D432" t="s">
        <v>532</v>
      </c>
      <c r="E432">
        <v>120</v>
      </c>
      <c r="G432" s="2">
        <v>2.2685185185185187E-2</v>
      </c>
      <c r="H432">
        <v>226</v>
      </c>
      <c r="I432">
        <v>197</v>
      </c>
      <c r="J432">
        <v>125</v>
      </c>
      <c r="K432" t="s">
        <v>533</v>
      </c>
      <c r="L432">
        <v>45</v>
      </c>
      <c r="M432">
        <v>55</v>
      </c>
      <c r="N432">
        <v>177</v>
      </c>
      <c r="O432">
        <v>177</v>
      </c>
      <c r="P432">
        <v>8</v>
      </c>
      <c r="Q432" t="s">
        <v>220</v>
      </c>
      <c r="R432">
        <v>70</v>
      </c>
    </row>
    <row r="433" spans="1:18" x14ac:dyDescent="0.2">
      <c r="A433" t="s">
        <v>1740</v>
      </c>
      <c r="C433" t="s">
        <v>1741</v>
      </c>
      <c r="D433" t="s">
        <v>1742</v>
      </c>
      <c r="E433">
        <v>120</v>
      </c>
      <c r="G433" s="2">
        <v>2.7777777777777776E-2</v>
      </c>
      <c r="I433">
        <v>197</v>
      </c>
      <c r="K433" t="s">
        <v>1743</v>
      </c>
      <c r="L433">
        <v>45</v>
      </c>
      <c r="M433">
        <v>55</v>
      </c>
      <c r="N433">
        <v>177</v>
      </c>
      <c r="O433">
        <v>177</v>
      </c>
      <c r="P433">
        <v>8</v>
      </c>
      <c r="Q433" t="s">
        <v>1744</v>
      </c>
    </row>
    <row r="434" spans="1:18" x14ac:dyDescent="0.2">
      <c r="A434" t="s">
        <v>574</v>
      </c>
      <c r="C434" t="s">
        <v>575</v>
      </c>
      <c r="D434" t="s">
        <v>576</v>
      </c>
      <c r="E434">
        <v>120</v>
      </c>
      <c r="G434" s="2">
        <v>2.3831018518518519E-2</v>
      </c>
      <c r="H434">
        <v>162</v>
      </c>
      <c r="I434">
        <v>197</v>
      </c>
      <c r="J434">
        <v>106</v>
      </c>
      <c r="K434" t="s">
        <v>577</v>
      </c>
      <c r="L434">
        <v>45</v>
      </c>
      <c r="M434">
        <v>55</v>
      </c>
      <c r="N434">
        <v>177</v>
      </c>
      <c r="O434">
        <v>177</v>
      </c>
      <c r="P434">
        <v>8</v>
      </c>
      <c r="Q434" t="s">
        <v>220</v>
      </c>
      <c r="R434">
        <v>77</v>
      </c>
    </row>
    <row r="435" spans="1:18" x14ac:dyDescent="0.2">
      <c r="A435" t="s">
        <v>636</v>
      </c>
      <c r="C435" t="s">
        <v>637</v>
      </c>
      <c r="D435" t="s">
        <v>638</v>
      </c>
      <c r="E435">
        <v>120</v>
      </c>
      <c r="F435" s="1">
        <v>6362.7001953125</v>
      </c>
      <c r="G435" s="2">
        <v>3.0624999999999999E-2</v>
      </c>
      <c r="H435">
        <v>414</v>
      </c>
      <c r="I435">
        <v>197</v>
      </c>
      <c r="J435">
        <v>152</v>
      </c>
      <c r="K435" t="s">
        <v>639</v>
      </c>
      <c r="L435">
        <v>45</v>
      </c>
      <c r="M435">
        <v>55</v>
      </c>
      <c r="N435">
        <v>177</v>
      </c>
      <c r="O435">
        <v>177</v>
      </c>
      <c r="P435">
        <v>8</v>
      </c>
      <c r="Q435" t="s">
        <v>23</v>
      </c>
      <c r="R435">
        <v>106</v>
      </c>
    </row>
    <row r="436" spans="1:18" x14ac:dyDescent="0.2">
      <c r="A436" t="s">
        <v>1866</v>
      </c>
      <c r="C436" t="s">
        <v>1867</v>
      </c>
      <c r="D436" t="s">
        <v>1868</v>
      </c>
      <c r="E436">
        <v>120</v>
      </c>
      <c r="G436" s="2">
        <v>3.0543981481481481E-2</v>
      </c>
      <c r="H436">
        <v>281</v>
      </c>
      <c r="I436">
        <v>197</v>
      </c>
      <c r="J436">
        <v>122</v>
      </c>
      <c r="K436" t="s">
        <v>1869</v>
      </c>
      <c r="L436">
        <v>45</v>
      </c>
      <c r="M436">
        <v>55</v>
      </c>
      <c r="N436">
        <v>177</v>
      </c>
      <c r="O436">
        <v>177</v>
      </c>
      <c r="P436">
        <v>8</v>
      </c>
      <c r="Q436" t="s">
        <v>220</v>
      </c>
      <c r="R436">
        <v>81</v>
      </c>
    </row>
    <row r="437" spans="1:18" x14ac:dyDescent="0.2">
      <c r="A437" t="s">
        <v>184</v>
      </c>
      <c r="C437" t="s">
        <v>185</v>
      </c>
      <c r="D437" t="s">
        <v>186</v>
      </c>
      <c r="E437">
        <v>120</v>
      </c>
      <c r="F437" s="1">
        <v>35730.30078125</v>
      </c>
      <c r="G437" s="2">
        <v>6.895833333333333E-2</v>
      </c>
      <c r="H437">
        <v>877</v>
      </c>
      <c r="I437">
        <v>197</v>
      </c>
      <c r="J437">
        <v>149</v>
      </c>
      <c r="K437" t="s">
        <v>187</v>
      </c>
      <c r="L437">
        <v>45</v>
      </c>
      <c r="M437">
        <v>55</v>
      </c>
      <c r="N437">
        <v>177</v>
      </c>
      <c r="O437">
        <v>177</v>
      </c>
      <c r="P437">
        <v>8</v>
      </c>
      <c r="Q437" t="s">
        <v>158</v>
      </c>
      <c r="R437">
        <v>67</v>
      </c>
    </row>
    <row r="438" spans="1:18" x14ac:dyDescent="0.2">
      <c r="A438" t="s">
        <v>2005</v>
      </c>
      <c r="C438" t="s">
        <v>2006</v>
      </c>
      <c r="D438" t="s">
        <v>2007</v>
      </c>
      <c r="E438">
        <v>120</v>
      </c>
      <c r="F438" s="1">
        <v>9932.7998046875</v>
      </c>
      <c r="G438" s="2">
        <v>4.2997685185185187E-2</v>
      </c>
      <c r="H438">
        <v>606</v>
      </c>
      <c r="I438">
        <v>197</v>
      </c>
      <c r="J438">
        <v>157</v>
      </c>
      <c r="K438" t="s">
        <v>2008</v>
      </c>
      <c r="L438">
        <v>45</v>
      </c>
      <c r="M438">
        <v>55</v>
      </c>
      <c r="N438">
        <v>177</v>
      </c>
      <c r="O438">
        <v>177</v>
      </c>
      <c r="P438">
        <v>8</v>
      </c>
      <c r="Q438" t="s">
        <v>23</v>
      </c>
      <c r="R438">
        <v>99</v>
      </c>
    </row>
    <row r="439" spans="1:18" x14ac:dyDescent="0.2">
      <c r="A439" t="s">
        <v>1687</v>
      </c>
      <c r="C439" t="s">
        <v>1688</v>
      </c>
      <c r="D439" t="s">
        <v>1689</v>
      </c>
      <c r="E439">
        <v>120</v>
      </c>
      <c r="F439" s="1">
        <v>32990.80078125</v>
      </c>
      <c r="G439" s="2">
        <v>0.1966087962962963</v>
      </c>
      <c r="H439">
        <v>2332</v>
      </c>
      <c r="I439">
        <v>197</v>
      </c>
      <c r="J439">
        <v>143</v>
      </c>
      <c r="K439" t="s">
        <v>1690</v>
      </c>
      <c r="L439">
        <v>45</v>
      </c>
      <c r="M439">
        <v>55</v>
      </c>
      <c r="N439">
        <v>177</v>
      </c>
      <c r="O439">
        <v>177</v>
      </c>
      <c r="P439">
        <v>8</v>
      </c>
      <c r="Q439" t="s">
        <v>158</v>
      </c>
      <c r="R439">
        <v>100</v>
      </c>
    </row>
    <row r="440" spans="1:18" x14ac:dyDescent="0.2">
      <c r="A440" t="s">
        <v>1854</v>
      </c>
      <c r="C440" t="s">
        <v>1855</v>
      </c>
      <c r="D440" t="s">
        <v>1856</v>
      </c>
      <c r="E440">
        <v>120</v>
      </c>
      <c r="F440" s="1">
        <v>5756.2998046875</v>
      </c>
      <c r="G440" s="2">
        <v>4.6782407407407404E-2</v>
      </c>
      <c r="H440">
        <v>647</v>
      </c>
      <c r="I440">
        <v>197</v>
      </c>
      <c r="J440">
        <v>156</v>
      </c>
      <c r="K440" t="s">
        <v>1857</v>
      </c>
      <c r="L440">
        <v>45</v>
      </c>
      <c r="M440">
        <v>55</v>
      </c>
      <c r="N440">
        <v>177</v>
      </c>
      <c r="O440">
        <v>177</v>
      </c>
      <c r="P440">
        <v>8</v>
      </c>
      <c r="Q440" t="s">
        <v>23</v>
      </c>
      <c r="R440">
        <v>127</v>
      </c>
    </row>
    <row r="441" spans="1:18" x14ac:dyDescent="0.2">
      <c r="A441" t="s">
        <v>2250</v>
      </c>
      <c r="C441" t="s">
        <v>2251</v>
      </c>
      <c r="D441" t="s">
        <v>2252</v>
      </c>
      <c r="E441">
        <v>120</v>
      </c>
      <c r="G441" s="2">
        <v>2.3344907407407408E-2</v>
      </c>
      <c r="H441">
        <v>125</v>
      </c>
      <c r="I441">
        <v>197</v>
      </c>
      <c r="J441">
        <v>93</v>
      </c>
      <c r="K441" t="s">
        <v>240</v>
      </c>
      <c r="L441">
        <v>45</v>
      </c>
      <c r="M441">
        <v>55</v>
      </c>
      <c r="N441">
        <v>177</v>
      </c>
      <c r="O441">
        <v>177</v>
      </c>
      <c r="P441">
        <v>8</v>
      </c>
      <c r="Q441" t="s">
        <v>220</v>
      </c>
      <c r="R441">
        <v>75</v>
      </c>
    </row>
    <row r="442" spans="1:18" x14ac:dyDescent="0.2">
      <c r="A442" t="s">
        <v>2446</v>
      </c>
      <c r="C442" t="s">
        <v>2447</v>
      </c>
      <c r="D442" t="s">
        <v>2232</v>
      </c>
      <c r="E442">
        <v>120</v>
      </c>
      <c r="F442" s="1">
        <v>0</v>
      </c>
      <c r="G442" s="2">
        <v>2.1238425925925924E-2</v>
      </c>
      <c r="H442">
        <v>224</v>
      </c>
      <c r="I442">
        <v>197</v>
      </c>
      <c r="J442">
        <v>128</v>
      </c>
      <c r="K442" t="s">
        <v>2448</v>
      </c>
      <c r="L442">
        <v>45</v>
      </c>
      <c r="M442">
        <v>55</v>
      </c>
      <c r="N442">
        <v>177</v>
      </c>
      <c r="O442">
        <v>177</v>
      </c>
      <c r="P442">
        <v>8</v>
      </c>
      <c r="Q442" t="s">
        <v>220</v>
      </c>
      <c r="R442">
        <v>68</v>
      </c>
    </row>
    <row r="443" spans="1:18" x14ac:dyDescent="0.2">
      <c r="A443" t="s">
        <v>2523</v>
      </c>
      <c r="C443" t="s">
        <v>2524</v>
      </c>
      <c r="D443" t="s">
        <v>2525</v>
      </c>
      <c r="E443">
        <v>120</v>
      </c>
      <c r="F443" s="1">
        <v>15530.200195312</v>
      </c>
      <c r="G443" s="2">
        <v>9.6030092592592597E-2</v>
      </c>
      <c r="H443">
        <v>1047</v>
      </c>
      <c r="I443">
        <v>197</v>
      </c>
      <c r="J443">
        <v>143</v>
      </c>
      <c r="K443" t="s">
        <v>2526</v>
      </c>
      <c r="L443">
        <v>45</v>
      </c>
      <c r="M443">
        <v>55</v>
      </c>
      <c r="N443">
        <v>177</v>
      </c>
      <c r="O443">
        <v>177</v>
      </c>
      <c r="P443">
        <v>8</v>
      </c>
      <c r="Q443" t="s">
        <v>158</v>
      </c>
      <c r="R443">
        <v>91</v>
      </c>
    </row>
    <row r="444" spans="1:18" x14ac:dyDescent="0.2">
      <c r="A444" t="s">
        <v>2367</v>
      </c>
      <c r="C444" t="s">
        <v>2368</v>
      </c>
      <c r="D444" t="s">
        <v>394</v>
      </c>
      <c r="E444">
        <v>120</v>
      </c>
      <c r="F444" s="1">
        <v>8869.5</v>
      </c>
      <c r="G444" s="2">
        <v>0.1295138888888889</v>
      </c>
      <c r="H444">
        <v>1089</v>
      </c>
      <c r="I444">
        <v>197</v>
      </c>
      <c r="J444">
        <v>110</v>
      </c>
      <c r="K444" t="s">
        <v>2369</v>
      </c>
      <c r="L444">
        <v>45</v>
      </c>
      <c r="M444">
        <v>55</v>
      </c>
      <c r="N444">
        <v>177</v>
      </c>
      <c r="O444">
        <v>177</v>
      </c>
      <c r="P444">
        <v>8</v>
      </c>
      <c r="Q444" t="s">
        <v>660</v>
      </c>
      <c r="R444">
        <v>62</v>
      </c>
    </row>
    <row r="445" spans="1:18" x14ac:dyDescent="0.2">
      <c r="A445" t="s">
        <v>2282</v>
      </c>
      <c r="C445" t="s">
        <v>2283</v>
      </c>
      <c r="D445" t="s">
        <v>2284</v>
      </c>
      <c r="E445">
        <v>120</v>
      </c>
      <c r="F445" s="1">
        <v>12593.900390625</v>
      </c>
      <c r="G445" s="2">
        <v>0.30103009259259261</v>
      </c>
      <c r="H445">
        <v>3165</v>
      </c>
      <c r="I445">
        <v>197</v>
      </c>
      <c r="J445">
        <v>132</v>
      </c>
      <c r="K445" t="s">
        <v>2285</v>
      </c>
      <c r="L445">
        <v>45</v>
      </c>
      <c r="M445">
        <v>55</v>
      </c>
      <c r="N445">
        <v>177</v>
      </c>
      <c r="O445">
        <v>177</v>
      </c>
      <c r="P445">
        <v>8</v>
      </c>
      <c r="Q445" t="s">
        <v>660</v>
      </c>
      <c r="R445">
        <v>74</v>
      </c>
    </row>
    <row r="446" spans="1:18" x14ac:dyDescent="0.2">
      <c r="A446" t="s">
        <v>2282</v>
      </c>
      <c r="C446" t="s">
        <v>2661</v>
      </c>
      <c r="D446" t="s">
        <v>2662</v>
      </c>
      <c r="E446">
        <v>120</v>
      </c>
      <c r="G446" s="2">
        <v>1.3842592592592592E-2</v>
      </c>
      <c r="H446">
        <v>93</v>
      </c>
      <c r="I446">
        <v>197</v>
      </c>
      <c r="J446">
        <v>106</v>
      </c>
      <c r="K446" t="s">
        <v>2663</v>
      </c>
      <c r="L446">
        <v>45</v>
      </c>
      <c r="M446">
        <v>55</v>
      </c>
      <c r="N446">
        <v>177</v>
      </c>
      <c r="O446">
        <v>177</v>
      </c>
      <c r="P446">
        <v>8</v>
      </c>
      <c r="Q446" t="s">
        <v>220</v>
      </c>
      <c r="R446">
        <v>83</v>
      </c>
    </row>
    <row r="447" spans="1:18" x14ac:dyDescent="0.2">
      <c r="A447" t="s">
        <v>2141</v>
      </c>
      <c r="C447" t="s">
        <v>2142</v>
      </c>
      <c r="D447" t="s">
        <v>1621</v>
      </c>
      <c r="E447">
        <v>120</v>
      </c>
      <c r="G447" s="2">
        <v>2.3692129629629629E-2</v>
      </c>
      <c r="H447">
        <v>95</v>
      </c>
      <c r="I447">
        <v>197</v>
      </c>
      <c r="J447">
        <v>85</v>
      </c>
      <c r="K447" t="s">
        <v>2143</v>
      </c>
      <c r="L447">
        <v>45</v>
      </c>
      <c r="M447">
        <v>55</v>
      </c>
      <c r="N447">
        <v>177</v>
      </c>
      <c r="O447">
        <v>177</v>
      </c>
      <c r="P447">
        <v>8</v>
      </c>
      <c r="Q447" t="s">
        <v>220</v>
      </c>
      <c r="R447">
        <v>61</v>
      </c>
    </row>
    <row r="448" spans="1:18" x14ac:dyDescent="0.2">
      <c r="A448" t="s">
        <v>1275</v>
      </c>
      <c r="C448" t="s">
        <v>1276</v>
      </c>
      <c r="D448" t="s">
        <v>1277</v>
      </c>
      <c r="E448">
        <v>120</v>
      </c>
      <c r="F448" s="1">
        <v>0</v>
      </c>
      <c r="G448" s="2">
        <v>2.2974537037037036E-2</v>
      </c>
      <c r="H448">
        <v>98</v>
      </c>
      <c r="I448">
        <v>197</v>
      </c>
      <c r="J448">
        <v>87</v>
      </c>
      <c r="K448" t="s">
        <v>1278</v>
      </c>
      <c r="L448">
        <v>45</v>
      </c>
      <c r="M448">
        <v>55</v>
      </c>
      <c r="N448">
        <v>177</v>
      </c>
      <c r="O448">
        <v>177</v>
      </c>
      <c r="P448">
        <v>8</v>
      </c>
      <c r="Q448" t="s">
        <v>220</v>
      </c>
      <c r="R448">
        <v>62</v>
      </c>
    </row>
    <row r="449" spans="1:18" x14ac:dyDescent="0.2">
      <c r="A449" t="s">
        <v>1338</v>
      </c>
      <c r="C449" t="s">
        <v>1339</v>
      </c>
      <c r="D449" t="s">
        <v>1340</v>
      </c>
      <c r="E449">
        <v>120</v>
      </c>
      <c r="F449" s="1">
        <v>22599.900390625</v>
      </c>
      <c r="G449" s="2">
        <v>0.1112962962962963</v>
      </c>
      <c r="H449">
        <v>1270</v>
      </c>
      <c r="I449">
        <v>197</v>
      </c>
      <c r="J449">
        <v>142</v>
      </c>
      <c r="K449" t="s">
        <v>1341</v>
      </c>
      <c r="L449">
        <v>45</v>
      </c>
      <c r="M449">
        <v>55</v>
      </c>
      <c r="N449">
        <v>177</v>
      </c>
      <c r="O449">
        <v>177</v>
      </c>
      <c r="P449">
        <v>8</v>
      </c>
      <c r="Q449" t="s">
        <v>158</v>
      </c>
      <c r="R449">
        <v>91</v>
      </c>
    </row>
    <row r="450" spans="1:18" x14ac:dyDescent="0.2">
      <c r="A450" t="s">
        <v>2074</v>
      </c>
      <c r="C450" t="s">
        <v>2075</v>
      </c>
      <c r="D450" t="s">
        <v>2076</v>
      </c>
      <c r="E450">
        <v>120</v>
      </c>
      <c r="F450" s="1">
        <v>0</v>
      </c>
      <c r="G450" s="2">
        <v>2.585648148148148E-2</v>
      </c>
      <c r="H450">
        <v>293</v>
      </c>
      <c r="I450">
        <v>197</v>
      </c>
      <c r="J450">
        <v>138</v>
      </c>
      <c r="K450" t="s">
        <v>2077</v>
      </c>
      <c r="L450">
        <v>45</v>
      </c>
      <c r="M450">
        <v>55</v>
      </c>
      <c r="N450">
        <v>177</v>
      </c>
      <c r="O450">
        <v>177</v>
      </c>
      <c r="P450">
        <v>8</v>
      </c>
      <c r="Q450" t="s">
        <v>220</v>
      </c>
      <c r="R450">
        <v>74</v>
      </c>
    </row>
    <row r="451" spans="1:18" x14ac:dyDescent="0.2">
      <c r="A451" t="s">
        <v>225</v>
      </c>
      <c r="C451" t="s">
        <v>226</v>
      </c>
      <c r="D451" t="s">
        <v>227</v>
      </c>
      <c r="E451">
        <v>120</v>
      </c>
      <c r="F451" s="1">
        <v>8023.7998046875</v>
      </c>
      <c r="G451" s="2">
        <v>0.19718749999999999</v>
      </c>
      <c r="H451">
        <v>1494</v>
      </c>
      <c r="I451">
        <v>197</v>
      </c>
      <c r="J451">
        <v>113</v>
      </c>
      <c r="K451" t="s">
        <v>228</v>
      </c>
      <c r="L451">
        <v>45</v>
      </c>
      <c r="M451">
        <v>55</v>
      </c>
      <c r="N451">
        <v>177</v>
      </c>
      <c r="O451">
        <v>177</v>
      </c>
      <c r="P451">
        <v>8</v>
      </c>
      <c r="Q451" t="s">
        <v>100</v>
      </c>
      <c r="R451">
        <v>68</v>
      </c>
    </row>
    <row r="452" spans="1:18" x14ac:dyDescent="0.2">
      <c r="A452" t="s">
        <v>1141</v>
      </c>
      <c r="C452" t="s">
        <v>1142</v>
      </c>
      <c r="D452" t="s">
        <v>1143</v>
      </c>
      <c r="E452">
        <v>120</v>
      </c>
      <c r="F452" s="1">
        <v>10349.599609375</v>
      </c>
      <c r="G452" s="2">
        <v>4.2025462962962966E-2</v>
      </c>
      <c r="H452">
        <v>629</v>
      </c>
      <c r="I452">
        <v>197</v>
      </c>
      <c r="J452">
        <v>165</v>
      </c>
      <c r="K452" t="s">
        <v>1144</v>
      </c>
      <c r="L452">
        <v>45</v>
      </c>
      <c r="M452">
        <v>55</v>
      </c>
      <c r="N452">
        <v>177</v>
      </c>
      <c r="O452">
        <v>177</v>
      </c>
      <c r="P452">
        <v>8</v>
      </c>
      <c r="Q452" t="s">
        <v>23</v>
      </c>
      <c r="R452">
        <v>94</v>
      </c>
    </row>
    <row r="453" spans="1:18" x14ac:dyDescent="0.2">
      <c r="A453" t="s">
        <v>1924</v>
      </c>
      <c r="C453" t="s">
        <v>1925</v>
      </c>
      <c r="D453" t="s">
        <v>1926</v>
      </c>
      <c r="E453">
        <v>120</v>
      </c>
      <c r="F453" s="1">
        <v>0</v>
      </c>
      <c r="G453" s="2">
        <v>2.7152777777777779E-2</v>
      </c>
      <c r="H453">
        <v>293</v>
      </c>
      <c r="I453">
        <v>197</v>
      </c>
      <c r="J453">
        <v>133</v>
      </c>
      <c r="K453" t="s">
        <v>1927</v>
      </c>
      <c r="L453">
        <v>45</v>
      </c>
      <c r="M453">
        <v>55</v>
      </c>
      <c r="N453">
        <v>177</v>
      </c>
      <c r="O453">
        <v>177</v>
      </c>
      <c r="P453">
        <v>8</v>
      </c>
      <c r="Q453" t="s">
        <v>220</v>
      </c>
      <c r="R453">
        <v>80</v>
      </c>
    </row>
    <row r="454" spans="1:18" x14ac:dyDescent="0.2">
      <c r="A454" t="s">
        <v>1924</v>
      </c>
      <c r="C454" t="s">
        <v>2652</v>
      </c>
      <c r="D454" t="s">
        <v>2653</v>
      </c>
      <c r="E454">
        <v>120</v>
      </c>
      <c r="F454" s="1">
        <v>6298.7998046875</v>
      </c>
      <c r="G454" s="2">
        <v>2.7037037037037037E-2</v>
      </c>
      <c r="H454">
        <v>388</v>
      </c>
      <c r="I454">
        <v>197</v>
      </c>
      <c r="J454">
        <v>159</v>
      </c>
      <c r="K454" t="s">
        <v>2654</v>
      </c>
      <c r="L454">
        <v>45</v>
      </c>
      <c r="M454">
        <v>55</v>
      </c>
      <c r="N454">
        <v>177</v>
      </c>
      <c r="O454">
        <v>177</v>
      </c>
      <c r="P454">
        <v>8</v>
      </c>
      <c r="Q454" t="s">
        <v>23</v>
      </c>
      <c r="R454">
        <v>117</v>
      </c>
    </row>
    <row r="455" spans="1:18" x14ac:dyDescent="0.2">
      <c r="A455" t="s">
        <v>1255</v>
      </c>
      <c r="C455" t="s">
        <v>1256</v>
      </c>
      <c r="D455" t="s">
        <v>1257</v>
      </c>
      <c r="E455">
        <v>120</v>
      </c>
      <c r="F455" s="1">
        <v>16048.700195312</v>
      </c>
      <c r="G455" s="2">
        <v>9.5694444444444443E-2</v>
      </c>
      <c r="H455">
        <v>1075</v>
      </c>
      <c r="I455">
        <v>197</v>
      </c>
      <c r="J455">
        <v>157</v>
      </c>
      <c r="K455" t="s">
        <v>1258</v>
      </c>
      <c r="L455">
        <v>45</v>
      </c>
      <c r="M455">
        <v>55</v>
      </c>
      <c r="N455">
        <v>177</v>
      </c>
      <c r="O455">
        <v>177</v>
      </c>
      <c r="P455">
        <v>8</v>
      </c>
      <c r="Q455" t="s">
        <v>158</v>
      </c>
      <c r="R455">
        <v>108</v>
      </c>
    </row>
    <row r="456" spans="1:18" x14ac:dyDescent="0.2">
      <c r="A456" t="s">
        <v>714</v>
      </c>
      <c r="C456" t="s">
        <v>715</v>
      </c>
      <c r="D456" t="s">
        <v>716</v>
      </c>
      <c r="E456">
        <v>120</v>
      </c>
      <c r="F456" s="1">
        <v>7118.3999023438</v>
      </c>
      <c r="G456" s="2">
        <v>3.142361111111111E-2</v>
      </c>
      <c r="H456">
        <v>475</v>
      </c>
      <c r="I456">
        <v>197</v>
      </c>
      <c r="J456">
        <v>166</v>
      </c>
      <c r="K456" t="s">
        <v>717</v>
      </c>
      <c r="L456">
        <v>45</v>
      </c>
      <c r="M456">
        <v>55</v>
      </c>
      <c r="N456">
        <v>177</v>
      </c>
      <c r="O456">
        <v>177</v>
      </c>
      <c r="P456">
        <v>8</v>
      </c>
      <c r="Q456" t="s">
        <v>23</v>
      </c>
      <c r="R456">
        <v>94</v>
      </c>
    </row>
    <row r="457" spans="1:18" x14ac:dyDescent="0.2">
      <c r="A457" t="s">
        <v>714</v>
      </c>
      <c r="C457" t="s">
        <v>2271</v>
      </c>
      <c r="D457" t="s">
        <v>2272</v>
      </c>
      <c r="E457">
        <v>120</v>
      </c>
      <c r="F457" s="1">
        <v>0</v>
      </c>
      <c r="G457" s="2">
        <v>5.199074074074074E-2</v>
      </c>
      <c r="H457">
        <v>217</v>
      </c>
      <c r="I457">
        <v>197</v>
      </c>
      <c r="J457">
        <v>89</v>
      </c>
      <c r="K457" t="s">
        <v>2273</v>
      </c>
      <c r="L457">
        <v>45</v>
      </c>
      <c r="M457">
        <v>55</v>
      </c>
      <c r="N457">
        <v>177</v>
      </c>
      <c r="O457">
        <v>177</v>
      </c>
      <c r="P457">
        <v>8</v>
      </c>
      <c r="Q457" t="s">
        <v>91</v>
      </c>
      <c r="R457">
        <v>58</v>
      </c>
    </row>
    <row r="458" spans="1:18" x14ac:dyDescent="0.2">
      <c r="A458" t="s">
        <v>296</v>
      </c>
      <c r="C458" t="s">
        <v>297</v>
      </c>
      <c r="D458" t="s">
        <v>298</v>
      </c>
      <c r="E458">
        <v>120</v>
      </c>
      <c r="G458" s="2">
        <v>2.4143518518518519E-2</v>
      </c>
      <c r="H458">
        <v>288</v>
      </c>
      <c r="I458">
        <v>197</v>
      </c>
      <c r="J458">
        <v>143</v>
      </c>
      <c r="K458" t="s">
        <v>299</v>
      </c>
      <c r="L458">
        <v>45</v>
      </c>
      <c r="M458">
        <v>55</v>
      </c>
      <c r="N458">
        <v>177</v>
      </c>
      <c r="O458">
        <v>177</v>
      </c>
      <c r="P458">
        <v>8</v>
      </c>
      <c r="Q458" t="s">
        <v>220</v>
      </c>
      <c r="R458">
        <v>68</v>
      </c>
    </row>
    <row r="459" spans="1:18" x14ac:dyDescent="0.2">
      <c r="A459" t="s">
        <v>598</v>
      </c>
      <c r="C459" t="s">
        <v>599</v>
      </c>
      <c r="D459" t="s">
        <v>600</v>
      </c>
      <c r="E459">
        <v>120</v>
      </c>
      <c r="F459" s="1">
        <v>0</v>
      </c>
      <c r="G459" s="2">
        <v>2.8599537037037038E-2</v>
      </c>
      <c r="H459">
        <v>254</v>
      </c>
      <c r="I459">
        <v>197</v>
      </c>
      <c r="J459">
        <v>118</v>
      </c>
      <c r="K459" t="s">
        <v>601</v>
      </c>
      <c r="L459">
        <v>45</v>
      </c>
      <c r="M459">
        <v>55</v>
      </c>
      <c r="N459">
        <v>177</v>
      </c>
      <c r="O459">
        <v>177</v>
      </c>
      <c r="P459">
        <v>8</v>
      </c>
      <c r="Q459" t="s">
        <v>220</v>
      </c>
      <c r="R459">
        <v>75</v>
      </c>
    </row>
    <row r="460" spans="1:18" x14ac:dyDescent="0.2">
      <c r="A460" t="s">
        <v>1997</v>
      </c>
      <c r="C460" t="s">
        <v>1998</v>
      </c>
      <c r="D460" t="s">
        <v>1999</v>
      </c>
      <c r="E460">
        <v>120</v>
      </c>
      <c r="F460" s="1">
        <v>32468.80078125</v>
      </c>
      <c r="G460" s="2">
        <v>0.1385763888888889</v>
      </c>
      <c r="H460">
        <v>812</v>
      </c>
      <c r="I460">
        <v>197</v>
      </c>
      <c r="J460">
        <v>118</v>
      </c>
      <c r="K460" t="s">
        <v>2000</v>
      </c>
      <c r="L460">
        <v>45</v>
      </c>
      <c r="M460">
        <v>55</v>
      </c>
      <c r="N460">
        <v>177</v>
      </c>
      <c r="O460">
        <v>177</v>
      </c>
      <c r="P460">
        <v>8</v>
      </c>
      <c r="Q460" t="s">
        <v>158</v>
      </c>
      <c r="R460">
        <v>88</v>
      </c>
    </row>
    <row r="461" spans="1:18" x14ac:dyDescent="0.2">
      <c r="A461" t="s">
        <v>245</v>
      </c>
      <c r="C461" t="s">
        <v>246</v>
      </c>
      <c r="D461" t="s">
        <v>247</v>
      </c>
      <c r="E461">
        <v>120</v>
      </c>
      <c r="F461" s="1">
        <v>7030.3999023438</v>
      </c>
      <c r="G461" s="2">
        <v>2.8564814814814814E-2</v>
      </c>
      <c r="H461">
        <v>415</v>
      </c>
      <c r="I461">
        <v>197</v>
      </c>
      <c r="J461">
        <v>160</v>
      </c>
      <c r="K461" t="s">
        <v>248</v>
      </c>
      <c r="L461">
        <v>45</v>
      </c>
      <c r="M461">
        <v>55</v>
      </c>
      <c r="N461">
        <v>177</v>
      </c>
      <c r="O461">
        <v>177</v>
      </c>
      <c r="P461">
        <v>8</v>
      </c>
      <c r="Q461" t="s">
        <v>23</v>
      </c>
      <c r="R461">
        <v>98</v>
      </c>
    </row>
    <row r="462" spans="1:18" x14ac:dyDescent="0.2">
      <c r="A462" t="s">
        <v>2061</v>
      </c>
      <c r="C462" t="s">
        <v>2062</v>
      </c>
      <c r="D462" t="s">
        <v>2063</v>
      </c>
      <c r="E462">
        <v>120</v>
      </c>
      <c r="G462" s="2">
        <v>2.4108796296296295E-2</v>
      </c>
      <c r="H462">
        <v>176</v>
      </c>
      <c r="I462">
        <v>197</v>
      </c>
      <c r="J462">
        <v>109</v>
      </c>
      <c r="K462" t="s">
        <v>2064</v>
      </c>
      <c r="L462">
        <v>45</v>
      </c>
      <c r="M462">
        <v>55</v>
      </c>
      <c r="N462">
        <v>177</v>
      </c>
      <c r="O462">
        <v>177</v>
      </c>
      <c r="P462">
        <v>8</v>
      </c>
      <c r="Q462" t="s">
        <v>220</v>
      </c>
      <c r="R462">
        <v>70</v>
      </c>
    </row>
    <row r="463" spans="1:18" x14ac:dyDescent="0.2">
      <c r="A463" t="s">
        <v>221</v>
      </c>
      <c r="C463" t="s">
        <v>222</v>
      </c>
      <c r="D463" t="s">
        <v>223</v>
      </c>
      <c r="E463">
        <v>120</v>
      </c>
      <c r="F463" s="1">
        <v>0</v>
      </c>
      <c r="G463" s="2">
        <v>3.4907407407407408E-2</v>
      </c>
      <c r="H463">
        <v>326</v>
      </c>
      <c r="I463">
        <v>197</v>
      </c>
      <c r="J463">
        <v>123</v>
      </c>
      <c r="K463" t="s">
        <v>224</v>
      </c>
      <c r="L463">
        <v>45</v>
      </c>
      <c r="M463">
        <v>55</v>
      </c>
      <c r="N463">
        <v>177</v>
      </c>
      <c r="O463">
        <v>177</v>
      </c>
      <c r="P463">
        <v>8</v>
      </c>
      <c r="Q463" t="s">
        <v>220</v>
      </c>
      <c r="R463">
        <v>71</v>
      </c>
    </row>
    <row r="464" spans="1:18" x14ac:dyDescent="0.2">
      <c r="A464" t="s">
        <v>146</v>
      </c>
      <c r="C464" t="s">
        <v>147</v>
      </c>
      <c r="D464" t="s">
        <v>148</v>
      </c>
      <c r="E464">
        <v>120</v>
      </c>
      <c r="F464" s="1">
        <v>10332.900390625</v>
      </c>
      <c r="G464" s="2">
        <v>4.1770833333333333E-2</v>
      </c>
      <c r="H464">
        <v>647</v>
      </c>
      <c r="I464">
        <v>197</v>
      </c>
      <c r="J464">
        <v>171</v>
      </c>
      <c r="K464" t="s">
        <v>149</v>
      </c>
      <c r="L464">
        <v>45</v>
      </c>
      <c r="M464">
        <v>55</v>
      </c>
      <c r="N464">
        <v>177</v>
      </c>
      <c r="O464">
        <v>177</v>
      </c>
      <c r="P464">
        <v>8</v>
      </c>
      <c r="Q464" t="s">
        <v>23</v>
      </c>
      <c r="R464">
        <v>97</v>
      </c>
    </row>
    <row r="465" spans="1:18" x14ac:dyDescent="0.2">
      <c r="A465" t="s">
        <v>349</v>
      </c>
      <c r="C465" t="s">
        <v>350</v>
      </c>
      <c r="D465" t="s">
        <v>351</v>
      </c>
      <c r="E465">
        <v>120</v>
      </c>
      <c r="F465" s="1">
        <v>0</v>
      </c>
      <c r="G465" s="2">
        <v>1.9189814814814816E-2</v>
      </c>
      <c r="H465">
        <v>138</v>
      </c>
      <c r="I465">
        <v>197</v>
      </c>
      <c r="J465">
        <v>105</v>
      </c>
      <c r="K465" t="s">
        <v>352</v>
      </c>
      <c r="L465">
        <v>45</v>
      </c>
      <c r="M465">
        <v>55</v>
      </c>
      <c r="N465">
        <v>177</v>
      </c>
      <c r="O465">
        <v>177</v>
      </c>
      <c r="P465">
        <v>8</v>
      </c>
      <c r="Q465" t="s">
        <v>220</v>
      </c>
      <c r="R465">
        <v>69</v>
      </c>
    </row>
    <row r="466" spans="1:18" x14ac:dyDescent="0.2">
      <c r="A466" t="s">
        <v>2667</v>
      </c>
      <c r="C466" t="s">
        <v>2668</v>
      </c>
      <c r="D466" t="s">
        <v>2669</v>
      </c>
      <c r="E466">
        <v>120</v>
      </c>
      <c r="F466" s="1">
        <v>11017.900390625</v>
      </c>
      <c r="G466" s="2">
        <v>5.2013888888888887E-2</v>
      </c>
      <c r="H466">
        <v>753</v>
      </c>
      <c r="I466">
        <v>197</v>
      </c>
      <c r="J466">
        <v>160</v>
      </c>
      <c r="K466" t="s">
        <v>2670</v>
      </c>
      <c r="L466">
        <v>45</v>
      </c>
      <c r="M466">
        <v>55</v>
      </c>
      <c r="N466">
        <v>177</v>
      </c>
      <c r="O466">
        <v>177</v>
      </c>
      <c r="P466">
        <v>8</v>
      </c>
      <c r="Q466" t="s">
        <v>23</v>
      </c>
      <c r="R466">
        <v>87</v>
      </c>
    </row>
    <row r="467" spans="1:18" x14ac:dyDescent="0.2">
      <c r="A467" t="s">
        <v>66</v>
      </c>
      <c r="C467" t="s">
        <v>67</v>
      </c>
      <c r="D467" t="s">
        <v>68</v>
      </c>
      <c r="E467">
        <v>120</v>
      </c>
      <c r="F467" s="1">
        <v>11090</v>
      </c>
      <c r="G467" s="2">
        <v>7.6134259259259263E-2</v>
      </c>
      <c r="H467">
        <v>1023</v>
      </c>
      <c r="I467">
        <v>197</v>
      </c>
      <c r="J467">
        <v>156</v>
      </c>
      <c r="K467" t="s">
        <v>69</v>
      </c>
      <c r="L467">
        <v>45</v>
      </c>
      <c r="M467">
        <v>55</v>
      </c>
      <c r="N467">
        <v>177</v>
      </c>
      <c r="O467">
        <v>177</v>
      </c>
      <c r="P467">
        <v>8</v>
      </c>
      <c r="Q467" t="s">
        <v>23</v>
      </c>
      <c r="R467">
        <v>85</v>
      </c>
    </row>
    <row r="468" spans="1:18" x14ac:dyDescent="0.2">
      <c r="A468" t="s">
        <v>365</v>
      </c>
      <c r="C468" t="s">
        <v>366</v>
      </c>
      <c r="D468" t="s">
        <v>367</v>
      </c>
      <c r="E468">
        <v>120</v>
      </c>
      <c r="F468" s="1">
        <v>31061.19921875</v>
      </c>
      <c r="G468" s="2">
        <v>0.11550925925925926</v>
      </c>
      <c r="H468">
        <v>1183</v>
      </c>
      <c r="I468">
        <v>197</v>
      </c>
      <c r="J468">
        <v>136</v>
      </c>
      <c r="K468" t="s">
        <v>368</v>
      </c>
      <c r="L468">
        <v>45</v>
      </c>
      <c r="M468">
        <v>55</v>
      </c>
      <c r="N468">
        <v>177</v>
      </c>
      <c r="O468">
        <v>177</v>
      </c>
      <c r="P468">
        <v>8</v>
      </c>
      <c r="Q468" t="s">
        <v>158</v>
      </c>
      <c r="R468">
        <v>78</v>
      </c>
    </row>
    <row r="469" spans="1:18" x14ac:dyDescent="0.2">
      <c r="A469" t="s">
        <v>2878</v>
      </c>
      <c r="C469" t="s">
        <v>2879</v>
      </c>
      <c r="D469" t="s">
        <v>2880</v>
      </c>
      <c r="E469">
        <v>120</v>
      </c>
      <c r="F469" s="1">
        <v>9540.7998046875</v>
      </c>
      <c r="G469" s="2">
        <v>3.664351851851852E-2</v>
      </c>
      <c r="H469">
        <v>542</v>
      </c>
      <c r="I469">
        <v>197</v>
      </c>
      <c r="J469">
        <v>163</v>
      </c>
      <c r="K469" t="s">
        <v>2881</v>
      </c>
      <c r="L469">
        <v>45</v>
      </c>
      <c r="M469">
        <v>55</v>
      </c>
      <c r="N469">
        <v>177</v>
      </c>
      <c r="O469">
        <v>177</v>
      </c>
      <c r="P469">
        <v>8</v>
      </c>
      <c r="Q469" t="s">
        <v>23</v>
      </c>
      <c r="R469">
        <v>84</v>
      </c>
    </row>
    <row r="470" spans="1:18" x14ac:dyDescent="0.2">
      <c r="A470" t="s">
        <v>2750</v>
      </c>
      <c r="C470" t="s">
        <v>2751</v>
      </c>
      <c r="D470" t="s">
        <v>2752</v>
      </c>
      <c r="E470">
        <v>120</v>
      </c>
      <c r="F470" s="1">
        <v>11819.799804688</v>
      </c>
      <c r="G470" s="2">
        <v>7.677083333333333E-2</v>
      </c>
      <c r="H470">
        <v>954</v>
      </c>
      <c r="I470">
        <v>197</v>
      </c>
      <c r="J470">
        <v>156</v>
      </c>
      <c r="K470" t="s">
        <v>2753</v>
      </c>
      <c r="L470">
        <v>45</v>
      </c>
      <c r="M470">
        <v>55</v>
      </c>
      <c r="N470">
        <v>177</v>
      </c>
      <c r="O470">
        <v>177</v>
      </c>
      <c r="P470">
        <v>8</v>
      </c>
      <c r="Q470" t="s">
        <v>158</v>
      </c>
      <c r="R470">
        <v>109</v>
      </c>
    </row>
    <row r="471" spans="1:18" x14ac:dyDescent="0.2">
      <c r="A471" t="s">
        <v>504</v>
      </c>
      <c r="C471" t="s">
        <v>505</v>
      </c>
      <c r="D471" t="s">
        <v>506</v>
      </c>
      <c r="E471">
        <v>120</v>
      </c>
      <c r="F471" s="1">
        <v>0</v>
      </c>
      <c r="G471" s="2">
        <v>2.1111111111111112E-2</v>
      </c>
      <c r="H471">
        <v>149</v>
      </c>
      <c r="I471">
        <v>197</v>
      </c>
      <c r="J471">
        <v>108</v>
      </c>
      <c r="K471" t="s">
        <v>507</v>
      </c>
      <c r="L471">
        <v>45</v>
      </c>
      <c r="M471">
        <v>55</v>
      </c>
      <c r="N471">
        <v>177</v>
      </c>
      <c r="O471">
        <v>177</v>
      </c>
      <c r="P471">
        <v>8</v>
      </c>
      <c r="Q471" t="s">
        <v>220</v>
      </c>
      <c r="R471">
        <v>70</v>
      </c>
    </row>
    <row r="472" spans="1:18" x14ac:dyDescent="0.2">
      <c r="A472" t="s">
        <v>968</v>
      </c>
      <c r="C472" t="s">
        <v>969</v>
      </c>
      <c r="D472" t="s">
        <v>970</v>
      </c>
      <c r="E472">
        <v>120</v>
      </c>
      <c r="F472" s="1">
        <v>8694.2998046875</v>
      </c>
      <c r="G472" s="2">
        <v>4.6331018518518521E-2</v>
      </c>
      <c r="H472">
        <v>554</v>
      </c>
      <c r="I472">
        <v>197</v>
      </c>
      <c r="J472">
        <v>150</v>
      </c>
      <c r="K472" t="s">
        <v>971</v>
      </c>
      <c r="L472">
        <v>45</v>
      </c>
      <c r="M472">
        <v>55</v>
      </c>
      <c r="N472">
        <v>177</v>
      </c>
      <c r="O472">
        <v>177</v>
      </c>
      <c r="P472">
        <v>8</v>
      </c>
      <c r="Q472" t="s">
        <v>158</v>
      </c>
      <c r="R472">
        <v>92</v>
      </c>
    </row>
    <row r="473" spans="1:18" x14ac:dyDescent="0.2">
      <c r="A473" t="s">
        <v>2772</v>
      </c>
      <c r="C473" t="s">
        <v>2773</v>
      </c>
      <c r="D473" t="s">
        <v>2774</v>
      </c>
      <c r="E473">
        <v>120</v>
      </c>
      <c r="F473" s="1">
        <v>12096.799804688</v>
      </c>
      <c r="G473" s="2">
        <v>4.9143518518518517E-2</v>
      </c>
      <c r="H473">
        <v>731</v>
      </c>
      <c r="I473">
        <v>197</v>
      </c>
      <c r="J473">
        <v>173</v>
      </c>
      <c r="K473" t="s">
        <v>2775</v>
      </c>
      <c r="L473">
        <v>45</v>
      </c>
      <c r="M473">
        <v>55</v>
      </c>
      <c r="N473">
        <v>177</v>
      </c>
      <c r="O473">
        <v>177</v>
      </c>
      <c r="P473">
        <v>8</v>
      </c>
      <c r="Q473" t="s">
        <v>23</v>
      </c>
      <c r="R473">
        <v>81</v>
      </c>
    </row>
    <row r="474" spans="1:18" x14ac:dyDescent="0.2">
      <c r="A474" t="s">
        <v>1928</v>
      </c>
      <c r="C474" t="s">
        <v>1929</v>
      </c>
      <c r="D474" t="s">
        <v>1930</v>
      </c>
      <c r="E474">
        <v>120</v>
      </c>
      <c r="F474" s="1">
        <v>0</v>
      </c>
      <c r="G474" s="2">
        <v>2.6365740740740742E-2</v>
      </c>
      <c r="H474">
        <v>290</v>
      </c>
      <c r="I474">
        <v>197</v>
      </c>
      <c r="J474">
        <v>136</v>
      </c>
      <c r="K474" t="s">
        <v>1931</v>
      </c>
      <c r="L474">
        <v>45</v>
      </c>
      <c r="M474">
        <v>55</v>
      </c>
      <c r="N474">
        <v>177</v>
      </c>
      <c r="O474">
        <v>177</v>
      </c>
      <c r="P474">
        <v>8</v>
      </c>
      <c r="Q474" t="s">
        <v>220</v>
      </c>
      <c r="R474">
        <v>79</v>
      </c>
    </row>
    <row r="475" spans="1:18" x14ac:dyDescent="0.2">
      <c r="A475" t="s">
        <v>2527</v>
      </c>
      <c r="C475" t="s">
        <v>2528</v>
      </c>
      <c r="D475" t="s">
        <v>2529</v>
      </c>
      <c r="E475">
        <v>120</v>
      </c>
      <c r="G475" s="2">
        <v>2.585648148148148E-2</v>
      </c>
      <c r="H475">
        <v>192</v>
      </c>
      <c r="I475">
        <v>197</v>
      </c>
      <c r="J475">
        <v>108</v>
      </c>
      <c r="K475" t="s">
        <v>2077</v>
      </c>
      <c r="L475">
        <v>45</v>
      </c>
      <c r="M475">
        <v>55</v>
      </c>
      <c r="N475">
        <v>177</v>
      </c>
      <c r="O475">
        <v>177</v>
      </c>
      <c r="P475">
        <v>8</v>
      </c>
      <c r="Q475" t="s">
        <v>91</v>
      </c>
      <c r="R475">
        <v>82</v>
      </c>
    </row>
    <row r="476" spans="1:18" x14ac:dyDescent="0.2">
      <c r="A476" t="s">
        <v>2238</v>
      </c>
      <c r="C476" t="s">
        <v>2239</v>
      </c>
      <c r="D476" t="s">
        <v>2240</v>
      </c>
      <c r="E476">
        <v>120</v>
      </c>
      <c r="F476" s="1">
        <v>9586.5</v>
      </c>
      <c r="G476" s="2">
        <v>3.7395833333333336E-2</v>
      </c>
      <c r="H476">
        <v>554</v>
      </c>
      <c r="I476">
        <v>197</v>
      </c>
      <c r="J476">
        <v>164</v>
      </c>
      <c r="K476" t="s">
        <v>2241</v>
      </c>
      <c r="L476">
        <v>45</v>
      </c>
      <c r="M476">
        <v>55</v>
      </c>
      <c r="N476">
        <v>177</v>
      </c>
      <c r="O476">
        <v>177</v>
      </c>
      <c r="P476">
        <v>8</v>
      </c>
      <c r="Q476" t="s">
        <v>23</v>
      </c>
      <c r="R476">
        <v>84</v>
      </c>
    </row>
    <row r="477" spans="1:18" x14ac:dyDescent="0.2">
      <c r="A477" t="s">
        <v>923</v>
      </c>
      <c r="C477" t="s">
        <v>924</v>
      </c>
      <c r="D477" t="s">
        <v>925</v>
      </c>
      <c r="E477">
        <v>120</v>
      </c>
      <c r="F477" s="1">
        <v>8547</v>
      </c>
      <c r="G477" s="2">
        <v>5.0289351851851849E-2</v>
      </c>
      <c r="H477">
        <v>566</v>
      </c>
      <c r="I477">
        <v>197</v>
      </c>
      <c r="J477">
        <v>142</v>
      </c>
      <c r="K477" t="s">
        <v>926</v>
      </c>
      <c r="L477">
        <v>45</v>
      </c>
      <c r="M477">
        <v>55</v>
      </c>
      <c r="N477">
        <v>177</v>
      </c>
      <c r="O477">
        <v>177</v>
      </c>
      <c r="P477">
        <v>8</v>
      </c>
      <c r="Q477" t="s">
        <v>158</v>
      </c>
      <c r="R477">
        <v>95</v>
      </c>
    </row>
    <row r="478" spans="1:18" x14ac:dyDescent="0.2">
      <c r="A478" t="s">
        <v>542</v>
      </c>
      <c r="C478" t="s">
        <v>543</v>
      </c>
      <c r="D478" t="s">
        <v>544</v>
      </c>
      <c r="E478">
        <v>120</v>
      </c>
      <c r="F478" s="1">
        <v>0</v>
      </c>
      <c r="G478" s="2">
        <v>2.7905092592592592E-2</v>
      </c>
      <c r="H478">
        <v>299</v>
      </c>
      <c r="I478">
        <v>197</v>
      </c>
      <c r="J478">
        <v>134</v>
      </c>
      <c r="K478" t="s">
        <v>545</v>
      </c>
      <c r="L478">
        <v>45</v>
      </c>
      <c r="M478">
        <v>55</v>
      </c>
      <c r="N478">
        <v>177</v>
      </c>
      <c r="O478">
        <v>177</v>
      </c>
      <c r="P478">
        <v>8</v>
      </c>
      <c r="Q478" t="s">
        <v>220</v>
      </c>
      <c r="R478">
        <v>92</v>
      </c>
    </row>
    <row r="479" spans="1:18" x14ac:dyDescent="0.2">
      <c r="A479" t="s">
        <v>681</v>
      </c>
      <c r="C479" t="s">
        <v>682</v>
      </c>
      <c r="D479" t="s">
        <v>683</v>
      </c>
      <c r="E479">
        <v>60</v>
      </c>
      <c r="F479" s="1">
        <v>8617.2998046875</v>
      </c>
      <c r="G479" s="2">
        <v>4.6030092592592595E-2</v>
      </c>
      <c r="H479">
        <v>548</v>
      </c>
      <c r="I479">
        <v>197</v>
      </c>
      <c r="J479">
        <v>151</v>
      </c>
      <c r="K479" t="s">
        <v>684</v>
      </c>
      <c r="L479">
        <v>45</v>
      </c>
      <c r="M479">
        <v>55</v>
      </c>
      <c r="N479">
        <v>177</v>
      </c>
      <c r="O479">
        <v>177</v>
      </c>
      <c r="P479">
        <v>8</v>
      </c>
      <c r="Q479" t="s">
        <v>158</v>
      </c>
      <c r="R479">
        <v>91</v>
      </c>
    </row>
    <row r="480" spans="1:18" x14ac:dyDescent="0.2">
      <c r="A480" t="s">
        <v>618</v>
      </c>
      <c r="C480" t="s">
        <v>619</v>
      </c>
      <c r="D480" t="s">
        <v>620</v>
      </c>
      <c r="E480">
        <v>60</v>
      </c>
      <c r="F480" s="1">
        <v>0</v>
      </c>
      <c r="G480" s="2">
        <v>2.2928240740740742E-2</v>
      </c>
      <c r="H480">
        <v>166</v>
      </c>
      <c r="I480">
        <v>197</v>
      </c>
      <c r="J480">
        <v>108</v>
      </c>
      <c r="K480" t="s">
        <v>455</v>
      </c>
      <c r="L480">
        <v>45</v>
      </c>
      <c r="M480">
        <v>55</v>
      </c>
      <c r="N480">
        <v>177</v>
      </c>
      <c r="O480">
        <v>177</v>
      </c>
      <c r="P480">
        <v>8</v>
      </c>
      <c r="Q480" t="s">
        <v>220</v>
      </c>
      <c r="R480">
        <v>77</v>
      </c>
    </row>
    <row r="481" spans="1:18" x14ac:dyDescent="0.2">
      <c r="A481" t="s">
        <v>694</v>
      </c>
      <c r="C481" t="s">
        <v>695</v>
      </c>
      <c r="D481" t="s">
        <v>696</v>
      </c>
      <c r="E481">
        <v>60</v>
      </c>
      <c r="F481" s="1">
        <v>9558.599609375</v>
      </c>
      <c r="G481" s="2">
        <v>4.1493055555555554E-2</v>
      </c>
      <c r="H481">
        <v>578</v>
      </c>
      <c r="I481">
        <v>197</v>
      </c>
      <c r="J481">
        <v>156</v>
      </c>
      <c r="K481" t="s">
        <v>697</v>
      </c>
      <c r="L481">
        <v>45</v>
      </c>
      <c r="M481">
        <v>55</v>
      </c>
      <c r="N481">
        <v>177</v>
      </c>
      <c r="O481">
        <v>177</v>
      </c>
      <c r="P481">
        <v>8</v>
      </c>
      <c r="Q481" t="s">
        <v>23</v>
      </c>
      <c r="R481">
        <v>95</v>
      </c>
    </row>
    <row r="482" spans="1:18" x14ac:dyDescent="0.2">
      <c r="A482" t="s">
        <v>1962</v>
      </c>
      <c r="C482" t="s">
        <v>1963</v>
      </c>
      <c r="D482" t="s">
        <v>1964</v>
      </c>
      <c r="E482">
        <v>60</v>
      </c>
      <c r="F482" s="1">
        <v>14525.400390625</v>
      </c>
      <c r="G482" s="2">
        <v>6.3148148148148148E-2</v>
      </c>
      <c r="H482">
        <v>905</v>
      </c>
      <c r="I482">
        <v>197</v>
      </c>
      <c r="J482">
        <v>159</v>
      </c>
      <c r="K482" t="s">
        <v>1965</v>
      </c>
      <c r="L482">
        <v>45</v>
      </c>
      <c r="M482">
        <v>55</v>
      </c>
      <c r="N482">
        <v>177</v>
      </c>
      <c r="O482">
        <v>177</v>
      </c>
      <c r="P482">
        <v>8</v>
      </c>
      <c r="Q482" t="s">
        <v>23</v>
      </c>
      <c r="R482">
        <v>111</v>
      </c>
    </row>
    <row r="483" spans="1:18" x14ac:dyDescent="0.2">
      <c r="A483" t="s">
        <v>2690</v>
      </c>
      <c r="C483" t="s">
        <v>2691</v>
      </c>
      <c r="D483" t="s">
        <v>2692</v>
      </c>
      <c r="E483">
        <v>60</v>
      </c>
      <c r="F483" s="1">
        <v>10330.700195312</v>
      </c>
      <c r="G483" s="2">
        <v>4.1678240740740738E-2</v>
      </c>
      <c r="H483">
        <v>615</v>
      </c>
      <c r="I483">
        <v>197</v>
      </c>
      <c r="J483">
        <v>163</v>
      </c>
      <c r="K483" t="s">
        <v>2693</v>
      </c>
      <c r="L483">
        <v>45</v>
      </c>
      <c r="M483">
        <v>55</v>
      </c>
      <c r="N483">
        <v>177</v>
      </c>
      <c r="O483">
        <v>177</v>
      </c>
      <c r="P483">
        <v>8</v>
      </c>
      <c r="Q483" t="s">
        <v>23</v>
      </c>
      <c r="R483">
        <v>106</v>
      </c>
    </row>
    <row r="484" spans="1:18" x14ac:dyDescent="0.2">
      <c r="A484" t="s">
        <v>1799</v>
      </c>
      <c r="C484" t="s">
        <v>1800</v>
      </c>
      <c r="D484" t="s">
        <v>1801</v>
      </c>
      <c r="E484">
        <v>60</v>
      </c>
      <c r="G484" s="2">
        <v>2.1226851851851851E-2</v>
      </c>
      <c r="H484">
        <v>253</v>
      </c>
      <c r="I484">
        <v>197</v>
      </c>
      <c r="J484">
        <v>146</v>
      </c>
      <c r="K484" t="s">
        <v>1802</v>
      </c>
      <c r="L484">
        <v>45</v>
      </c>
      <c r="M484">
        <v>55</v>
      </c>
      <c r="N484">
        <v>177</v>
      </c>
      <c r="O484">
        <v>177</v>
      </c>
      <c r="P484">
        <v>8</v>
      </c>
      <c r="Q484" t="s">
        <v>220</v>
      </c>
      <c r="R484">
        <v>74</v>
      </c>
    </row>
    <row r="485" spans="1:18" x14ac:dyDescent="0.2">
      <c r="A485" t="s">
        <v>1776</v>
      </c>
      <c r="C485" t="s">
        <v>1777</v>
      </c>
      <c r="D485" t="s">
        <v>1778</v>
      </c>
      <c r="E485">
        <v>60</v>
      </c>
      <c r="F485" s="1">
        <v>10356.099609375</v>
      </c>
      <c r="G485" s="2">
        <v>4.0439814814814817E-2</v>
      </c>
      <c r="H485">
        <v>600</v>
      </c>
      <c r="I485">
        <v>197</v>
      </c>
      <c r="J485">
        <v>164</v>
      </c>
      <c r="K485" t="s">
        <v>664</v>
      </c>
      <c r="L485">
        <v>45</v>
      </c>
      <c r="M485">
        <v>55</v>
      </c>
      <c r="N485">
        <v>177</v>
      </c>
      <c r="O485">
        <v>177</v>
      </c>
      <c r="P485">
        <v>8</v>
      </c>
      <c r="Q485" t="s">
        <v>23</v>
      </c>
      <c r="R485">
        <v>116</v>
      </c>
    </row>
    <row r="486" spans="1:18" x14ac:dyDescent="0.2">
      <c r="A486" t="s">
        <v>1145</v>
      </c>
      <c r="C486" t="s">
        <v>1146</v>
      </c>
      <c r="D486" t="s">
        <v>1147</v>
      </c>
      <c r="E486">
        <v>60</v>
      </c>
      <c r="G486" s="2">
        <v>2.5324074074074075E-2</v>
      </c>
      <c r="H486">
        <v>141</v>
      </c>
      <c r="I486">
        <v>197</v>
      </c>
      <c r="J486">
        <v>96</v>
      </c>
      <c r="K486" t="s">
        <v>1148</v>
      </c>
      <c r="L486">
        <v>45</v>
      </c>
      <c r="M486">
        <v>55</v>
      </c>
      <c r="N486">
        <v>177</v>
      </c>
      <c r="O486">
        <v>177</v>
      </c>
      <c r="P486">
        <v>8</v>
      </c>
      <c r="Q486" t="s">
        <v>91</v>
      </c>
      <c r="R486">
        <v>68</v>
      </c>
    </row>
    <row r="487" spans="1:18" x14ac:dyDescent="0.2">
      <c r="A487" t="s">
        <v>2882</v>
      </c>
      <c r="C487" t="s">
        <v>2883</v>
      </c>
      <c r="D487" t="s">
        <v>2884</v>
      </c>
      <c r="E487">
        <v>60</v>
      </c>
      <c r="F487" s="1">
        <v>9675.400390625</v>
      </c>
      <c r="G487" s="2">
        <v>3.7326388888888888E-2</v>
      </c>
      <c r="H487">
        <v>567</v>
      </c>
      <c r="I487">
        <v>197</v>
      </c>
      <c r="J487">
        <v>167</v>
      </c>
      <c r="K487" t="s">
        <v>90</v>
      </c>
      <c r="L487">
        <v>45</v>
      </c>
      <c r="M487">
        <v>55</v>
      </c>
      <c r="N487">
        <v>177</v>
      </c>
      <c r="O487">
        <v>177</v>
      </c>
      <c r="P487">
        <v>8</v>
      </c>
      <c r="Q487" t="s">
        <v>23</v>
      </c>
      <c r="R487">
        <v>89</v>
      </c>
    </row>
    <row r="488" spans="1:18" x14ac:dyDescent="0.2">
      <c r="A488" t="s">
        <v>2173</v>
      </c>
      <c r="C488" t="s">
        <v>2174</v>
      </c>
      <c r="D488" t="s">
        <v>2175</v>
      </c>
      <c r="E488">
        <v>60</v>
      </c>
      <c r="F488" s="1">
        <v>8853</v>
      </c>
      <c r="G488" s="2">
        <v>6.3865740740740737E-2</v>
      </c>
      <c r="H488">
        <v>885</v>
      </c>
      <c r="I488">
        <v>197</v>
      </c>
      <c r="J488">
        <v>162</v>
      </c>
      <c r="K488" t="s">
        <v>2176</v>
      </c>
      <c r="L488">
        <v>45</v>
      </c>
      <c r="M488">
        <v>55</v>
      </c>
      <c r="N488">
        <v>177</v>
      </c>
      <c r="O488">
        <v>177</v>
      </c>
      <c r="P488">
        <v>8</v>
      </c>
      <c r="Q488" t="s">
        <v>23</v>
      </c>
      <c r="R488">
        <v>101</v>
      </c>
    </row>
    <row r="489" spans="1:18" x14ac:dyDescent="0.2">
      <c r="A489" t="s">
        <v>1749</v>
      </c>
      <c r="C489" t="s">
        <v>1750</v>
      </c>
      <c r="D489" t="s">
        <v>1751</v>
      </c>
      <c r="E489">
        <v>60</v>
      </c>
      <c r="F489" s="1">
        <v>10328.599609375</v>
      </c>
      <c r="G489" s="2">
        <v>4.2719907407407408E-2</v>
      </c>
      <c r="H489">
        <v>645</v>
      </c>
      <c r="I489">
        <v>197</v>
      </c>
      <c r="J489">
        <v>166</v>
      </c>
      <c r="K489" t="s">
        <v>356</v>
      </c>
      <c r="L489">
        <v>45</v>
      </c>
      <c r="M489">
        <v>55</v>
      </c>
      <c r="N489">
        <v>177</v>
      </c>
      <c r="O489">
        <v>177</v>
      </c>
      <c r="P489">
        <v>8</v>
      </c>
      <c r="Q489" t="s">
        <v>23</v>
      </c>
      <c r="R489">
        <v>107</v>
      </c>
    </row>
    <row r="490" spans="1:18" x14ac:dyDescent="0.2">
      <c r="A490" t="s">
        <v>770</v>
      </c>
      <c r="C490" t="s">
        <v>771</v>
      </c>
      <c r="D490" t="s">
        <v>772</v>
      </c>
      <c r="E490">
        <v>60</v>
      </c>
      <c r="F490" s="1">
        <v>0</v>
      </c>
      <c r="G490" s="2">
        <v>1.1724537037037037E-2</v>
      </c>
      <c r="H490">
        <v>102</v>
      </c>
      <c r="I490">
        <v>197</v>
      </c>
      <c r="J490">
        <v>115</v>
      </c>
      <c r="K490" t="s">
        <v>773</v>
      </c>
      <c r="L490">
        <v>45</v>
      </c>
      <c r="M490">
        <v>55</v>
      </c>
      <c r="N490">
        <v>177</v>
      </c>
      <c r="O490">
        <v>177</v>
      </c>
      <c r="P490">
        <v>8</v>
      </c>
      <c r="Q490" t="s">
        <v>220</v>
      </c>
      <c r="R490">
        <v>74</v>
      </c>
    </row>
    <row r="491" spans="1:18" x14ac:dyDescent="0.2">
      <c r="A491" t="s">
        <v>1667</v>
      </c>
      <c r="C491" t="s">
        <v>1668</v>
      </c>
      <c r="D491" t="s">
        <v>1669</v>
      </c>
      <c r="E491">
        <v>60</v>
      </c>
      <c r="F491" s="1">
        <v>12061.799804688</v>
      </c>
      <c r="G491" s="2">
        <v>4.8368055555555553E-2</v>
      </c>
      <c r="H491">
        <v>721</v>
      </c>
      <c r="I491">
        <v>197</v>
      </c>
      <c r="J491">
        <v>164</v>
      </c>
      <c r="K491" t="s">
        <v>1670</v>
      </c>
      <c r="L491">
        <v>45</v>
      </c>
      <c r="M491">
        <v>55</v>
      </c>
      <c r="N491">
        <v>177</v>
      </c>
      <c r="O491">
        <v>177</v>
      </c>
      <c r="P491">
        <v>8</v>
      </c>
      <c r="Q491" t="s">
        <v>23</v>
      </c>
      <c r="R491">
        <v>93</v>
      </c>
    </row>
    <row r="492" spans="1:18" x14ac:dyDescent="0.2">
      <c r="A492" t="s">
        <v>1218</v>
      </c>
      <c r="C492" t="s">
        <v>1219</v>
      </c>
      <c r="D492" t="s">
        <v>1220</v>
      </c>
      <c r="E492">
        <v>60</v>
      </c>
      <c r="F492" s="1">
        <v>0</v>
      </c>
      <c r="G492" s="2">
        <v>2.4907407407407406E-2</v>
      </c>
      <c r="H492">
        <v>189</v>
      </c>
      <c r="I492">
        <v>197</v>
      </c>
      <c r="J492">
        <v>111</v>
      </c>
      <c r="K492" t="s">
        <v>1221</v>
      </c>
      <c r="L492">
        <v>45</v>
      </c>
      <c r="M492">
        <v>55</v>
      </c>
      <c r="N492">
        <v>177</v>
      </c>
      <c r="O492">
        <v>177</v>
      </c>
      <c r="P492">
        <v>8</v>
      </c>
      <c r="Q492" t="s">
        <v>220</v>
      </c>
      <c r="R492">
        <v>81</v>
      </c>
    </row>
    <row r="493" spans="1:18" x14ac:dyDescent="0.2">
      <c r="A493" t="s">
        <v>1304</v>
      </c>
      <c r="C493" t="s">
        <v>1305</v>
      </c>
      <c r="D493" t="s">
        <v>1306</v>
      </c>
      <c r="E493">
        <v>60</v>
      </c>
      <c r="F493" s="1">
        <v>10412</v>
      </c>
      <c r="G493" s="2">
        <v>4.266203703703704E-2</v>
      </c>
      <c r="H493">
        <v>641</v>
      </c>
      <c r="I493">
        <v>197</v>
      </c>
      <c r="J493">
        <v>164</v>
      </c>
      <c r="K493" t="s">
        <v>1307</v>
      </c>
      <c r="L493">
        <v>45</v>
      </c>
      <c r="M493">
        <v>55</v>
      </c>
      <c r="N493">
        <v>177</v>
      </c>
      <c r="O493">
        <v>177</v>
      </c>
      <c r="P493">
        <v>8</v>
      </c>
      <c r="Q493" t="s">
        <v>23</v>
      </c>
      <c r="R493">
        <v>71</v>
      </c>
    </row>
    <row r="494" spans="1:18" x14ac:dyDescent="0.2">
      <c r="A494" t="s">
        <v>956</v>
      </c>
      <c r="C494" t="s">
        <v>957</v>
      </c>
      <c r="D494" t="s">
        <v>958</v>
      </c>
      <c r="E494">
        <v>60</v>
      </c>
      <c r="F494" s="1">
        <v>6861.3999023438</v>
      </c>
      <c r="G494" s="2">
        <v>0.20302083333333334</v>
      </c>
      <c r="H494">
        <v>2144</v>
      </c>
      <c r="I494">
        <v>197</v>
      </c>
      <c r="J494">
        <v>131</v>
      </c>
      <c r="K494" t="s">
        <v>959</v>
      </c>
      <c r="L494">
        <v>45</v>
      </c>
      <c r="M494">
        <v>55</v>
      </c>
      <c r="N494">
        <v>177</v>
      </c>
      <c r="O494">
        <v>177</v>
      </c>
      <c r="P494">
        <v>8</v>
      </c>
      <c r="Q494" t="s">
        <v>336</v>
      </c>
      <c r="R494">
        <v>82</v>
      </c>
    </row>
    <row r="495" spans="1:18" x14ac:dyDescent="0.2">
      <c r="A495" t="s">
        <v>1323</v>
      </c>
      <c r="C495" t="s">
        <v>1324</v>
      </c>
      <c r="D495" t="s">
        <v>1325</v>
      </c>
      <c r="E495">
        <v>60</v>
      </c>
      <c r="F495" s="1">
        <v>0</v>
      </c>
      <c r="G495" s="2">
        <v>1.6967592592592593E-2</v>
      </c>
      <c r="H495">
        <v>191</v>
      </c>
      <c r="I495">
        <v>194</v>
      </c>
      <c r="J495">
        <v>138</v>
      </c>
      <c r="K495" t="s">
        <v>1326</v>
      </c>
      <c r="L495">
        <v>45</v>
      </c>
      <c r="M495">
        <v>55</v>
      </c>
      <c r="N495">
        <v>175</v>
      </c>
      <c r="O495">
        <v>177</v>
      </c>
      <c r="P495">
        <v>8</v>
      </c>
      <c r="Q495" t="s">
        <v>220</v>
      </c>
      <c r="R495">
        <v>105</v>
      </c>
    </row>
    <row r="496" spans="1:18" x14ac:dyDescent="0.2">
      <c r="A496" t="s">
        <v>409</v>
      </c>
      <c r="C496" t="s">
        <v>410</v>
      </c>
      <c r="D496" t="s">
        <v>411</v>
      </c>
      <c r="E496">
        <v>60</v>
      </c>
      <c r="F496" s="1">
        <v>5980.7998046875</v>
      </c>
      <c r="G496" s="2">
        <v>2.7141203703703702E-2</v>
      </c>
      <c r="H496">
        <v>366</v>
      </c>
      <c r="I496">
        <v>194</v>
      </c>
      <c r="J496">
        <v>150</v>
      </c>
      <c r="K496" t="s">
        <v>412</v>
      </c>
      <c r="L496">
        <v>45</v>
      </c>
      <c r="M496">
        <v>55</v>
      </c>
      <c r="N496">
        <v>175</v>
      </c>
      <c r="O496">
        <v>177</v>
      </c>
      <c r="P496">
        <v>8</v>
      </c>
      <c r="Q496" t="s">
        <v>23</v>
      </c>
      <c r="R496">
        <v>97</v>
      </c>
    </row>
    <row r="497" spans="1:18" x14ac:dyDescent="0.2">
      <c r="A497" t="s">
        <v>300</v>
      </c>
      <c r="C497" t="s">
        <v>301</v>
      </c>
      <c r="D497" t="s">
        <v>302</v>
      </c>
      <c r="E497">
        <v>60</v>
      </c>
      <c r="F497" s="1">
        <v>9579.2998046875</v>
      </c>
      <c r="G497" s="2">
        <v>3.8252314814814815E-2</v>
      </c>
      <c r="H497">
        <v>599</v>
      </c>
      <c r="I497">
        <v>194</v>
      </c>
      <c r="J497">
        <v>169</v>
      </c>
      <c r="K497" t="s">
        <v>303</v>
      </c>
      <c r="L497">
        <v>45</v>
      </c>
      <c r="M497">
        <v>55</v>
      </c>
      <c r="N497">
        <v>175</v>
      </c>
      <c r="O497">
        <v>177</v>
      </c>
      <c r="P497">
        <v>8</v>
      </c>
      <c r="Q497" t="s">
        <v>23</v>
      </c>
      <c r="R497">
        <v>84</v>
      </c>
    </row>
    <row r="498" spans="1:18" x14ac:dyDescent="0.2">
      <c r="A498" t="s">
        <v>1110</v>
      </c>
      <c r="C498" t="s">
        <v>1111</v>
      </c>
      <c r="D498" t="s">
        <v>1112</v>
      </c>
      <c r="E498">
        <v>60</v>
      </c>
      <c r="F498" s="1">
        <v>5217.2998046875</v>
      </c>
      <c r="G498" s="2">
        <v>2.2175925925925925E-2</v>
      </c>
      <c r="H498">
        <v>342</v>
      </c>
      <c r="I498">
        <v>194</v>
      </c>
      <c r="J498">
        <v>166</v>
      </c>
      <c r="K498" t="s">
        <v>593</v>
      </c>
      <c r="L498">
        <v>45</v>
      </c>
      <c r="M498">
        <v>55</v>
      </c>
      <c r="N498">
        <v>175</v>
      </c>
      <c r="O498">
        <v>177</v>
      </c>
      <c r="P498">
        <v>8</v>
      </c>
      <c r="Q498" t="s">
        <v>23</v>
      </c>
      <c r="R498">
        <v>122</v>
      </c>
    </row>
    <row r="499" spans="1:18" x14ac:dyDescent="0.2">
      <c r="A499" t="s">
        <v>2304</v>
      </c>
      <c r="C499" t="s">
        <v>2305</v>
      </c>
      <c r="D499" t="s">
        <v>2306</v>
      </c>
      <c r="E499">
        <v>60</v>
      </c>
      <c r="G499" s="2">
        <v>2.4074074074074074E-2</v>
      </c>
      <c r="H499">
        <v>140</v>
      </c>
      <c r="I499">
        <v>194</v>
      </c>
      <c r="J499">
        <v>98</v>
      </c>
      <c r="K499" t="s">
        <v>2307</v>
      </c>
      <c r="L499">
        <v>45</v>
      </c>
      <c r="M499">
        <v>55</v>
      </c>
      <c r="N499">
        <v>175</v>
      </c>
      <c r="O499">
        <v>177</v>
      </c>
      <c r="P499">
        <v>8</v>
      </c>
      <c r="Q499" t="s">
        <v>220</v>
      </c>
      <c r="R499">
        <v>74</v>
      </c>
    </row>
    <row r="500" spans="1:18" x14ac:dyDescent="0.2">
      <c r="A500" t="s">
        <v>2482</v>
      </c>
      <c r="C500" t="s">
        <v>2483</v>
      </c>
      <c r="D500" t="s">
        <v>2484</v>
      </c>
      <c r="E500">
        <v>60</v>
      </c>
      <c r="F500" s="1">
        <v>0</v>
      </c>
      <c r="G500" s="2">
        <v>3.0833333333333334E-2</v>
      </c>
      <c r="H500">
        <v>264</v>
      </c>
      <c r="I500">
        <v>194</v>
      </c>
      <c r="J500">
        <v>117</v>
      </c>
      <c r="K500" t="s">
        <v>2485</v>
      </c>
      <c r="L500">
        <v>45</v>
      </c>
      <c r="M500">
        <v>55</v>
      </c>
      <c r="N500">
        <v>175</v>
      </c>
      <c r="O500">
        <v>177</v>
      </c>
      <c r="P500">
        <v>8</v>
      </c>
      <c r="Q500" t="s">
        <v>220</v>
      </c>
      <c r="R500">
        <v>64</v>
      </c>
    </row>
    <row r="501" spans="1:18" x14ac:dyDescent="0.2">
      <c r="A501" t="s">
        <v>484</v>
      </c>
      <c r="C501" t="s">
        <v>485</v>
      </c>
      <c r="D501" t="s">
        <v>486</v>
      </c>
      <c r="E501">
        <v>60</v>
      </c>
      <c r="F501" s="1">
        <v>6253.2001953125</v>
      </c>
      <c r="G501" s="2">
        <v>0.1295486111111111</v>
      </c>
      <c r="H501">
        <v>1438</v>
      </c>
      <c r="I501">
        <v>194</v>
      </c>
      <c r="J501">
        <v>150</v>
      </c>
      <c r="K501" t="s">
        <v>487</v>
      </c>
      <c r="L501">
        <v>45</v>
      </c>
      <c r="M501">
        <v>55</v>
      </c>
      <c r="N501">
        <v>175</v>
      </c>
      <c r="O501">
        <v>177</v>
      </c>
      <c r="P501">
        <v>8</v>
      </c>
      <c r="Q501" t="s">
        <v>336</v>
      </c>
      <c r="R501">
        <v>87</v>
      </c>
    </row>
    <row r="502" spans="1:18" x14ac:dyDescent="0.2">
      <c r="A502" t="s">
        <v>508</v>
      </c>
      <c r="C502" t="s">
        <v>509</v>
      </c>
      <c r="D502" t="s">
        <v>510</v>
      </c>
      <c r="E502">
        <v>60</v>
      </c>
      <c r="F502" s="1">
        <v>8945.7998046875</v>
      </c>
      <c r="G502" s="2">
        <v>0.17548611111111112</v>
      </c>
      <c r="H502">
        <v>1970</v>
      </c>
      <c r="I502">
        <v>194</v>
      </c>
      <c r="J502">
        <v>152</v>
      </c>
      <c r="K502" t="s">
        <v>511</v>
      </c>
      <c r="L502">
        <v>45</v>
      </c>
      <c r="M502">
        <v>55</v>
      </c>
      <c r="N502">
        <v>175</v>
      </c>
      <c r="O502">
        <v>177</v>
      </c>
      <c r="P502">
        <v>8</v>
      </c>
      <c r="Q502" t="s">
        <v>336</v>
      </c>
      <c r="R502">
        <v>99</v>
      </c>
    </row>
    <row r="503" spans="1:18" x14ac:dyDescent="0.2">
      <c r="A503" t="s">
        <v>2761</v>
      </c>
      <c r="C503" t="s">
        <v>2762</v>
      </c>
      <c r="D503" t="s">
        <v>2763</v>
      </c>
      <c r="E503">
        <v>60</v>
      </c>
      <c r="F503" s="1">
        <v>9531.099609375</v>
      </c>
      <c r="G503" s="2">
        <v>3.7789351851851852E-2</v>
      </c>
      <c r="H503">
        <v>590</v>
      </c>
      <c r="I503">
        <v>194</v>
      </c>
      <c r="J503">
        <v>168</v>
      </c>
      <c r="K503" t="s">
        <v>2764</v>
      </c>
      <c r="L503">
        <v>45</v>
      </c>
      <c r="M503">
        <v>55</v>
      </c>
      <c r="N503">
        <v>175</v>
      </c>
      <c r="O503">
        <v>177</v>
      </c>
      <c r="P503">
        <v>8</v>
      </c>
      <c r="Q503" t="s">
        <v>23</v>
      </c>
      <c r="R503">
        <v>108</v>
      </c>
    </row>
    <row r="504" spans="1:18" x14ac:dyDescent="0.2">
      <c r="A504" t="s">
        <v>357</v>
      </c>
      <c r="C504" t="s">
        <v>358</v>
      </c>
      <c r="D504" t="s">
        <v>359</v>
      </c>
      <c r="E504">
        <v>60</v>
      </c>
      <c r="F504" s="1">
        <v>6242.6000976562</v>
      </c>
      <c r="G504" s="2">
        <v>2.4733796296296295E-2</v>
      </c>
      <c r="H504">
        <v>371</v>
      </c>
      <c r="I504">
        <v>194</v>
      </c>
      <c r="J504">
        <v>164</v>
      </c>
      <c r="K504" t="s">
        <v>360</v>
      </c>
      <c r="L504">
        <v>45</v>
      </c>
      <c r="M504">
        <v>55</v>
      </c>
      <c r="N504">
        <v>175</v>
      </c>
      <c r="O504">
        <v>177</v>
      </c>
      <c r="P504">
        <v>8</v>
      </c>
      <c r="Q504" t="s">
        <v>23</v>
      </c>
      <c r="R504">
        <v>102</v>
      </c>
    </row>
    <row r="505" spans="1:18" x14ac:dyDescent="0.2">
      <c r="A505" t="s">
        <v>397</v>
      </c>
      <c r="C505" t="s">
        <v>398</v>
      </c>
      <c r="D505" t="s">
        <v>399</v>
      </c>
      <c r="E505">
        <v>60</v>
      </c>
      <c r="G505" s="2">
        <v>2.5949074074074076E-2</v>
      </c>
      <c r="H505">
        <v>161</v>
      </c>
      <c r="I505">
        <v>194</v>
      </c>
      <c r="J505">
        <v>101</v>
      </c>
      <c r="K505" t="s">
        <v>400</v>
      </c>
      <c r="L505">
        <v>45</v>
      </c>
      <c r="M505">
        <v>55</v>
      </c>
      <c r="N505">
        <v>175</v>
      </c>
      <c r="O505">
        <v>177</v>
      </c>
      <c r="P505">
        <v>8</v>
      </c>
      <c r="Q505" t="s">
        <v>220</v>
      </c>
      <c r="R505">
        <v>61</v>
      </c>
    </row>
    <row r="506" spans="1:18" x14ac:dyDescent="0.2">
      <c r="A506" t="s">
        <v>2230</v>
      </c>
      <c r="C506" t="s">
        <v>2231</v>
      </c>
      <c r="D506" t="s">
        <v>2232</v>
      </c>
      <c r="E506">
        <v>60</v>
      </c>
      <c r="F506" s="1">
        <v>0</v>
      </c>
      <c r="G506" s="2">
        <v>3.4282407407407407E-2</v>
      </c>
      <c r="H506">
        <v>349</v>
      </c>
      <c r="I506">
        <v>194</v>
      </c>
      <c r="J506">
        <v>128</v>
      </c>
      <c r="K506" t="s">
        <v>2233</v>
      </c>
      <c r="L506">
        <v>45</v>
      </c>
      <c r="M506">
        <v>55</v>
      </c>
      <c r="N506">
        <v>175</v>
      </c>
      <c r="O506">
        <v>177</v>
      </c>
      <c r="P506">
        <v>8</v>
      </c>
      <c r="Q506" t="s">
        <v>220</v>
      </c>
      <c r="R506">
        <v>69</v>
      </c>
    </row>
    <row r="507" spans="1:18" x14ac:dyDescent="0.2">
      <c r="A507" t="s">
        <v>1092</v>
      </c>
      <c r="C507" t="s">
        <v>1093</v>
      </c>
      <c r="D507" t="s">
        <v>1094</v>
      </c>
      <c r="E507">
        <v>60</v>
      </c>
      <c r="F507" s="1">
        <v>9690.2001953125</v>
      </c>
      <c r="G507" s="2">
        <v>3.9259259259259258E-2</v>
      </c>
      <c r="H507">
        <v>629</v>
      </c>
      <c r="I507">
        <v>194</v>
      </c>
      <c r="J507">
        <v>172</v>
      </c>
      <c r="K507" t="s">
        <v>1095</v>
      </c>
      <c r="L507">
        <v>45</v>
      </c>
      <c r="M507">
        <v>55</v>
      </c>
      <c r="N507">
        <v>175</v>
      </c>
      <c r="O507">
        <v>177</v>
      </c>
      <c r="P507">
        <v>8</v>
      </c>
      <c r="Q507" t="s">
        <v>23</v>
      </c>
      <c r="R507">
        <v>112</v>
      </c>
    </row>
    <row r="508" spans="1:18" x14ac:dyDescent="0.2">
      <c r="A508" t="s">
        <v>176</v>
      </c>
      <c r="C508" t="s">
        <v>177</v>
      </c>
      <c r="D508" t="s">
        <v>178</v>
      </c>
      <c r="E508">
        <v>60</v>
      </c>
      <c r="F508" s="1">
        <v>9531.599609375</v>
      </c>
      <c r="G508" s="2">
        <v>3.9224537037037037E-2</v>
      </c>
      <c r="H508">
        <v>609</v>
      </c>
      <c r="I508">
        <v>194</v>
      </c>
      <c r="J508">
        <v>168</v>
      </c>
      <c r="K508" t="s">
        <v>179</v>
      </c>
      <c r="L508">
        <v>45</v>
      </c>
      <c r="M508">
        <v>55</v>
      </c>
      <c r="N508">
        <v>175</v>
      </c>
      <c r="O508">
        <v>177</v>
      </c>
      <c r="P508">
        <v>8</v>
      </c>
      <c r="Q508" t="s">
        <v>23</v>
      </c>
      <c r="R508">
        <v>108</v>
      </c>
    </row>
    <row r="509" spans="1:18" x14ac:dyDescent="0.2">
      <c r="A509" t="s">
        <v>2786</v>
      </c>
      <c r="C509" t="s">
        <v>2787</v>
      </c>
      <c r="D509" t="s">
        <v>2788</v>
      </c>
      <c r="E509">
        <v>60</v>
      </c>
      <c r="G509" s="2">
        <v>2.5972222222222223E-2</v>
      </c>
      <c r="H509">
        <v>196</v>
      </c>
      <c r="I509">
        <v>194</v>
      </c>
      <c r="J509">
        <v>112</v>
      </c>
      <c r="K509" t="s">
        <v>2789</v>
      </c>
      <c r="L509">
        <v>45</v>
      </c>
      <c r="M509">
        <v>55</v>
      </c>
      <c r="N509">
        <v>175</v>
      </c>
      <c r="O509">
        <v>177</v>
      </c>
      <c r="P509">
        <v>8</v>
      </c>
      <c r="Q509" t="s">
        <v>220</v>
      </c>
      <c r="R509">
        <v>78</v>
      </c>
    </row>
    <row r="510" spans="1:18" x14ac:dyDescent="0.2">
      <c r="A510" t="s">
        <v>216</v>
      </c>
      <c r="C510" t="s">
        <v>217</v>
      </c>
      <c r="D510" t="s">
        <v>218</v>
      </c>
      <c r="E510">
        <v>60</v>
      </c>
      <c r="G510" s="2">
        <v>3.1574074074074074E-2</v>
      </c>
      <c r="H510">
        <v>312</v>
      </c>
      <c r="I510">
        <v>194</v>
      </c>
      <c r="J510">
        <v>126</v>
      </c>
      <c r="K510" t="s">
        <v>219</v>
      </c>
      <c r="L510">
        <v>45</v>
      </c>
      <c r="M510">
        <v>55</v>
      </c>
      <c r="N510">
        <v>175</v>
      </c>
      <c r="O510">
        <v>177</v>
      </c>
      <c r="P510">
        <v>8</v>
      </c>
      <c r="Q510" t="s">
        <v>220</v>
      </c>
      <c r="R510">
        <v>80</v>
      </c>
    </row>
    <row r="511" spans="1:18" x14ac:dyDescent="0.2">
      <c r="A511" t="s">
        <v>677</v>
      </c>
      <c r="C511" t="s">
        <v>678</v>
      </c>
      <c r="D511" t="s">
        <v>679</v>
      </c>
      <c r="E511">
        <v>60</v>
      </c>
      <c r="F511" s="1">
        <v>8768.900390625</v>
      </c>
      <c r="G511" s="2">
        <v>3.4490740740740738E-2</v>
      </c>
      <c r="H511">
        <v>555</v>
      </c>
      <c r="I511">
        <v>194</v>
      </c>
      <c r="J511">
        <v>173</v>
      </c>
      <c r="K511" t="s">
        <v>680</v>
      </c>
      <c r="L511">
        <v>45</v>
      </c>
      <c r="M511">
        <v>55</v>
      </c>
      <c r="N511">
        <v>175</v>
      </c>
      <c r="O511">
        <v>177</v>
      </c>
      <c r="P511">
        <v>8</v>
      </c>
      <c r="Q511" t="s">
        <v>23</v>
      </c>
      <c r="R511">
        <v>105</v>
      </c>
    </row>
    <row r="512" spans="1:18" x14ac:dyDescent="0.2">
      <c r="A512" t="s">
        <v>2889</v>
      </c>
      <c r="C512" t="s">
        <v>2890</v>
      </c>
      <c r="D512" t="s">
        <v>2891</v>
      </c>
      <c r="E512">
        <v>60</v>
      </c>
      <c r="F512" s="1">
        <v>9286.599609375</v>
      </c>
      <c r="G512" s="2">
        <v>3.8009259259259257E-2</v>
      </c>
      <c r="H512">
        <v>555</v>
      </c>
      <c r="I512">
        <v>194</v>
      </c>
      <c r="J512">
        <v>161</v>
      </c>
      <c r="K512" t="s">
        <v>2892</v>
      </c>
      <c r="L512">
        <v>45</v>
      </c>
      <c r="M512">
        <v>55</v>
      </c>
      <c r="N512">
        <v>175</v>
      </c>
      <c r="O512">
        <v>177</v>
      </c>
      <c r="P512">
        <v>8</v>
      </c>
      <c r="Q512" t="s">
        <v>56</v>
      </c>
      <c r="R512">
        <v>93</v>
      </c>
    </row>
    <row r="513" spans="1:18" x14ac:dyDescent="0.2">
      <c r="A513" t="s">
        <v>590</v>
      </c>
      <c r="C513" t="s">
        <v>591</v>
      </c>
      <c r="D513" t="s">
        <v>592</v>
      </c>
      <c r="E513">
        <v>60</v>
      </c>
      <c r="G513" s="2">
        <v>2.2175925925925925E-2</v>
      </c>
      <c r="H513">
        <v>228</v>
      </c>
      <c r="I513">
        <v>194</v>
      </c>
      <c r="J513">
        <v>142</v>
      </c>
      <c r="K513" t="s">
        <v>593</v>
      </c>
      <c r="L513">
        <v>45</v>
      </c>
      <c r="M513">
        <v>55</v>
      </c>
      <c r="N513">
        <v>175</v>
      </c>
      <c r="O513">
        <v>177</v>
      </c>
      <c r="P513">
        <v>8</v>
      </c>
      <c r="Q513" t="s">
        <v>220</v>
      </c>
      <c r="R513">
        <v>78</v>
      </c>
    </row>
    <row r="514" spans="1:18" x14ac:dyDescent="0.2">
      <c r="A514" t="s">
        <v>590</v>
      </c>
      <c r="C514" t="s">
        <v>2301</v>
      </c>
      <c r="D514" t="s">
        <v>2302</v>
      </c>
      <c r="E514">
        <v>60</v>
      </c>
      <c r="F514" s="1">
        <v>6014.8999023438</v>
      </c>
      <c r="G514" s="2">
        <v>2.4097222222222221E-2</v>
      </c>
      <c r="H514">
        <v>371</v>
      </c>
      <c r="I514">
        <v>194</v>
      </c>
      <c r="J514">
        <v>167</v>
      </c>
      <c r="K514" t="s">
        <v>2303</v>
      </c>
      <c r="L514">
        <v>45</v>
      </c>
      <c r="M514">
        <v>55</v>
      </c>
      <c r="N514">
        <v>175</v>
      </c>
      <c r="O514">
        <v>177</v>
      </c>
      <c r="P514">
        <v>8</v>
      </c>
      <c r="Q514" t="s">
        <v>56</v>
      </c>
      <c r="R514">
        <v>104</v>
      </c>
    </row>
    <row r="515" spans="1:18" x14ac:dyDescent="0.2">
      <c r="A515" t="s">
        <v>1503</v>
      </c>
      <c r="C515" t="s">
        <v>1504</v>
      </c>
      <c r="D515" t="s">
        <v>1505</v>
      </c>
      <c r="E515">
        <v>60</v>
      </c>
      <c r="G515" s="2">
        <v>1.0416666666666666E-2</v>
      </c>
      <c r="I515">
        <v>194</v>
      </c>
      <c r="K515" t="s">
        <v>1506</v>
      </c>
      <c r="L515">
        <v>45</v>
      </c>
      <c r="M515">
        <v>55</v>
      </c>
      <c r="N515">
        <v>175</v>
      </c>
      <c r="O515">
        <v>177</v>
      </c>
      <c r="P515">
        <v>8</v>
      </c>
      <c r="Q515" t="s">
        <v>1507</v>
      </c>
    </row>
    <row r="516" spans="1:18" x14ac:dyDescent="0.2">
      <c r="A516" t="s">
        <v>786</v>
      </c>
      <c r="C516" t="s">
        <v>787</v>
      </c>
      <c r="D516" t="s">
        <v>788</v>
      </c>
      <c r="E516">
        <v>60</v>
      </c>
      <c r="F516" s="1">
        <v>9230.2001953125</v>
      </c>
      <c r="G516" s="2">
        <v>7.0300925925925919E-2</v>
      </c>
      <c r="H516">
        <v>999</v>
      </c>
      <c r="I516">
        <v>194</v>
      </c>
      <c r="J516">
        <v>163</v>
      </c>
      <c r="K516" t="s">
        <v>789</v>
      </c>
      <c r="L516">
        <v>45</v>
      </c>
      <c r="M516">
        <v>55</v>
      </c>
      <c r="N516">
        <v>175</v>
      </c>
      <c r="O516">
        <v>177</v>
      </c>
      <c r="P516">
        <v>8</v>
      </c>
      <c r="Q516" t="s">
        <v>23</v>
      </c>
      <c r="R516">
        <v>114</v>
      </c>
    </row>
    <row r="517" spans="1:18" x14ac:dyDescent="0.2">
      <c r="A517" t="s">
        <v>464</v>
      </c>
      <c r="C517" t="s">
        <v>465</v>
      </c>
      <c r="D517" t="s">
        <v>466</v>
      </c>
      <c r="E517">
        <v>120</v>
      </c>
      <c r="F517" s="1">
        <v>6039.2001953125</v>
      </c>
      <c r="G517" s="2">
        <v>2.4432870370370369E-2</v>
      </c>
      <c r="H517">
        <v>346</v>
      </c>
      <c r="I517">
        <v>194</v>
      </c>
      <c r="J517">
        <v>157</v>
      </c>
      <c r="K517" t="s">
        <v>467</v>
      </c>
      <c r="L517">
        <v>45</v>
      </c>
      <c r="M517">
        <v>55</v>
      </c>
      <c r="N517">
        <v>175</v>
      </c>
      <c r="O517">
        <v>177</v>
      </c>
      <c r="P517">
        <v>8</v>
      </c>
      <c r="Q517" t="s">
        <v>56</v>
      </c>
      <c r="R517">
        <v>98</v>
      </c>
    </row>
    <row r="518" spans="1:18" x14ac:dyDescent="0.2">
      <c r="A518" t="s">
        <v>602</v>
      </c>
      <c r="C518" t="s">
        <v>603</v>
      </c>
      <c r="D518" t="s">
        <v>604</v>
      </c>
      <c r="E518">
        <v>120</v>
      </c>
      <c r="F518" s="1">
        <v>9892</v>
      </c>
      <c r="G518" s="2">
        <v>4.659722222222222E-2</v>
      </c>
      <c r="H518">
        <v>636</v>
      </c>
      <c r="I518">
        <v>194</v>
      </c>
      <c r="J518">
        <v>157</v>
      </c>
      <c r="K518" t="s">
        <v>605</v>
      </c>
      <c r="L518">
        <v>45</v>
      </c>
      <c r="M518">
        <v>55</v>
      </c>
      <c r="N518">
        <v>175</v>
      </c>
      <c r="O518">
        <v>177</v>
      </c>
      <c r="P518">
        <v>8</v>
      </c>
      <c r="Q518" t="s">
        <v>158</v>
      </c>
      <c r="R518">
        <v>92</v>
      </c>
    </row>
    <row r="519" spans="1:18" x14ac:dyDescent="0.2">
      <c r="A519" t="s">
        <v>138</v>
      </c>
      <c r="C519" t="s">
        <v>139</v>
      </c>
      <c r="D519" t="s">
        <v>140</v>
      </c>
      <c r="E519">
        <v>120</v>
      </c>
      <c r="F519" s="1">
        <v>10342.400390625</v>
      </c>
      <c r="G519" s="2">
        <v>4.1064814814814818E-2</v>
      </c>
      <c r="H519">
        <v>645</v>
      </c>
      <c r="I519">
        <v>194</v>
      </c>
      <c r="J519">
        <v>169</v>
      </c>
      <c r="K519" t="s">
        <v>141</v>
      </c>
      <c r="L519">
        <v>45</v>
      </c>
      <c r="M519">
        <v>55</v>
      </c>
      <c r="N519">
        <v>175</v>
      </c>
      <c r="O519">
        <v>177</v>
      </c>
      <c r="P519">
        <v>8</v>
      </c>
      <c r="Q519" t="s">
        <v>23</v>
      </c>
      <c r="R519">
        <v>95</v>
      </c>
    </row>
    <row r="520" spans="1:18" x14ac:dyDescent="0.2">
      <c r="A520" t="s">
        <v>2094</v>
      </c>
      <c r="C520" t="s">
        <v>2095</v>
      </c>
      <c r="D520" t="s">
        <v>2096</v>
      </c>
      <c r="E520">
        <v>120</v>
      </c>
      <c r="F520" s="1">
        <v>6381</v>
      </c>
      <c r="G520" s="2">
        <v>2.4907407407407406E-2</v>
      </c>
      <c r="H520">
        <v>377</v>
      </c>
      <c r="I520">
        <v>194</v>
      </c>
      <c r="J520">
        <v>165</v>
      </c>
      <c r="K520" t="s">
        <v>1221</v>
      </c>
      <c r="L520">
        <v>45</v>
      </c>
      <c r="M520">
        <v>55</v>
      </c>
      <c r="N520">
        <v>175</v>
      </c>
      <c r="O520">
        <v>177</v>
      </c>
      <c r="P520">
        <v>8</v>
      </c>
      <c r="Q520" t="s">
        <v>23</v>
      </c>
      <c r="R520">
        <v>102</v>
      </c>
    </row>
    <row r="521" spans="1:18" x14ac:dyDescent="0.2">
      <c r="A521" t="s">
        <v>726</v>
      </c>
      <c r="C521" t="s">
        <v>727</v>
      </c>
      <c r="D521" t="s">
        <v>728</v>
      </c>
      <c r="E521">
        <v>120</v>
      </c>
      <c r="G521" s="2">
        <v>1.7094907407407406E-2</v>
      </c>
      <c r="H521">
        <v>60</v>
      </c>
      <c r="I521">
        <v>194</v>
      </c>
      <c r="J521">
        <v>88</v>
      </c>
      <c r="K521" t="s">
        <v>729</v>
      </c>
      <c r="L521">
        <v>45</v>
      </c>
      <c r="M521">
        <v>55</v>
      </c>
      <c r="N521">
        <v>175</v>
      </c>
      <c r="O521">
        <v>177</v>
      </c>
      <c r="P521">
        <v>8</v>
      </c>
      <c r="Q521" t="s">
        <v>91</v>
      </c>
      <c r="R521">
        <v>67</v>
      </c>
    </row>
    <row r="522" spans="1:18" x14ac:dyDescent="0.2">
      <c r="A522" t="s">
        <v>2317</v>
      </c>
      <c r="C522" t="s">
        <v>2318</v>
      </c>
      <c r="D522" t="s">
        <v>2319</v>
      </c>
      <c r="E522">
        <v>120</v>
      </c>
      <c r="F522" s="1">
        <v>0</v>
      </c>
      <c r="G522" s="2">
        <v>4.2129629629629628E-2</v>
      </c>
      <c r="H522">
        <v>391</v>
      </c>
      <c r="I522">
        <v>194</v>
      </c>
      <c r="J522">
        <v>123</v>
      </c>
      <c r="K522" t="s">
        <v>2320</v>
      </c>
      <c r="L522">
        <v>45</v>
      </c>
      <c r="M522">
        <v>55</v>
      </c>
      <c r="N522">
        <v>175</v>
      </c>
      <c r="O522">
        <v>177</v>
      </c>
      <c r="P522">
        <v>8</v>
      </c>
      <c r="Q522" t="s">
        <v>220</v>
      </c>
      <c r="R522">
        <v>79</v>
      </c>
    </row>
    <row r="523" spans="1:18" x14ac:dyDescent="0.2">
      <c r="A523" t="s">
        <v>1033</v>
      </c>
      <c r="C523" t="s">
        <v>1034</v>
      </c>
      <c r="D523" t="s">
        <v>1035</v>
      </c>
      <c r="E523">
        <v>120</v>
      </c>
      <c r="F523" s="1">
        <v>30042.69921875</v>
      </c>
      <c r="G523" s="2">
        <v>0.13620370370370372</v>
      </c>
      <c r="H523">
        <v>1767</v>
      </c>
      <c r="I523">
        <v>194</v>
      </c>
      <c r="J523">
        <v>150</v>
      </c>
      <c r="K523" t="s">
        <v>1036</v>
      </c>
      <c r="L523">
        <v>45</v>
      </c>
      <c r="M523">
        <v>55</v>
      </c>
      <c r="N523">
        <v>175</v>
      </c>
      <c r="O523">
        <v>177</v>
      </c>
      <c r="P523">
        <v>8</v>
      </c>
      <c r="Q523" t="s">
        <v>158</v>
      </c>
      <c r="R523">
        <v>102</v>
      </c>
    </row>
    <row r="524" spans="1:18" x14ac:dyDescent="0.2">
      <c r="A524" t="s">
        <v>417</v>
      </c>
      <c r="C524" t="s">
        <v>418</v>
      </c>
      <c r="D524" t="s">
        <v>419</v>
      </c>
      <c r="E524">
        <v>120</v>
      </c>
      <c r="F524" s="1">
        <v>8874.7998046875</v>
      </c>
      <c r="G524" s="2">
        <v>6.6574074074074077E-2</v>
      </c>
      <c r="H524">
        <v>878</v>
      </c>
      <c r="I524">
        <v>194</v>
      </c>
      <c r="J524">
        <v>161</v>
      </c>
      <c r="K524" t="s">
        <v>420</v>
      </c>
      <c r="L524">
        <v>45</v>
      </c>
      <c r="M524">
        <v>55</v>
      </c>
      <c r="N524">
        <v>175</v>
      </c>
      <c r="O524">
        <v>177</v>
      </c>
      <c r="P524">
        <v>8</v>
      </c>
      <c r="Q524" t="s">
        <v>23</v>
      </c>
      <c r="R524">
        <v>94</v>
      </c>
    </row>
    <row r="525" spans="1:18" x14ac:dyDescent="0.2">
      <c r="A525" t="s">
        <v>2830</v>
      </c>
      <c r="C525" t="s">
        <v>2831</v>
      </c>
      <c r="D525" t="s">
        <v>2832</v>
      </c>
      <c r="E525">
        <v>120</v>
      </c>
      <c r="G525" s="2">
        <v>3.546296296296296E-2</v>
      </c>
      <c r="H525">
        <v>292</v>
      </c>
      <c r="I525">
        <v>194</v>
      </c>
      <c r="J525">
        <v>113</v>
      </c>
      <c r="K525" t="s">
        <v>2833</v>
      </c>
      <c r="L525">
        <v>45</v>
      </c>
      <c r="M525">
        <v>55</v>
      </c>
      <c r="N525">
        <v>175</v>
      </c>
      <c r="O525">
        <v>177</v>
      </c>
      <c r="P525">
        <v>8</v>
      </c>
      <c r="Q525" t="s">
        <v>220</v>
      </c>
      <c r="R525">
        <v>65</v>
      </c>
    </row>
    <row r="526" spans="1:18" x14ac:dyDescent="0.2">
      <c r="A526" t="s">
        <v>1440</v>
      </c>
      <c r="C526" t="s">
        <v>1441</v>
      </c>
      <c r="D526" t="s">
        <v>1442</v>
      </c>
      <c r="E526">
        <v>120</v>
      </c>
      <c r="G526" s="2">
        <v>4.1574074074074076E-2</v>
      </c>
      <c r="H526">
        <v>335</v>
      </c>
      <c r="I526">
        <v>194</v>
      </c>
      <c r="J526">
        <v>114</v>
      </c>
      <c r="K526" t="s">
        <v>1443</v>
      </c>
      <c r="L526">
        <v>45</v>
      </c>
      <c r="M526">
        <v>55</v>
      </c>
      <c r="N526">
        <v>175</v>
      </c>
      <c r="O526">
        <v>177</v>
      </c>
      <c r="P526">
        <v>8</v>
      </c>
      <c r="Q526" t="s">
        <v>220</v>
      </c>
      <c r="R526">
        <v>69</v>
      </c>
    </row>
    <row r="527" spans="1:18" x14ac:dyDescent="0.2">
      <c r="A527" t="s">
        <v>935</v>
      </c>
      <c r="C527" t="s">
        <v>936</v>
      </c>
      <c r="D527" t="s">
        <v>937</v>
      </c>
      <c r="E527">
        <v>120</v>
      </c>
      <c r="F527" s="1">
        <v>0</v>
      </c>
      <c r="G527" s="2">
        <v>1.2337962962962964E-2</v>
      </c>
      <c r="H527">
        <v>63</v>
      </c>
      <c r="I527">
        <v>194</v>
      </c>
      <c r="J527">
        <v>96</v>
      </c>
      <c r="K527" t="s">
        <v>938</v>
      </c>
      <c r="L527">
        <v>45</v>
      </c>
      <c r="M527">
        <v>55</v>
      </c>
      <c r="N527">
        <v>175</v>
      </c>
      <c r="O527">
        <v>177</v>
      </c>
      <c r="P527">
        <v>8</v>
      </c>
      <c r="Q527" t="s">
        <v>61</v>
      </c>
      <c r="R527">
        <v>62</v>
      </c>
    </row>
    <row r="528" spans="1:18" x14ac:dyDescent="0.2">
      <c r="A528" t="s">
        <v>276</v>
      </c>
      <c r="C528" t="s">
        <v>277</v>
      </c>
      <c r="D528" t="s">
        <v>278</v>
      </c>
      <c r="E528">
        <v>120</v>
      </c>
      <c r="F528" s="1">
        <v>7559.1000976562</v>
      </c>
      <c r="G528" s="2">
        <v>3.0520833333333334E-2</v>
      </c>
      <c r="H528">
        <v>459</v>
      </c>
      <c r="I528">
        <v>194</v>
      </c>
      <c r="J528">
        <v>164</v>
      </c>
      <c r="K528" t="s">
        <v>279</v>
      </c>
      <c r="L528">
        <v>45</v>
      </c>
      <c r="M528">
        <v>55</v>
      </c>
      <c r="N528">
        <v>175</v>
      </c>
      <c r="O528">
        <v>177</v>
      </c>
      <c r="P528">
        <v>8</v>
      </c>
      <c r="Q528" t="s">
        <v>23</v>
      </c>
      <c r="R528">
        <v>95</v>
      </c>
    </row>
    <row r="529" spans="1:18" x14ac:dyDescent="0.2">
      <c r="A529" t="s">
        <v>2636</v>
      </c>
      <c r="C529" t="s">
        <v>2637</v>
      </c>
      <c r="D529" t="s">
        <v>2638</v>
      </c>
      <c r="E529">
        <v>120</v>
      </c>
      <c r="G529" s="2">
        <v>5.1956018518518519E-2</v>
      </c>
      <c r="H529">
        <v>310</v>
      </c>
      <c r="I529">
        <v>194</v>
      </c>
      <c r="J529">
        <v>111</v>
      </c>
      <c r="K529" t="s">
        <v>2639</v>
      </c>
      <c r="L529">
        <v>45</v>
      </c>
      <c r="M529">
        <v>55</v>
      </c>
      <c r="N529">
        <v>175</v>
      </c>
      <c r="O529">
        <v>177</v>
      </c>
      <c r="P529">
        <v>8</v>
      </c>
      <c r="Q529" t="s">
        <v>220</v>
      </c>
      <c r="R529">
        <v>68</v>
      </c>
    </row>
    <row r="530" spans="1:18" x14ac:dyDescent="0.2">
      <c r="A530" t="s">
        <v>445</v>
      </c>
      <c r="C530" t="s">
        <v>446</v>
      </c>
      <c r="D530" t="s">
        <v>447</v>
      </c>
      <c r="E530">
        <v>120</v>
      </c>
      <c r="G530" s="2">
        <v>4.0208333333333332E-2</v>
      </c>
      <c r="H530">
        <v>326</v>
      </c>
      <c r="I530">
        <v>194</v>
      </c>
      <c r="J530">
        <v>114</v>
      </c>
      <c r="K530" t="s">
        <v>108</v>
      </c>
      <c r="L530">
        <v>45</v>
      </c>
      <c r="M530">
        <v>55</v>
      </c>
      <c r="N530">
        <v>175</v>
      </c>
      <c r="O530">
        <v>177</v>
      </c>
      <c r="P530">
        <v>8</v>
      </c>
      <c r="Q530" t="s">
        <v>220</v>
      </c>
      <c r="R530">
        <v>77</v>
      </c>
    </row>
    <row r="531" spans="1:18" x14ac:dyDescent="0.2">
      <c r="A531" t="s">
        <v>1874</v>
      </c>
      <c r="C531" t="s">
        <v>1708</v>
      </c>
      <c r="D531" t="s">
        <v>1875</v>
      </c>
      <c r="E531">
        <v>120</v>
      </c>
      <c r="G531" s="2">
        <v>1.4791666666666667E-2</v>
      </c>
      <c r="H531">
        <v>37</v>
      </c>
      <c r="I531">
        <v>194</v>
      </c>
      <c r="J531">
        <v>76</v>
      </c>
      <c r="K531" t="s">
        <v>1876</v>
      </c>
      <c r="L531">
        <v>45</v>
      </c>
      <c r="M531">
        <v>55</v>
      </c>
      <c r="N531">
        <v>175</v>
      </c>
      <c r="O531">
        <v>177</v>
      </c>
      <c r="P531">
        <v>8</v>
      </c>
      <c r="Q531" t="s">
        <v>1507</v>
      </c>
      <c r="R531">
        <v>49</v>
      </c>
    </row>
    <row r="532" spans="1:18" x14ac:dyDescent="0.2">
      <c r="A532" t="s">
        <v>57</v>
      </c>
      <c r="C532" t="s">
        <v>58</v>
      </c>
      <c r="D532" t="s">
        <v>59</v>
      </c>
      <c r="E532">
        <v>120</v>
      </c>
      <c r="F532" s="1">
        <v>0</v>
      </c>
      <c r="G532" s="2">
        <v>2.0243055555555556E-2</v>
      </c>
      <c r="H532">
        <v>60</v>
      </c>
      <c r="I532">
        <v>194</v>
      </c>
      <c r="J532">
        <v>84</v>
      </c>
      <c r="K532" t="s">
        <v>60</v>
      </c>
      <c r="L532">
        <v>45</v>
      </c>
      <c r="M532">
        <v>55</v>
      </c>
      <c r="N532">
        <v>175</v>
      </c>
      <c r="O532">
        <v>177</v>
      </c>
      <c r="P532">
        <v>8</v>
      </c>
      <c r="Q532" t="s">
        <v>61</v>
      </c>
      <c r="R532">
        <v>66</v>
      </c>
    </row>
    <row r="533" spans="1:18" x14ac:dyDescent="0.2">
      <c r="A533" t="s">
        <v>2078</v>
      </c>
      <c r="C533" t="s">
        <v>2079</v>
      </c>
      <c r="D533" t="s">
        <v>2080</v>
      </c>
      <c r="E533">
        <v>120</v>
      </c>
      <c r="G533" s="2">
        <v>2.7777777777777776E-2</v>
      </c>
      <c r="I533">
        <v>194</v>
      </c>
      <c r="K533" t="s">
        <v>1743</v>
      </c>
      <c r="L533">
        <v>45</v>
      </c>
      <c r="M533">
        <v>55</v>
      </c>
      <c r="N533">
        <v>175</v>
      </c>
      <c r="O533">
        <v>177</v>
      </c>
      <c r="P533">
        <v>8</v>
      </c>
      <c r="Q533" t="s">
        <v>1507</v>
      </c>
    </row>
    <row r="534" spans="1:18" x14ac:dyDescent="0.2">
      <c r="A534" t="s">
        <v>2599</v>
      </c>
      <c r="C534" t="s">
        <v>2600</v>
      </c>
      <c r="D534" t="s">
        <v>2601</v>
      </c>
      <c r="E534">
        <v>120</v>
      </c>
      <c r="G534" s="2">
        <v>4.0578703703703707E-2</v>
      </c>
      <c r="H534">
        <v>354</v>
      </c>
      <c r="I534">
        <v>194</v>
      </c>
      <c r="J534">
        <v>122</v>
      </c>
      <c r="K534" t="s">
        <v>1771</v>
      </c>
      <c r="L534">
        <v>45</v>
      </c>
      <c r="M534">
        <v>55</v>
      </c>
      <c r="N534">
        <v>175</v>
      </c>
      <c r="O534">
        <v>177</v>
      </c>
      <c r="P534">
        <v>8</v>
      </c>
      <c r="Q534" t="s">
        <v>220</v>
      </c>
      <c r="R534">
        <v>73</v>
      </c>
    </row>
    <row r="535" spans="1:18" x14ac:dyDescent="0.2">
      <c r="A535" t="s">
        <v>2467</v>
      </c>
      <c r="C535" t="s">
        <v>2468</v>
      </c>
      <c r="D535" t="s">
        <v>2469</v>
      </c>
      <c r="E535">
        <v>120</v>
      </c>
      <c r="F535" s="1">
        <v>0</v>
      </c>
      <c r="G535" s="2">
        <v>1.9745370370370371E-2</v>
      </c>
      <c r="H535">
        <v>49</v>
      </c>
      <c r="I535">
        <v>194</v>
      </c>
      <c r="J535">
        <v>79</v>
      </c>
      <c r="K535" t="s">
        <v>2470</v>
      </c>
      <c r="L535">
        <v>45</v>
      </c>
      <c r="M535">
        <v>55</v>
      </c>
      <c r="N535">
        <v>175</v>
      </c>
      <c r="O535">
        <v>177</v>
      </c>
      <c r="P535">
        <v>8</v>
      </c>
      <c r="Q535" t="s">
        <v>91</v>
      </c>
      <c r="R535">
        <v>66</v>
      </c>
    </row>
    <row r="536" spans="1:18" x14ac:dyDescent="0.2">
      <c r="A536" t="s">
        <v>2427</v>
      </c>
      <c r="C536" t="s">
        <v>2428</v>
      </c>
      <c r="D536" t="s">
        <v>2429</v>
      </c>
      <c r="E536">
        <v>120</v>
      </c>
      <c r="G536" s="2">
        <v>4.1666666666666664E-2</v>
      </c>
      <c r="I536">
        <v>194</v>
      </c>
      <c r="K536" t="s">
        <v>692</v>
      </c>
      <c r="L536">
        <v>45</v>
      </c>
      <c r="M536">
        <v>55</v>
      </c>
      <c r="N536">
        <v>175</v>
      </c>
      <c r="O536">
        <v>177</v>
      </c>
      <c r="P536">
        <v>8</v>
      </c>
      <c r="Q536" t="s">
        <v>220</v>
      </c>
    </row>
    <row r="537" spans="1:18" x14ac:dyDescent="0.2">
      <c r="A537" t="s">
        <v>1772</v>
      </c>
      <c r="C537" t="s">
        <v>1773</v>
      </c>
      <c r="D537" t="s">
        <v>1774</v>
      </c>
      <c r="E537">
        <v>120</v>
      </c>
      <c r="F537" s="1">
        <v>8792.7001953125</v>
      </c>
      <c r="G537" s="2">
        <v>3.3761574074074076E-2</v>
      </c>
      <c r="H537">
        <v>535</v>
      </c>
      <c r="I537">
        <v>194</v>
      </c>
      <c r="J537">
        <v>171</v>
      </c>
      <c r="K537" t="s">
        <v>1775</v>
      </c>
      <c r="L537">
        <v>45</v>
      </c>
      <c r="M537">
        <v>55</v>
      </c>
      <c r="N537">
        <v>175</v>
      </c>
      <c r="O537">
        <v>177</v>
      </c>
      <c r="P537">
        <v>8</v>
      </c>
      <c r="Q537" t="s">
        <v>23</v>
      </c>
      <c r="R537">
        <v>100</v>
      </c>
    </row>
    <row r="538" spans="1:18" x14ac:dyDescent="0.2">
      <c r="A538" t="s">
        <v>1986</v>
      </c>
      <c r="C538" t="s">
        <v>1987</v>
      </c>
      <c r="D538" t="s">
        <v>1988</v>
      </c>
      <c r="E538">
        <v>120</v>
      </c>
      <c r="G538" s="2">
        <v>5.5983796296296295E-2</v>
      </c>
      <c r="H538">
        <v>240</v>
      </c>
      <c r="I538">
        <v>194</v>
      </c>
      <c r="J538">
        <v>85</v>
      </c>
      <c r="K538" t="s">
        <v>1989</v>
      </c>
      <c r="L538">
        <v>45</v>
      </c>
      <c r="M538">
        <v>55</v>
      </c>
      <c r="N538">
        <v>175</v>
      </c>
      <c r="O538">
        <v>177</v>
      </c>
      <c r="P538">
        <v>8</v>
      </c>
      <c r="Q538" t="s">
        <v>91</v>
      </c>
      <c r="R538">
        <v>53</v>
      </c>
    </row>
    <row r="539" spans="1:18" x14ac:dyDescent="0.2">
      <c r="A539" t="s">
        <v>496</v>
      </c>
      <c r="C539" t="s">
        <v>497</v>
      </c>
      <c r="D539" t="s">
        <v>498</v>
      </c>
      <c r="E539">
        <v>120</v>
      </c>
      <c r="G539" s="2">
        <v>3.577546296296296E-2</v>
      </c>
      <c r="H539">
        <v>280</v>
      </c>
      <c r="I539">
        <v>194</v>
      </c>
      <c r="J539">
        <v>113</v>
      </c>
      <c r="K539" t="s">
        <v>499</v>
      </c>
      <c r="L539">
        <v>45</v>
      </c>
      <c r="M539">
        <v>55</v>
      </c>
      <c r="N539">
        <v>175</v>
      </c>
      <c r="O539">
        <v>177</v>
      </c>
      <c r="P539">
        <v>8</v>
      </c>
      <c r="Q539" t="s">
        <v>220</v>
      </c>
      <c r="R539">
        <v>76</v>
      </c>
    </row>
    <row r="540" spans="1:18" x14ac:dyDescent="0.2">
      <c r="A540" t="s">
        <v>237</v>
      </c>
      <c r="C540" t="s">
        <v>238</v>
      </c>
      <c r="D540" t="s">
        <v>239</v>
      </c>
      <c r="E540">
        <v>120</v>
      </c>
      <c r="G540" s="2">
        <v>2.3344907407407408E-2</v>
      </c>
      <c r="H540">
        <v>69</v>
      </c>
      <c r="I540">
        <v>194</v>
      </c>
      <c r="J540">
        <v>81</v>
      </c>
      <c r="K540" t="s">
        <v>240</v>
      </c>
      <c r="L540">
        <v>45</v>
      </c>
      <c r="M540">
        <v>55</v>
      </c>
      <c r="N540">
        <v>175</v>
      </c>
      <c r="O540">
        <v>177</v>
      </c>
      <c r="P540">
        <v>8</v>
      </c>
      <c r="Q540" t="s">
        <v>91</v>
      </c>
      <c r="R540">
        <v>49</v>
      </c>
    </row>
    <row r="541" spans="1:18" x14ac:dyDescent="0.2">
      <c r="A541" t="s">
        <v>2853</v>
      </c>
      <c r="C541" t="s">
        <v>2854</v>
      </c>
      <c r="D541" t="s">
        <v>2855</v>
      </c>
      <c r="E541">
        <v>120</v>
      </c>
      <c r="G541" s="2">
        <v>4.103009259259259E-2</v>
      </c>
      <c r="H541">
        <v>256</v>
      </c>
      <c r="I541">
        <v>194</v>
      </c>
      <c r="J541">
        <v>100</v>
      </c>
      <c r="K541" t="s">
        <v>2856</v>
      </c>
      <c r="L541">
        <v>45</v>
      </c>
      <c r="M541">
        <v>55</v>
      </c>
      <c r="N541">
        <v>175</v>
      </c>
      <c r="O541">
        <v>177</v>
      </c>
      <c r="P541">
        <v>8</v>
      </c>
      <c r="Q541" t="s">
        <v>91</v>
      </c>
      <c r="R541">
        <v>54</v>
      </c>
    </row>
    <row r="542" spans="1:18" x14ac:dyDescent="0.2">
      <c r="A542" t="s">
        <v>87</v>
      </c>
      <c r="C542" t="s">
        <v>88</v>
      </c>
      <c r="D542" t="s">
        <v>89</v>
      </c>
      <c r="E542">
        <v>120</v>
      </c>
      <c r="F542" s="1">
        <v>0</v>
      </c>
      <c r="G542" s="2">
        <v>3.7326388888888888E-2</v>
      </c>
      <c r="H542">
        <v>217</v>
      </c>
      <c r="I542">
        <v>194</v>
      </c>
      <c r="J542">
        <v>100</v>
      </c>
      <c r="K542" t="s">
        <v>90</v>
      </c>
      <c r="L542">
        <v>45</v>
      </c>
      <c r="M542">
        <v>55</v>
      </c>
      <c r="N542">
        <v>175</v>
      </c>
      <c r="O542">
        <v>177</v>
      </c>
      <c r="P542">
        <v>8</v>
      </c>
      <c r="Q542" t="s">
        <v>91</v>
      </c>
      <c r="R542">
        <v>64</v>
      </c>
    </row>
    <row r="543" spans="1:18" x14ac:dyDescent="0.2">
      <c r="A543" t="s">
        <v>268</v>
      </c>
      <c r="C543" t="s">
        <v>269</v>
      </c>
      <c r="D543" t="s">
        <v>270</v>
      </c>
      <c r="E543">
        <v>120</v>
      </c>
      <c r="F543" s="1">
        <v>8784.2998046875</v>
      </c>
      <c r="G543" s="2">
        <v>3.5254629629629629E-2</v>
      </c>
      <c r="H543">
        <v>532</v>
      </c>
      <c r="I543">
        <v>194</v>
      </c>
      <c r="J543">
        <v>164</v>
      </c>
      <c r="K543" t="s">
        <v>271</v>
      </c>
      <c r="L543">
        <v>45</v>
      </c>
      <c r="M543">
        <v>55</v>
      </c>
      <c r="N543">
        <v>175</v>
      </c>
      <c r="O543">
        <v>177</v>
      </c>
      <c r="P543">
        <v>8</v>
      </c>
      <c r="Q543" t="s">
        <v>56</v>
      </c>
      <c r="R543">
        <v>111</v>
      </c>
    </row>
    <row r="544" spans="1:18" x14ac:dyDescent="0.2">
      <c r="A544" t="s">
        <v>2312</v>
      </c>
      <c r="C544" t="s">
        <v>2313</v>
      </c>
      <c r="D544" t="s">
        <v>2314</v>
      </c>
      <c r="E544">
        <v>120</v>
      </c>
      <c r="F544" s="1">
        <v>0</v>
      </c>
      <c r="G544" s="2">
        <v>4.1805555555555554E-2</v>
      </c>
      <c r="H544">
        <v>315</v>
      </c>
      <c r="I544">
        <v>194</v>
      </c>
      <c r="J544">
        <v>111</v>
      </c>
      <c r="K544" t="s">
        <v>2315</v>
      </c>
      <c r="L544">
        <v>45</v>
      </c>
      <c r="M544">
        <v>55</v>
      </c>
      <c r="N544">
        <v>175</v>
      </c>
      <c r="O544">
        <v>177</v>
      </c>
      <c r="P544">
        <v>8</v>
      </c>
      <c r="Q544" t="s">
        <v>2316</v>
      </c>
      <c r="R544">
        <v>79</v>
      </c>
    </row>
    <row r="545" spans="1:18" x14ac:dyDescent="0.2">
      <c r="A545" t="s">
        <v>2351</v>
      </c>
      <c r="C545" t="s">
        <v>2352</v>
      </c>
      <c r="D545" t="s">
        <v>2353</v>
      </c>
      <c r="E545">
        <v>120</v>
      </c>
      <c r="F545" s="1">
        <v>5508.2998046875</v>
      </c>
      <c r="G545" s="2">
        <v>4.8680555555555553E-2</v>
      </c>
      <c r="H545">
        <v>515</v>
      </c>
      <c r="I545">
        <v>194</v>
      </c>
      <c r="J545">
        <v>128</v>
      </c>
      <c r="K545" t="s">
        <v>2354</v>
      </c>
      <c r="L545">
        <v>45</v>
      </c>
      <c r="M545">
        <v>55</v>
      </c>
      <c r="N545">
        <v>175</v>
      </c>
      <c r="O545">
        <v>177</v>
      </c>
      <c r="P545">
        <v>8</v>
      </c>
      <c r="Q545" t="s">
        <v>660</v>
      </c>
      <c r="R545">
        <v>92</v>
      </c>
    </row>
    <row r="546" spans="1:18" x14ac:dyDescent="0.2">
      <c r="A546" t="s">
        <v>1764</v>
      </c>
      <c r="C546" t="s">
        <v>1765</v>
      </c>
      <c r="D546" t="s">
        <v>1766</v>
      </c>
      <c r="E546">
        <v>120</v>
      </c>
      <c r="G546" s="2">
        <v>3.1458333333333331E-2</v>
      </c>
      <c r="H546">
        <v>182</v>
      </c>
      <c r="I546">
        <v>194</v>
      </c>
      <c r="J546">
        <v>100</v>
      </c>
      <c r="K546" t="s">
        <v>1767</v>
      </c>
      <c r="L546">
        <v>45</v>
      </c>
      <c r="M546">
        <v>55</v>
      </c>
      <c r="N546">
        <v>175</v>
      </c>
      <c r="O546">
        <v>177</v>
      </c>
      <c r="P546">
        <v>8</v>
      </c>
      <c r="Q546" t="s">
        <v>91</v>
      </c>
      <c r="R546">
        <v>69</v>
      </c>
    </row>
    <row r="547" spans="1:18" x14ac:dyDescent="0.2">
      <c r="A547" t="s">
        <v>673</v>
      </c>
      <c r="C547" t="s">
        <v>674</v>
      </c>
      <c r="D547" t="s">
        <v>675</v>
      </c>
      <c r="E547">
        <v>120</v>
      </c>
      <c r="F547" s="1">
        <v>6207.7998046875</v>
      </c>
      <c r="G547" s="2">
        <v>2.3067129629629628E-2</v>
      </c>
      <c r="H547">
        <v>358</v>
      </c>
      <c r="I547">
        <v>194</v>
      </c>
      <c r="J547">
        <v>168</v>
      </c>
      <c r="K547" t="s">
        <v>676</v>
      </c>
      <c r="L547">
        <v>45</v>
      </c>
      <c r="M547">
        <v>55</v>
      </c>
      <c r="N547">
        <v>175</v>
      </c>
      <c r="O547">
        <v>177</v>
      </c>
      <c r="P547">
        <v>8</v>
      </c>
      <c r="Q547" t="s">
        <v>56</v>
      </c>
      <c r="R547">
        <v>101</v>
      </c>
    </row>
    <row r="548" spans="1:18" x14ac:dyDescent="0.2">
      <c r="A548" t="s">
        <v>1691</v>
      </c>
      <c r="C548" t="s">
        <v>1692</v>
      </c>
      <c r="D548" t="s">
        <v>1693</v>
      </c>
      <c r="E548">
        <v>120</v>
      </c>
      <c r="F548" s="1">
        <v>6267.5</v>
      </c>
      <c r="G548" s="2">
        <v>2.3078703703703702E-2</v>
      </c>
      <c r="H548">
        <v>351</v>
      </c>
      <c r="I548">
        <v>194</v>
      </c>
      <c r="J548">
        <v>165</v>
      </c>
      <c r="K548" t="s">
        <v>1136</v>
      </c>
      <c r="L548">
        <v>45</v>
      </c>
      <c r="M548">
        <v>55</v>
      </c>
      <c r="N548">
        <v>175</v>
      </c>
      <c r="O548">
        <v>177</v>
      </c>
      <c r="P548">
        <v>8</v>
      </c>
      <c r="Q548" t="s">
        <v>56</v>
      </c>
      <c r="R548">
        <v>108</v>
      </c>
    </row>
    <row r="549" spans="1:18" x14ac:dyDescent="0.2">
      <c r="A549" t="s">
        <v>1943</v>
      </c>
      <c r="C549" t="s">
        <v>1944</v>
      </c>
      <c r="D549" t="s">
        <v>1945</v>
      </c>
      <c r="E549">
        <v>120</v>
      </c>
      <c r="F549" s="1">
        <v>9587.2001953125</v>
      </c>
      <c r="G549" s="2">
        <v>3.7997685185185183E-2</v>
      </c>
      <c r="H549">
        <v>544</v>
      </c>
      <c r="I549">
        <v>194</v>
      </c>
      <c r="J549">
        <v>157</v>
      </c>
      <c r="K549" t="s">
        <v>1946</v>
      </c>
      <c r="L549">
        <v>45</v>
      </c>
      <c r="M549">
        <v>55</v>
      </c>
      <c r="N549">
        <v>175</v>
      </c>
      <c r="O549">
        <v>177</v>
      </c>
      <c r="P549">
        <v>8</v>
      </c>
      <c r="Q549" t="s">
        <v>56</v>
      </c>
      <c r="R549">
        <v>92</v>
      </c>
    </row>
    <row r="550" spans="1:18" x14ac:dyDescent="0.2">
      <c r="A550" t="s">
        <v>2113</v>
      </c>
      <c r="C550" t="s">
        <v>2114</v>
      </c>
      <c r="D550" t="s">
        <v>2115</v>
      </c>
      <c r="E550">
        <v>120</v>
      </c>
      <c r="F550" s="1">
        <v>6013.2998046875</v>
      </c>
      <c r="G550" s="2">
        <v>2.8587962962962964E-2</v>
      </c>
      <c r="H550">
        <v>374</v>
      </c>
      <c r="I550">
        <v>194</v>
      </c>
      <c r="J550">
        <v>147</v>
      </c>
      <c r="K550" t="s">
        <v>2116</v>
      </c>
      <c r="L550">
        <v>45</v>
      </c>
      <c r="M550">
        <v>55</v>
      </c>
      <c r="N550">
        <v>175</v>
      </c>
      <c r="O550">
        <v>177</v>
      </c>
      <c r="P550">
        <v>8</v>
      </c>
      <c r="Q550" t="s">
        <v>56</v>
      </c>
      <c r="R550">
        <v>106</v>
      </c>
    </row>
    <row r="551" spans="1:18" x14ac:dyDescent="0.2">
      <c r="A551" t="s">
        <v>1990</v>
      </c>
      <c r="C551" t="s">
        <v>1991</v>
      </c>
      <c r="D551" t="s">
        <v>1992</v>
      </c>
      <c r="E551">
        <v>120</v>
      </c>
      <c r="G551" s="2">
        <v>4.5462962962962962E-2</v>
      </c>
      <c r="H551">
        <v>260</v>
      </c>
      <c r="I551">
        <v>194</v>
      </c>
      <c r="J551">
        <v>100</v>
      </c>
      <c r="K551" t="s">
        <v>1993</v>
      </c>
      <c r="L551">
        <v>45</v>
      </c>
      <c r="M551">
        <v>55</v>
      </c>
      <c r="N551">
        <v>175</v>
      </c>
      <c r="O551">
        <v>177</v>
      </c>
      <c r="P551">
        <v>8</v>
      </c>
      <c r="Q551" t="s">
        <v>91</v>
      </c>
      <c r="R551">
        <v>66</v>
      </c>
    </row>
    <row r="552" spans="1:18" x14ac:dyDescent="0.2">
      <c r="A552" t="s">
        <v>2845</v>
      </c>
      <c r="C552" t="s">
        <v>2846</v>
      </c>
      <c r="D552" t="s">
        <v>2847</v>
      </c>
      <c r="E552">
        <v>120</v>
      </c>
      <c r="F552" s="1">
        <v>10386.799804688</v>
      </c>
      <c r="G552" s="2">
        <v>4.0300925925925928E-2</v>
      </c>
      <c r="H552">
        <v>610</v>
      </c>
      <c r="I552">
        <v>194</v>
      </c>
      <c r="J552">
        <v>165</v>
      </c>
      <c r="K552" t="s">
        <v>2848</v>
      </c>
      <c r="L552">
        <v>45</v>
      </c>
      <c r="M552">
        <v>55</v>
      </c>
      <c r="N552">
        <v>175</v>
      </c>
      <c r="O552">
        <v>177</v>
      </c>
      <c r="P552">
        <v>8</v>
      </c>
      <c r="Q552" t="s">
        <v>56</v>
      </c>
      <c r="R552">
        <v>105</v>
      </c>
    </row>
    <row r="553" spans="1:18" x14ac:dyDescent="0.2">
      <c r="A553" t="s">
        <v>1479</v>
      </c>
      <c r="C553" t="s">
        <v>1480</v>
      </c>
      <c r="D553" t="s">
        <v>1481</v>
      </c>
      <c r="E553">
        <v>120</v>
      </c>
      <c r="F553" s="1">
        <v>9526.7001953125</v>
      </c>
      <c r="G553" s="2">
        <v>4.1828703703703701E-2</v>
      </c>
      <c r="H553">
        <v>546</v>
      </c>
      <c r="I553">
        <v>194</v>
      </c>
      <c r="J553">
        <v>147</v>
      </c>
      <c r="K553" t="s">
        <v>1482</v>
      </c>
      <c r="L553">
        <v>45</v>
      </c>
      <c r="M553">
        <v>55</v>
      </c>
      <c r="N553">
        <v>175</v>
      </c>
      <c r="O553">
        <v>177</v>
      </c>
      <c r="P553">
        <v>8</v>
      </c>
      <c r="Q553" t="s">
        <v>56</v>
      </c>
      <c r="R553">
        <v>100</v>
      </c>
    </row>
    <row r="554" spans="1:18" x14ac:dyDescent="0.2">
      <c r="A554" t="s">
        <v>2013</v>
      </c>
      <c r="C554" t="s">
        <v>2014</v>
      </c>
      <c r="D554" t="s">
        <v>2015</v>
      </c>
      <c r="E554">
        <v>120</v>
      </c>
      <c r="F554" s="1">
        <v>13545.799804688</v>
      </c>
      <c r="G554" s="2">
        <v>2.613425925925926E-2</v>
      </c>
      <c r="H554">
        <v>312</v>
      </c>
      <c r="I554">
        <v>194</v>
      </c>
      <c r="J554">
        <v>150</v>
      </c>
      <c r="K554" t="s">
        <v>541</v>
      </c>
      <c r="L554">
        <v>45</v>
      </c>
      <c r="M554">
        <v>55</v>
      </c>
      <c r="N554">
        <v>175</v>
      </c>
      <c r="O554">
        <v>177</v>
      </c>
      <c r="P554">
        <v>8</v>
      </c>
      <c r="Q554" t="s">
        <v>158</v>
      </c>
      <c r="R554">
        <v>103</v>
      </c>
    </row>
    <row r="555" spans="1:18" x14ac:dyDescent="0.2">
      <c r="A555" t="s">
        <v>1049</v>
      </c>
      <c r="C555" t="s">
        <v>1050</v>
      </c>
      <c r="D555" t="s">
        <v>1051</v>
      </c>
      <c r="E555">
        <v>120</v>
      </c>
      <c r="F555" s="1">
        <v>9547</v>
      </c>
      <c r="G555" s="2">
        <v>3.6886574074074072E-2</v>
      </c>
      <c r="H555">
        <v>552</v>
      </c>
      <c r="I555">
        <v>194</v>
      </c>
      <c r="J555">
        <v>163</v>
      </c>
      <c r="K555" t="s">
        <v>1052</v>
      </c>
      <c r="L555">
        <v>45</v>
      </c>
      <c r="M555">
        <v>55</v>
      </c>
      <c r="N555">
        <v>175</v>
      </c>
      <c r="O555">
        <v>177</v>
      </c>
      <c r="P555">
        <v>8</v>
      </c>
      <c r="Q555" t="s">
        <v>56</v>
      </c>
      <c r="R555">
        <v>87</v>
      </c>
    </row>
    <row r="556" spans="1:18" x14ac:dyDescent="0.2">
      <c r="A556" t="s">
        <v>1414</v>
      </c>
      <c r="C556" t="s">
        <v>1415</v>
      </c>
      <c r="D556" t="s">
        <v>1416</v>
      </c>
      <c r="E556">
        <v>120</v>
      </c>
      <c r="G556" s="2">
        <v>4.1666666666666664E-2</v>
      </c>
      <c r="I556">
        <v>194</v>
      </c>
      <c r="K556" t="s">
        <v>692</v>
      </c>
      <c r="L556">
        <v>45</v>
      </c>
      <c r="M556">
        <v>55</v>
      </c>
      <c r="N556">
        <v>175</v>
      </c>
      <c r="O556">
        <v>177</v>
      </c>
      <c r="P556">
        <v>8</v>
      </c>
      <c r="Q556" t="s">
        <v>220</v>
      </c>
    </row>
    <row r="557" spans="1:18" x14ac:dyDescent="0.2">
      <c r="A557" t="s">
        <v>492</v>
      </c>
      <c r="C557" t="s">
        <v>493</v>
      </c>
      <c r="D557" t="s">
        <v>494</v>
      </c>
      <c r="E557">
        <v>120</v>
      </c>
      <c r="F557" s="1">
        <v>6027</v>
      </c>
      <c r="G557" s="2">
        <v>2.8541666666666667E-2</v>
      </c>
      <c r="H557">
        <v>334</v>
      </c>
      <c r="I557">
        <v>194</v>
      </c>
      <c r="J557">
        <v>135</v>
      </c>
      <c r="K557" t="s">
        <v>495</v>
      </c>
      <c r="L557">
        <v>45</v>
      </c>
      <c r="M557">
        <v>55</v>
      </c>
      <c r="N557">
        <v>175</v>
      </c>
      <c r="O557">
        <v>177</v>
      </c>
      <c r="P557">
        <v>8</v>
      </c>
      <c r="Q557" t="s">
        <v>56</v>
      </c>
      <c r="R557">
        <v>92</v>
      </c>
    </row>
    <row r="558" spans="1:18" x14ac:dyDescent="0.2">
      <c r="A558" t="s">
        <v>249</v>
      </c>
      <c r="C558" t="s">
        <v>250</v>
      </c>
      <c r="D558" t="s">
        <v>251</v>
      </c>
      <c r="E558">
        <v>120</v>
      </c>
      <c r="F558" s="1">
        <v>6354.3999023438</v>
      </c>
      <c r="G558" s="2">
        <v>2.6782407407407408E-2</v>
      </c>
      <c r="H558">
        <v>358</v>
      </c>
      <c r="I558">
        <v>194</v>
      </c>
      <c r="J558">
        <v>149</v>
      </c>
      <c r="K558" t="s">
        <v>252</v>
      </c>
      <c r="L558">
        <v>45</v>
      </c>
      <c r="M558">
        <v>55</v>
      </c>
      <c r="N558">
        <v>175</v>
      </c>
      <c r="O558">
        <v>177</v>
      </c>
      <c r="P558">
        <v>8</v>
      </c>
      <c r="Q558" t="s">
        <v>56</v>
      </c>
      <c r="R558">
        <v>99</v>
      </c>
    </row>
    <row r="559" spans="1:18" x14ac:dyDescent="0.2">
      <c r="A559" t="s">
        <v>1548</v>
      </c>
      <c r="C559" t="s">
        <v>1549</v>
      </c>
      <c r="D559" t="s">
        <v>1550</v>
      </c>
      <c r="E559">
        <v>120</v>
      </c>
      <c r="F559" s="1">
        <v>10380.099609375</v>
      </c>
      <c r="G559" s="2">
        <v>4.2106481481481481E-2</v>
      </c>
      <c r="H559">
        <v>623</v>
      </c>
      <c r="I559">
        <v>194</v>
      </c>
      <c r="J559">
        <v>162</v>
      </c>
      <c r="K559" t="s">
        <v>955</v>
      </c>
      <c r="L559">
        <v>45</v>
      </c>
      <c r="M559">
        <v>55</v>
      </c>
      <c r="N559">
        <v>175</v>
      </c>
      <c r="O559">
        <v>177</v>
      </c>
      <c r="P559">
        <v>8</v>
      </c>
      <c r="Q559" t="s">
        <v>56</v>
      </c>
      <c r="R559">
        <v>85</v>
      </c>
    </row>
    <row r="560" spans="1:18" x14ac:dyDescent="0.2">
      <c r="A560" t="s">
        <v>1041</v>
      </c>
      <c r="C560" t="s">
        <v>1042</v>
      </c>
      <c r="D560" t="s">
        <v>1043</v>
      </c>
      <c r="E560">
        <v>120</v>
      </c>
      <c r="F560" s="1">
        <v>10360.299804688</v>
      </c>
      <c r="G560" s="2">
        <v>4.3287037037037034E-2</v>
      </c>
      <c r="H560">
        <v>610</v>
      </c>
      <c r="I560">
        <v>194</v>
      </c>
      <c r="J560">
        <v>157</v>
      </c>
      <c r="K560" t="s">
        <v>1044</v>
      </c>
      <c r="L560">
        <v>45</v>
      </c>
      <c r="M560">
        <v>55</v>
      </c>
      <c r="N560">
        <v>175</v>
      </c>
      <c r="O560">
        <v>177</v>
      </c>
      <c r="P560">
        <v>8</v>
      </c>
      <c r="Q560" t="s">
        <v>56</v>
      </c>
      <c r="R560">
        <v>99</v>
      </c>
    </row>
    <row r="561" spans="1:18" x14ac:dyDescent="0.2">
      <c r="A561" t="s">
        <v>979</v>
      </c>
      <c r="C561" t="s">
        <v>980</v>
      </c>
      <c r="D561" t="s">
        <v>981</v>
      </c>
      <c r="E561">
        <v>120</v>
      </c>
      <c r="F561" s="1">
        <v>15782.900390625</v>
      </c>
      <c r="G561" s="2">
        <v>0.17728009259259259</v>
      </c>
      <c r="H561">
        <v>1782</v>
      </c>
      <c r="I561">
        <v>194</v>
      </c>
      <c r="J561">
        <v>124</v>
      </c>
      <c r="K561" t="s">
        <v>982</v>
      </c>
      <c r="L561">
        <v>45</v>
      </c>
      <c r="M561">
        <v>55</v>
      </c>
      <c r="N561">
        <v>175</v>
      </c>
      <c r="O561">
        <v>177</v>
      </c>
      <c r="P561">
        <v>8</v>
      </c>
      <c r="Q561" t="s">
        <v>100</v>
      </c>
      <c r="R561">
        <v>76</v>
      </c>
    </row>
    <row r="562" spans="1:18" x14ac:dyDescent="0.2">
      <c r="A562" t="s">
        <v>1133</v>
      </c>
      <c r="C562" t="s">
        <v>1134</v>
      </c>
      <c r="D562" t="s">
        <v>1135</v>
      </c>
      <c r="E562">
        <v>120</v>
      </c>
      <c r="F562" s="1">
        <v>1223.1999511719</v>
      </c>
      <c r="G562" s="2">
        <v>2.3078703703703702E-2</v>
      </c>
      <c r="H562">
        <v>253</v>
      </c>
      <c r="I562">
        <v>194</v>
      </c>
      <c r="J562">
        <v>132</v>
      </c>
      <c r="K562" t="s">
        <v>1136</v>
      </c>
      <c r="L562">
        <v>45</v>
      </c>
      <c r="M562">
        <v>55</v>
      </c>
      <c r="N562">
        <v>175</v>
      </c>
      <c r="O562">
        <v>177</v>
      </c>
      <c r="P562">
        <v>8</v>
      </c>
      <c r="Q562" t="s">
        <v>42</v>
      </c>
      <c r="R562">
        <v>107</v>
      </c>
    </row>
    <row r="563" spans="1:18" x14ac:dyDescent="0.2">
      <c r="A563" t="s">
        <v>899</v>
      </c>
      <c r="C563" t="s">
        <v>900</v>
      </c>
      <c r="D563" t="s">
        <v>901</v>
      </c>
      <c r="E563">
        <v>120</v>
      </c>
      <c r="F563" s="1">
        <v>6370.5</v>
      </c>
      <c r="G563" s="2">
        <v>2.6319444444444444E-2</v>
      </c>
      <c r="H563">
        <v>356</v>
      </c>
      <c r="I563">
        <v>194</v>
      </c>
      <c r="J563">
        <v>151</v>
      </c>
      <c r="K563" t="s">
        <v>902</v>
      </c>
      <c r="L563">
        <v>45</v>
      </c>
      <c r="M563">
        <v>55</v>
      </c>
      <c r="N563">
        <v>175</v>
      </c>
      <c r="O563">
        <v>177</v>
      </c>
      <c r="P563">
        <v>8</v>
      </c>
      <c r="Q563" t="s">
        <v>23</v>
      </c>
      <c r="R563">
        <v>92</v>
      </c>
    </row>
    <row r="564" spans="1:18" x14ac:dyDescent="0.2">
      <c r="A564" t="s">
        <v>919</v>
      </c>
      <c r="C564" t="s">
        <v>920</v>
      </c>
      <c r="D564" t="s">
        <v>921</v>
      </c>
      <c r="E564">
        <v>120</v>
      </c>
      <c r="F564" s="1">
        <v>6286.1000976562</v>
      </c>
      <c r="G564" s="2">
        <v>2.5266203703703704E-2</v>
      </c>
      <c r="H564">
        <v>362</v>
      </c>
      <c r="I564">
        <v>194</v>
      </c>
      <c r="J564">
        <v>157</v>
      </c>
      <c r="K564" t="s">
        <v>922</v>
      </c>
      <c r="L564">
        <v>45</v>
      </c>
      <c r="M564">
        <v>55</v>
      </c>
      <c r="N564">
        <v>175</v>
      </c>
      <c r="O564">
        <v>177</v>
      </c>
      <c r="P564">
        <v>8</v>
      </c>
      <c r="Q564" t="s">
        <v>23</v>
      </c>
      <c r="R564">
        <v>91</v>
      </c>
    </row>
    <row r="565" spans="1:18" x14ac:dyDescent="0.2">
      <c r="A565" t="s">
        <v>2578</v>
      </c>
      <c r="C565" t="s">
        <v>2579</v>
      </c>
      <c r="D565" t="s">
        <v>2580</v>
      </c>
      <c r="E565">
        <v>120</v>
      </c>
      <c r="F565" s="1">
        <v>9577.2998046875</v>
      </c>
      <c r="G565" s="2">
        <v>3.7916666666666668E-2</v>
      </c>
      <c r="H565">
        <v>581</v>
      </c>
      <c r="I565">
        <v>194</v>
      </c>
      <c r="J565">
        <v>166</v>
      </c>
      <c r="K565" t="s">
        <v>2581</v>
      </c>
      <c r="L565">
        <v>45</v>
      </c>
      <c r="M565">
        <v>55</v>
      </c>
      <c r="N565">
        <v>175</v>
      </c>
      <c r="O565">
        <v>177</v>
      </c>
      <c r="P565">
        <v>8</v>
      </c>
      <c r="Q565" t="s">
        <v>23</v>
      </c>
      <c r="R565">
        <v>108</v>
      </c>
    </row>
    <row r="566" spans="1:18" x14ac:dyDescent="0.2">
      <c r="A566" t="s">
        <v>2582</v>
      </c>
      <c r="C566" t="s">
        <v>2583</v>
      </c>
      <c r="D566" t="s">
        <v>2584</v>
      </c>
      <c r="E566">
        <v>120</v>
      </c>
      <c r="F566" s="1">
        <v>10599.900390625</v>
      </c>
      <c r="G566" s="2">
        <v>4.8900462962962965E-2</v>
      </c>
      <c r="H566">
        <v>690</v>
      </c>
      <c r="I566">
        <v>194</v>
      </c>
      <c r="J566">
        <v>156</v>
      </c>
      <c r="K566" t="s">
        <v>2585</v>
      </c>
      <c r="L566">
        <v>45</v>
      </c>
      <c r="M566">
        <v>55</v>
      </c>
      <c r="N566">
        <v>175</v>
      </c>
      <c r="O566">
        <v>177</v>
      </c>
      <c r="P566">
        <v>8</v>
      </c>
      <c r="Q566" t="s">
        <v>23</v>
      </c>
      <c r="R566">
        <v>97</v>
      </c>
    </row>
    <row r="567" spans="1:18" x14ac:dyDescent="0.2">
      <c r="A567" t="s">
        <v>1877</v>
      </c>
      <c r="C567" t="s">
        <v>1878</v>
      </c>
      <c r="D567" t="s">
        <v>1879</v>
      </c>
      <c r="E567">
        <v>120</v>
      </c>
      <c r="F567" s="1">
        <v>6371.7998046875</v>
      </c>
      <c r="G567" s="2">
        <v>2.7916666666666666E-2</v>
      </c>
      <c r="H567">
        <v>358</v>
      </c>
      <c r="I567">
        <v>194</v>
      </c>
      <c r="J567">
        <v>151</v>
      </c>
      <c r="K567" t="s">
        <v>1880</v>
      </c>
      <c r="L567">
        <v>45</v>
      </c>
      <c r="M567">
        <v>55</v>
      </c>
      <c r="N567">
        <v>175</v>
      </c>
      <c r="O567">
        <v>177</v>
      </c>
      <c r="P567">
        <v>8</v>
      </c>
      <c r="Q567" t="s">
        <v>23</v>
      </c>
      <c r="R567">
        <v>85</v>
      </c>
    </row>
    <row r="568" spans="1:18" x14ac:dyDescent="0.2">
      <c r="A568" t="s">
        <v>2442</v>
      </c>
      <c r="C568" t="s">
        <v>2443</v>
      </c>
      <c r="D568" t="s">
        <v>2444</v>
      </c>
      <c r="E568">
        <v>120</v>
      </c>
      <c r="F568" s="1">
        <v>14039</v>
      </c>
      <c r="G568" s="2">
        <v>5.5960648148148148E-2</v>
      </c>
      <c r="H568">
        <v>846</v>
      </c>
      <c r="I568">
        <v>194</v>
      </c>
      <c r="J568">
        <v>164</v>
      </c>
      <c r="K568" t="s">
        <v>2445</v>
      </c>
      <c r="L568">
        <v>45</v>
      </c>
      <c r="M568">
        <v>55</v>
      </c>
      <c r="N568">
        <v>175</v>
      </c>
      <c r="O568">
        <v>177</v>
      </c>
      <c r="P568">
        <v>8</v>
      </c>
      <c r="Q568" t="s">
        <v>23</v>
      </c>
      <c r="R568">
        <v>87</v>
      </c>
    </row>
    <row r="569" spans="1:18" x14ac:dyDescent="0.2">
      <c r="A569" t="s">
        <v>766</v>
      </c>
      <c r="C569" t="s">
        <v>767</v>
      </c>
      <c r="D569" t="s">
        <v>768</v>
      </c>
      <c r="E569">
        <v>120</v>
      </c>
      <c r="F569" s="1">
        <v>6784.2998046875</v>
      </c>
      <c r="G569" s="2">
        <v>3.1909722222222221E-2</v>
      </c>
      <c r="H569">
        <v>454</v>
      </c>
      <c r="I569">
        <v>194</v>
      </c>
      <c r="J569">
        <v>159</v>
      </c>
      <c r="K569" t="s">
        <v>769</v>
      </c>
      <c r="L569">
        <v>45</v>
      </c>
      <c r="M569">
        <v>55</v>
      </c>
      <c r="N569">
        <v>175</v>
      </c>
      <c r="O569">
        <v>177</v>
      </c>
      <c r="P569">
        <v>8</v>
      </c>
      <c r="Q569" t="s">
        <v>23</v>
      </c>
      <c r="R569">
        <v>101</v>
      </c>
    </row>
    <row r="570" spans="1:18" x14ac:dyDescent="0.2">
      <c r="A570" t="s">
        <v>2169</v>
      </c>
      <c r="C570" t="s">
        <v>2170</v>
      </c>
      <c r="D570" t="s">
        <v>2171</v>
      </c>
      <c r="E570">
        <v>120</v>
      </c>
      <c r="F570" s="1">
        <v>10011.299804688</v>
      </c>
      <c r="G570" s="2">
        <v>4.0497685185185185E-2</v>
      </c>
      <c r="H570">
        <v>583</v>
      </c>
      <c r="I570">
        <v>194</v>
      </c>
      <c r="J570">
        <v>159</v>
      </c>
      <c r="K570" t="s">
        <v>2172</v>
      </c>
      <c r="L570">
        <v>45</v>
      </c>
      <c r="M570">
        <v>55</v>
      </c>
      <c r="N570">
        <v>175</v>
      </c>
      <c r="O570">
        <v>177</v>
      </c>
      <c r="P570">
        <v>8</v>
      </c>
      <c r="Q570" t="s">
        <v>23</v>
      </c>
      <c r="R570">
        <v>89</v>
      </c>
    </row>
    <row r="571" spans="1:18" x14ac:dyDescent="0.2">
      <c r="A571" t="s">
        <v>96</v>
      </c>
      <c r="C571" t="s">
        <v>97</v>
      </c>
      <c r="D571" t="s">
        <v>98</v>
      </c>
      <c r="E571">
        <v>120</v>
      </c>
      <c r="F571" s="1">
        <v>20271</v>
      </c>
      <c r="G571" s="2">
        <v>0.18164351851851851</v>
      </c>
      <c r="H571">
        <v>1924</v>
      </c>
      <c r="I571">
        <v>194</v>
      </c>
      <c r="J571">
        <v>129</v>
      </c>
      <c r="K571" t="s">
        <v>99</v>
      </c>
      <c r="L571">
        <v>45</v>
      </c>
      <c r="M571">
        <v>55</v>
      </c>
      <c r="N571">
        <v>175</v>
      </c>
      <c r="O571">
        <v>177</v>
      </c>
      <c r="P571">
        <v>8</v>
      </c>
      <c r="Q571" t="s">
        <v>100</v>
      </c>
      <c r="R571">
        <v>93</v>
      </c>
    </row>
    <row r="572" spans="1:18" x14ac:dyDescent="0.2">
      <c r="A572" t="s">
        <v>1084</v>
      </c>
      <c r="C572" t="s">
        <v>1085</v>
      </c>
      <c r="D572" t="s">
        <v>1086</v>
      </c>
      <c r="E572">
        <v>120</v>
      </c>
      <c r="F572" s="1">
        <v>9590.099609375</v>
      </c>
      <c r="G572" s="2">
        <v>3.6400462962962961E-2</v>
      </c>
      <c r="H572">
        <v>580</v>
      </c>
      <c r="I572">
        <v>194</v>
      </c>
      <c r="J572">
        <v>171</v>
      </c>
      <c r="K572" t="s">
        <v>1087</v>
      </c>
      <c r="L572">
        <v>45</v>
      </c>
      <c r="M572">
        <v>55</v>
      </c>
      <c r="N572">
        <v>175</v>
      </c>
      <c r="O572">
        <v>177</v>
      </c>
      <c r="P572">
        <v>8</v>
      </c>
      <c r="Q572" t="s">
        <v>23</v>
      </c>
      <c r="R572">
        <v>110</v>
      </c>
    </row>
    <row r="573" spans="1:18" x14ac:dyDescent="0.2">
      <c r="A573" t="s">
        <v>2153</v>
      </c>
      <c r="C573" t="s">
        <v>2154</v>
      </c>
      <c r="D573" t="s">
        <v>2155</v>
      </c>
      <c r="E573">
        <v>120</v>
      </c>
      <c r="F573" s="1">
        <v>6891.2998046875</v>
      </c>
      <c r="G573" s="2">
        <v>4.6342592592592595E-2</v>
      </c>
      <c r="H573">
        <v>649</v>
      </c>
      <c r="I573">
        <v>194</v>
      </c>
      <c r="J573">
        <v>156</v>
      </c>
      <c r="K573" t="s">
        <v>2156</v>
      </c>
      <c r="L573">
        <v>45</v>
      </c>
      <c r="M573">
        <v>55</v>
      </c>
      <c r="N573">
        <v>175</v>
      </c>
      <c r="O573">
        <v>177</v>
      </c>
      <c r="P573">
        <v>8</v>
      </c>
      <c r="Q573" t="s">
        <v>23</v>
      </c>
      <c r="R573">
        <v>97</v>
      </c>
    </row>
    <row r="574" spans="1:18" x14ac:dyDescent="0.2">
      <c r="A574" t="s">
        <v>851</v>
      </c>
      <c r="C574" t="s">
        <v>852</v>
      </c>
      <c r="D574" t="s">
        <v>853</v>
      </c>
      <c r="E574">
        <v>120</v>
      </c>
      <c r="F574" s="1">
        <v>9485.400390625</v>
      </c>
      <c r="G574" s="2">
        <v>3.4618055555555555E-2</v>
      </c>
      <c r="H574">
        <v>535</v>
      </c>
      <c r="I574">
        <v>194</v>
      </c>
      <c r="J574">
        <v>167</v>
      </c>
      <c r="K574" t="s">
        <v>854</v>
      </c>
      <c r="L574">
        <v>45</v>
      </c>
      <c r="M574">
        <v>55</v>
      </c>
      <c r="N574">
        <v>175</v>
      </c>
      <c r="O574">
        <v>177</v>
      </c>
      <c r="P574">
        <v>8</v>
      </c>
      <c r="Q574" t="s">
        <v>23</v>
      </c>
      <c r="R574">
        <v>105</v>
      </c>
    </row>
    <row r="575" spans="1:18" x14ac:dyDescent="0.2">
      <c r="A575" t="s">
        <v>1551</v>
      </c>
      <c r="C575" t="s">
        <v>1552</v>
      </c>
      <c r="D575" t="s">
        <v>1553</v>
      </c>
      <c r="E575">
        <v>120</v>
      </c>
      <c r="F575" s="1">
        <v>10807.299804688</v>
      </c>
      <c r="G575" s="2">
        <v>4.746527777777778E-2</v>
      </c>
      <c r="H575">
        <v>725</v>
      </c>
      <c r="I575">
        <v>194</v>
      </c>
      <c r="J575">
        <v>165</v>
      </c>
      <c r="K575" t="s">
        <v>1554</v>
      </c>
      <c r="L575">
        <v>45</v>
      </c>
      <c r="M575">
        <v>55</v>
      </c>
      <c r="N575">
        <v>175</v>
      </c>
      <c r="O575">
        <v>177</v>
      </c>
      <c r="P575">
        <v>8</v>
      </c>
      <c r="Q575" t="s">
        <v>23</v>
      </c>
      <c r="R575">
        <v>86</v>
      </c>
    </row>
    <row r="576" spans="1:18" x14ac:dyDescent="0.2">
      <c r="A576" t="s">
        <v>1153</v>
      </c>
      <c r="C576" t="s">
        <v>1154</v>
      </c>
      <c r="D576" t="s">
        <v>1155</v>
      </c>
      <c r="E576">
        <v>120</v>
      </c>
      <c r="F576" s="1">
        <v>9563.7001953125</v>
      </c>
      <c r="G576" s="2">
        <v>3.7210648148148145E-2</v>
      </c>
      <c r="H576">
        <v>543</v>
      </c>
      <c r="I576">
        <v>194</v>
      </c>
      <c r="J576">
        <v>160</v>
      </c>
      <c r="K576" t="s">
        <v>1156</v>
      </c>
      <c r="L576">
        <v>45</v>
      </c>
      <c r="M576">
        <v>55</v>
      </c>
      <c r="N576">
        <v>175</v>
      </c>
      <c r="O576">
        <v>177</v>
      </c>
      <c r="P576">
        <v>8</v>
      </c>
      <c r="Q576" t="s">
        <v>23</v>
      </c>
      <c r="R576">
        <v>101</v>
      </c>
    </row>
    <row r="577" spans="1:18" x14ac:dyDescent="0.2">
      <c r="A577" t="s">
        <v>433</v>
      </c>
      <c r="C577" t="s">
        <v>434</v>
      </c>
      <c r="D577" t="s">
        <v>435</v>
      </c>
      <c r="E577">
        <v>120</v>
      </c>
      <c r="F577" s="1">
        <v>7656.2001953125</v>
      </c>
      <c r="G577" s="2">
        <v>3.0150462962962962E-2</v>
      </c>
      <c r="H577">
        <v>461</v>
      </c>
      <c r="I577">
        <v>194</v>
      </c>
      <c r="J577">
        <v>168</v>
      </c>
      <c r="K577" t="s">
        <v>436</v>
      </c>
      <c r="L577">
        <v>45</v>
      </c>
      <c r="M577">
        <v>55</v>
      </c>
      <c r="N577">
        <v>175</v>
      </c>
      <c r="O577">
        <v>177</v>
      </c>
      <c r="P577">
        <v>8</v>
      </c>
      <c r="Q577" t="s">
        <v>23</v>
      </c>
      <c r="R577">
        <v>99</v>
      </c>
    </row>
    <row r="578" spans="1:18" x14ac:dyDescent="0.2">
      <c r="A578" t="s">
        <v>2905</v>
      </c>
      <c r="C578" t="s">
        <v>2906</v>
      </c>
      <c r="D578" t="s">
        <v>2907</v>
      </c>
      <c r="E578">
        <v>120</v>
      </c>
      <c r="F578" s="1">
        <v>9994.599609375</v>
      </c>
      <c r="G578" s="2">
        <v>4.0949074074074075E-2</v>
      </c>
      <c r="H578">
        <v>598</v>
      </c>
      <c r="I578">
        <v>194</v>
      </c>
      <c r="J578">
        <v>160</v>
      </c>
      <c r="K578" t="s">
        <v>2908</v>
      </c>
      <c r="L578">
        <v>45</v>
      </c>
      <c r="M578">
        <v>55</v>
      </c>
      <c r="N578">
        <v>175</v>
      </c>
      <c r="O578">
        <v>177</v>
      </c>
      <c r="P578">
        <v>8</v>
      </c>
      <c r="Q578" t="s">
        <v>23</v>
      </c>
      <c r="R578">
        <v>108</v>
      </c>
    </row>
    <row r="579" spans="1:18" x14ac:dyDescent="0.2">
      <c r="A579" t="s">
        <v>734</v>
      </c>
      <c r="C579" t="s">
        <v>735</v>
      </c>
      <c r="D579" t="s">
        <v>736</v>
      </c>
      <c r="E579">
        <v>120</v>
      </c>
      <c r="F579" s="1">
        <v>10841.099609375</v>
      </c>
      <c r="G579" s="2">
        <v>4.8946759259259259E-2</v>
      </c>
      <c r="H579">
        <v>721</v>
      </c>
      <c r="I579">
        <v>194</v>
      </c>
      <c r="J579">
        <v>161</v>
      </c>
      <c r="K579" t="s">
        <v>737</v>
      </c>
      <c r="L579">
        <v>45</v>
      </c>
      <c r="M579">
        <v>55</v>
      </c>
      <c r="N579">
        <v>175</v>
      </c>
      <c r="O579">
        <v>256</v>
      </c>
      <c r="P579">
        <v>8</v>
      </c>
      <c r="Q579" t="s">
        <v>23</v>
      </c>
      <c r="R579">
        <v>98</v>
      </c>
    </row>
    <row r="580" spans="1:18" x14ac:dyDescent="0.2">
      <c r="A580" t="s">
        <v>2609</v>
      </c>
      <c r="C580" t="s">
        <v>2610</v>
      </c>
      <c r="D580" t="s">
        <v>2611</v>
      </c>
      <c r="E580">
        <v>120</v>
      </c>
      <c r="F580" s="1">
        <v>10770.700195312</v>
      </c>
      <c r="G580" s="2">
        <v>5.3182870370370373E-2</v>
      </c>
      <c r="H580">
        <v>762</v>
      </c>
      <c r="I580">
        <v>195</v>
      </c>
      <c r="J580">
        <v>156</v>
      </c>
      <c r="K580" t="s">
        <v>2612</v>
      </c>
      <c r="L580">
        <v>46</v>
      </c>
      <c r="M580">
        <v>55</v>
      </c>
      <c r="N580">
        <v>176</v>
      </c>
      <c r="O580">
        <v>256</v>
      </c>
      <c r="P580">
        <v>8</v>
      </c>
      <c r="Q580" t="s">
        <v>23</v>
      </c>
      <c r="R580">
        <v>112</v>
      </c>
    </row>
    <row r="581" spans="1:18" x14ac:dyDescent="0.2">
      <c r="A581" t="s">
        <v>1491</v>
      </c>
      <c r="C581" t="s">
        <v>1492</v>
      </c>
      <c r="D581" t="s">
        <v>1493</v>
      </c>
      <c r="E581">
        <v>120</v>
      </c>
      <c r="F581" s="1">
        <v>9657.900390625</v>
      </c>
      <c r="G581" s="2">
        <v>3.6527777777777777E-2</v>
      </c>
      <c r="H581">
        <v>581</v>
      </c>
      <c r="I581">
        <v>195</v>
      </c>
      <c r="J581">
        <v>169</v>
      </c>
      <c r="K581" t="s">
        <v>1494</v>
      </c>
      <c r="L581">
        <v>46</v>
      </c>
      <c r="M581">
        <v>55</v>
      </c>
      <c r="N581">
        <v>176</v>
      </c>
      <c r="O581">
        <v>256</v>
      </c>
      <c r="P581">
        <v>8</v>
      </c>
      <c r="Q581" t="s">
        <v>23</v>
      </c>
      <c r="R581">
        <v>96</v>
      </c>
    </row>
    <row r="582" spans="1:18" x14ac:dyDescent="0.2">
      <c r="A582" t="s">
        <v>324</v>
      </c>
      <c r="C582" t="s">
        <v>325</v>
      </c>
      <c r="D582" t="s">
        <v>326</v>
      </c>
      <c r="E582">
        <v>120</v>
      </c>
      <c r="F582" s="1">
        <v>9729.2001953125</v>
      </c>
      <c r="G582" s="2">
        <v>3.8738425925925926E-2</v>
      </c>
      <c r="H582">
        <v>548</v>
      </c>
      <c r="I582">
        <v>195</v>
      </c>
      <c r="J582">
        <v>154</v>
      </c>
      <c r="K582" t="s">
        <v>327</v>
      </c>
      <c r="L582">
        <v>46</v>
      </c>
      <c r="M582">
        <v>55</v>
      </c>
      <c r="N582">
        <v>176</v>
      </c>
      <c r="O582">
        <v>256</v>
      </c>
      <c r="P582">
        <v>8</v>
      </c>
      <c r="Q582" t="s">
        <v>23</v>
      </c>
      <c r="R582">
        <v>105</v>
      </c>
    </row>
    <row r="583" spans="1:18" x14ac:dyDescent="0.2">
      <c r="A583" t="s">
        <v>830</v>
      </c>
      <c r="C583" t="s">
        <v>831</v>
      </c>
      <c r="D583" t="s">
        <v>832</v>
      </c>
      <c r="E583">
        <v>120</v>
      </c>
      <c r="F583" s="1">
        <v>9093.900390625</v>
      </c>
      <c r="G583" s="2">
        <v>3.8379629629629632E-2</v>
      </c>
      <c r="H583">
        <v>536</v>
      </c>
      <c r="I583">
        <v>195</v>
      </c>
      <c r="J583">
        <v>170</v>
      </c>
      <c r="K583" t="s">
        <v>833</v>
      </c>
      <c r="L583">
        <v>46</v>
      </c>
      <c r="M583">
        <v>55</v>
      </c>
      <c r="N583">
        <v>176</v>
      </c>
      <c r="O583">
        <v>256</v>
      </c>
      <c r="P583">
        <v>8</v>
      </c>
      <c r="Q583" t="s">
        <v>23</v>
      </c>
      <c r="R583">
        <v>95</v>
      </c>
    </row>
    <row r="584" spans="1:18" x14ac:dyDescent="0.2">
      <c r="A584" t="s">
        <v>134</v>
      </c>
      <c r="C584" t="s">
        <v>135</v>
      </c>
      <c r="D584" t="s">
        <v>136</v>
      </c>
      <c r="E584">
        <v>120</v>
      </c>
      <c r="F584" s="1">
        <v>4693.3999023438</v>
      </c>
      <c r="G584" s="2">
        <v>2.0949074074074075E-2</v>
      </c>
      <c r="H584">
        <v>242</v>
      </c>
      <c r="I584">
        <v>195</v>
      </c>
      <c r="J584">
        <v>136</v>
      </c>
      <c r="K584" t="s">
        <v>137</v>
      </c>
      <c r="L584">
        <v>46</v>
      </c>
      <c r="M584">
        <v>55</v>
      </c>
      <c r="N584">
        <v>176</v>
      </c>
      <c r="O584">
        <v>256</v>
      </c>
      <c r="P584">
        <v>8</v>
      </c>
      <c r="Q584" t="s">
        <v>23</v>
      </c>
      <c r="R584">
        <v>91</v>
      </c>
    </row>
    <row r="585" spans="1:18" x14ac:dyDescent="0.2">
      <c r="A585" t="s">
        <v>2897</v>
      </c>
      <c r="C585" t="s">
        <v>2898</v>
      </c>
      <c r="D585" t="s">
        <v>2899</v>
      </c>
      <c r="E585">
        <v>120</v>
      </c>
      <c r="F585" s="1">
        <v>15031</v>
      </c>
      <c r="G585" s="2">
        <v>6.958333333333333E-2</v>
      </c>
      <c r="H585">
        <v>850</v>
      </c>
      <c r="I585">
        <v>195</v>
      </c>
      <c r="J585">
        <v>146</v>
      </c>
      <c r="K585" t="s">
        <v>2900</v>
      </c>
      <c r="L585">
        <v>46</v>
      </c>
      <c r="M585">
        <v>55</v>
      </c>
      <c r="N585">
        <v>176</v>
      </c>
      <c r="O585">
        <v>256</v>
      </c>
      <c r="P585">
        <v>8</v>
      </c>
      <c r="Q585" t="s">
        <v>23</v>
      </c>
      <c r="R585">
        <v>112</v>
      </c>
    </row>
    <row r="586" spans="1:18" x14ac:dyDescent="0.2">
      <c r="A586" t="s">
        <v>2328</v>
      </c>
      <c r="C586" t="s">
        <v>2329</v>
      </c>
      <c r="D586" t="s">
        <v>2330</v>
      </c>
      <c r="E586">
        <v>120</v>
      </c>
      <c r="F586" s="1">
        <v>6637.5</v>
      </c>
      <c r="G586" s="2">
        <v>3.1331018518518522E-2</v>
      </c>
      <c r="H586">
        <v>380</v>
      </c>
      <c r="I586">
        <v>195</v>
      </c>
      <c r="J586">
        <v>143</v>
      </c>
      <c r="K586" t="s">
        <v>2331</v>
      </c>
      <c r="L586">
        <v>46</v>
      </c>
      <c r="M586">
        <v>55</v>
      </c>
      <c r="N586">
        <v>176</v>
      </c>
      <c r="O586">
        <v>256</v>
      </c>
      <c r="P586">
        <v>8</v>
      </c>
      <c r="Q586" t="s">
        <v>23</v>
      </c>
      <c r="R586">
        <v>87</v>
      </c>
    </row>
    <row r="587" spans="1:18" x14ac:dyDescent="0.2">
      <c r="A587" t="s">
        <v>1405</v>
      </c>
      <c r="C587" t="s">
        <v>1406</v>
      </c>
      <c r="D587" t="s">
        <v>1407</v>
      </c>
      <c r="E587">
        <v>120</v>
      </c>
      <c r="G587" s="2">
        <v>6.9444444444444441E-3</v>
      </c>
      <c r="I587">
        <v>195</v>
      </c>
      <c r="K587" t="s">
        <v>1408</v>
      </c>
      <c r="L587">
        <v>46</v>
      </c>
      <c r="M587">
        <v>55</v>
      </c>
      <c r="N587">
        <v>176</v>
      </c>
      <c r="O587">
        <v>256</v>
      </c>
      <c r="P587">
        <v>8</v>
      </c>
      <c r="Q587" t="s">
        <v>1409</v>
      </c>
    </row>
    <row r="588" spans="1:18" x14ac:dyDescent="0.2">
      <c r="A588" t="s">
        <v>1535</v>
      </c>
      <c r="C588" t="s">
        <v>1536</v>
      </c>
      <c r="D588" t="s">
        <v>1537</v>
      </c>
      <c r="E588">
        <v>120</v>
      </c>
      <c r="F588" s="1">
        <v>71042.296875</v>
      </c>
      <c r="G588" s="2">
        <v>0.31996527777777778</v>
      </c>
      <c r="H588">
        <v>1787</v>
      </c>
      <c r="I588">
        <v>195</v>
      </c>
      <c r="J588">
        <v>107</v>
      </c>
      <c r="K588" t="s">
        <v>1538</v>
      </c>
      <c r="L588">
        <v>46</v>
      </c>
      <c r="M588">
        <v>55</v>
      </c>
      <c r="N588">
        <v>176</v>
      </c>
      <c r="O588">
        <v>256</v>
      </c>
      <c r="P588">
        <v>8</v>
      </c>
      <c r="Q588" t="s">
        <v>1539</v>
      </c>
      <c r="R588">
        <v>64</v>
      </c>
    </row>
    <row r="589" spans="1:18" x14ac:dyDescent="0.2">
      <c r="A589" t="s">
        <v>2742</v>
      </c>
      <c r="C589" t="s">
        <v>2743</v>
      </c>
      <c r="D589" t="s">
        <v>2744</v>
      </c>
      <c r="E589">
        <v>60</v>
      </c>
      <c r="F589" s="1">
        <v>13632.200195312</v>
      </c>
      <c r="G589" s="2">
        <v>6.2615740740740736E-2</v>
      </c>
      <c r="H589">
        <v>774</v>
      </c>
      <c r="I589">
        <v>195</v>
      </c>
      <c r="J589">
        <v>146</v>
      </c>
      <c r="K589" t="s">
        <v>2745</v>
      </c>
      <c r="L589">
        <v>46</v>
      </c>
      <c r="M589">
        <v>55</v>
      </c>
      <c r="N589">
        <v>176</v>
      </c>
      <c r="O589">
        <v>256</v>
      </c>
      <c r="P589">
        <v>8</v>
      </c>
      <c r="Q589" t="s">
        <v>23</v>
      </c>
      <c r="R589">
        <v>95</v>
      </c>
    </row>
    <row r="590" spans="1:18" x14ac:dyDescent="0.2">
      <c r="A590" t="s">
        <v>1980</v>
      </c>
      <c r="C590" t="s">
        <v>1981</v>
      </c>
      <c r="D590" t="s">
        <v>1982</v>
      </c>
      <c r="E590">
        <v>60</v>
      </c>
      <c r="F590" s="1">
        <v>4955.3999023438</v>
      </c>
      <c r="G590" s="2">
        <v>2.2141203703703705E-2</v>
      </c>
      <c r="H590">
        <v>262</v>
      </c>
      <c r="I590">
        <v>195</v>
      </c>
      <c r="J590">
        <v>141</v>
      </c>
      <c r="K590" t="s">
        <v>975</v>
      </c>
      <c r="L590">
        <v>46</v>
      </c>
      <c r="M590">
        <v>55</v>
      </c>
      <c r="N590">
        <v>176</v>
      </c>
      <c r="O590">
        <v>256</v>
      </c>
      <c r="P590">
        <v>8</v>
      </c>
      <c r="Q590" t="s">
        <v>23</v>
      </c>
      <c r="R590">
        <v>97</v>
      </c>
    </row>
    <row r="591" spans="1:18" x14ac:dyDescent="0.2">
      <c r="A591" t="s">
        <v>824</v>
      </c>
      <c r="C591" t="s">
        <v>572</v>
      </c>
      <c r="D591" t="s">
        <v>825</v>
      </c>
      <c r="E591">
        <v>60</v>
      </c>
      <c r="F591" s="1">
        <v>6453</v>
      </c>
      <c r="G591" s="2">
        <v>2.7650462962962963E-2</v>
      </c>
      <c r="H591">
        <v>333</v>
      </c>
      <c r="I591">
        <v>195</v>
      </c>
      <c r="J591">
        <v>139</v>
      </c>
      <c r="K591" t="s">
        <v>826</v>
      </c>
      <c r="L591">
        <v>46</v>
      </c>
      <c r="M591">
        <v>55</v>
      </c>
      <c r="N591">
        <v>176</v>
      </c>
      <c r="O591">
        <v>256</v>
      </c>
      <c r="P591">
        <v>8</v>
      </c>
      <c r="Q591" t="s">
        <v>23</v>
      </c>
      <c r="R591">
        <v>93</v>
      </c>
    </row>
    <row r="592" spans="1:18" x14ac:dyDescent="0.2">
      <c r="A592" t="s">
        <v>2242</v>
      </c>
      <c r="C592" t="s">
        <v>2243</v>
      </c>
      <c r="D592" t="s">
        <v>2244</v>
      </c>
      <c r="E592">
        <v>60</v>
      </c>
      <c r="F592" s="1">
        <v>10803.799804688</v>
      </c>
      <c r="G592" s="2">
        <v>4.8750000000000002E-2</v>
      </c>
      <c r="H592">
        <v>576</v>
      </c>
      <c r="I592">
        <v>195</v>
      </c>
      <c r="J592">
        <v>138</v>
      </c>
      <c r="K592" t="s">
        <v>2245</v>
      </c>
      <c r="L592">
        <v>46</v>
      </c>
      <c r="M592">
        <v>55</v>
      </c>
      <c r="N592">
        <v>176</v>
      </c>
      <c r="O592">
        <v>256</v>
      </c>
      <c r="P592">
        <v>8</v>
      </c>
      <c r="Q592" t="s">
        <v>23</v>
      </c>
      <c r="R592">
        <v>82</v>
      </c>
    </row>
    <row r="593" spans="1:18" x14ac:dyDescent="0.2">
      <c r="A593" t="s">
        <v>738</v>
      </c>
      <c r="C593" t="s">
        <v>739</v>
      </c>
      <c r="D593" t="s">
        <v>740</v>
      </c>
      <c r="E593">
        <v>60</v>
      </c>
      <c r="F593" s="1">
        <v>10749.200195312</v>
      </c>
      <c r="G593" s="2">
        <v>4.0543981481481479E-2</v>
      </c>
      <c r="H593">
        <v>634</v>
      </c>
      <c r="I593">
        <v>195</v>
      </c>
      <c r="J593">
        <v>166</v>
      </c>
      <c r="K593" t="s">
        <v>741</v>
      </c>
      <c r="L593">
        <v>46</v>
      </c>
      <c r="M593">
        <v>55</v>
      </c>
      <c r="N593">
        <v>176</v>
      </c>
      <c r="O593">
        <v>256</v>
      </c>
      <c r="P593">
        <v>8</v>
      </c>
      <c r="Q593" t="s">
        <v>23</v>
      </c>
      <c r="R593">
        <v>94</v>
      </c>
    </row>
    <row r="594" spans="1:18" x14ac:dyDescent="0.2">
      <c r="A594" t="s">
        <v>738</v>
      </c>
      <c r="C594" t="s">
        <v>2857</v>
      </c>
      <c r="D594" t="s">
        <v>2858</v>
      </c>
      <c r="E594">
        <v>60</v>
      </c>
      <c r="F594" s="1">
        <v>0</v>
      </c>
      <c r="G594" s="2">
        <v>7.4074074074074077E-3</v>
      </c>
      <c r="H594">
        <v>58</v>
      </c>
      <c r="I594">
        <v>195</v>
      </c>
      <c r="J594">
        <v>114</v>
      </c>
      <c r="K594" t="s">
        <v>2859</v>
      </c>
      <c r="L594">
        <v>46</v>
      </c>
      <c r="M594">
        <v>55</v>
      </c>
      <c r="N594">
        <v>176</v>
      </c>
      <c r="O594">
        <v>256</v>
      </c>
      <c r="P594">
        <v>8</v>
      </c>
      <c r="Q594" t="s">
        <v>1409</v>
      </c>
      <c r="R594">
        <v>91</v>
      </c>
    </row>
    <row r="595" spans="1:18" x14ac:dyDescent="0.2">
      <c r="A595" t="s">
        <v>1259</v>
      </c>
      <c r="C595" t="s">
        <v>1260</v>
      </c>
      <c r="D595" t="s">
        <v>1261</v>
      </c>
      <c r="E595">
        <v>60</v>
      </c>
      <c r="F595" s="1">
        <v>5809</v>
      </c>
      <c r="G595" s="2">
        <v>2.5173611111111112E-2</v>
      </c>
      <c r="H595">
        <v>299</v>
      </c>
      <c r="I595">
        <v>195</v>
      </c>
      <c r="J595">
        <v>141</v>
      </c>
      <c r="K595" t="s">
        <v>1262</v>
      </c>
      <c r="L595">
        <v>46</v>
      </c>
      <c r="M595">
        <v>55</v>
      </c>
      <c r="N595">
        <v>176</v>
      </c>
      <c r="O595">
        <v>256</v>
      </c>
      <c r="P595">
        <v>8</v>
      </c>
      <c r="Q595" t="s">
        <v>23</v>
      </c>
      <c r="R595">
        <v>101</v>
      </c>
    </row>
    <row r="596" spans="1:18" x14ac:dyDescent="0.2">
      <c r="A596" t="s">
        <v>1259</v>
      </c>
      <c r="C596" t="s">
        <v>2054</v>
      </c>
      <c r="D596" t="s">
        <v>2055</v>
      </c>
      <c r="E596">
        <v>60</v>
      </c>
      <c r="F596" s="1">
        <v>0</v>
      </c>
      <c r="G596" s="2">
        <v>6.9675925925925929E-3</v>
      </c>
      <c r="H596">
        <v>27</v>
      </c>
      <c r="I596">
        <v>195</v>
      </c>
      <c r="J596">
        <v>87</v>
      </c>
      <c r="K596" t="s">
        <v>2056</v>
      </c>
      <c r="L596">
        <v>46</v>
      </c>
      <c r="M596">
        <v>55</v>
      </c>
      <c r="N596">
        <v>176</v>
      </c>
      <c r="O596">
        <v>256</v>
      </c>
      <c r="P596">
        <v>8</v>
      </c>
      <c r="Q596" t="s">
        <v>61</v>
      </c>
      <c r="R596">
        <v>65</v>
      </c>
    </row>
    <row r="597" spans="1:18" x14ac:dyDescent="0.2">
      <c r="A597" t="s">
        <v>2038</v>
      </c>
      <c r="C597" t="s">
        <v>2039</v>
      </c>
      <c r="D597" t="s">
        <v>2040</v>
      </c>
      <c r="E597">
        <v>60</v>
      </c>
      <c r="F597" s="1">
        <v>6536.7998046875</v>
      </c>
      <c r="G597" s="2">
        <v>2.6944444444444444E-2</v>
      </c>
      <c r="H597">
        <v>330</v>
      </c>
      <c r="I597">
        <v>195</v>
      </c>
      <c r="J597">
        <v>142</v>
      </c>
      <c r="K597" t="s">
        <v>2041</v>
      </c>
      <c r="L597">
        <v>46</v>
      </c>
      <c r="M597">
        <v>55</v>
      </c>
      <c r="N597">
        <v>176</v>
      </c>
      <c r="O597">
        <v>256</v>
      </c>
      <c r="P597">
        <v>8</v>
      </c>
      <c r="Q597" t="s">
        <v>23</v>
      </c>
      <c r="R597">
        <v>96</v>
      </c>
    </row>
    <row r="598" spans="1:18" x14ac:dyDescent="0.2">
      <c r="A598" t="s">
        <v>652</v>
      </c>
      <c r="C598" t="s">
        <v>653</v>
      </c>
      <c r="D598" t="s">
        <v>654</v>
      </c>
      <c r="E598">
        <v>60</v>
      </c>
      <c r="F598" s="1">
        <v>10331.799804688</v>
      </c>
      <c r="G598" s="2">
        <v>4.8472222222222222E-2</v>
      </c>
      <c r="H598">
        <v>578</v>
      </c>
      <c r="I598">
        <v>195</v>
      </c>
      <c r="J598">
        <v>139</v>
      </c>
      <c r="K598" t="s">
        <v>655</v>
      </c>
      <c r="L598">
        <v>46</v>
      </c>
      <c r="M598">
        <v>55</v>
      </c>
      <c r="N598">
        <v>176</v>
      </c>
      <c r="O598">
        <v>256</v>
      </c>
      <c r="P598">
        <v>8</v>
      </c>
      <c r="Q598" t="s">
        <v>23</v>
      </c>
      <c r="R598">
        <v>93</v>
      </c>
    </row>
    <row r="599" spans="1:18" x14ac:dyDescent="0.2">
      <c r="A599" t="s">
        <v>652</v>
      </c>
      <c r="C599" t="s">
        <v>798</v>
      </c>
      <c r="D599" t="s">
        <v>799</v>
      </c>
      <c r="E599">
        <v>60</v>
      </c>
      <c r="F599" s="1">
        <v>0</v>
      </c>
      <c r="G599" s="2">
        <v>9.8263888888888897E-3</v>
      </c>
      <c r="H599">
        <v>40</v>
      </c>
      <c r="I599">
        <v>195</v>
      </c>
      <c r="J599">
        <v>89</v>
      </c>
      <c r="K599" t="s">
        <v>800</v>
      </c>
      <c r="L599">
        <v>46</v>
      </c>
      <c r="M599">
        <v>55</v>
      </c>
      <c r="N599">
        <v>176</v>
      </c>
      <c r="O599">
        <v>256</v>
      </c>
      <c r="P599">
        <v>8</v>
      </c>
      <c r="Q599" t="s">
        <v>91</v>
      </c>
      <c r="R599">
        <v>62</v>
      </c>
    </row>
    <row r="600" spans="1:18" x14ac:dyDescent="0.2">
      <c r="A600" t="s">
        <v>2776</v>
      </c>
      <c r="C600" t="s">
        <v>2777</v>
      </c>
      <c r="D600" t="s">
        <v>2778</v>
      </c>
      <c r="E600">
        <v>60</v>
      </c>
      <c r="G600" s="2">
        <v>6.7777777777777784E-2</v>
      </c>
      <c r="H600">
        <v>226</v>
      </c>
      <c r="I600">
        <v>195</v>
      </c>
      <c r="J600">
        <v>81</v>
      </c>
      <c r="K600" t="s">
        <v>2779</v>
      </c>
      <c r="L600">
        <v>46</v>
      </c>
      <c r="M600">
        <v>55</v>
      </c>
      <c r="N600">
        <v>176</v>
      </c>
      <c r="O600">
        <v>256</v>
      </c>
      <c r="P600">
        <v>8</v>
      </c>
      <c r="Q600" t="s">
        <v>91</v>
      </c>
      <c r="R600">
        <v>50</v>
      </c>
    </row>
    <row r="601" spans="1:18" x14ac:dyDescent="0.2">
      <c r="A601" t="s">
        <v>1675</v>
      </c>
      <c r="C601" t="s">
        <v>1676</v>
      </c>
      <c r="D601" t="s">
        <v>1677</v>
      </c>
      <c r="E601">
        <v>60</v>
      </c>
      <c r="F601" s="1">
        <v>0</v>
      </c>
      <c r="G601" s="2">
        <v>1.9328703703703704E-3</v>
      </c>
      <c r="H601">
        <v>11</v>
      </c>
      <c r="I601">
        <v>195</v>
      </c>
      <c r="J601">
        <v>101</v>
      </c>
      <c r="K601" t="s">
        <v>1678</v>
      </c>
      <c r="L601">
        <v>46</v>
      </c>
      <c r="M601">
        <v>55</v>
      </c>
      <c r="N601">
        <v>176</v>
      </c>
      <c r="O601">
        <v>256</v>
      </c>
      <c r="P601">
        <v>8</v>
      </c>
      <c r="Q601" t="s">
        <v>61</v>
      </c>
      <c r="R601">
        <v>93</v>
      </c>
    </row>
    <row r="602" spans="1:18" x14ac:dyDescent="0.2">
      <c r="A602" t="s">
        <v>1675</v>
      </c>
      <c r="C602" t="s">
        <v>3007</v>
      </c>
      <c r="D602" t="s">
        <v>3008</v>
      </c>
      <c r="E602">
        <v>60</v>
      </c>
      <c r="F602" s="1">
        <v>9622.900390625</v>
      </c>
      <c r="G602" s="2">
        <v>3.9571759259259258E-2</v>
      </c>
      <c r="H602">
        <v>547</v>
      </c>
      <c r="I602">
        <v>195</v>
      </c>
      <c r="J602">
        <v>156</v>
      </c>
      <c r="K602" t="s">
        <v>3009</v>
      </c>
      <c r="L602">
        <v>46</v>
      </c>
      <c r="M602">
        <v>55</v>
      </c>
      <c r="N602">
        <v>176</v>
      </c>
      <c r="O602">
        <v>256</v>
      </c>
      <c r="P602">
        <v>8</v>
      </c>
      <c r="Q602" t="s">
        <v>23</v>
      </c>
      <c r="R602">
        <v>95</v>
      </c>
    </row>
    <row r="603" spans="1:18" x14ac:dyDescent="0.2">
      <c r="A603" t="s">
        <v>1733</v>
      </c>
      <c r="C603" t="s">
        <v>1734</v>
      </c>
      <c r="D603" t="s">
        <v>1735</v>
      </c>
      <c r="E603">
        <v>60</v>
      </c>
      <c r="F603" s="1">
        <v>6430</v>
      </c>
      <c r="G603" s="2">
        <v>2.8217592592592593E-2</v>
      </c>
      <c r="H603">
        <v>341</v>
      </c>
      <c r="I603">
        <v>195</v>
      </c>
      <c r="J603">
        <v>141</v>
      </c>
      <c r="K603" t="s">
        <v>1736</v>
      </c>
      <c r="L603">
        <v>46</v>
      </c>
      <c r="M603">
        <v>55</v>
      </c>
      <c r="N603">
        <v>176</v>
      </c>
      <c r="O603">
        <v>256</v>
      </c>
      <c r="P603">
        <v>8</v>
      </c>
      <c r="Q603" t="s">
        <v>23</v>
      </c>
      <c r="R603">
        <v>85</v>
      </c>
    </row>
    <row r="604" spans="1:18" x14ac:dyDescent="0.2">
      <c r="A604" t="s">
        <v>1807</v>
      </c>
      <c r="C604" t="s">
        <v>1808</v>
      </c>
      <c r="D604" t="s">
        <v>1809</v>
      </c>
      <c r="E604">
        <v>60</v>
      </c>
      <c r="G604" s="2">
        <v>4.1666666666666664E-2</v>
      </c>
      <c r="I604">
        <v>195</v>
      </c>
      <c r="K604" t="s">
        <v>692</v>
      </c>
      <c r="L604">
        <v>46</v>
      </c>
      <c r="M604">
        <v>55</v>
      </c>
      <c r="N604">
        <v>176</v>
      </c>
      <c r="O604">
        <v>256</v>
      </c>
      <c r="P604">
        <v>8</v>
      </c>
      <c r="Q604" t="s">
        <v>693</v>
      </c>
    </row>
    <row r="605" spans="1:18" x14ac:dyDescent="0.2">
      <c r="A605" t="s">
        <v>943</v>
      </c>
      <c r="C605" t="s">
        <v>944</v>
      </c>
      <c r="D605" t="s">
        <v>945</v>
      </c>
      <c r="E605">
        <v>60</v>
      </c>
      <c r="F605" s="1">
        <v>9750</v>
      </c>
      <c r="G605" s="2">
        <v>0.2673611111111111</v>
      </c>
      <c r="I605">
        <v>195</v>
      </c>
      <c r="K605" t="s">
        <v>946</v>
      </c>
      <c r="L605">
        <v>46</v>
      </c>
      <c r="M605">
        <v>55</v>
      </c>
      <c r="N605">
        <v>176</v>
      </c>
      <c r="O605">
        <v>256</v>
      </c>
      <c r="P605">
        <v>8</v>
      </c>
      <c r="Q605" t="s">
        <v>947</v>
      </c>
    </row>
    <row r="606" spans="1:18" x14ac:dyDescent="0.2">
      <c r="A606" t="s">
        <v>999</v>
      </c>
      <c r="B606" t="s">
        <v>19</v>
      </c>
      <c r="C606" t="s">
        <v>1000</v>
      </c>
      <c r="D606" t="s">
        <v>1001</v>
      </c>
      <c r="E606">
        <v>120</v>
      </c>
      <c r="F606" s="1">
        <v>10194.799804688</v>
      </c>
      <c r="G606" s="2">
        <v>4.5474537037037036E-2</v>
      </c>
      <c r="H606">
        <v>522</v>
      </c>
      <c r="I606">
        <v>195</v>
      </c>
      <c r="K606" t="s">
        <v>1002</v>
      </c>
      <c r="L606">
        <v>46</v>
      </c>
      <c r="M606">
        <v>55</v>
      </c>
      <c r="N606">
        <v>176</v>
      </c>
      <c r="Q606" t="s">
        <v>23</v>
      </c>
    </row>
    <row r="607" spans="1:18" x14ac:dyDescent="0.2">
      <c r="A607" t="s">
        <v>2355</v>
      </c>
      <c r="B607" t="s">
        <v>19</v>
      </c>
      <c r="C607" t="s">
        <v>2356</v>
      </c>
      <c r="D607" t="s">
        <v>2357</v>
      </c>
      <c r="E607">
        <v>120</v>
      </c>
      <c r="F607" s="1">
        <v>6640.2001953125</v>
      </c>
      <c r="G607" s="2">
        <v>2.7268518518518518E-2</v>
      </c>
      <c r="H607">
        <v>358</v>
      </c>
      <c r="I607">
        <v>195</v>
      </c>
      <c r="K607" t="s">
        <v>2358</v>
      </c>
      <c r="L607">
        <v>46</v>
      </c>
      <c r="M607">
        <v>55</v>
      </c>
      <c r="N607">
        <v>176</v>
      </c>
      <c r="Q607" t="s">
        <v>23</v>
      </c>
    </row>
    <row r="608" spans="1:18" x14ac:dyDescent="0.2">
      <c r="A608" t="s">
        <v>1421</v>
      </c>
      <c r="B608" t="s">
        <v>19</v>
      </c>
      <c r="C608" t="s">
        <v>1422</v>
      </c>
      <c r="D608" t="s">
        <v>1423</v>
      </c>
      <c r="E608">
        <v>120</v>
      </c>
      <c r="F608" s="1">
        <v>6653.2001953125</v>
      </c>
      <c r="G608" s="2">
        <v>2.7754629629629629E-2</v>
      </c>
      <c r="H608">
        <v>430</v>
      </c>
      <c r="I608">
        <v>195</v>
      </c>
      <c r="K608" t="s">
        <v>1424</v>
      </c>
      <c r="L608">
        <v>46</v>
      </c>
      <c r="M608">
        <v>55</v>
      </c>
      <c r="N608">
        <v>176</v>
      </c>
      <c r="Q608" t="s">
        <v>23</v>
      </c>
    </row>
    <row r="609" spans="1:17" x14ac:dyDescent="0.2">
      <c r="A609" t="s">
        <v>2999</v>
      </c>
      <c r="B609" t="s">
        <v>19</v>
      </c>
      <c r="C609" t="s">
        <v>3000</v>
      </c>
      <c r="D609" t="s">
        <v>3001</v>
      </c>
      <c r="E609">
        <v>120</v>
      </c>
      <c r="F609" s="1">
        <v>12310.200195312</v>
      </c>
      <c r="G609" s="2">
        <v>5.2025462962962961E-2</v>
      </c>
      <c r="H609">
        <v>658</v>
      </c>
      <c r="I609">
        <v>195</v>
      </c>
      <c r="K609" t="s">
        <v>3002</v>
      </c>
      <c r="L609">
        <v>46</v>
      </c>
      <c r="M609">
        <v>55</v>
      </c>
      <c r="N609">
        <v>176</v>
      </c>
      <c r="Q609" t="s">
        <v>23</v>
      </c>
    </row>
    <row r="610" spans="1:17" x14ac:dyDescent="0.2">
      <c r="A610" t="s">
        <v>534</v>
      </c>
      <c r="B610" t="s">
        <v>19</v>
      </c>
      <c r="C610" t="s">
        <v>535</v>
      </c>
      <c r="D610" t="s">
        <v>536</v>
      </c>
      <c r="E610">
        <v>120</v>
      </c>
      <c r="F610" s="1">
        <v>6631.5</v>
      </c>
      <c r="G610" s="2">
        <v>2.7476851851851853E-2</v>
      </c>
      <c r="H610">
        <v>364</v>
      </c>
      <c r="I610">
        <v>195</v>
      </c>
      <c r="K610" t="s">
        <v>537</v>
      </c>
      <c r="L610">
        <v>46</v>
      </c>
      <c r="M610">
        <v>55</v>
      </c>
      <c r="N610">
        <v>176</v>
      </c>
      <c r="Q610" t="s">
        <v>23</v>
      </c>
    </row>
    <row r="611" spans="1:17" x14ac:dyDescent="0.2">
      <c r="A611" t="s">
        <v>1247</v>
      </c>
      <c r="B611" t="s">
        <v>19</v>
      </c>
      <c r="C611" t="s">
        <v>1248</v>
      </c>
      <c r="D611" t="s">
        <v>1249</v>
      </c>
      <c r="E611">
        <v>120</v>
      </c>
      <c r="F611" s="1">
        <v>10553.900390625</v>
      </c>
      <c r="G611" s="2">
        <v>4.2291666666666665E-2</v>
      </c>
      <c r="H611">
        <v>576</v>
      </c>
      <c r="I611">
        <v>195</v>
      </c>
      <c r="K611" t="s">
        <v>1250</v>
      </c>
      <c r="L611">
        <v>46</v>
      </c>
      <c r="M611">
        <v>55</v>
      </c>
      <c r="N611">
        <v>176</v>
      </c>
      <c r="Q611" t="s">
        <v>23</v>
      </c>
    </row>
    <row r="612" spans="1:17" x14ac:dyDescent="0.2">
      <c r="A612" t="s">
        <v>1106</v>
      </c>
      <c r="B612" t="s">
        <v>19</v>
      </c>
      <c r="C612" t="s">
        <v>1107</v>
      </c>
      <c r="D612" t="s">
        <v>1108</v>
      </c>
      <c r="E612">
        <v>120</v>
      </c>
      <c r="F612" s="1">
        <v>10541.200195312</v>
      </c>
      <c r="G612" s="2">
        <v>4.4618055555555557E-2</v>
      </c>
      <c r="H612">
        <v>584</v>
      </c>
      <c r="I612">
        <v>195</v>
      </c>
      <c r="K612" t="s">
        <v>1109</v>
      </c>
      <c r="L612">
        <v>46</v>
      </c>
      <c r="M612">
        <v>55</v>
      </c>
      <c r="N612">
        <v>176</v>
      </c>
      <c r="Q612" t="s">
        <v>23</v>
      </c>
    </row>
    <row r="613" spans="1:17" x14ac:dyDescent="0.2">
      <c r="A613" t="s">
        <v>2704</v>
      </c>
      <c r="B613" t="s">
        <v>19</v>
      </c>
      <c r="C613" t="s">
        <v>2705</v>
      </c>
      <c r="D613" t="s">
        <v>2706</v>
      </c>
      <c r="E613">
        <v>120</v>
      </c>
      <c r="F613" s="1">
        <v>6665.1000976562</v>
      </c>
      <c r="G613" s="2">
        <v>2.6979166666666665E-2</v>
      </c>
      <c r="H613">
        <v>372</v>
      </c>
      <c r="I613">
        <v>195</v>
      </c>
      <c r="K613" t="s">
        <v>2707</v>
      </c>
      <c r="L613">
        <v>46</v>
      </c>
      <c r="M613">
        <v>55</v>
      </c>
      <c r="N613">
        <v>176</v>
      </c>
      <c r="Q613" t="s">
        <v>23</v>
      </c>
    </row>
    <row r="614" spans="1:17" x14ac:dyDescent="0.2">
      <c r="A614" t="s">
        <v>80</v>
      </c>
      <c r="B614" t="s">
        <v>19</v>
      </c>
      <c r="C614" t="s">
        <v>81</v>
      </c>
      <c r="D614" t="s">
        <v>82</v>
      </c>
      <c r="E614">
        <v>120</v>
      </c>
      <c r="F614" s="1">
        <v>6700.2998046875</v>
      </c>
      <c r="G614" s="2">
        <v>2.7094907407407408E-2</v>
      </c>
      <c r="H614">
        <v>401</v>
      </c>
      <c r="I614">
        <v>195</v>
      </c>
      <c r="K614" t="s">
        <v>83</v>
      </c>
      <c r="L614">
        <v>46</v>
      </c>
      <c r="M614">
        <v>55</v>
      </c>
      <c r="N614">
        <v>176</v>
      </c>
      <c r="Q614" t="s">
        <v>23</v>
      </c>
    </row>
    <row r="615" spans="1:17" x14ac:dyDescent="0.2">
      <c r="A615" t="s">
        <v>159</v>
      </c>
      <c r="B615" t="s">
        <v>19</v>
      </c>
      <c r="C615" t="s">
        <v>160</v>
      </c>
      <c r="D615" t="s">
        <v>161</v>
      </c>
      <c r="E615">
        <v>120</v>
      </c>
      <c r="F615" s="1">
        <v>6645.5</v>
      </c>
      <c r="G615" s="2">
        <v>2.7939814814814813E-2</v>
      </c>
      <c r="H615">
        <v>411</v>
      </c>
      <c r="I615">
        <v>195</v>
      </c>
      <c r="K615" t="s">
        <v>162</v>
      </c>
      <c r="L615">
        <v>46</v>
      </c>
      <c r="M615">
        <v>55</v>
      </c>
      <c r="N615">
        <v>176</v>
      </c>
      <c r="Q615" t="s">
        <v>23</v>
      </c>
    </row>
    <row r="616" spans="1:17" x14ac:dyDescent="0.2">
      <c r="A616" t="s">
        <v>101</v>
      </c>
      <c r="B616" t="s">
        <v>19</v>
      </c>
      <c r="C616" t="s">
        <v>102</v>
      </c>
      <c r="D616" t="s">
        <v>103</v>
      </c>
      <c r="E616">
        <v>120</v>
      </c>
      <c r="F616" s="1">
        <v>6642.7998046875</v>
      </c>
      <c r="G616" s="2">
        <v>2.8136574074074074E-2</v>
      </c>
      <c r="H616">
        <v>391</v>
      </c>
      <c r="I616">
        <v>195</v>
      </c>
      <c r="K616" t="s">
        <v>104</v>
      </c>
      <c r="L616">
        <v>46</v>
      </c>
      <c r="M616">
        <v>55</v>
      </c>
      <c r="N616">
        <v>176</v>
      </c>
      <c r="Q616" t="s">
        <v>23</v>
      </c>
    </row>
    <row r="617" spans="1:17" x14ac:dyDescent="0.2">
      <c r="A617" t="s">
        <v>2780</v>
      </c>
      <c r="B617" t="s">
        <v>19</v>
      </c>
      <c r="C617" t="s">
        <v>2781</v>
      </c>
      <c r="D617" t="s">
        <v>1208</v>
      </c>
      <c r="E617">
        <v>120</v>
      </c>
      <c r="F617" s="1">
        <v>8981</v>
      </c>
      <c r="G617" s="2">
        <v>3.8321759259259257E-2</v>
      </c>
      <c r="H617">
        <v>486</v>
      </c>
      <c r="I617">
        <v>195</v>
      </c>
      <c r="K617" t="s">
        <v>1973</v>
      </c>
      <c r="L617">
        <v>46</v>
      </c>
      <c r="M617">
        <v>55</v>
      </c>
      <c r="N617">
        <v>176</v>
      </c>
      <c r="Q617" t="s">
        <v>23</v>
      </c>
    </row>
    <row r="618" spans="1:17" x14ac:dyDescent="0.2">
      <c r="A618" t="s">
        <v>2434</v>
      </c>
      <c r="B618" t="s">
        <v>19</v>
      </c>
      <c r="C618" t="s">
        <v>2435</v>
      </c>
      <c r="D618" t="s">
        <v>2436</v>
      </c>
      <c r="E618">
        <v>120</v>
      </c>
      <c r="F618" s="1">
        <v>11134.400390625</v>
      </c>
      <c r="G618" s="2">
        <v>4.9456018518518517E-2</v>
      </c>
      <c r="H618">
        <v>613</v>
      </c>
      <c r="I618">
        <v>195</v>
      </c>
      <c r="K618" t="s">
        <v>2437</v>
      </c>
      <c r="L618">
        <v>46</v>
      </c>
      <c r="M618">
        <v>55</v>
      </c>
      <c r="N618">
        <v>176</v>
      </c>
      <c r="Q618" t="s">
        <v>23</v>
      </c>
    </row>
    <row r="619" spans="1:17" x14ac:dyDescent="0.2">
      <c r="A619" t="s">
        <v>2860</v>
      </c>
      <c r="B619" t="s">
        <v>19</v>
      </c>
      <c r="C619" t="s">
        <v>2861</v>
      </c>
      <c r="D619" t="s">
        <v>2862</v>
      </c>
      <c r="E619">
        <v>120</v>
      </c>
      <c r="F619" s="1">
        <v>11152</v>
      </c>
      <c r="G619" s="2">
        <v>4.6805555555555559E-2</v>
      </c>
      <c r="H619">
        <v>642</v>
      </c>
      <c r="I619">
        <v>195</v>
      </c>
      <c r="K619" t="s">
        <v>2863</v>
      </c>
      <c r="L619">
        <v>46</v>
      </c>
      <c r="M619">
        <v>55</v>
      </c>
      <c r="N619">
        <v>176</v>
      </c>
      <c r="O619">
        <v>256</v>
      </c>
      <c r="Q619" t="s">
        <v>23</v>
      </c>
    </row>
    <row r="620" spans="1:17" x14ac:dyDescent="0.2">
      <c r="A620" t="s">
        <v>1694</v>
      </c>
      <c r="B620" t="s">
        <v>19</v>
      </c>
      <c r="C620" t="s">
        <v>1695</v>
      </c>
      <c r="D620" t="s">
        <v>1696</v>
      </c>
      <c r="E620">
        <v>120</v>
      </c>
      <c r="F620" s="1">
        <v>6621.3999023438</v>
      </c>
      <c r="G620" s="2">
        <v>2.7430555555555555E-2</v>
      </c>
      <c r="H620">
        <v>418</v>
      </c>
      <c r="I620">
        <v>195</v>
      </c>
      <c r="K620" t="s">
        <v>1697</v>
      </c>
      <c r="L620">
        <v>46</v>
      </c>
      <c r="M620">
        <v>55</v>
      </c>
      <c r="N620">
        <v>176</v>
      </c>
      <c r="O620">
        <v>256</v>
      </c>
      <c r="Q620" t="s">
        <v>23</v>
      </c>
    </row>
    <row r="621" spans="1:17" x14ac:dyDescent="0.2">
      <c r="A621" t="s">
        <v>1983</v>
      </c>
      <c r="B621" t="s">
        <v>19</v>
      </c>
      <c r="C621" t="s">
        <v>1984</v>
      </c>
      <c r="D621" t="s">
        <v>1985</v>
      </c>
      <c r="E621">
        <v>120</v>
      </c>
      <c r="F621" s="1">
        <v>11201.299804688</v>
      </c>
      <c r="G621" s="2">
        <v>4.9421296296296297E-2</v>
      </c>
      <c r="H621">
        <v>621</v>
      </c>
      <c r="I621">
        <v>195</v>
      </c>
      <c r="K621" t="s">
        <v>1234</v>
      </c>
      <c r="L621">
        <v>46</v>
      </c>
      <c r="M621">
        <v>55</v>
      </c>
      <c r="N621">
        <v>176</v>
      </c>
      <c r="O621">
        <v>256</v>
      </c>
      <c r="Q621" t="s">
        <v>23</v>
      </c>
    </row>
    <row r="622" spans="1:17" x14ac:dyDescent="0.2">
      <c r="A622" t="s">
        <v>1003</v>
      </c>
      <c r="B622" t="s">
        <v>19</v>
      </c>
      <c r="C622" t="s">
        <v>1004</v>
      </c>
      <c r="D622" t="s">
        <v>1005</v>
      </c>
      <c r="E622">
        <v>120</v>
      </c>
      <c r="F622" s="1">
        <v>1683.5999755859</v>
      </c>
      <c r="G622" s="2">
        <v>1.0601851851851852E-2</v>
      </c>
      <c r="H622">
        <v>127</v>
      </c>
      <c r="I622">
        <v>195</v>
      </c>
      <c r="K622" t="s">
        <v>1006</v>
      </c>
      <c r="L622">
        <v>46</v>
      </c>
      <c r="M622">
        <v>55</v>
      </c>
      <c r="N622">
        <v>176</v>
      </c>
      <c r="O622">
        <v>256</v>
      </c>
      <c r="Q622" t="s">
        <v>23</v>
      </c>
    </row>
    <row r="623" spans="1:17" x14ac:dyDescent="0.2">
      <c r="A623" t="s">
        <v>628</v>
      </c>
      <c r="B623" t="s">
        <v>19</v>
      </c>
      <c r="C623" t="s">
        <v>629</v>
      </c>
      <c r="D623" t="s">
        <v>630</v>
      </c>
      <c r="E623">
        <v>120</v>
      </c>
      <c r="F623" s="1">
        <v>6865.5</v>
      </c>
      <c r="G623" s="2">
        <v>2.792824074074074E-2</v>
      </c>
      <c r="H623">
        <v>392</v>
      </c>
      <c r="I623">
        <v>195</v>
      </c>
      <c r="K623" t="s">
        <v>631</v>
      </c>
      <c r="L623">
        <v>46</v>
      </c>
      <c r="M623">
        <v>55</v>
      </c>
      <c r="N623">
        <v>176</v>
      </c>
      <c r="O623">
        <v>256</v>
      </c>
      <c r="Q623" t="s">
        <v>23</v>
      </c>
    </row>
    <row r="624" spans="1:17" x14ac:dyDescent="0.2">
      <c r="A624" t="s">
        <v>292</v>
      </c>
      <c r="B624" t="s">
        <v>19</v>
      </c>
      <c r="C624" t="s">
        <v>293</v>
      </c>
      <c r="D624" t="s">
        <v>294</v>
      </c>
      <c r="E624">
        <v>120</v>
      </c>
      <c r="F624" s="1">
        <v>7438.2998046875</v>
      </c>
      <c r="G624" s="2">
        <v>2.9965277777777778E-2</v>
      </c>
      <c r="H624">
        <v>417</v>
      </c>
      <c r="I624">
        <v>195</v>
      </c>
      <c r="K624" t="s">
        <v>295</v>
      </c>
      <c r="L624">
        <v>46</v>
      </c>
      <c r="M624">
        <v>55</v>
      </c>
      <c r="N624">
        <v>176</v>
      </c>
      <c r="Q624" t="s">
        <v>23</v>
      </c>
    </row>
    <row r="625" spans="1:17" x14ac:dyDescent="0.2">
      <c r="A625" t="s">
        <v>1202</v>
      </c>
      <c r="B625" t="s">
        <v>19</v>
      </c>
      <c r="C625" t="s">
        <v>1203</v>
      </c>
      <c r="D625" t="s">
        <v>1204</v>
      </c>
      <c r="E625">
        <v>120</v>
      </c>
      <c r="F625" s="1">
        <v>7096.8999023438</v>
      </c>
      <c r="G625" s="2">
        <v>2.7164351851851853E-2</v>
      </c>
      <c r="H625">
        <v>388</v>
      </c>
      <c r="I625">
        <v>195</v>
      </c>
      <c r="K625" t="s">
        <v>1205</v>
      </c>
      <c r="L625">
        <v>46</v>
      </c>
      <c r="M625">
        <v>55</v>
      </c>
      <c r="N625">
        <v>176</v>
      </c>
      <c r="Q625" t="s">
        <v>23</v>
      </c>
    </row>
    <row r="626" spans="1:17" x14ac:dyDescent="0.2">
      <c r="A626" t="s">
        <v>62</v>
      </c>
      <c r="B626" t="s">
        <v>19</v>
      </c>
      <c r="C626" t="s">
        <v>63</v>
      </c>
      <c r="D626" t="s">
        <v>64</v>
      </c>
      <c r="E626">
        <v>120</v>
      </c>
      <c r="F626" s="1">
        <v>6644.1000976562</v>
      </c>
      <c r="G626" s="2">
        <v>2.9895833333333333E-2</v>
      </c>
      <c r="H626">
        <v>369</v>
      </c>
      <c r="I626">
        <v>195</v>
      </c>
      <c r="K626" t="s">
        <v>65</v>
      </c>
      <c r="L626">
        <v>46</v>
      </c>
      <c r="M626">
        <v>55</v>
      </c>
      <c r="N626">
        <v>176</v>
      </c>
      <c r="Q626" t="s">
        <v>23</v>
      </c>
    </row>
    <row r="627" spans="1:17" x14ac:dyDescent="0.2">
      <c r="A627" t="s">
        <v>2973</v>
      </c>
      <c r="B627" t="s">
        <v>19</v>
      </c>
      <c r="C627" t="s">
        <v>2974</v>
      </c>
      <c r="D627" t="s">
        <v>2975</v>
      </c>
      <c r="E627">
        <v>120</v>
      </c>
      <c r="F627" s="1">
        <v>6659.1000976562</v>
      </c>
      <c r="G627" s="2">
        <v>2.6851851851851852E-2</v>
      </c>
      <c r="H627">
        <v>376</v>
      </c>
      <c r="I627">
        <v>195</v>
      </c>
      <c r="K627" t="s">
        <v>2976</v>
      </c>
      <c r="L627">
        <v>46</v>
      </c>
      <c r="M627">
        <v>55</v>
      </c>
      <c r="N627">
        <v>176</v>
      </c>
      <c r="Q627" t="s">
        <v>23</v>
      </c>
    </row>
    <row r="628" spans="1:17" x14ac:dyDescent="0.2">
      <c r="A628" t="s">
        <v>606</v>
      </c>
      <c r="B628" t="s">
        <v>19</v>
      </c>
      <c r="C628" t="s">
        <v>607</v>
      </c>
      <c r="D628" t="s">
        <v>608</v>
      </c>
      <c r="E628">
        <v>120</v>
      </c>
      <c r="F628" s="1">
        <v>6656.6000976562</v>
      </c>
      <c r="G628" s="2">
        <v>2.6504629629629628E-2</v>
      </c>
      <c r="H628">
        <v>397</v>
      </c>
      <c r="I628">
        <v>195</v>
      </c>
      <c r="K628" t="s">
        <v>609</v>
      </c>
      <c r="L628">
        <v>46</v>
      </c>
      <c r="M628">
        <v>55</v>
      </c>
      <c r="N628">
        <v>176</v>
      </c>
      <c r="Q628" t="s">
        <v>23</v>
      </c>
    </row>
    <row r="629" spans="1:17" x14ac:dyDescent="0.2">
      <c r="A629" t="s">
        <v>480</v>
      </c>
      <c r="B629" t="s">
        <v>19</v>
      </c>
      <c r="C629" t="s">
        <v>481</v>
      </c>
      <c r="D629" t="s">
        <v>482</v>
      </c>
      <c r="E629">
        <v>120</v>
      </c>
      <c r="F629" s="1">
        <v>6643.3999023438</v>
      </c>
      <c r="G629" s="2">
        <v>2.8321759259259258E-2</v>
      </c>
      <c r="H629">
        <v>385</v>
      </c>
      <c r="I629">
        <v>195</v>
      </c>
      <c r="K629" t="s">
        <v>483</v>
      </c>
      <c r="L629">
        <v>46</v>
      </c>
      <c r="M629">
        <v>55</v>
      </c>
      <c r="N629">
        <v>176</v>
      </c>
      <c r="Q629" t="s">
        <v>23</v>
      </c>
    </row>
    <row r="630" spans="1:17" x14ac:dyDescent="0.2">
      <c r="A630" t="s">
        <v>192</v>
      </c>
      <c r="B630" t="s">
        <v>19</v>
      </c>
      <c r="C630" t="s">
        <v>193</v>
      </c>
      <c r="D630" t="s">
        <v>194</v>
      </c>
      <c r="E630">
        <v>120</v>
      </c>
      <c r="F630" s="1">
        <v>15037.099609375</v>
      </c>
      <c r="G630" s="2">
        <v>6.7476851851851857E-2</v>
      </c>
      <c r="H630">
        <v>878</v>
      </c>
      <c r="I630">
        <v>196</v>
      </c>
      <c r="K630" t="s">
        <v>195</v>
      </c>
      <c r="L630">
        <v>45</v>
      </c>
      <c r="M630">
        <v>55</v>
      </c>
      <c r="N630">
        <v>176</v>
      </c>
      <c r="Q630" t="s">
        <v>23</v>
      </c>
    </row>
    <row r="631" spans="1:17" x14ac:dyDescent="0.2">
      <c r="A631" t="s">
        <v>2516</v>
      </c>
      <c r="B631" t="s">
        <v>19</v>
      </c>
      <c r="C631" t="s">
        <v>2517</v>
      </c>
      <c r="D631" t="s">
        <v>2518</v>
      </c>
      <c r="E631">
        <v>120</v>
      </c>
      <c r="F631" s="1">
        <v>6608.5</v>
      </c>
      <c r="G631" s="2">
        <v>2.7349537037037037E-2</v>
      </c>
      <c r="H631">
        <v>381</v>
      </c>
      <c r="I631">
        <v>196</v>
      </c>
      <c r="K631" t="s">
        <v>2519</v>
      </c>
      <c r="L631">
        <v>45</v>
      </c>
      <c r="M631">
        <v>55</v>
      </c>
      <c r="N631">
        <v>176</v>
      </c>
      <c r="O631">
        <v>256</v>
      </c>
      <c r="Q631" t="s">
        <v>23</v>
      </c>
    </row>
    <row r="632" spans="1:17" x14ac:dyDescent="0.2">
      <c r="A632" t="s">
        <v>1559</v>
      </c>
      <c r="B632" t="s">
        <v>19</v>
      </c>
      <c r="C632" t="s">
        <v>1560</v>
      </c>
      <c r="D632" t="s">
        <v>1561</v>
      </c>
      <c r="E632">
        <v>120</v>
      </c>
      <c r="F632" s="1">
        <v>6591.5</v>
      </c>
      <c r="G632" s="2">
        <v>2.7893518518518519E-2</v>
      </c>
      <c r="H632">
        <v>400</v>
      </c>
      <c r="I632">
        <v>196</v>
      </c>
      <c r="K632" t="s">
        <v>1562</v>
      </c>
      <c r="L632">
        <v>45</v>
      </c>
      <c r="M632">
        <v>55</v>
      </c>
      <c r="N632">
        <v>176</v>
      </c>
      <c r="Q632" t="s">
        <v>23</v>
      </c>
    </row>
    <row r="633" spans="1:17" x14ac:dyDescent="0.2">
      <c r="A633" t="s">
        <v>625</v>
      </c>
      <c r="B633" t="s">
        <v>19</v>
      </c>
      <c r="C633" t="s">
        <v>626</v>
      </c>
      <c r="D633" t="s">
        <v>627</v>
      </c>
      <c r="E633">
        <v>120</v>
      </c>
      <c r="F633" s="1">
        <v>595.40002441406</v>
      </c>
      <c r="G633" s="2">
        <v>5.185185185185185E-3</v>
      </c>
      <c r="H633">
        <v>35</v>
      </c>
      <c r="I633">
        <v>196</v>
      </c>
      <c r="K633" t="s">
        <v>344</v>
      </c>
      <c r="L633">
        <v>45</v>
      </c>
      <c r="M633">
        <v>55</v>
      </c>
      <c r="N633">
        <v>176</v>
      </c>
      <c r="Q633" t="s">
        <v>23</v>
      </c>
    </row>
    <row r="634" spans="1:17" x14ac:dyDescent="0.2">
      <c r="A634" t="s">
        <v>625</v>
      </c>
      <c r="B634" t="s">
        <v>19</v>
      </c>
      <c r="C634" t="s">
        <v>2479</v>
      </c>
      <c r="D634" t="s">
        <v>2480</v>
      </c>
      <c r="E634">
        <v>120</v>
      </c>
      <c r="F634" s="1">
        <v>1083.1999511719</v>
      </c>
      <c r="G634" s="2">
        <v>6.4120370370370373E-3</v>
      </c>
      <c r="H634">
        <v>71</v>
      </c>
      <c r="I634">
        <v>196</v>
      </c>
      <c r="K634" t="s">
        <v>2481</v>
      </c>
      <c r="L634">
        <v>45</v>
      </c>
      <c r="M634">
        <v>55</v>
      </c>
      <c r="N634">
        <v>176</v>
      </c>
      <c r="Q634" t="s">
        <v>23</v>
      </c>
    </row>
    <row r="635" spans="1:17" x14ac:dyDescent="0.2">
      <c r="A635" t="s">
        <v>1065</v>
      </c>
      <c r="B635" t="s">
        <v>19</v>
      </c>
      <c r="C635" t="s">
        <v>1066</v>
      </c>
      <c r="D635" t="s">
        <v>1067</v>
      </c>
      <c r="E635">
        <v>120</v>
      </c>
      <c r="F635" s="1">
        <v>15053.400390625</v>
      </c>
      <c r="G635" s="2">
        <v>6.8807870370370366E-2</v>
      </c>
      <c r="H635">
        <v>898</v>
      </c>
      <c r="I635">
        <v>196</v>
      </c>
      <c r="K635" t="s">
        <v>1068</v>
      </c>
      <c r="L635">
        <v>45</v>
      </c>
      <c r="M635">
        <v>55</v>
      </c>
      <c r="N635">
        <v>176</v>
      </c>
      <c r="Q635" t="s">
        <v>23</v>
      </c>
    </row>
    <row r="636" spans="1:17" x14ac:dyDescent="0.2">
      <c r="A636" t="s">
        <v>1846</v>
      </c>
      <c r="B636" t="s">
        <v>19</v>
      </c>
      <c r="C636" t="s">
        <v>1847</v>
      </c>
      <c r="D636" t="s">
        <v>1848</v>
      </c>
      <c r="E636">
        <v>120</v>
      </c>
      <c r="F636" s="1">
        <v>1670.0999755859</v>
      </c>
      <c r="G636" s="2">
        <v>1.0810185185185185E-2</v>
      </c>
      <c r="H636">
        <v>115</v>
      </c>
      <c r="I636">
        <v>196</v>
      </c>
      <c r="K636" t="s">
        <v>1849</v>
      </c>
      <c r="L636">
        <v>45</v>
      </c>
      <c r="M636">
        <v>55</v>
      </c>
      <c r="N636">
        <v>176</v>
      </c>
      <c r="Q636" t="s">
        <v>23</v>
      </c>
    </row>
    <row r="637" spans="1:17" x14ac:dyDescent="0.2">
      <c r="A637" t="s">
        <v>1846</v>
      </c>
      <c r="B637" t="s">
        <v>19</v>
      </c>
      <c r="C637" t="s">
        <v>2204</v>
      </c>
      <c r="D637" t="s">
        <v>2205</v>
      </c>
      <c r="E637">
        <v>120</v>
      </c>
      <c r="F637" s="1">
        <v>3507.3000488281</v>
      </c>
      <c r="G637" s="2">
        <v>1.4293981481481482E-2</v>
      </c>
      <c r="H637">
        <v>180</v>
      </c>
      <c r="I637">
        <v>196</v>
      </c>
      <c r="K637" t="s">
        <v>2206</v>
      </c>
      <c r="L637">
        <v>45</v>
      </c>
      <c r="M637">
        <v>55</v>
      </c>
      <c r="N637">
        <v>176</v>
      </c>
      <c r="Q637" t="s">
        <v>23</v>
      </c>
    </row>
    <row r="638" spans="1:17" x14ac:dyDescent="0.2">
      <c r="A638" t="s">
        <v>1170</v>
      </c>
      <c r="B638" t="s">
        <v>19</v>
      </c>
      <c r="C638" t="s">
        <v>1171</v>
      </c>
      <c r="D638" t="s">
        <v>1172</v>
      </c>
      <c r="E638">
        <v>120</v>
      </c>
      <c r="F638" s="1">
        <v>8363.7998046875</v>
      </c>
      <c r="G638" s="2">
        <v>3.3773148148148149E-2</v>
      </c>
      <c r="H638">
        <v>452</v>
      </c>
      <c r="I638">
        <v>196</v>
      </c>
      <c r="K638" t="s">
        <v>1173</v>
      </c>
      <c r="L638">
        <v>45</v>
      </c>
      <c r="M638">
        <v>55</v>
      </c>
      <c r="N638">
        <v>176</v>
      </c>
      <c r="O638">
        <v>256</v>
      </c>
      <c r="Q638" t="s">
        <v>23</v>
      </c>
    </row>
    <row r="639" spans="1:17" x14ac:dyDescent="0.2">
      <c r="A639" t="s">
        <v>665</v>
      </c>
      <c r="B639" t="s">
        <v>19</v>
      </c>
      <c r="C639" t="s">
        <v>666</v>
      </c>
      <c r="D639" t="s">
        <v>667</v>
      </c>
      <c r="E639">
        <v>120</v>
      </c>
      <c r="F639" s="1">
        <v>6708.8999023438</v>
      </c>
      <c r="G639" s="2">
        <v>2.6666666666666668E-2</v>
      </c>
      <c r="H639">
        <v>410</v>
      </c>
      <c r="I639">
        <v>196</v>
      </c>
      <c r="K639" t="s">
        <v>668</v>
      </c>
      <c r="L639">
        <v>45</v>
      </c>
      <c r="M639">
        <v>55</v>
      </c>
      <c r="N639">
        <v>176</v>
      </c>
      <c r="Q639" t="s">
        <v>23</v>
      </c>
    </row>
    <row r="640" spans="1:17" x14ac:dyDescent="0.2">
      <c r="A640" t="s">
        <v>1627</v>
      </c>
      <c r="B640" t="s">
        <v>19</v>
      </c>
      <c r="C640" t="s">
        <v>1628</v>
      </c>
      <c r="D640" t="s">
        <v>1629</v>
      </c>
      <c r="E640">
        <v>120</v>
      </c>
      <c r="F640" s="1">
        <v>6653.7998046875</v>
      </c>
      <c r="G640" s="2">
        <v>2.6643518518518518E-2</v>
      </c>
      <c r="H640">
        <v>376</v>
      </c>
      <c r="I640">
        <v>196</v>
      </c>
      <c r="K640" t="s">
        <v>1630</v>
      </c>
      <c r="L640">
        <v>45</v>
      </c>
      <c r="M640">
        <v>55</v>
      </c>
      <c r="N640">
        <v>176</v>
      </c>
      <c r="Q640" t="s">
        <v>23</v>
      </c>
    </row>
    <row r="641" spans="1:17" x14ac:dyDescent="0.2">
      <c r="A641" t="s">
        <v>2046</v>
      </c>
      <c r="B641" t="s">
        <v>19</v>
      </c>
      <c r="C641" t="s">
        <v>2047</v>
      </c>
      <c r="D641" t="s">
        <v>2048</v>
      </c>
      <c r="E641">
        <v>120</v>
      </c>
      <c r="F641" s="1">
        <v>6685.7998046875</v>
      </c>
      <c r="G641" s="2">
        <v>2.7523148148148147E-2</v>
      </c>
      <c r="H641">
        <v>385</v>
      </c>
      <c r="I641">
        <v>196</v>
      </c>
      <c r="K641" t="s">
        <v>2049</v>
      </c>
      <c r="L641">
        <v>45</v>
      </c>
      <c r="M641">
        <v>55</v>
      </c>
      <c r="N641">
        <v>176</v>
      </c>
      <c r="O641">
        <v>256</v>
      </c>
      <c r="Q641" t="s">
        <v>23</v>
      </c>
    </row>
    <row r="642" spans="1:17" x14ac:dyDescent="0.2">
      <c r="A642" t="s">
        <v>1382</v>
      </c>
      <c r="B642" t="s">
        <v>19</v>
      </c>
      <c r="C642" t="s">
        <v>1383</v>
      </c>
      <c r="D642" t="s">
        <v>1384</v>
      </c>
      <c r="E642">
        <v>60</v>
      </c>
      <c r="F642" s="1">
        <v>1634.6999511719</v>
      </c>
      <c r="G642" s="2">
        <v>1.1284722222222222E-2</v>
      </c>
      <c r="H642">
        <v>105</v>
      </c>
      <c r="I642">
        <v>196</v>
      </c>
      <c r="K642" t="s">
        <v>1385</v>
      </c>
      <c r="L642">
        <v>45</v>
      </c>
      <c r="M642">
        <v>55</v>
      </c>
      <c r="N642">
        <v>176</v>
      </c>
      <c r="Q642" t="s">
        <v>23</v>
      </c>
    </row>
    <row r="643" spans="1:17" x14ac:dyDescent="0.2">
      <c r="A643" t="s">
        <v>2702</v>
      </c>
      <c r="B643" t="s">
        <v>19</v>
      </c>
      <c r="C643" t="s">
        <v>1919</v>
      </c>
      <c r="D643" t="s">
        <v>2703</v>
      </c>
      <c r="E643">
        <v>60</v>
      </c>
      <c r="F643" s="1">
        <v>6843.1000976562</v>
      </c>
      <c r="G643" s="2">
        <v>2.6631944444444444E-2</v>
      </c>
      <c r="H643">
        <v>380</v>
      </c>
      <c r="I643">
        <v>196</v>
      </c>
      <c r="K643" t="s">
        <v>518</v>
      </c>
      <c r="L643">
        <v>45</v>
      </c>
      <c r="M643">
        <v>55</v>
      </c>
      <c r="N643">
        <v>176</v>
      </c>
      <c r="Q643" t="s">
        <v>23</v>
      </c>
    </row>
    <row r="644" spans="1:17" x14ac:dyDescent="0.2">
      <c r="A644" t="s">
        <v>284</v>
      </c>
      <c r="B644" t="s">
        <v>19</v>
      </c>
      <c r="C644" t="s">
        <v>285</v>
      </c>
      <c r="D644" t="s">
        <v>286</v>
      </c>
      <c r="E644">
        <v>60</v>
      </c>
      <c r="F644" s="1">
        <v>8029.7001953125</v>
      </c>
      <c r="G644" s="2">
        <v>5.2777777777777778E-2</v>
      </c>
      <c r="H644">
        <v>404</v>
      </c>
      <c r="I644">
        <v>196</v>
      </c>
      <c r="K644" t="s">
        <v>287</v>
      </c>
      <c r="L644">
        <v>45</v>
      </c>
      <c r="M644">
        <v>55</v>
      </c>
      <c r="N644">
        <v>176</v>
      </c>
      <c r="Q644" t="s">
        <v>23</v>
      </c>
    </row>
    <row r="645" spans="1:17" x14ac:dyDescent="0.2">
      <c r="A645" t="s">
        <v>341</v>
      </c>
      <c r="B645" t="s">
        <v>19</v>
      </c>
      <c r="C645" t="s">
        <v>342</v>
      </c>
      <c r="D645" t="s">
        <v>343</v>
      </c>
      <c r="E645">
        <v>60</v>
      </c>
      <c r="F645" s="1">
        <v>1435.6999511719</v>
      </c>
      <c r="G645" s="2">
        <v>5.185185185185185E-3</v>
      </c>
      <c r="H645">
        <v>62</v>
      </c>
      <c r="I645">
        <v>196</v>
      </c>
      <c r="K645" t="s">
        <v>344</v>
      </c>
      <c r="L645">
        <v>45</v>
      </c>
      <c r="M645">
        <v>55</v>
      </c>
      <c r="N645">
        <v>176</v>
      </c>
      <c r="Q645" t="s">
        <v>23</v>
      </c>
    </row>
    <row r="646" spans="1:17" x14ac:dyDescent="0.2">
      <c r="A646" t="s">
        <v>2399</v>
      </c>
      <c r="B646" t="s">
        <v>19</v>
      </c>
      <c r="C646" t="s">
        <v>2400</v>
      </c>
      <c r="D646" t="s">
        <v>2401</v>
      </c>
      <c r="E646">
        <v>60</v>
      </c>
      <c r="F646" s="1">
        <v>2125.3000488281</v>
      </c>
      <c r="G646" s="2">
        <v>1.1099537037037036E-2</v>
      </c>
      <c r="H646">
        <v>93</v>
      </c>
      <c r="I646">
        <v>196</v>
      </c>
      <c r="K646" t="s">
        <v>2402</v>
      </c>
      <c r="L646">
        <v>45</v>
      </c>
      <c r="M646">
        <v>55</v>
      </c>
      <c r="N646">
        <v>176</v>
      </c>
      <c r="Q646" t="s">
        <v>23</v>
      </c>
    </row>
    <row r="647" spans="1:17" x14ac:dyDescent="0.2">
      <c r="A647" t="s">
        <v>2343</v>
      </c>
      <c r="B647" t="s">
        <v>19</v>
      </c>
      <c r="C647" t="s">
        <v>2344</v>
      </c>
      <c r="D647" t="s">
        <v>2345</v>
      </c>
      <c r="E647">
        <v>60</v>
      </c>
      <c r="F647" s="1">
        <v>2178.8999023438</v>
      </c>
      <c r="G647" s="2">
        <v>1.105324074074074E-2</v>
      </c>
      <c r="H647">
        <v>90</v>
      </c>
      <c r="I647">
        <v>196</v>
      </c>
      <c r="K647" t="s">
        <v>2346</v>
      </c>
      <c r="L647">
        <v>45</v>
      </c>
      <c r="M647">
        <v>55</v>
      </c>
      <c r="N647">
        <v>176</v>
      </c>
      <c r="Q647" t="s">
        <v>23</v>
      </c>
    </row>
    <row r="648" spans="1:17" x14ac:dyDescent="0.2">
      <c r="A648" t="s">
        <v>1389</v>
      </c>
      <c r="B648" t="s">
        <v>19</v>
      </c>
      <c r="C648" t="s">
        <v>1390</v>
      </c>
      <c r="D648" t="s">
        <v>1391</v>
      </c>
      <c r="E648">
        <v>60</v>
      </c>
      <c r="F648" s="1">
        <v>12405.400390625</v>
      </c>
      <c r="G648" s="2">
        <v>5.2372685185185182E-2</v>
      </c>
      <c r="H648">
        <v>673</v>
      </c>
      <c r="I648">
        <v>196</v>
      </c>
      <c r="K648" t="s">
        <v>1392</v>
      </c>
      <c r="L648">
        <v>45</v>
      </c>
      <c r="M648">
        <v>55</v>
      </c>
      <c r="N648">
        <v>176</v>
      </c>
      <c r="O648">
        <v>256</v>
      </c>
      <c r="Q648" t="s">
        <v>23</v>
      </c>
    </row>
    <row r="649" spans="1:17" x14ac:dyDescent="0.2">
      <c r="A649" t="s">
        <v>2560</v>
      </c>
      <c r="B649" t="s">
        <v>19</v>
      </c>
      <c r="C649" t="s">
        <v>2561</v>
      </c>
      <c r="D649" t="s">
        <v>2562</v>
      </c>
      <c r="E649">
        <v>120</v>
      </c>
      <c r="F649" s="1">
        <v>1657.4000244141</v>
      </c>
      <c r="G649" s="2">
        <v>1.1226851851851852E-2</v>
      </c>
      <c r="H649">
        <v>98</v>
      </c>
      <c r="I649">
        <v>196</v>
      </c>
      <c r="K649" t="s">
        <v>2563</v>
      </c>
      <c r="L649">
        <v>45</v>
      </c>
      <c r="M649">
        <v>55</v>
      </c>
      <c r="N649">
        <v>176</v>
      </c>
      <c r="O649">
        <v>256</v>
      </c>
      <c r="Q649" t="s">
        <v>23</v>
      </c>
    </row>
    <row r="650" spans="1:17" x14ac:dyDescent="0.2">
      <c r="A650" t="s">
        <v>2294</v>
      </c>
      <c r="B650" t="s">
        <v>19</v>
      </c>
      <c r="C650" t="s">
        <v>2295</v>
      </c>
      <c r="D650" t="s">
        <v>2296</v>
      </c>
      <c r="E650">
        <v>120</v>
      </c>
      <c r="F650" s="1">
        <v>6157.7001953125</v>
      </c>
      <c r="G650" s="2">
        <v>2.7094907407407408E-2</v>
      </c>
      <c r="H650">
        <v>332</v>
      </c>
      <c r="I650">
        <v>196</v>
      </c>
      <c r="K650" t="s">
        <v>83</v>
      </c>
      <c r="L650">
        <v>45</v>
      </c>
      <c r="M650">
        <v>55</v>
      </c>
      <c r="N650">
        <v>176</v>
      </c>
      <c r="Q650" t="s">
        <v>23</v>
      </c>
    </row>
    <row r="651" spans="1:17" x14ac:dyDescent="0.2">
      <c r="A651" t="s">
        <v>1508</v>
      </c>
      <c r="B651" t="s">
        <v>19</v>
      </c>
      <c r="C651" t="s">
        <v>1509</v>
      </c>
      <c r="D651" t="s">
        <v>1510</v>
      </c>
      <c r="E651">
        <v>120</v>
      </c>
      <c r="F651" s="1">
        <v>4114.2001953125</v>
      </c>
      <c r="G651" s="2">
        <v>1.6006944444444445E-2</v>
      </c>
      <c r="H651">
        <v>174</v>
      </c>
      <c r="I651">
        <v>196</v>
      </c>
      <c r="K651" t="s">
        <v>1511</v>
      </c>
      <c r="L651">
        <v>45</v>
      </c>
      <c r="M651">
        <v>55</v>
      </c>
      <c r="N651">
        <v>176</v>
      </c>
      <c r="Q651" t="s">
        <v>23</v>
      </c>
    </row>
    <row r="652" spans="1:17" x14ac:dyDescent="0.2">
      <c r="A652" t="s">
        <v>204</v>
      </c>
      <c r="B652" t="s">
        <v>19</v>
      </c>
      <c r="C652" t="s">
        <v>205</v>
      </c>
      <c r="D652" t="s">
        <v>206</v>
      </c>
      <c r="E652">
        <v>120</v>
      </c>
      <c r="F652" s="1">
        <v>7013.2998046875</v>
      </c>
      <c r="G652" s="2">
        <v>2.6712962962962963E-2</v>
      </c>
      <c r="H652">
        <v>362</v>
      </c>
      <c r="I652">
        <v>196</v>
      </c>
      <c r="K652" t="s">
        <v>207</v>
      </c>
      <c r="L652">
        <v>45</v>
      </c>
      <c r="M652">
        <v>55</v>
      </c>
      <c r="N652">
        <v>176</v>
      </c>
      <c r="Q652" t="s">
        <v>23</v>
      </c>
    </row>
    <row r="653" spans="1:17" x14ac:dyDescent="0.2">
      <c r="A653" t="s">
        <v>1417</v>
      </c>
      <c r="B653" t="s">
        <v>19</v>
      </c>
      <c r="C653" t="s">
        <v>1418</v>
      </c>
      <c r="D653" t="s">
        <v>1419</v>
      </c>
      <c r="E653">
        <v>120</v>
      </c>
      <c r="F653" s="1">
        <v>4526</v>
      </c>
      <c r="G653" s="2">
        <v>1.5972222222222221E-2</v>
      </c>
      <c r="H653">
        <v>202</v>
      </c>
      <c r="I653">
        <v>196</v>
      </c>
      <c r="K653" t="s">
        <v>1420</v>
      </c>
      <c r="L653">
        <v>45</v>
      </c>
      <c r="M653">
        <v>55</v>
      </c>
      <c r="N653">
        <v>176</v>
      </c>
      <c r="Q653" t="s">
        <v>23</v>
      </c>
    </row>
    <row r="654" spans="1:17" x14ac:dyDescent="0.2">
      <c r="A654" t="s">
        <v>1410</v>
      </c>
      <c r="B654" t="s">
        <v>71</v>
      </c>
      <c r="C654" t="s">
        <v>1411</v>
      </c>
      <c r="D654" t="s">
        <v>1412</v>
      </c>
      <c r="E654">
        <v>120</v>
      </c>
      <c r="F654" s="1">
        <v>1</v>
      </c>
      <c r="G654" s="2">
        <v>1.5486111111111112E-2</v>
      </c>
      <c r="H654">
        <v>89</v>
      </c>
      <c r="I654">
        <v>196</v>
      </c>
      <c r="K654" t="s">
        <v>1413</v>
      </c>
      <c r="L654">
        <v>45</v>
      </c>
      <c r="M654">
        <v>55</v>
      </c>
      <c r="N654">
        <v>176</v>
      </c>
      <c r="Q654" t="s">
        <v>75</v>
      </c>
    </row>
    <row r="655" spans="1:17" x14ac:dyDescent="0.2">
      <c r="A655" t="s">
        <v>1076</v>
      </c>
      <c r="B655" t="s">
        <v>19</v>
      </c>
      <c r="C655" t="s">
        <v>1077</v>
      </c>
      <c r="D655" t="s">
        <v>1078</v>
      </c>
      <c r="E655">
        <v>120</v>
      </c>
      <c r="F655" s="1">
        <v>3564.3000488281</v>
      </c>
      <c r="G655" s="2">
        <v>1.4502314814814815E-2</v>
      </c>
      <c r="H655">
        <v>172</v>
      </c>
      <c r="I655">
        <v>196</v>
      </c>
      <c r="K655" t="s">
        <v>1079</v>
      </c>
      <c r="L655">
        <v>45</v>
      </c>
      <c r="M655">
        <v>55</v>
      </c>
      <c r="N655">
        <v>176</v>
      </c>
      <c r="O655">
        <v>256</v>
      </c>
      <c r="Q655" t="s">
        <v>23</v>
      </c>
    </row>
    <row r="656" spans="1:17" x14ac:dyDescent="0.2">
      <c r="A656" t="s">
        <v>70</v>
      </c>
      <c r="B656" t="s">
        <v>71</v>
      </c>
      <c r="C656" t="s">
        <v>72</v>
      </c>
      <c r="D656" t="s">
        <v>73</v>
      </c>
      <c r="E656">
        <v>120</v>
      </c>
      <c r="F656" s="1">
        <v>0</v>
      </c>
      <c r="G656" s="2">
        <v>1.954861111111111E-2</v>
      </c>
      <c r="H656">
        <v>120</v>
      </c>
      <c r="I656">
        <v>196</v>
      </c>
      <c r="K656" t="s">
        <v>74</v>
      </c>
      <c r="L656">
        <v>45</v>
      </c>
      <c r="M656">
        <v>55</v>
      </c>
      <c r="N656">
        <v>176</v>
      </c>
      <c r="O656">
        <v>256</v>
      </c>
      <c r="Q656" t="s">
        <v>75</v>
      </c>
    </row>
    <row r="657" spans="1:17" x14ac:dyDescent="0.2">
      <c r="A657" t="s">
        <v>425</v>
      </c>
      <c r="B657" t="s">
        <v>19</v>
      </c>
      <c r="C657" t="s">
        <v>426</v>
      </c>
      <c r="D657" t="s">
        <v>427</v>
      </c>
      <c r="E657">
        <v>120</v>
      </c>
      <c r="F657" s="1">
        <v>5227.1000976562</v>
      </c>
      <c r="G657" s="2">
        <v>2.2418981481481481E-2</v>
      </c>
      <c r="H657">
        <v>293</v>
      </c>
      <c r="I657">
        <v>196</v>
      </c>
      <c r="K657" t="s">
        <v>428</v>
      </c>
      <c r="L657">
        <v>45</v>
      </c>
      <c r="M657">
        <v>55</v>
      </c>
      <c r="N657">
        <v>176</v>
      </c>
      <c r="O657">
        <v>256</v>
      </c>
      <c r="Q657" t="s">
        <v>23</v>
      </c>
    </row>
    <row r="658" spans="1:17" x14ac:dyDescent="0.2">
      <c r="A658" t="s">
        <v>808</v>
      </c>
      <c r="B658" t="s">
        <v>19</v>
      </c>
      <c r="C658" t="s">
        <v>809</v>
      </c>
      <c r="D658" t="s">
        <v>810</v>
      </c>
      <c r="E658">
        <v>120</v>
      </c>
      <c r="F658" s="1">
        <v>19356.900390625</v>
      </c>
      <c r="G658" s="2">
        <v>8.4270833333333336E-2</v>
      </c>
      <c r="H658">
        <v>1021</v>
      </c>
      <c r="I658">
        <v>196</v>
      </c>
      <c r="K658" t="s">
        <v>811</v>
      </c>
      <c r="L658">
        <v>45</v>
      </c>
      <c r="M658">
        <v>55</v>
      </c>
      <c r="N658">
        <v>176</v>
      </c>
      <c r="Q658" t="s">
        <v>23</v>
      </c>
    </row>
    <row r="659" spans="1:17" x14ac:dyDescent="0.2">
      <c r="A659" t="s">
        <v>991</v>
      </c>
      <c r="B659" t="s">
        <v>71</v>
      </c>
      <c r="C659" t="s">
        <v>992</v>
      </c>
      <c r="D659" t="s">
        <v>993</v>
      </c>
      <c r="E659">
        <v>120</v>
      </c>
      <c r="F659" s="1">
        <v>2.4000000953674001</v>
      </c>
      <c r="G659" s="2">
        <v>1.7476851851851851E-2</v>
      </c>
      <c r="H659">
        <v>98</v>
      </c>
      <c r="I659">
        <v>196</v>
      </c>
      <c r="K659" t="s">
        <v>994</v>
      </c>
      <c r="L659">
        <v>45</v>
      </c>
      <c r="M659">
        <v>55</v>
      </c>
      <c r="N659">
        <v>176</v>
      </c>
      <c r="Q659" t="s">
        <v>75</v>
      </c>
    </row>
    <row r="660" spans="1:17" x14ac:dyDescent="0.2">
      <c r="A660" t="s">
        <v>1366</v>
      </c>
      <c r="B660" t="s">
        <v>19</v>
      </c>
      <c r="C660" t="s">
        <v>1367</v>
      </c>
      <c r="D660" t="s">
        <v>1368</v>
      </c>
      <c r="E660">
        <v>120</v>
      </c>
      <c r="F660" s="1">
        <v>11137.400390625</v>
      </c>
      <c r="G660" s="2">
        <v>4.3379629629629629E-2</v>
      </c>
      <c r="H660">
        <v>593</v>
      </c>
      <c r="I660">
        <v>196</v>
      </c>
      <c r="K660" t="s">
        <v>1369</v>
      </c>
      <c r="L660">
        <v>45</v>
      </c>
      <c r="M660">
        <v>55</v>
      </c>
      <c r="N660">
        <v>176</v>
      </c>
      <c r="O660">
        <v>256</v>
      </c>
      <c r="Q660" t="s">
        <v>23</v>
      </c>
    </row>
    <row r="661" spans="1:17" x14ac:dyDescent="0.2">
      <c r="A661" t="s">
        <v>512</v>
      </c>
      <c r="B661" t="s">
        <v>19</v>
      </c>
      <c r="C661" t="s">
        <v>513</v>
      </c>
      <c r="D661" t="s">
        <v>403</v>
      </c>
      <c r="E661">
        <v>120</v>
      </c>
      <c r="F661" s="1">
        <v>4745.6000976562</v>
      </c>
      <c r="G661" s="2">
        <v>1.7488425925925925E-2</v>
      </c>
      <c r="H661">
        <v>231</v>
      </c>
      <c r="I661">
        <v>196</v>
      </c>
      <c r="K661" t="s">
        <v>514</v>
      </c>
      <c r="L661">
        <v>45</v>
      </c>
      <c r="M661">
        <v>55</v>
      </c>
      <c r="N661">
        <v>176</v>
      </c>
      <c r="O661">
        <v>256</v>
      </c>
      <c r="Q661" t="s">
        <v>23</v>
      </c>
    </row>
    <row r="662" spans="1:17" x14ac:dyDescent="0.2">
      <c r="A662" t="s">
        <v>2572</v>
      </c>
      <c r="B662" t="s">
        <v>2573</v>
      </c>
      <c r="C662" t="s">
        <v>2574</v>
      </c>
      <c r="D662" t="s">
        <v>2575</v>
      </c>
      <c r="E662">
        <v>120</v>
      </c>
      <c r="G662" s="2">
        <v>1.5370370370370371E-2</v>
      </c>
      <c r="H662">
        <v>49</v>
      </c>
      <c r="I662">
        <v>196</v>
      </c>
      <c r="K662" t="s">
        <v>2576</v>
      </c>
      <c r="L662">
        <v>45</v>
      </c>
      <c r="M662">
        <v>55</v>
      </c>
      <c r="N662">
        <v>176</v>
      </c>
      <c r="Q662" t="s">
        <v>2577</v>
      </c>
    </row>
    <row r="663" spans="1:17" x14ac:dyDescent="0.2">
      <c r="A663" t="s">
        <v>2679</v>
      </c>
      <c r="B663" t="s">
        <v>19</v>
      </c>
      <c r="C663" t="s">
        <v>2680</v>
      </c>
      <c r="D663" t="s">
        <v>2681</v>
      </c>
      <c r="E663">
        <v>120</v>
      </c>
      <c r="F663" s="1">
        <v>17896.5</v>
      </c>
      <c r="G663" s="2">
        <v>7.4004629629629629E-2</v>
      </c>
      <c r="H663">
        <v>950</v>
      </c>
      <c r="I663">
        <v>196</v>
      </c>
      <c r="K663" t="s">
        <v>2682</v>
      </c>
      <c r="L663">
        <v>45</v>
      </c>
      <c r="M663">
        <v>55</v>
      </c>
      <c r="N663">
        <v>176</v>
      </c>
      <c r="Q663" t="s">
        <v>23</v>
      </c>
    </row>
    <row r="664" spans="1:17" x14ac:dyDescent="0.2">
      <c r="A664" t="s">
        <v>1936</v>
      </c>
      <c r="B664" t="s">
        <v>1819</v>
      </c>
      <c r="C664" t="s">
        <v>1937</v>
      </c>
      <c r="D664" t="s">
        <v>1938</v>
      </c>
      <c r="E664">
        <v>120</v>
      </c>
      <c r="G664" s="2">
        <v>1.9571759259259261E-2</v>
      </c>
      <c r="H664">
        <v>203</v>
      </c>
      <c r="I664">
        <v>196</v>
      </c>
      <c r="K664" t="s">
        <v>1939</v>
      </c>
      <c r="L664">
        <v>45</v>
      </c>
      <c r="M664">
        <v>55</v>
      </c>
      <c r="N664">
        <v>176</v>
      </c>
      <c r="Q664" t="s">
        <v>1823</v>
      </c>
    </row>
    <row r="665" spans="1:17" x14ac:dyDescent="0.2">
      <c r="A665" t="s">
        <v>2538</v>
      </c>
      <c r="B665" t="s">
        <v>19</v>
      </c>
      <c r="C665" t="s">
        <v>2539</v>
      </c>
      <c r="D665" t="s">
        <v>2540</v>
      </c>
      <c r="E665">
        <v>120</v>
      </c>
      <c r="F665" s="1">
        <v>4473</v>
      </c>
      <c r="G665" s="2">
        <v>1.6840277777777777E-2</v>
      </c>
      <c r="H665">
        <v>224</v>
      </c>
      <c r="I665">
        <v>196</v>
      </c>
      <c r="K665" t="s">
        <v>2541</v>
      </c>
      <c r="L665">
        <v>45</v>
      </c>
      <c r="M665">
        <v>55</v>
      </c>
      <c r="N665">
        <v>176</v>
      </c>
      <c r="Q665" t="s">
        <v>23</v>
      </c>
    </row>
    <row r="666" spans="1:17" x14ac:dyDescent="0.2">
      <c r="A666" t="s">
        <v>163</v>
      </c>
      <c r="B666" t="s">
        <v>19</v>
      </c>
      <c r="C666" t="s">
        <v>164</v>
      </c>
      <c r="D666" t="s">
        <v>165</v>
      </c>
      <c r="E666">
        <v>120</v>
      </c>
      <c r="F666" s="1">
        <v>1644.5</v>
      </c>
      <c r="G666" s="2">
        <v>5.7175925925925927E-3</v>
      </c>
      <c r="H666">
        <v>88</v>
      </c>
      <c r="I666">
        <v>197</v>
      </c>
      <c r="K666" t="s">
        <v>166</v>
      </c>
      <c r="L666">
        <v>45</v>
      </c>
      <c r="M666">
        <v>55</v>
      </c>
      <c r="N666">
        <v>177</v>
      </c>
      <c r="Q666" t="s">
        <v>23</v>
      </c>
    </row>
    <row r="667" spans="1:17" x14ac:dyDescent="0.2">
      <c r="A667" t="s">
        <v>163</v>
      </c>
      <c r="B667" t="s">
        <v>19</v>
      </c>
      <c r="C667" t="s">
        <v>381</v>
      </c>
      <c r="D667" t="s">
        <v>382</v>
      </c>
      <c r="E667">
        <v>120</v>
      </c>
      <c r="F667" s="1">
        <v>5606</v>
      </c>
      <c r="G667" s="2">
        <v>2.2916666666666665E-2</v>
      </c>
      <c r="H667">
        <v>294</v>
      </c>
      <c r="I667">
        <v>197</v>
      </c>
      <c r="K667" t="s">
        <v>383</v>
      </c>
      <c r="L667">
        <v>45</v>
      </c>
      <c r="M667">
        <v>55</v>
      </c>
      <c r="N667">
        <v>177</v>
      </c>
      <c r="Q667" t="s">
        <v>23</v>
      </c>
    </row>
    <row r="668" spans="1:17" x14ac:dyDescent="0.2">
      <c r="A668" t="s">
        <v>1818</v>
      </c>
      <c r="B668" t="s">
        <v>1819</v>
      </c>
      <c r="C668" t="s">
        <v>1820</v>
      </c>
      <c r="D668" t="s">
        <v>1821</v>
      </c>
      <c r="E668">
        <v>120</v>
      </c>
      <c r="G668" s="2">
        <v>2.1863425925925925E-2</v>
      </c>
      <c r="H668">
        <v>177</v>
      </c>
      <c r="I668">
        <v>197</v>
      </c>
      <c r="K668" t="s">
        <v>1822</v>
      </c>
      <c r="L668">
        <v>45</v>
      </c>
      <c r="M668">
        <v>55</v>
      </c>
      <c r="N668">
        <v>177</v>
      </c>
      <c r="O668">
        <v>256</v>
      </c>
      <c r="Q668" t="s">
        <v>1823</v>
      </c>
    </row>
    <row r="669" spans="1:17" x14ac:dyDescent="0.2">
      <c r="A669" t="s">
        <v>1787</v>
      </c>
      <c r="B669" t="s">
        <v>19</v>
      </c>
      <c r="C669" t="s">
        <v>1788</v>
      </c>
      <c r="D669" t="s">
        <v>1789</v>
      </c>
      <c r="E669">
        <v>120</v>
      </c>
      <c r="F669" s="1">
        <v>7106.2001953125</v>
      </c>
      <c r="G669" s="2">
        <v>2.7719907407407408E-2</v>
      </c>
      <c r="H669">
        <v>349</v>
      </c>
      <c r="I669">
        <v>197</v>
      </c>
      <c r="K669" t="s">
        <v>1790</v>
      </c>
      <c r="L669">
        <v>45</v>
      </c>
      <c r="M669">
        <v>55</v>
      </c>
      <c r="N669">
        <v>177</v>
      </c>
      <c r="O669">
        <v>256</v>
      </c>
      <c r="Q669" t="s">
        <v>23</v>
      </c>
    </row>
    <row r="670" spans="1:17" x14ac:dyDescent="0.2">
      <c r="A670" t="s">
        <v>1096</v>
      </c>
      <c r="B670" t="s">
        <v>19</v>
      </c>
      <c r="C670" t="s">
        <v>1097</v>
      </c>
      <c r="D670" t="s">
        <v>1098</v>
      </c>
      <c r="E670">
        <v>60</v>
      </c>
      <c r="F670" s="1">
        <v>7343</v>
      </c>
      <c r="G670" s="2">
        <v>2.9062500000000002E-2</v>
      </c>
      <c r="H670">
        <v>385</v>
      </c>
      <c r="I670">
        <v>197</v>
      </c>
      <c r="K670" t="s">
        <v>1099</v>
      </c>
      <c r="L670">
        <v>45</v>
      </c>
      <c r="M670">
        <v>55</v>
      </c>
      <c r="N670">
        <v>177</v>
      </c>
      <c r="O670">
        <v>256</v>
      </c>
      <c r="Q670" t="s">
        <v>23</v>
      </c>
    </row>
    <row r="671" spans="1:17" x14ac:dyDescent="0.2">
      <c r="A671" t="s">
        <v>2157</v>
      </c>
      <c r="B671" t="s">
        <v>19</v>
      </c>
      <c r="C671" t="s">
        <v>2158</v>
      </c>
      <c r="D671" t="s">
        <v>2159</v>
      </c>
      <c r="E671">
        <v>60</v>
      </c>
      <c r="F671" s="1">
        <v>6656.6000976562</v>
      </c>
      <c r="G671" s="2">
        <v>2.7210648148148147E-2</v>
      </c>
      <c r="H671">
        <v>347</v>
      </c>
      <c r="I671">
        <v>197</v>
      </c>
      <c r="K671" t="s">
        <v>2160</v>
      </c>
      <c r="L671">
        <v>45</v>
      </c>
      <c r="M671">
        <v>55</v>
      </c>
      <c r="N671">
        <v>177</v>
      </c>
      <c r="Q671" t="s">
        <v>23</v>
      </c>
    </row>
    <row r="672" spans="1:17" x14ac:dyDescent="0.2">
      <c r="A672" t="s">
        <v>1334</v>
      </c>
      <c r="B672" t="s">
        <v>19</v>
      </c>
      <c r="C672" t="s">
        <v>1335</v>
      </c>
      <c r="D672" t="s">
        <v>1336</v>
      </c>
      <c r="E672">
        <v>60</v>
      </c>
      <c r="F672" s="1">
        <v>6782.6000976562</v>
      </c>
      <c r="G672" s="2">
        <v>2.6539351851851852E-2</v>
      </c>
      <c r="H672">
        <v>336</v>
      </c>
      <c r="I672">
        <v>197</v>
      </c>
      <c r="K672" t="s">
        <v>1337</v>
      </c>
      <c r="L672">
        <v>45</v>
      </c>
      <c r="M672">
        <v>55</v>
      </c>
      <c r="N672">
        <v>177</v>
      </c>
      <c r="Q672" t="s">
        <v>23</v>
      </c>
    </row>
    <row r="673" spans="1:17" x14ac:dyDescent="0.2">
      <c r="A673" t="s">
        <v>2671</v>
      </c>
      <c r="B673" t="s">
        <v>1819</v>
      </c>
      <c r="C673" t="s">
        <v>2672</v>
      </c>
      <c r="D673" t="s">
        <v>2673</v>
      </c>
      <c r="E673">
        <v>60</v>
      </c>
      <c r="G673" s="2">
        <v>2.2719907407407407E-2</v>
      </c>
      <c r="H673">
        <v>203</v>
      </c>
      <c r="I673">
        <v>197</v>
      </c>
      <c r="K673" t="s">
        <v>2674</v>
      </c>
      <c r="L673">
        <v>45</v>
      </c>
      <c r="M673">
        <v>55</v>
      </c>
      <c r="N673">
        <v>177</v>
      </c>
      <c r="O673">
        <v>256</v>
      </c>
      <c r="Q673" t="s">
        <v>1823</v>
      </c>
    </row>
    <row r="674" spans="1:17" x14ac:dyDescent="0.2">
      <c r="A674" t="s">
        <v>2416</v>
      </c>
      <c r="B674" t="s">
        <v>19</v>
      </c>
      <c r="C674" t="s">
        <v>2417</v>
      </c>
      <c r="D674" t="s">
        <v>2418</v>
      </c>
      <c r="E674">
        <v>60</v>
      </c>
      <c r="F674" s="1">
        <v>19532.400390625</v>
      </c>
      <c r="G674" s="2">
        <v>8.6874999999999994E-2</v>
      </c>
      <c r="H674">
        <v>1069</v>
      </c>
      <c r="I674">
        <v>197</v>
      </c>
      <c r="K674" t="s">
        <v>2419</v>
      </c>
      <c r="L674">
        <v>45</v>
      </c>
      <c r="M674">
        <v>55</v>
      </c>
      <c r="N674">
        <v>177</v>
      </c>
      <c r="Q674" t="s">
        <v>23</v>
      </c>
    </row>
    <row r="675" spans="1:17" x14ac:dyDescent="0.2">
      <c r="A675" t="s">
        <v>2016</v>
      </c>
      <c r="B675" t="s">
        <v>19</v>
      </c>
      <c r="C675" t="s">
        <v>2017</v>
      </c>
      <c r="D675" t="s">
        <v>2018</v>
      </c>
      <c r="E675">
        <v>60</v>
      </c>
      <c r="F675" s="1">
        <v>10109.799804688</v>
      </c>
      <c r="G675" s="2">
        <v>4.1018518518518517E-2</v>
      </c>
      <c r="H675">
        <v>641</v>
      </c>
      <c r="I675">
        <v>197</v>
      </c>
      <c r="K675" t="s">
        <v>906</v>
      </c>
      <c r="L675">
        <v>45</v>
      </c>
      <c r="M675">
        <v>55</v>
      </c>
      <c r="N675">
        <v>177</v>
      </c>
      <c r="Q675" t="s">
        <v>23</v>
      </c>
    </row>
    <row r="676" spans="1:17" x14ac:dyDescent="0.2">
      <c r="A676" t="s">
        <v>122</v>
      </c>
      <c r="B676" t="s">
        <v>19</v>
      </c>
      <c r="C676" t="s">
        <v>123</v>
      </c>
      <c r="D676" t="s">
        <v>124</v>
      </c>
      <c r="E676">
        <v>60</v>
      </c>
      <c r="F676" s="1">
        <v>1201.8000488281</v>
      </c>
      <c r="G676" s="2">
        <v>7.8819444444444449E-3</v>
      </c>
      <c r="H676">
        <v>49</v>
      </c>
      <c r="I676">
        <v>197</v>
      </c>
      <c r="K676" t="s">
        <v>125</v>
      </c>
      <c r="L676">
        <v>45</v>
      </c>
      <c r="M676">
        <v>55</v>
      </c>
      <c r="N676">
        <v>177</v>
      </c>
      <c r="O676">
        <v>256</v>
      </c>
      <c r="Q676" t="s">
        <v>23</v>
      </c>
    </row>
    <row r="677" spans="1:17" x14ac:dyDescent="0.2">
      <c r="A677" t="s">
        <v>122</v>
      </c>
      <c r="B677" t="s">
        <v>19</v>
      </c>
      <c r="C677" t="s">
        <v>2921</v>
      </c>
      <c r="D677" t="s">
        <v>2922</v>
      </c>
      <c r="E677">
        <v>60</v>
      </c>
      <c r="F677" s="1">
        <v>2761.3000488281</v>
      </c>
      <c r="G677" s="2">
        <v>1.2175925925925925E-2</v>
      </c>
      <c r="H677">
        <v>151</v>
      </c>
      <c r="I677">
        <v>197</v>
      </c>
      <c r="K677" t="s">
        <v>2923</v>
      </c>
      <c r="L677">
        <v>45</v>
      </c>
      <c r="M677">
        <v>55</v>
      </c>
      <c r="N677">
        <v>177</v>
      </c>
      <c r="O677">
        <v>256</v>
      </c>
      <c r="Q677" t="s">
        <v>23</v>
      </c>
    </row>
    <row r="678" spans="1:17" x14ac:dyDescent="0.2">
      <c r="A678" t="s">
        <v>122</v>
      </c>
      <c r="B678" t="s">
        <v>19</v>
      </c>
      <c r="C678" t="s">
        <v>2970</v>
      </c>
      <c r="D678" t="s">
        <v>2971</v>
      </c>
      <c r="E678">
        <v>60</v>
      </c>
      <c r="F678" s="1">
        <v>7085.6000976562</v>
      </c>
      <c r="G678" s="2">
        <v>2.8368055555555556E-2</v>
      </c>
      <c r="H678">
        <v>373</v>
      </c>
      <c r="I678">
        <v>197</v>
      </c>
      <c r="K678" t="s">
        <v>2972</v>
      </c>
      <c r="L678">
        <v>45</v>
      </c>
      <c r="M678">
        <v>55</v>
      </c>
      <c r="N678">
        <v>177</v>
      </c>
      <c r="O678">
        <v>256</v>
      </c>
      <c r="Q678" t="s">
        <v>23</v>
      </c>
    </row>
    <row r="679" spans="1:17" x14ac:dyDescent="0.2">
      <c r="A679" t="s">
        <v>1194</v>
      </c>
      <c r="B679" t="s">
        <v>19</v>
      </c>
      <c r="C679" t="s">
        <v>1195</v>
      </c>
      <c r="D679" t="s">
        <v>1196</v>
      </c>
      <c r="E679">
        <v>120</v>
      </c>
      <c r="F679" s="1">
        <v>1323.8000488281</v>
      </c>
      <c r="G679" s="2">
        <v>5.7060185185185183E-3</v>
      </c>
      <c r="H679">
        <v>54</v>
      </c>
      <c r="I679">
        <v>197</v>
      </c>
      <c r="K679" t="s">
        <v>1197</v>
      </c>
      <c r="L679">
        <v>45</v>
      </c>
      <c r="M679">
        <v>55</v>
      </c>
      <c r="N679">
        <v>177</v>
      </c>
      <c r="O679">
        <v>256</v>
      </c>
      <c r="Q679" t="s">
        <v>23</v>
      </c>
    </row>
    <row r="680" spans="1:17" x14ac:dyDescent="0.2">
      <c r="A680" t="s">
        <v>1194</v>
      </c>
      <c r="B680" t="s">
        <v>19</v>
      </c>
      <c r="C680" t="s">
        <v>2103</v>
      </c>
      <c r="D680" t="s">
        <v>2104</v>
      </c>
      <c r="E680">
        <v>120</v>
      </c>
      <c r="F680" s="1">
        <v>6042.7001953125</v>
      </c>
      <c r="G680" s="2">
        <v>2.3900462962962964E-2</v>
      </c>
      <c r="H680">
        <v>337</v>
      </c>
      <c r="I680">
        <v>197</v>
      </c>
      <c r="K680" t="s">
        <v>2105</v>
      </c>
      <c r="L680">
        <v>45</v>
      </c>
      <c r="M680">
        <v>55</v>
      </c>
      <c r="N680">
        <v>177</v>
      </c>
      <c r="O680">
        <v>256</v>
      </c>
      <c r="Q680" t="s">
        <v>23</v>
      </c>
    </row>
    <row r="681" spans="1:17" x14ac:dyDescent="0.2">
      <c r="A681" t="s">
        <v>312</v>
      </c>
      <c r="B681" t="s">
        <v>19</v>
      </c>
      <c r="C681" t="s">
        <v>313</v>
      </c>
      <c r="D681" t="s">
        <v>314</v>
      </c>
      <c r="E681">
        <v>120</v>
      </c>
      <c r="F681" s="1">
        <v>8921.2998046875</v>
      </c>
      <c r="G681" s="2">
        <v>3.5393518518518519E-2</v>
      </c>
      <c r="H681">
        <v>464</v>
      </c>
      <c r="I681">
        <v>197</v>
      </c>
      <c r="K681" t="s">
        <v>315</v>
      </c>
      <c r="L681">
        <v>45</v>
      </c>
      <c r="M681">
        <v>55</v>
      </c>
      <c r="N681">
        <v>177</v>
      </c>
      <c r="Q681" t="s">
        <v>23</v>
      </c>
    </row>
    <row r="682" spans="1:17" x14ac:dyDescent="0.2">
      <c r="A682" t="s">
        <v>1167</v>
      </c>
      <c r="B682" t="s">
        <v>19</v>
      </c>
      <c r="C682" t="s">
        <v>1168</v>
      </c>
      <c r="D682" t="s">
        <v>326</v>
      </c>
      <c r="E682">
        <v>120</v>
      </c>
      <c r="F682" s="1">
        <v>16323.599609375</v>
      </c>
      <c r="G682" s="2">
        <v>7.3969907407407401E-2</v>
      </c>
      <c r="H682">
        <v>868</v>
      </c>
      <c r="I682">
        <v>197</v>
      </c>
      <c r="K682" t="s">
        <v>1169</v>
      </c>
      <c r="L682">
        <v>45</v>
      </c>
      <c r="M682">
        <v>55</v>
      </c>
      <c r="N682">
        <v>177</v>
      </c>
      <c r="O682">
        <v>256</v>
      </c>
      <c r="Q682" t="s">
        <v>23</v>
      </c>
    </row>
    <row r="683" spans="1:17" x14ac:dyDescent="0.2">
      <c r="A683" t="s">
        <v>2274</v>
      </c>
      <c r="B683" t="s">
        <v>19</v>
      </c>
      <c r="C683" t="s">
        <v>2275</v>
      </c>
      <c r="D683" t="s">
        <v>2276</v>
      </c>
      <c r="E683">
        <v>120</v>
      </c>
      <c r="F683" s="1">
        <v>9984.2001953125</v>
      </c>
      <c r="G683" s="2">
        <v>0.2562962962962963</v>
      </c>
      <c r="H683">
        <v>662</v>
      </c>
      <c r="I683">
        <v>197</v>
      </c>
      <c r="K683" t="s">
        <v>2277</v>
      </c>
      <c r="L683">
        <v>45</v>
      </c>
      <c r="M683">
        <v>55</v>
      </c>
      <c r="N683">
        <v>177</v>
      </c>
      <c r="Q683" t="s">
        <v>23</v>
      </c>
    </row>
    <row r="684" spans="1:17" x14ac:dyDescent="0.2">
      <c r="A684" t="s">
        <v>167</v>
      </c>
      <c r="B684" t="s">
        <v>168</v>
      </c>
      <c r="C684" t="s">
        <v>169</v>
      </c>
      <c r="D684" t="s">
        <v>170</v>
      </c>
      <c r="E684">
        <v>120</v>
      </c>
      <c r="G684" s="2">
        <v>4.2187500000000003E-2</v>
      </c>
      <c r="H684">
        <v>266</v>
      </c>
      <c r="I684">
        <v>197</v>
      </c>
      <c r="K684" t="s">
        <v>171</v>
      </c>
      <c r="L684">
        <v>45</v>
      </c>
      <c r="M684">
        <v>55</v>
      </c>
      <c r="N684">
        <v>177</v>
      </c>
      <c r="O684">
        <v>256</v>
      </c>
      <c r="Q684" t="s">
        <v>42</v>
      </c>
    </row>
    <row r="685" spans="1:17" x14ac:dyDescent="0.2">
      <c r="A685" t="s">
        <v>2985</v>
      </c>
      <c r="B685" t="s">
        <v>19</v>
      </c>
      <c r="C685" t="s">
        <v>2986</v>
      </c>
      <c r="D685" t="s">
        <v>2987</v>
      </c>
      <c r="E685">
        <v>120</v>
      </c>
      <c r="F685" s="1">
        <v>5536.7998046875</v>
      </c>
      <c r="G685" s="2">
        <v>2.1770833333333333E-2</v>
      </c>
      <c r="H685">
        <v>281</v>
      </c>
      <c r="I685">
        <v>197</v>
      </c>
      <c r="K685" t="s">
        <v>2988</v>
      </c>
      <c r="L685">
        <v>45</v>
      </c>
      <c r="M685">
        <v>55</v>
      </c>
      <c r="N685">
        <v>177</v>
      </c>
      <c r="Q685" t="s">
        <v>23</v>
      </c>
    </row>
    <row r="686" spans="1:17" x14ac:dyDescent="0.2">
      <c r="A686" t="s">
        <v>2613</v>
      </c>
      <c r="B686" t="s">
        <v>19</v>
      </c>
      <c r="C686" t="s">
        <v>2614</v>
      </c>
      <c r="D686" t="s">
        <v>2615</v>
      </c>
      <c r="E686">
        <v>120</v>
      </c>
      <c r="F686" s="1">
        <v>12383.700195312</v>
      </c>
      <c r="G686" s="2">
        <v>5.5636574074074074E-2</v>
      </c>
      <c r="H686">
        <v>667</v>
      </c>
      <c r="I686">
        <v>197</v>
      </c>
      <c r="K686" t="s">
        <v>2616</v>
      </c>
      <c r="L686">
        <v>45</v>
      </c>
      <c r="M686">
        <v>55</v>
      </c>
      <c r="N686">
        <v>177</v>
      </c>
      <c r="O686">
        <v>256</v>
      </c>
      <c r="Q686" t="s">
        <v>23</v>
      </c>
    </row>
    <row r="687" spans="1:17" x14ac:dyDescent="0.2">
      <c r="A687" t="s">
        <v>948</v>
      </c>
      <c r="B687" t="s">
        <v>52</v>
      </c>
      <c r="C687" t="s">
        <v>949</v>
      </c>
      <c r="D687" t="s">
        <v>950</v>
      </c>
      <c r="E687">
        <v>120</v>
      </c>
      <c r="F687" s="1">
        <v>14459.299804688</v>
      </c>
      <c r="G687" s="2">
        <v>6.1111111111111109E-2</v>
      </c>
      <c r="H687">
        <v>783</v>
      </c>
      <c r="I687">
        <v>197</v>
      </c>
      <c r="K687" t="s">
        <v>951</v>
      </c>
      <c r="L687">
        <v>45</v>
      </c>
      <c r="M687">
        <v>55</v>
      </c>
      <c r="N687">
        <v>177</v>
      </c>
      <c r="O687">
        <v>256</v>
      </c>
      <c r="Q687" t="s">
        <v>56</v>
      </c>
    </row>
    <row r="688" spans="1:17" x14ac:dyDescent="0.2">
      <c r="A688" t="s">
        <v>1582</v>
      </c>
      <c r="B688" t="s">
        <v>52</v>
      </c>
      <c r="C688" t="s">
        <v>1583</v>
      </c>
      <c r="D688" t="s">
        <v>1584</v>
      </c>
      <c r="E688">
        <v>120</v>
      </c>
      <c r="F688" s="1">
        <v>8769.2001953125</v>
      </c>
      <c r="G688" s="2">
        <v>3.5254629629629629E-2</v>
      </c>
      <c r="H688">
        <v>450</v>
      </c>
      <c r="I688">
        <v>197</v>
      </c>
      <c r="K688" t="s">
        <v>271</v>
      </c>
      <c r="L688">
        <v>45</v>
      </c>
      <c r="M688">
        <v>55</v>
      </c>
      <c r="N688">
        <v>177</v>
      </c>
      <c r="O688">
        <v>256</v>
      </c>
      <c r="Q688" t="s">
        <v>56</v>
      </c>
    </row>
    <row r="689" spans="1:17" x14ac:dyDescent="0.2">
      <c r="A689" t="s">
        <v>429</v>
      </c>
      <c r="B689" t="s">
        <v>52</v>
      </c>
      <c r="C689" t="s">
        <v>430</v>
      </c>
      <c r="D689" t="s">
        <v>431</v>
      </c>
      <c r="E689">
        <v>120</v>
      </c>
      <c r="F689" s="1">
        <v>6304.5</v>
      </c>
      <c r="G689" s="2">
        <v>2.4756944444444446E-2</v>
      </c>
      <c r="H689">
        <v>328</v>
      </c>
      <c r="I689">
        <v>197</v>
      </c>
      <c r="K689" t="s">
        <v>432</v>
      </c>
      <c r="L689">
        <v>45</v>
      </c>
      <c r="M689">
        <v>55</v>
      </c>
      <c r="N689">
        <v>177</v>
      </c>
      <c r="Q689" t="s">
        <v>56</v>
      </c>
    </row>
    <row r="690" spans="1:17" x14ac:dyDescent="0.2">
      <c r="A690" t="s">
        <v>2381</v>
      </c>
      <c r="B690" t="s">
        <v>52</v>
      </c>
      <c r="C690" t="s">
        <v>2382</v>
      </c>
      <c r="D690" t="s">
        <v>2383</v>
      </c>
      <c r="E690">
        <v>120</v>
      </c>
      <c r="F690" s="1">
        <v>10715.5</v>
      </c>
      <c r="G690" s="2">
        <v>5.1701388888888887E-2</v>
      </c>
      <c r="H690">
        <v>657</v>
      </c>
      <c r="I690">
        <v>197</v>
      </c>
      <c r="K690" t="s">
        <v>2384</v>
      </c>
      <c r="L690">
        <v>45</v>
      </c>
      <c r="M690">
        <v>55</v>
      </c>
      <c r="N690">
        <v>177</v>
      </c>
      <c r="Q690" t="s">
        <v>56</v>
      </c>
    </row>
    <row r="691" spans="1:17" x14ac:dyDescent="0.2">
      <c r="A691" t="s">
        <v>2959</v>
      </c>
      <c r="B691" t="s">
        <v>52</v>
      </c>
      <c r="C691" t="s">
        <v>2960</v>
      </c>
      <c r="D691" t="s">
        <v>2961</v>
      </c>
      <c r="E691">
        <v>120</v>
      </c>
      <c r="F691" s="1">
        <v>10279.900390625</v>
      </c>
      <c r="G691" s="2">
        <v>5.7372685185185186E-2</v>
      </c>
      <c r="H691">
        <v>534</v>
      </c>
      <c r="I691">
        <v>197</v>
      </c>
      <c r="K691" t="s">
        <v>2962</v>
      </c>
      <c r="L691">
        <v>45</v>
      </c>
      <c r="M691">
        <v>55</v>
      </c>
      <c r="N691">
        <v>177</v>
      </c>
      <c r="O691">
        <v>256</v>
      </c>
      <c r="Q691" t="s">
        <v>56</v>
      </c>
    </row>
    <row r="692" spans="1:17" x14ac:dyDescent="0.2">
      <c r="A692" t="s">
        <v>2226</v>
      </c>
      <c r="B692" t="s">
        <v>52</v>
      </c>
      <c r="C692" t="s">
        <v>2227</v>
      </c>
      <c r="D692" t="s">
        <v>2228</v>
      </c>
      <c r="E692">
        <v>120</v>
      </c>
      <c r="F692" s="1">
        <v>1226.8000488281</v>
      </c>
      <c r="G692" s="2">
        <v>5.2893518518518515E-3</v>
      </c>
      <c r="H692">
        <v>39</v>
      </c>
      <c r="I692">
        <v>197</v>
      </c>
      <c r="K692" t="s">
        <v>2229</v>
      </c>
      <c r="L692">
        <v>45</v>
      </c>
      <c r="M692">
        <v>55</v>
      </c>
      <c r="N692">
        <v>177</v>
      </c>
      <c r="O692">
        <v>256</v>
      </c>
      <c r="Q692" t="s">
        <v>56</v>
      </c>
    </row>
    <row r="693" spans="1:17" x14ac:dyDescent="0.2">
      <c r="A693" t="s">
        <v>1966</v>
      </c>
      <c r="B693" t="s">
        <v>1819</v>
      </c>
      <c r="C693" t="s">
        <v>1967</v>
      </c>
      <c r="D693" t="s">
        <v>1968</v>
      </c>
      <c r="E693">
        <v>120</v>
      </c>
      <c r="G693" s="2">
        <v>3.394675925925926E-2</v>
      </c>
      <c r="H693">
        <v>146</v>
      </c>
      <c r="I693">
        <v>197</v>
      </c>
      <c r="K693" t="s">
        <v>1969</v>
      </c>
      <c r="L693">
        <v>45</v>
      </c>
      <c r="M693">
        <v>55</v>
      </c>
      <c r="N693">
        <v>177</v>
      </c>
      <c r="Q693" t="s">
        <v>1823</v>
      </c>
    </row>
    <row r="694" spans="1:17" x14ac:dyDescent="0.2">
      <c r="A694" t="s">
        <v>1129</v>
      </c>
      <c r="B694" t="s">
        <v>19</v>
      </c>
      <c r="C694" t="s">
        <v>1130</v>
      </c>
      <c r="D694" t="s">
        <v>1131</v>
      </c>
      <c r="E694">
        <v>120</v>
      </c>
      <c r="F694" s="1">
        <v>5027.3999023438</v>
      </c>
      <c r="G694" s="2">
        <v>2.1041666666666667E-2</v>
      </c>
      <c r="H694">
        <v>266</v>
      </c>
      <c r="I694">
        <v>197</v>
      </c>
      <c r="K694" t="s">
        <v>1132</v>
      </c>
      <c r="L694">
        <v>45</v>
      </c>
      <c r="M694">
        <v>55</v>
      </c>
      <c r="N694">
        <v>177</v>
      </c>
      <c r="Q694" t="s">
        <v>23</v>
      </c>
    </row>
    <row r="695" spans="1:17" x14ac:dyDescent="0.2">
      <c r="A695" t="s">
        <v>1129</v>
      </c>
      <c r="B695" t="s">
        <v>71</v>
      </c>
      <c r="C695" t="s">
        <v>1974</v>
      </c>
      <c r="D695" t="s">
        <v>1975</v>
      </c>
      <c r="E695">
        <v>120</v>
      </c>
      <c r="G695" s="2">
        <v>1.5046296296296297E-4</v>
      </c>
      <c r="H695">
        <v>1</v>
      </c>
      <c r="I695">
        <v>197</v>
      </c>
      <c r="K695" t="s">
        <v>1976</v>
      </c>
      <c r="L695">
        <v>45</v>
      </c>
      <c r="M695">
        <v>55</v>
      </c>
      <c r="N695">
        <v>177</v>
      </c>
      <c r="Q695" t="s">
        <v>75</v>
      </c>
    </row>
    <row r="696" spans="1:17" x14ac:dyDescent="0.2">
      <c r="A696" t="s">
        <v>742</v>
      </c>
      <c r="B696" t="s">
        <v>71</v>
      </c>
      <c r="C696" t="s">
        <v>743</v>
      </c>
      <c r="D696" t="s">
        <v>744</v>
      </c>
      <c r="E696">
        <v>120</v>
      </c>
      <c r="F696" s="1">
        <v>33792.8984375</v>
      </c>
      <c r="G696" s="2">
        <v>0.11243055555555556</v>
      </c>
      <c r="H696">
        <v>542</v>
      </c>
      <c r="I696">
        <v>197</v>
      </c>
      <c r="K696" t="s">
        <v>745</v>
      </c>
      <c r="L696">
        <v>45</v>
      </c>
      <c r="M696">
        <v>55</v>
      </c>
      <c r="N696">
        <v>177</v>
      </c>
      <c r="Q696" t="s">
        <v>75</v>
      </c>
    </row>
    <row r="697" spans="1:17" x14ac:dyDescent="0.2">
      <c r="A697" t="s">
        <v>1186</v>
      </c>
      <c r="B697" t="s">
        <v>19</v>
      </c>
      <c r="C697" t="s">
        <v>1187</v>
      </c>
      <c r="D697" t="s">
        <v>1188</v>
      </c>
      <c r="E697">
        <v>120</v>
      </c>
      <c r="F697" s="1">
        <v>7377.7998046875</v>
      </c>
      <c r="G697" s="2">
        <v>3.033564814814815E-2</v>
      </c>
      <c r="H697">
        <v>387</v>
      </c>
      <c r="I697">
        <v>197</v>
      </c>
      <c r="K697" t="s">
        <v>1189</v>
      </c>
      <c r="L697">
        <v>45</v>
      </c>
      <c r="M697">
        <v>55</v>
      </c>
      <c r="N697">
        <v>177</v>
      </c>
      <c r="Q697" t="s">
        <v>23</v>
      </c>
    </row>
    <row r="698" spans="1:17" x14ac:dyDescent="0.2">
      <c r="A698" t="s">
        <v>2544</v>
      </c>
      <c r="B698" t="s">
        <v>19</v>
      </c>
      <c r="C698" t="s">
        <v>2545</v>
      </c>
      <c r="D698" t="s">
        <v>2546</v>
      </c>
      <c r="E698">
        <v>120</v>
      </c>
      <c r="F698" s="1">
        <v>10850.299804688</v>
      </c>
      <c r="G698" s="2">
        <v>4.6331018518518521E-2</v>
      </c>
      <c r="H698">
        <v>583</v>
      </c>
      <c r="I698">
        <v>197</v>
      </c>
      <c r="K698" t="s">
        <v>971</v>
      </c>
      <c r="L698">
        <v>45</v>
      </c>
      <c r="M698">
        <v>55</v>
      </c>
      <c r="N698">
        <v>177</v>
      </c>
      <c r="Q698" t="s">
        <v>23</v>
      </c>
    </row>
    <row r="699" spans="1:17" x14ac:dyDescent="0.2">
      <c r="A699" t="s">
        <v>1516</v>
      </c>
      <c r="B699" t="s">
        <v>19</v>
      </c>
      <c r="C699" t="s">
        <v>1517</v>
      </c>
      <c r="D699" t="s">
        <v>1518</v>
      </c>
      <c r="E699">
        <v>120</v>
      </c>
      <c r="F699" s="1">
        <v>7287.8999023438</v>
      </c>
      <c r="G699" s="2">
        <v>3.1759259259259258E-2</v>
      </c>
      <c r="H699">
        <v>369</v>
      </c>
      <c r="I699">
        <v>197</v>
      </c>
      <c r="K699" t="s">
        <v>1519</v>
      </c>
      <c r="L699">
        <v>45</v>
      </c>
      <c r="M699">
        <v>55</v>
      </c>
      <c r="N699">
        <v>177</v>
      </c>
      <c r="O699">
        <v>256</v>
      </c>
      <c r="Q699" t="s">
        <v>23</v>
      </c>
    </row>
    <row r="700" spans="1:17" x14ac:dyDescent="0.2">
      <c r="A700" t="s">
        <v>2133</v>
      </c>
      <c r="B700" t="s">
        <v>19</v>
      </c>
      <c r="C700" t="s">
        <v>2134</v>
      </c>
      <c r="D700" t="s">
        <v>2135</v>
      </c>
      <c r="E700">
        <v>120</v>
      </c>
      <c r="F700" s="1">
        <v>7310.2001953125</v>
      </c>
      <c r="G700" s="2">
        <v>3.0011574074074072E-2</v>
      </c>
      <c r="H700">
        <v>412</v>
      </c>
      <c r="I700">
        <v>197</v>
      </c>
      <c r="K700" t="s">
        <v>2136</v>
      </c>
      <c r="L700">
        <v>45</v>
      </c>
      <c r="M700">
        <v>55</v>
      </c>
      <c r="N700">
        <v>177</v>
      </c>
      <c r="O700">
        <v>256</v>
      </c>
      <c r="Q700" t="s">
        <v>23</v>
      </c>
    </row>
    <row r="701" spans="1:17" x14ac:dyDescent="0.2">
      <c r="A701" t="s">
        <v>105</v>
      </c>
      <c r="B701" t="s">
        <v>19</v>
      </c>
      <c r="C701" t="s">
        <v>106</v>
      </c>
      <c r="D701" t="s">
        <v>107</v>
      </c>
      <c r="E701">
        <v>120</v>
      </c>
      <c r="F701" s="1">
        <v>9294.7998046875</v>
      </c>
      <c r="G701" s="2">
        <v>4.0208333333333332E-2</v>
      </c>
      <c r="H701">
        <v>469</v>
      </c>
      <c r="I701">
        <v>197</v>
      </c>
      <c r="K701" t="s">
        <v>108</v>
      </c>
      <c r="L701">
        <v>45</v>
      </c>
      <c r="M701">
        <v>55</v>
      </c>
      <c r="N701">
        <v>177</v>
      </c>
      <c r="O701">
        <v>256</v>
      </c>
      <c r="Q701" t="s">
        <v>23</v>
      </c>
    </row>
    <row r="702" spans="1:17" x14ac:dyDescent="0.2">
      <c r="A702" t="s">
        <v>1585</v>
      </c>
      <c r="B702" t="s">
        <v>19</v>
      </c>
      <c r="C702" t="s">
        <v>1586</v>
      </c>
      <c r="D702" t="s">
        <v>1587</v>
      </c>
      <c r="E702">
        <v>120</v>
      </c>
      <c r="F702" s="1">
        <v>5553.7998046875</v>
      </c>
      <c r="G702" s="2">
        <v>2.4537037037037038E-2</v>
      </c>
      <c r="H702">
        <v>282</v>
      </c>
      <c r="I702">
        <v>197</v>
      </c>
      <c r="K702" t="s">
        <v>1588</v>
      </c>
      <c r="L702">
        <v>45</v>
      </c>
      <c r="M702">
        <v>55</v>
      </c>
      <c r="N702">
        <v>177</v>
      </c>
      <c r="O702">
        <v>256</v>
      </c>
      <c r="Q702" t="s">
        <v>23</v>
      </c>
    </row>
    <row r="703" spans="1:17" x14ac:dyDescent="0.2">
      <c r="A703" t="s">
        <v>1251</v>
      </c>
      <c r="B703" t="s">
        <v>168</v>
      </c>
      <c r="C703" t="s">
        <v>1252</v>
      </c>
      <c r="D703" t="s">
        <v>1253</v>
      </c>
      <c r="E703">
        <v>120</v>
      </c>
      <c r="F703" s="1">
        <v>1140.0999755859</v>
      </c>
      <c r="G703" s="2">
        <v>2.9444444444444443E-2</v>
      </c>
      <c r="H703">
        <v>80</v>
      </c>
      <c r="I703">
        <v>197</v>
      </c>
      <c r="K703" t="s">
        <v>1254</v>
      </c>
      <c r="L703">
        <v>45</v>
      </c>
      <c r="M703">
        <v>55</v>
      </c>
      <c r="N703">
        <v>177</v>
      </c>
      <c r="O703">
        <v>256</v>
      </c>
      <c r="Q703" t="s">
        <v>42</v>
      </c>
    </row>
    <row r="704" spans="1:17" x14ac:dyDescent="0.2">
      <c r="A704" t="s">
        <v>1251</v>
      </c>
      <c r="B704" t="s">
        <v>168</v>
      </c>
      <c r="C704" t="s">
        <v>1721</v>
      </c>
      <c r="D704" t="s">
        <v>1722</v>
      </c>
      <c r="E704">
        <v>120</v>
      </c>
      <c r="F704" s="1">
        <v>6</v>
      </c>
      <c r="G704" s="2">
        <v>2.2974537037037036E-2</v>
      </c>
      <c r="H704">
        <v>94</v>
      </c>
      <c r="I704">
        <v>197</v>
      </c>
      <c r="K704" t="s">
        <v>1278</v>
      </c>
      <c r="L704">
        <v>45</v>
      </c>
      <c r="M704">
        <v>55</v>
      </c>
      <c r="N704">
        <v>177</v>
      </c>
      <c r="O704">
        <v>256</v>
      </c>
      <c r="Q704" t="s">
        <v>42</v>
      </c>
    </row>
    <row r="705" spans="1:17" x14ac:dyDescent="0.2">
      <c r="A705" t="s">
        <v>1271</v>
      </c>
      <c r="B705" t="s">
        <v>71</v>
      </c>
      <c r="C705" t="s">
        <v>1272</v>
      </c>
      <c r="D705" t="s">
        <v>1273</v>
      </c>
      <c r="E705">
        <v>120</v>
      </c>
      <c r="F705" s="1">
        <v>60191.30078125</v>
      </c>
      <c r="G705" s="2">
        <v>0.11181712962962963</v>
      </c>
      <c r="H705">
        <v>875</v>
      </c>
      <c r="I705">
        <v>197</v>
      </c>
      <c r="K705" t="s">
        <v>1274</v>
      </c>
      <c r="L705">
        <v>45</v>
      </c>
      <c r="M705">
        <v>55</v>
      </c>
      <c r="N705">
        <v>177</v>
      </c>
      <c r="O705">
        <v>256</v>
      </c>
      <c r="Q705" t="s">
        <v>75</v>
      </c>
    </row>
    <row r="706" spans="1:17" x14ac:dyDescent="0.2">
      <c r="A706" t="s">
        <v>2324</v>
      </c>
      <c r="B706" t="s">
        <v>19</v>
      </c>
      <c r="C706" t="s">
        <v>2325</v>
      </c>
      <c r="D706" t="s">
        <v>2326</v>
      </c>
      <c r="E706">
        <v>120</v>
      </c>
      <c r="F706" s="1">
        <v>8945.2001953125</v>
      </c>
      <c r="G706" s="2">
        <v>3.5902777777777777E-2</v>
      </c>
      <c r="H706">
        <v>477</v>
      </c>
      <c r="I706">
        <v>197</v>
      </c>
      <c r="K706" t="s">
        <v>2327</v>
      </c>
      <c r="L706">
        <v>45</v>
      </c>
      <c r="M706">
        <v>55</v>
      </c>
      <c r="N706">
        <v>177</v>
      </c>
      <c r="O706">
        <v>256</v>
      </c>
      <c r="Q706" t="s">
        <v>23</v>
      </c>
    </row>
    <row r="707" spans="1:17" x14ac:dyDescent="0.2">
      <c r="A707" t="s">
        <v>2507</v>
      </c>
      <c r="B707" t="s">
        <v>19</v>
      </c>
      <c r="C707" t="s">
        <v>2508</v>
      </c>
      <c r="D707" t="s">
        <v>2509</v>
      </c>
      <c r="E707">
        <v>120</v>
      </c>
      <c r="F707" s="1">
        <v>8884.7001953125</v>
      </c>
      <c r="G707" s="2">
        <v>3.577546296296296E-2</v>
      </c>
      <c r="H707">
        <v>466</v>
      </c>
      <c r="I707">
        <v>197</v>
      </c>
      <c r="K707" t="s">
        <v>499</v>
      </c>
      <c r="L707">
        <v>45</v>
      </c>
      <c r="M707">
        <v>55</v>
      </c>
      <c r="N707">
        <v>177</v>
      </c>
      <c r="O707">
        <v>256</v>
      </c>
      <c r="Q707" t="s">
        <v>23</v>
      </c>
    </row>
    <row r="708" spans="1:17" x14ac:dyDescent="0.2">
      <c r="A708" t="s">
        <v>976</v>
      </c>
      <c r="B708" t="s">
        <v>71</v>
      </c>
      <c r="C708" t="s">
        <v>977</v>
      </c>
      <c r="D708" t="s">
        <v>755</v>
      </c>
      <c r="E708">
        <v>120</v>
      </c>
      <c r="F708" s="1">
        <v>43938.3984375</v>
      </c>
      <c r="G708" s="2">
        <v>0.14298611111111112</v>
      </c>
      <c r="H708">
        <v>611</v>
      </c>
      <c r="I708">
        <v>197</v>
      </c>
      <c r="K708" t="s">
        <v>978</v>
      </c>
      <c r="L708">
        <v>45</v>
      </c>
      <c r="M708">
        <v>55</v>
      </c>
      <c r="N708">
        <v>177</v>
      </c>
      <c r="Q708" t="s">
        <v>75</v>
      </c>
    </row>
    <row r="709" spans="1:17" x14ac:dyDescent="0.2">
      <c r="A709" t="s">
        <v>476</v>
      </c>
      <c r="B709" t="s">
        <v>19</v>
      </c>
      <c r="C709" t="s">
        <v>477</v>
      </c>
      <c r="D709" t="s">
        <v>478</v>
      </c>
      <c r="E709">
        <v>120</v>
      </c>
      <c r="F709" s="1">
        <v>10045.099609375</v>
      </c>
      <c r="G709" s="2">
        <v>4.2673611111111114E-2</v>
      </c>
      <c r="H709">
        <v>563</v>
      </c>
      <c r="I709">
        <v>197</v>
      </c>
      <c r="K709" t="s">
        <v>479</v>
      </c>
      <c r="L709">
        <v>45</v>
      </c>
      <c r="M709">
        <v>55</v>
      </c>
      <c r="N709">
        <v>177</v>
      </c>
      <c r="Q709" t="s">
        <v>23</v>
      </c>
    </row>
    <row r="710" spans="1:17" x14ac:dyDescent="0.2">
      <c r="A710" t="s">
        <v>2936</v>
      </c>
      <c r="B710" t="s">
        <v>1231</v>
      </c>
      <c r="C710" t="s">
        <v>2937</v>
      </c>
      <c r="D710" t="s">
        <v>2938</v>
      </c>
      <c r="E710">
        <v>120</v>
      </c>
      <c r="G710" s="2">
        <v>4.5231481481481484E-2</v>
      </c>
      <c r="H710">
        <v>305</v>
      </c>
      <c r="I710">
        <v>197</v>
      </c>
      <c r="K710" t="s">
        <v>2939</v>
      </c>
      <c r="L710">
        <v>48</v>
      </c>
      <c r="M710">
        <v>55</v>
      </c>
      <c r="N710">
        <v>177</v>
      </c>
      <c r="Q710" t="s">
        <v>660</v>
      </c>
    </row>
    <row r="711" spans="1:17" x14ac:dyDescent="0.2">
      <c r="A711" t="s">
        <v>2602</v>
      </c>
      <c r="B711" t="s">
        <v>52</v>
      </c>
      <c r="C711" t="s">
        <v>2603</v>
      </c>
      <c r="D711" t="s">
        <v>2604</v>
      </c>
      <c r="E711">
        <v>120</v>
      </c>
      <c r="F711" s="1">
        <v>2624.3999023438</v>
      </c>
      <c r="G711" s="2">
        <v>1.0567129629629629E-2</v>
      </c>
      <c r="H711">
        <v>89</v>
      </c>
      <c r="I711">
        <v>198</v>
      </c>
      <c r="K711" t="s">
        <v>2289</v>
      </c>
      <c r="L711">
        <v>48</v>
      </c>
      <c r="M711">
        <v>55</v>
      </c>
      <c r="N711">
        <v>178</v>
      </c>
      <c r="Q711" t="s">
        <v>56</v>
      </c>
    </row>
    <row r="712" spans="1:17" x14ac:dyDescent="0.2">
      <c r="A712" t="s">
        <v>689</v>
      </c>
      <c r="C712" t="s">
        <v>690</v>
      </c>
      <c r="D712" t="s">
        <v>691</v>
      </c>
      <c r="E712">
        <v>120</v>
      </c>
      <c r="G712" s="2">
        <v>4.1666666666666664E-2</v>
      </c>
      <c r="I712">
        <v>198</v>
      </c>
      <c r="K712" t="s">
        <v>692</v>
      </c>
      <c r="L712">
        <v>48</v>
      </c>
      <c r="M712">
        <v>55</v>
      </c>
      <c r="N712">
        <v>178</v>
      </c>
      <c r="O712">
        <v>220</v>
      </c>
      <c r="Q712" t="s">
        <v>693</v>
      </c>
    </row>
    <row r="713" spans="1:17" x14ac:dyDescent="0.2">
      <c r="A713" t="s">
        <v>18</v>
      </c>
      <c r="B713" t="s">
        <v>19</v>
      </c>
      <c r="C713" t="s">
        <v>20</v>
      </c>
      <c r="D713" t="s">
        <v>21</v>
      </c>
      <c r="E713">
        <v>120</v>
      </c>
      <c r="F713" s="1">
        <v>10503</v>
      </c>
      <c r="G713" s="2">
        <v>4.5520833333333337E-2</v>
      </c>
      <c r="H713">
        <v>587</v>
      </c>
      <c r="I713">
        <v>198</v>
      </c>
      <c r="K713" t="s">
        <v>22</v>
      </c>
      <c r="L713">
        <v>48</v>
      </c>
      <c r="M713">
        <v>55</v>
      </c>
      <c r="N713">
        <v>178</v>
      </c>
      <c r="Q713" t="s">
        <v>23</v>
      </c>
    </row>
    <row r="714" spans="1:17" x14ac:dyDescent="0.2">
      <c r="A714" t="s">
        <v>2746</v>
      </c>
      <c r="B714" t="s">
        <v>19</v>
      </c>
      <c r="C714" t="s">
        <v>2747</v>
      </c>
      <c r="D714" t="s">
        <v>2748</v>
      </c>
      <c r="E714">
        <v>120</v>
      </c>
      <c r="F714" s="1">
        <v>9493.7001953125</v>
      </c>
      <c r="G714" s="2">
        <v>3.6319444444444446E-2</v>
      </c>
      <c r="H714">
        <v>473</v>
      </c>
      <c r="I714">
        <v>198</v>
      </c>
      <c r="K714" t="s">
        <v>2749</v>
      </c>
      <c r="L714">
        <v>48</v>
      </c>
      <c r="M714">
        <v>55</v>
      </c>
      <c r="N714">
        <v>178</v>
      </c>
      <c r="Q714" t="s">
        <v>23</v>
      </c>
    </row>
    <row r="715" spans="1:17" x14ac:dyDescent="0.2">
      <c r="A715" t="s">
        <v>2463</v>
      </c>
      <c r="B715" t="s">
        <v>19</v>
      </c>
      <c r="C715" t="s">
        <v>2464</v>
      </c>
      <c r="D715" t="s">
        <v>2465</v>
      </c>
      <c r="E715">
        <v>120</v>
      </c>
      <c r="F715" s="1">
        <v>8240.599609375</v>
      </c>
      <c r="G715" s="2">
        <v>3.6307870370370372E-2</v>
      </c>
      <c r="H715">
        <v>453</v>
      </c>
      <c r="I715">
        <v>198</v>
      </c>
      <c r="K715" t="s">
        <v>2466</v>
      </c>
      <c r="L715">
        <v>48</v>
      </c>
      <c r="M715">
        <v>55</v>
      </c>
      <c r="N715">
        <v>178</v>
      </c>
      <c r="Q715" t="s">
        <v>23</v>
      </c>
    </row>
    <row r="716" spans="1:17" x14ac:dyDescent="0.2">
      <c r="A716" t="s">
        <v>1080</v>
      </c>
      <c r="B716" t="s">
        <v>52</v>
      </c>
      <c r="C716" t="s">
        <v>1081</v>
      </c>
      <c r="D716" t="s">
        <v>1082</v>
      </c>
      <c r="E716">
        <v>120</v>
      </c>
      <c r="F716" s="1">
        <v>23156.900390625</v>
      </c>
      <c r="G716" s="2">
        <v>8.9074074074074069E-2</v>
      </c>
      <c r="H716">
        <v>1191</v>
      </c>
      <c r="I716">
        <v>198</v>
      </c>
      <c r="K716" t="s">
        <v>1083</v>
      </c>
      <c r="L716">
        <v>48</v>
      </c>
      <c r="M716">
        <v>55</v>
      </c>
      <c r="N716">
        <v>178</v>
      </c>
      <c r="Q716" t="s">
        <v>56</v>
      </c>
    </row>
    <row r="717" spans="1:17" x14ac:dyDescent="0.2">
      <c r="A717" t="s">
        <v>1230</v>
      </c>
      <c r="B717" t="s">
        <v>1231</v>
      </c>
      <c r="C717" t="s">
        <v>1232</v>
      </c>
      <c r="D717" t="s">
        <v>1233</v>
      </c>
      <c r="E717">
        <v>120</v>
      </c>
      <c r="F717" s="1">
        <v>51378</v>
      </c>
      <c r="G717" s="2">
        <v>4.9421296296296297E-2</v>
      </c>
      <c r="H717">
        <v>69</v>
      </c>
      <c r="I717">
        <v>198</v>
      </c>
      <c r="K717" t="s">
        <v>1234</v>
      </c>
      <c r="L717">
        <v>48</v>
      </c>
      <c r="M717">
        <v>55</v>
      </c>
      <c r="N717">
        <v>178</v>
      </c>
      <c r="Q717" t="s">
        <v>660</v>
      </c>
    </row>
    <row r="718" spans="1:17" x14ac:dyDescent="0.2">
      <c r="A718" t="s">
        <v>1230</v>
      </c>
      <c r="B718" t="s">
        <v>19</v>
      </c>
      <c r="C718" t="s">
        <v>1723</v>
      </c>
      <c r="D718" t="s">
        <v>1724</v>
      </c>
      <c r="E718">
        <v>120</v>
      </c>
      <c r="F718" s="1">
        <v>778.59997558594</v>
      </c>
      <c r="G718" s="2">
        <v>7.3148148148148148E-3</v>
      </c>
      <c r="H718">
        <v>28</v>
      </c>
      <c r="I718">
        <v>198</v>
      </c>
      <c r="K718" t="s">
        <v>1725</v>
      </c>
      <c r="L718">
        <v>48</v>
      </c>
      <c r="M718">
        <v>55</v>
      </c>
      <c r="N718">
        <v>178</v>
      </c>
      <c r="Q718" t="s">
        <v>23</v>
      </c>
    </row>
    <row r="719" spans="1:17" x14ac:dyDescent="0.2">
      <c r="A719" t="s">
        <v>1230</v>
      </c>
      <c r="B719" t="s">
        <v>19</v>
      </c>
      <c r="C719" t="s">
        <v>1836</v>
      </c>
      <c r="D719" t="s">
        <v>1837</v>
      </c>
      <c r="E719">
        <v>120</v>
      </c>
      <c r="F719" s="1">
        <v>0</v>
      </c>
      <c r="G719" s="2">
        <v>1.2268518518518518E-3</v>
      </c>
      <c r="H719">
        <v>2</v>
      </c>
      <c r="I719">
        <v>198</v>
      </c>
      <c r="K719" t="s">
        <v>1838</v>
      </c>
      <c r="L719">
        <v>48</v>
      </c>
      <c r="M719">
        <v>55</v>
      </c>
      <c r="N719">
        <v>178</v>
      </c>
      <c r="Q719" t="s">
        <v>23</v>
      </c>
    </row>
    <row r="720" spans="1:17" x14ac:dyDescent="0.2">
      <c r="A720" t="s">
        <v>2838</v>
      </c>
      <c r="B720" t="s">
        <v>19</v>
      </c>
      <c r="C720" t="s">
        <v>941</v>
      </c>
      <c r="D720" t="s">
        <v>2839</v>
      </c>
      <c r="E720">
        <v>120</v>
      </c>
      <c r="F720" s="1">
        <v>10503.900390625</v>
      </c>
      <c r="G720" s="2">
        <v>4.3159722222222224E-2</v>
      </c>
      <c r="H720">
        <v>561</v>
      </c>
      <c r="I720">
        <v>198</v>
      </c>
      <c r="K720" t="s">
        <v>2840</v>
      </c>
      <c r="L720">
        <v>48</v>
      </c>
      <c r="M720">
        <v>55</v>
      </c>
      <c r="N720">
        <v>178</v>
      </c>
      <c r="Q720" t="s">
        <v>23</v>
      </c>
    </row>
    <row r="721" spans="1:17" x14ac:dyDescent="0.2">
      <c r="A721" t="s">
        <v>2110</v>
      </c>
      <c r="B721" t="s">
        <v>71</v>
      </c>
      <c r="C721" t="s">
        <v>2111</v>
      </c>
      <c r="D721" t="s">
        <v>1240</v>
      </c>
      <c r="E721">
        <v>120</v>
      </c>
      <c r="F721" s="1">
        <v>34641.3984375</v>
      </c>
      <c r="G721" s="2">
        <v>0.13346064814814815</v>
      </c>
      <c r="H721">
        <v>546</v>
      </c>
      <c r="I721">
        <v>199</v>
      </c>
      <c r="K721" t="s">
        <v>2112</v>
      </c>
      <c r="L721">
        <v>48</v>
      </c>
      <c r="M721">
        <v>55</v>
      </c>
      <c r="N721">
        <v>179</v>
      </c>
      <c r="O721">
        <v>220</v>
      </c>
      <c r="Q721" t="s">
        <v>75</v>
      </c>
    </row>
    <row r="722" spans="1:17" x14ac:dyDescent="0.2">
      <c r="A722" t="s">
        <v>2110</v>
      </c>
      <c r="B722" t="s">
        <v>19</v>
      </c>
      <c r="C722" t="s">
        <v>2150</v>
      </c>
      <c r="D722" t="s">
        <v>2151</v>
      </c>
      <c r="E722">
        <v>120</v>
      </c>
      <c r="F722" s="1">
        <v>4421</v>
      </c>
      <c r="G722" s="2">
        <v>5.693287037037037E-2</v>
      </c>
      <c r="H722">
        <v>452</v>
      </c>
      <c r="I722">
        <v>199</v>
      </c>
      <c r="K722" t="s">
        <v>2152</v>
      </c>
      <c r="L722">
        <v>48</v>
      </c>
      <c r="M722">
        <v>55</v>
      </c>
      <c r="N722">
        <v>179</v>
      </c>
      <c r="Q722" t="s">
        <v>23</v>
      </c>
    </row>
    <row r="723" spans="1:17" x14ac:dyDescent="0.2">
      <c r="A723" t="s">
        <v>1908</v>
      </c>
      <c r="B723" t="s">
        <v>19</v>
      </c>
      <c r="C723" t="s">
        <v>1909</v>
      </c>
      <c r="D723" t="s">
        <v>1910</v>
      </c>
      <c r="E723">
        <v>120</v>
      </c>
      <c r="F723" s="1">
        <v>8317.5</v>
      </c>
      <c r="G723" s="2">
        <v>3.4629629629629628E-2</v>
      </c>
      <c r="H723">
        <v>478</v>
      </c>
      <c r="I723">
        <v>199</v>
      </c>
      <c r="K723" t="s">
        <v>1911</v>
      </c>
      <c r="L723">
        <v>48</v>
      </c>
      <c r="M723">
        <v>55</v>
      </c>
      <c r="N723">
        <v>179</v>
      </c>
      <c r="O723">
        <v>220</v>
      </c>
      <c r="Q723" t="s">
        <v>23</v>
      </c>
    </row>
    <row r="724" spans="1:17" x14ac:dyDescent="0.2">
      <c r="A724" t="s">
        <v>2264</v>
      </c>
      <c r="B724" t="s">
        <v>19</v>
      </c>
      <c r="C724" t="s">
        <v>2265</v>
      </c>
      <c r="D724" t="s">
        <v>2266</v>
      </c>
      <c r="E724">
        <v>120</v>
      </c>
      <c r="F724" s="1">
        <v>4382.2001953125</v>
      </c>
      <c r="G724" s="2">
        <v>2.6712962962962963E-2</v>
      </c>
      <c r="H724">
        <v>315</v>
      </c>
      <c r="I724">
        <v>199</v>
      </c>
      <c r="K724" t="s">
        <v>207</v>
      </c>
      <c r="L724">
        <v>48</v>
      </c>
      <c r="M724">
        <v>55</v>
      </c>
      <c r="N724">
        <v>179</v>
      </c>
      <c r="O724">
        <v>220</v>
      </c>
      <c r="Q724" t="s">
        <v>23</v>
      </c>
    </row>
    <row r="725" spans="1:17" x14ac:dyDescent="0.2">
      <c r="A725" t="s">
        <v>1726</v>
      </c>
      <c r="B725" t="s">
        <v>71</v>
      </c>
      <c r="C725" t="s">
        <v>1727</v>
      </c>
      <c r="D725" t="s">
        <v>1728</v>
      </c>
      <c r="E725">
        <v>120</v>
      </c>
      <c r="F725" s="1">
        <v>35185.80078125</v>
      </c>
      <c r="G725" s="2">
        <v>7.8391203703703699E-2</v>
      </c>
      <c r="H725">
        <v>456</v>
      </c>
      <c r="I725">
        <v>199</v>
      </c>
      <c r="K725" t="s">
        <v>1729</v>
      </c>
      <c r="L725">
        <v>48</v>
      </c>
      <c r="M725">
        <v>55</v>
      </c>
      <c r="N725">
        <v>179</v>
      </c>
      <c r="O725">
        <v>220</v>
      </c>
      <c r="Q725" t="s">
        <v>75</v>
      </c>
    </row>
    <row r="726" spans="1:17" x14ac:dyDescent="0.2">
      <c r="A726" t="s">
        <v>405</v>
      </c>
      <c r="B726" t="s">
        <v>19</v>
      </c>
      <c r="C726" t="s">
        <v>406</v>
      </c>
      <c r="D726" t="s">
        <v>407</v>
      </c>
      <c r="E726">
        <v>120</v>
      </c>
      <c r="F726" s="1">
        <v>9279.2998046875</v>
      </c>
      <c r="G726" s="2">
        <v>4.193287037037037E-2</v>
      </c>
      <c r="H726">
        <v>553</v>
      </c>
      <c r="I726">
        <v>199</v>
      </c>
      <c r="K726" t="s">
        <v>408</v>
      </c>
      <c r="L726">
        <v>48</v>
      </c>
      <c r="M726">
        <v>55</v>
      </c>
      <c r="N726">
        <v>179</v>
      </c>
      <c r="Q726" t="s">
        <v>23</v>
      </c>
    </row>
    <row r="727" spans="1:17" x14ac:dyDescent="0.2">
      <c r="A727" t="s">
        <v>1291</v>
      </c>
      <c r="B727" t="s">
        <v>19</v>
      </c>
      <c r="C727" t="s">
        <v>1292</v>
      </c>
      <c r="D727" t="s">
        <v>1293</v>
      </c>
      <c r="E727">
        <v>60</v>
      </c>
      <c r="F727" s="1">
        <v>8310.099609375</v>
      </c>
      <c r="G727" s="2">
        <v>3.4432870370370371E-2</v>
      </c>
      <c r="H727">
        <v>478</v>
      </c>
      <c r="I727">
        <v>199</v>
      </c>
      <c r="K727" t="s">
        <v>1294</v>
      </c>
      <c r="L727">
        <v>48</v>
      </c>
      <c r="M727">
        <v>55</v>
      </c>
      <c r="N727">
        <v>179</v>
      </c>
      <c r="O727">
        <v>220</v>
      </c>
      <c r="Q727" t="s">
        <v>23</v>
      </c>
    </row>
    <row r="728" spans="1:17" x14ac:dyDescent="0.2">
      <c r="A728" t="s">
        <v>3003</v>
      </c>
      <c r="B728" t="s">
        <v>19</v>
      </c>
      <c r="C728" t="s">
        <v>3004</v>
      </c>
      <c r="D728" t="s">
        <v>3005</v>
      </c>
      <c r="E728">
        <v>60</v>
      </c>
      <c r="F728" s="1">
        <v>10278</v>
      </c>
      <c r="G728" s="2">
        <v>4.148148148148148E-2</v>
      </c>
      <c r="H728">
        <v>551</v>
      </c>
      <c r="I728">
        <v>199</v>
      </c>
      <c r="K728" t="s">
        <v>3006</v>
      </c>
      <c r="L728">
        <v>48</v>
      </c>
      <c r="M728">
        <v>55</v>
      </c>
      <c r="N728">
        <v>179</v>
      </c>
      <c r="O728">
        <v>220</v>
      </c>
      <c r="Q728" t="s">
        <v>23</v>
      </c>
    </row>
    <row r="729" spans="1:17" x14ac:dyDescent="0.2">
      <c r="A729" t="s">
        <v>952</v>
      </c>
      <c r="B729" t="s">
        <v>19</v>
      </c>
      <c r="C729" t="s">
        <v>953</v>
      </c>
      <c r="D729" t="s">
        <v>954</v>
      </c>
      <c r="E729">
        <v>60</v>
      </c>
      <c r="F729" s="1">
        <v>9102.900390625</v>
      </c>
      <c r="G729" s="2">
        <v>4.2106481481481481E-2</v>
      </c>
      <c r="H729">
        <v>560</v>
      </c>
      <c r="I729">
        <v>199</v>
      </c>
      <c r="K729" t="s">
        <v>955</v>
      </c>
      <c r="L729">
        <v>48</v>
      </c>
      <c r="M729">
        <v>55</v>
      </c>
      <c r="N729">
        <v>179</v>
      </c>
      <c r="Q729" t="s">
        <v>23</v>
      </c>
    </row>
    <row r="730" spans="1:17" x14ac:dyDescent="0.2">
      <c r="A730" t="s">
        <v>47</v>
      </c>
      <c r="B730" t="s">
        <v>19</v>
      </c>
      <c r="C730" t="s">
        <v>48</v>
      </c>
      <c r="D730" t="s">
        <v>49</v>
      </c>
      <c r="E730">
        <v>60</v>
      </c>
      <c r="F730" s="1">
        <v>5170.5</v>
      </c>
      <c r="G730" s="2">
        <v>2.326388888888889E-2</v>
      </c>
      <c r="H730">
        <v>316</v>
      </c>
      <c r="I730">
        <v>199</v>
      </c>
      <c r="K730" t="s">
        <v>50</v>
      </c>
      <c r="L730">
        <v>48</v>
      </c>
      <c r="M730">
        <v>55</v>
      </c>
      <c r="N730">
        <v>179</v>
      </c>
      <c r="O730">
        <v>220</v>
      </c>
      <c r="Q730" t="s">
        <v>23</v>
      </c>
    </row>
    <row r="731" spans="1:17" x14ac:dyDescent="0.2">
      <c r="A731" t="s">
        <v>1025</v>
      </c>
      <c r="B731" t="s">
        <v>19</v>
      </c>
      <c r="C731" t="s">
        <v>1026</v>
      </c>
      <c r="D731" t="s">
        <v>1027</v>
      </c>
      <c r="E731">
        <v>60</v>
      </c>
      <c r="F731" s="1">
        <v>30894.900390625</v>
      </c>
      <c r="G731" s="2">
        <v>0.14412037037037037</v>
      </c>
      <c r="H731">
        <v>1799</v>
      </c>
      <c r="I731">
        <v>199</v>
      </c>
      <c r="K731" t="s">
        <v>1028</v>
      </c>
      <c r="L731">
        <v>48</v>
      </c>
      <c r="M731">
        <v>55</v>
      </c>
      <c r="N731">
        <v>179</v>
      </c>
      <c r="O731">
        <v>220</v>
      </c>
      <c r="Q731" t="s">
        <v>23</v>
      </c>
    </row>
    <row r="732" spans="1:17" x14ac:dyDescent="0.2">
      <c r="A732" t="s">
        <v>1053</v>
      </c>
      <c r="B732" t="s">
        <v>19</v>
      </c>
      <c r="C732" t="s">
        <v>1054</v>
      </c>
      <c r="D732" t="s">
        <v>1055</v>
      </c>
      <c r="E732">
        <v>60</v>
      </c>
      <c r="F732" s="1">
        <v>14777.799804688</v>
      </c>
      <c r="G732" s="2">
        <v>6.3807870370370376E-2</v>
      </c>
      <c r="H732">
        <v>838</v>
      </c>
      <c r="I732">
        <v>199</v>
      </c>
      <c r="K732" t="s">
        <v>1056</v>
      </c>
      <c r="L732">
        <v>48</v>
      </c>
      <c r="M732">
        <v>55</v>
      </c>
      <c r="N732">
        <v>179</v>
      </c>
      <c r="O732">
        <v>220</v>
      </c>
      <c r="Q732" t="s">
        <v>23</v>
      </c>
    </row>
    <row r="733" spans="1:17" x14ac:dyDescent="0.2">
      <c r="A733" t="s">
        <v>2388</v>
      </c>
      <c r="B733" t="s">
        <v>19</v>
      </c>
      <c r="C733" t="s">
        <v>2389</v>
      </c>
      <c r="D733" t="s">
        <v>2390</v>
      </c>
      <c r="E733">
        <v>60</v>
      </c>
      <c r="F733" s="1">
        <v>9391.2998046875</v>
      </c>
      <c r="G733" s="2">
        <v>4.0740740740740744E-2</v>
      </c>
      <c r="H733">
        <v>548</v>
      </c>
      <c r="I733">
        <v>199</v>
      </c>
      <c r="K733" t="s">
        <v>2391</v>
      </c>
      <c r="L733">
        <v>48</v>
      </c>
      <c r="M733">
        <v>55</v>
      </c>
      <c r="N733">
        <v>179</v>
      </c>
      <c r="Q733" t="s">
        <v>23</v>
      </c>
    </row>
    <row r="734" spans="1:17" x14ac:dyDescent="0.2">
      <c r="A734" t="s">
        <v>995</v>
      </c>
      <c r="B734" t="s">
        <v>19</v>
      </c>
      <c r="C734" t="s">
        <v>996</v>
      </c>
      <c r="D734" t="s">
        <v>997</v>
      </c>
      <c r="E734">
        <v>60</v>
      </c>
      <c r="F734" s="1">
        <v>3219</v>
      </c>
      <c r="G734" s="2">
        <v>1.2638888888888889E-2</v>
      </c>
      <c r="H734">
        <v>145</v>
      </c>
      <c r="I734">
        <v>199</v>
      </c>
      <c r="K734" t="s">
        <v>998</v>
      </c>
      <c r="L734">
        <v>48</v>
      </c>
      <c r="M734">
        <v>55</v>
      </c>
      <c r="N734">
        <v>179</v>
      </c>
      <c r="O734">
        <v>220</v>
      </c>
      <c r="Q734" t="s">
        <v>23</v>
      </c>
    </row>
    <row r="735" spans="1:17" x14ac:dyDescent="0.2">
      <c r="A735" t="s">
        <v>995</v>
      </c>
      <c r="B735" t="s">
        <v>19</v>
      </c>
      <c r="C735" t="s">
        <v>2683</v>
      </c>
      <c r="D735" t="s">
        <v>2684</v>
      </c>
      <c r="E735">
        <v>60</v>
      </c>
      <c r="F735" s="1">
        <v>1111.5999755859</v>
      </c>
      <c r="G735" s="2">
        <v>5.092592592592593E-3</v>
      </c>
      <c r="H735">
        <v>52</v>
      </c>
      <c r="I735">
        <v>199</v>
      </c>
      <c r="K735" t="s">
        <v>2685</v>
      </c>
      <c r="L735">
        <v>48</v>
      </c>
      <c r="M735">
        <v>55</v>
      </c>
      <c r="N735">
        <v>179</v>
      </c>
      <c r="O735">
        <v>220</v>
      </c>
      <c r="Q735" t="s">
        <v>23</v>
      </c>
    </row>
    <row r="736" spans="1:17" x14ac:dyDescent="0.2">
      <c r="A736" t="s">
        <v>2459</v>
      </c>
      <c r="B736" t="s">
        <v>19</v>
      </c>
      <c r="C736" t="s">
        <v>2460</v>
      </c>
      <c r="D736" t="s">
        <v>2461</v>
      </c>
      <c r="E736">
        <v>60</v>
      </c>
      <c r="F736" s="1">
        <v>9404.7001953125</v>
      </c>
      <c r="G736" s="2">
        <v>4.0381944444444443E-2</v>
      </c>
      <c r="H736">
        <v>544</v>
      </c>
      <c r="I736">
        <v>199</v>
      </c>
      <c r="K736" t="s">
        <v>2462</v>
      </c>
      <c r="L736">
        <v>48</v>
      </c>
      <c r="M736">
        <v>55</v>
      </c>
      <c r="N736">
        <v>179</v>
      </c>
      <c r="O736">
        <v>220</v>
      </c>
      <c r="Q736" t="s">
        <v>23</v>
      </c>
    </row>
    <row r="737" spans="1:17" x14ac:dyDescent="0.2">
      <c r="A737" t="s">
        <v>2211</v>
      </c>
      <c r="B737" t="s">
        <v>19</v>
      </c>
      <c r="C737" t="s">
        <v>2212</v>
      </c>
      <c r="D737" t="s">
        <v>2213</v>
      </c>
      <c r="E737">
        <v>60</v>
      </c>
      <c r="F737" s="1">
        <v>9395.7001953125</v>
      </c>
      <c r="G737" s="2">
        <v>4.1747685185185186E-2</v>
      </c>
      <c r="H737">
        <v>530</v>
      </c>
      <c r="I737">
        <v>199</v>
      </c>
      <c r="K737" t="s">
        <v>175</v>
      </c>
      <c r="L737">
        <v>48</v>
      </c>
      <c r="M737">
        <v>55</v>
      </c>
      <c r="N737">
        <v>179</v>
      </c>
      <c r="O737">
        <v>220</v>
      </c>
      <c r="Q737" t="s">
        <v>23</v>
      </c>
    </row>
    <row r="738" spans="1:17" x14ac:dyDescent="0.2">
      <c r="A738" t="s">
        <v>373</v>
      </c>
      <c r="B738" t="s">
        <v>19</v>
      </c>
      <c r="C738" t="s">
        <v>374</v>
      </c>
      <c r="D738" t="s">
        <v>375</v>
      </c>
      <c r="E738">
        <v>60</v>
      </c>
      <c r="F738" s="1">
        <v>3004.3999023438</v>
      </c>
      <c r="G738" s="2">
        <v>1.5358796296296296E-2</v>
      </c>
      <c r="H738">
        <v>191</v>
      </c>
      <c r="I738">
        <v>199</v>
      </c>
      <c r="K738" t="s">
        <v>376</v>
      </c>
      <c r="L738">
        <v>48</v>
      </c>
      <c r="M738">
        <v>55</v>
      </c>
      <c r="N738">
        <v>179</v>
      </c>
      <c r="Q738" t="s">
        <v>23</v>
      </c>
    </row>
    <row r="739" spans="1:17" x14ac:dyDescent="0.2">
      <c r="A739" t="s">
        <v>373</v>
      </c>
      <c r="B739" t="s">
        <v>19</v>
      </c>
      <c r="C739" t="s">
        <v>1100</v>
      </c>
      <c r="D739" t="s">
        <v>1101</v>
      </c>
      <c r="E739">
        <v>60</v>
      </c>
      <c r="F739" s="1">
        <v>1970.3000488281</v>
      </c>
      <c r="G739" s="2">
        <v>8.1944444444444452E-3</v>
      </c>
      <c r="H739">
        <v>67</v>
      </c>
      <c r="I739">
        <v>199</v>
      </c>
      <c r="K739" t="s">
        <v>1102</v>
      </c>
      <c r="L739">
        <v>48</v>
      </c>
      <c r="M739">
        <v>55</v>
      </c>
      <c r="N739">
        <v>179</v>
      </c>
      <c r="Q739" t="s">
        <v>23</v>
      </c>
    </row>
    <row r="740" spans="1:17" x14ac:dyDescent="0.2">
      <c r="A740" t="s">
        <v>373</v>
      </c>
      <c r="B740" t="s">
        <v>19</v>
      </c>
      <c r="C740" t="s">
        <v>2081</v>
      </c>
      <c r="D740" t="s">
        <v>2082</v>
      </c>
      <c r="E740">
        <v>60</v>
      </c>
      <c r="F740" s="1">
        <v>2777.1999511719</v>
      </c>
      <c r="G740" s="2">
        <v>1.4016203703703704E-2</v>
      </c>
      <c r="H740">
        <v>190</v>
      </c>
      <c r="I740">
        <v>199</v>
      </c>
      <c r="K740" t="s">
        <v>2083</v>
      </c>
      <c r="L740">
        <v>48</v>
      </c>
      <c r="M740">
        <v>55</v>
      </c>
      <c r="N740">
        <v>179</v>
      </c>
      <c r="Q740" t="s">
        <v>23</v>
      </c>
    </row>
    <row r="741" spans="1:17" x14ac:dyDescent="0.2">
      <c r="A741" t="s">
        <v>2513</v>
      </c>
      <c r="B741" t="s">
        <v>19</v>
      </c>
      <c r="C741" t="s">
        <v>2514</v>
      </c>
      <c r="D741" t="s">
        <v>2515</v>
      </c>
      <c r="E741">
        <v>60</v>
      </c>
      <c r="F741" s="1">
        <v>9356.400390625</v>
      </c>
      <c r="G741" s="2">
        <v>4.085648148148148E-2</v>
      </c>
      <c r="H741">
        <v>575</v>
      </c>
      <c r="I741">
        <v>199</v>
      </c>
      <c r="K741" t="s">
        <v>145</v>
      </c>
      <c r="L741">
        <v>48</v>
      </c>
      <c r="M741">
        <v>55</v>
      </c>
      <c r="N741">
        <v>179</v>
      </c>
      <c r="O741">
        <v>216</v>
      </c>
      <c r="Q741" t="s">
        <v>23</v>
      </c>
    </row>
    <row r="742" spans="1:17" x14ac:dyDescent="0.2">
      <c r="A742" t="s">
        <v>1828</v>
      </c>
      <c r="B742" t="s">
        <v>19</v>
      </c>
      <c r="C742" t="s">
        <v>1829</v>
      </c>
      <c r="D742" t="s">
        <v>1830</v>
      </c>
      <c r="E742">
        <v>60</v>
      </c>
      <c r="F742" s="1">
        <v>8279.599609375</v>
      </c>
      <c r="G742" s="2">
        <v>3.650462962962963E-2</v>
      </c>
      <c r="H742">
        <v>519</v>
      </c>
      <c r="I742">
        <v>199</v>
      </c>
      <c r="K742" t="s">
        <v>1831</v>
      </c>
      <c r="L742">
        <v>48</v>
      </c>
      <c r="M742">
        <v>55</v>
      </c>
      <c r="N742">
        <v>179</v>
      </c>
      <c r="O742">
        <v>216</v>
      </c>
      <c r="Q742" t="s">
        <v>23</v>
      </c>
    </row>
    <row r="743" spans="1:17" x14ac:dyDescent="0.2">
      <c r="A743" t="s">
        <v>1791</v>
      </c>
      <c r="B743" t="s">
        <v>19</v>
      </c>
      <c r="C743" t="s">
        <v>1792</v>
      </c>
      <c r="D743" t="s">
        <v>1793</v>
      </c>
      <c r="E743">
        <v>60</v>
      </c>
      <c r="F743" s="1">
        <v>20744.80078125</v>
      </c>
      <c r="G743" s="2">
        <v>8.7361111111111112E-2</v>
      </c>
      <c r="H743">
        <v>1209</v>
      </c>
      <c r="I743">
        <v>199</v>
      </c>
      <c r="K743" t="s">
        <v>1794</v>
      </c>
      <c r="L743">
        <v>48</v>
      </c>
      <c r="M743">
        <v>55</v>
      </c>
      <c r="N743">
        <v>179</v>
      </c>
      <c r="O743">
        <v>216</v>
      </c>
      <c r="Q743" t="s">
        <v>23</v>
      </c>
    </row>
    <row r="744" spans="1:17" x14ac:dyDescent="0.2">
      <c r="A744" t="s">
        <v>2423</v>
      </c>
      <c r="B744" t="s">
        <v>19</v>
      </c>
      <c r="C744" t="s">
        <v>2424</v>
      </c>
      <c r="D744" t="s">
        <v>2425</v>
      </c>
      <c r="E744">
        <v>60</v>
      </c>
      <c r="F744" s="1">
        <v>7656.2001953125</v>
      </c>
      <c r="G744" s="2">
        <v>3.1053240740740742E-2</v>
      </c>
      <c r="H744">
        <v>431</v>
      </c>
      <c r="I744">
        <v>199</v>
      </c>
      <c r="K744" t="s">
        <v>2426</v>
      </c>
      <c r="L744">
        <v>48</v>
      </c>
      <c r="M744">
        <v>55</v>
      </c>
      <c r="N744">
        <v>179</v>
      </c>
      <c r="Q744" t="s">
        <v>23</v>
      </c>
    </row>
    <row r="745" spans="1:17" x14ac:dyDescent="0.2">
      <c r="A745" t="s">
        <v>1088</v>
      </c>
      <c r="B745" t="s">
        <v>19</v>
      </c>
      <c r="C745" t="s">
        <v>1089</v>
      </c>
      <c r="D745" t="s">
        <v>1090</v>
      </c>
      <c r="E745">
        <v>60</v>
      </c>
      <c r="F745" s="1">
        <v>7953.6000976562</v>
      </c>
      <c r="G745" s="2">
        <v>3.5844907407407409E-2</v>
      </c>
      <c r="H745">
        <v>467</v>
      </c>
      <c r="I745">
        <v>199</v>
      </c>
      <c r="K745" t="s">
        <v>1091</v>
      </c>
      <c r="L745">
        <v>48</v>
      </c>
      <c r="M745">
        <v>55</v>
      </c>
      <c r="N745">
        <v>179</v>
      </c>
      <c r="Q745" t="s">
        <v>23</v>
      </c>
    </row>
    <row r="746" spans="1:17" x14ac:dyDescent="0.2">
      <c r="A746" t="s">
        <v>188</v>
      </c>
      <c r="B746" t="s">
        <v>19</v>
      </c>
      <c r="C746" t="s">
        <v>189</v>
      </c>
      <c r="D746" t="s">
        <v>190</v>
      </c>
      <c r="E746">
        <v>120</v>
      </c>
      <c r="F746" s="1">
        <v>3332.1999511719</v>
      </c>
      <c r="G746" s="2">
        <v>6.7465277777777777E-2</v>
      </c>
      <c r="H746">
        <v>268</v>
      </c>
      <c r="I746">
        <v>199</v>
      </c>
      <c r="K746" t="s">
        <v>191</v>
      </c>
      <c r="L746">
        <v>44</v>
      </c>
      <c r="M746">
        <v>55</v>
      </c>
      <c r="N746">
        <v>179</v>
      </c>
      <c r="Q746" t="s">
        <v>23</v>
      </c>
    </row>
    <row r="747" spans="1:17" x14ac:dyDescent="0.2">
      <c r="A747" t="s">
        <v>2819</v>
      </c>
      <c r="B747" t="s">
        <v>19</v>
      </c>
      <c r="C747" t="s">
        <v>2820</v>
      </c>
      <c r="D747" t="s">
        <v>2821</v>
      </c>
      <c r="E747">
        <v>120</v>
      </c>
      <c r="F747" s="1">
        <v>2077</v>
      </c>
      <c r="G747" s="2">
        <v>4.4050925925925924E-2</v>
      </c>
      <c r="H747">
        <v>207</v>
      </c>
      <c r="I747">
        <v>199</v>
      </c>
      <c r="K747" t="s">
        <v>2822</v>
      </c>
      <c r="L747">
        <v>44</v>
      </c>
      <c r="M747">
        <v>55</v>
      </c>
      <c r="N747">
        <v>179</v>
      </c>
      <c r="Q747" t="s">
        <v>23</v>
      </c>
    </row>
    <row r="748" spans="1:17" x14ac:dyDescent="0.2">
      <c r="A748" t="s">
        <v>964</v>
      </c>
      <c r="B748" t="s">
        <v>19</v>
      </c>
      <c r="C748" t="s">
        <v>965</v>
      </c>
      <c r="D748" t="s">
        <v>966</v>
      </c>
      <c r="E748">
        <v>120</v>
      </c>
      <c r="F748" s="1">
        <v>2793.8999023438</v>
      </c>
      <c r="G748" s="2">
        <v>4.0127314814814817E-2</v>
      </c>
      <c r="H748">
        <v>280</v>
      </c>
      <c r="I748">
        <v>199</v>
      </c>
      <c r="K748" t="s">
        <v>967</v>
      </c>
      <c r="L748">
        <v>44</v>
      </c>
      <c r="M748">
        <v>55</v>
      </c>
      <c r="N748">
        <v>179</v>
      </c>
      <c r="Q748" t="s">
        <v>23</v>
      </c>
    </row>
    <row r="749" spans="1:17" x14ac:dyDescent="0.2">
      <c r="A749" t="s">
        <v>413</v>
      </c>
      <c r="B749" t="s">
        <v>19</v>
      </c>
      <c r="C749" t="s">
        <v>414</v>
      </c>
      <c r="D749" t="s">
        <v>415</v>
      </c>
      <c r="E749">
        <v>120</v>
      </c>
      <c r="F749" s="1">
        <v>2782.1999511719</v>
      </c>
      <c r="G749" s="2">
        <v>4.5451388888888888E-2</v>
      </c>
      <c r="H749">
        <v>248</v>
      </c>
      <c r="I749">
        <v>199</v>
      </c>
      <c r="K749" t="s">
        <v>416</v>
      </c>
      <c r="L749">
        <v>44</v>
      </c>
      <c r="M749">
        <v>55</v>
      </c>
      <c r="N749">
        <v>179</v>
      </c>
      <c r="Q749" t="s">
        <v>23</v>
      </c>
    </row>
    <row r="750" spans="1:17" x14ac:dyDescent="0.2">
      <c r="A750" t="s">
        <v>460</v>
      </c>
      <c r="B750" t="s">
        <v>19</v>
      </c>
      <c r="C750" t="s">
        <v>461</v>
      </c>
      <c r="D750" t="s">
        <v>462</v>
      </c>
      <c r="E750">
        <v>120</v>
      </c>
      <c r="F750" s="1">
        <v>4745.6000976562</v>
      </c>
      <c r="G750" s="2">
        <v>5.6458333333333333E-2</v>
      </c>
      <c r="H750">
        <v>414</v>
      </c>
      <c r="I750">
        <v>199</v>
      </c>
      <c r="K750" t="s">
        <v>463</v>
      </c>
      <c r="L750">
        <v>44</v>
      </c>
      <c r="M750">
        <v>55</v>
      </c>
      <c r="N750">
        <v>179</v>
      </c>
      <c r="Q750" t="s">
        <v>23</v>
      </c>
    </row>
    <row r="751" spans="1:17" x14ac:dyDescent="0.2">
      <c r="A751" t="s">
        <v>1574</v>
      </c>
      <c r="B751" t="s">
        <v>71</v>
      </c>
      <c r="C751" t="s">
        <v>1575</v>
      </c>
      <c r="D751" t="s">
        <v>1576</v>
      </c>
      <c r="E751">
        <v>120</v>
      </c>
      <c r="F751" s="1">
        <v>36697</v>
      </c>
      <c r="G751" s="2">
        <v>6.2523148148148147E-2</v>
      </c>
      <c r="H751">
        <v>392</v>
      </c>
      <c r="I751">
        <v>199</v>
      </c>
      <c r="K751" t="s">
        <v>1577</v>
      </c>
      <c r="L751">
        <v>44</v>
      </c>
      <c r="M751">
        <v>55</v>
      </c>
      <c r="N751">
        <v>179</v>
      </c>
      <c r="Q751" t="s">
        <v>75</v>
      </c>
    </row>
    <row r="752" spans="1:17" x14ac:dyDescent="0.2">
      <c r="A752" t="s">
        <v>1574</v>
      </c>
      <c r="B752" t="s">
        <v>71</v>
      </c>
      <c r="C752" t="s">
        <v>2088</v>
      </c>
      <c r="D752" t="s">
        <v>2089</v>
      </c>
      <c r="E752">
        <v>120</v>
      </c>
      <c r="F752" s="1">
        <v>37849.19921875</v>
      </c>
      <c r="G752" s="2">
        <v>8.2916666666666666E-2</v>
      </c>
      <c r="H752">
        <v>459</v>
      </c>
      <c r="I752">
        <v>199</v>
      </c>
      <c r="K752" t="s">
        <v>2090</v>
      </c>
      <c r="L752">
        <v>44</v>
      </c>
      <c r="M752">
        <v>55</v>
      </c>
      <c r="N752">
        <v>179</v>
      </c>
      <c r="Q752" t="s">
        <v>75</v>
      </c>
    </row>
    <row r="753" spans="1:18" x14ac:dyDescent="0.2">
      <c r="A753" t="s">
        <v>2260</v>
      </c>
      <c r="B753" t="s">
        <v>19</v>
      </c>
      <c r="C753" t="s">
        <v>2261</v>
      </c>
      <c r="D753" t="s">
        <v>2262</v>
      </c>
      <c r="E753">
        <v>120</v>
      </c>
      <c r="F753" s="1">
        <v>5520.6000976562</v>
      </c>
      <c r="G753" s="2">
        <v>3.15625E-2</v>
      </c>
      <c r="H753">
        <v>412</v>
      </c>
      <c r="I753">
        <v>199</v>
      </c>
      <c r="K753" t="s">
        <v>2263</v>
      </c>
      <c r="L753">
        <v>44</v>
      </c>
      <c r="M753">
        <v>55</v>
      </c>
      <c r="N753">
        <v>179</v>
      </c>
      <c r="Q753" t="s">
        <v>23</v>
      </c>
    </row>
    <row r="754" spans="1:18" x14ac:dyDescent="0.2">
      <c r="A754" t="s">
        <v>1862</v>
      </c>
      <c r="B754" t="s">
        <v>19</v>
      </c>
      <c r="C754" t="s">
        <v>1863</v>
      </c>
      <c r="D754" t="s">
        <v>1864</v>
      </c>
      <c r="E754">
        <v>120</v>
      </c>
      <c r="F754" s="1">
        <v>21487.30078125</v>
      </c>
      <c r="G754" s="2">
        <v>9.392361111111111E-2</v>
      </c>
      <c r="H754">
        <v>1256</v>
      </c>
      <c r="I754">
        <v>199</v>
      </c>
      <c r="K754" t="s">
        <v>1865</v>
      </c>
      <c r="L754">
        <v>44</v>
      </c>
      <c r="M754">
        <v>55</v>
      </c>
      <c r="N754">
        <v>179</v>
      </c>
      <c r="Q754" t="s">
        <v>23</v>
      </c>
    </row>
    <row r="755" spans="1:18" x14ac:dyDescent="0.2">
      <c r="A755" t="s">
        <v>1346</v>
      </c>
      <c r="B755" t="s">
        <v>19</v>
      </c>
      <c r="C755" t="s">
        <v>1347</v>
      </c>
      <c r="D755" t="s">
        <v>1348</v>
      </c>
      <c r="E755">
        <v>120</v>
      </c>
      <c r="F755" s="1">
        <v>8176.3999023438</v>
      </c>
      <c r="G755" s="2">
        <v>3.2511574074074075E-2</v>
      </c>
      <c r="H755">
        <v>479</v>
      </c>
      <c r="I755">
        <v>199</v>
      </c>
      <c r="K755" t="s">
        <v>1349</v>
      </c>
      <c r="L755">
        <v>44</v>
      </c>
      <c r="M755">
        <v>55</v>
      </c>
      <c r="N755">
        <v>179</v>
      </c>
      <c r="Q755" t="s">
        <v>23</v>
      </c>
    </row>
    <row r="756" spans="1:18" x14ac:dyDescent="0.2">
      <c r="A756" t="s">
        <v>750</v>
      </c>
      <c r="B756" t="s">
        <v>19</v>
      </c>
      <c r="C756" t="s">
        <v>751</v>
      </c>
      <c r="D756" t="s">
        <v>752</v>
      </c>
      <c r="E756">
        <v>120</v>
      </c>
      <c r="F756" s="1">
        <v>8209.900390625</v>
      </c>
      <c r="G756" s="2">
        <v>3.5752314814814813E-2</v>
      </c>
      <c r="H756">
        <v>482</v>
      </c>
      <c r="I756">
        <v>199</v>
      </c>
      <c r="K756" t="s">
        <v>753</v>
      </c>
      <c r="L756">
        <v>44</v>
      </c>
      <c r="M756">
        <v>55</v>
      </c>
      <c r="N756">
        <v>179</v>
      </c>
      <c r="Q756" t="s">
        <v>23</v>
      </c>
    </row>
    <row r="757" spans="1:18" x14ac:dyDescent="0.2">
      <c r="A757" t="s">
        <v>2909</v>
      </c>
      <c r="B757" t="s">
        <v>19</v>
      </c>
      <c r="C757" t="s">
        <v>2910</v>
      </c>
      <c r="D757" t="s">
        <v>2911</v>
      </c>
      <c r="E757">
        <v>0</v>
      </c>
      <c r="F757" s="1">
        <v>9070.2998046875</v>
      </c>
      <c r="G757" s="2">
        <v>3.9189814814814816E-2</v>
      </c>
      <c r="H757">
        <v>603</v>
      </c>
      <c r="I757">
        <v>199</v>
      </c>
      <c r="K757" t="s">
        <v>2912</v>
      </c>
      <c r="L757">
        <v>42</v>
      </c>
      <c r="M757">
        <v>55</v>
      </c>
      <c r="N757">
        <v>179</v>
      </c>
      <c r="Q757" t="s">
        <v>23</v>
      </c>
    </row>
    <row r="758" spans="1:18" x14ac:dyDescent="0.2">
      <c r="A758" t="s">
        <v>746</v>
      </c>
      <c r="B758" t="s">
        <v>19</v>
      </c>
      <c r="C758" t="s">
        <v>747</v>
      </c>
      <c r="D758" t="s">
        <v>748</v>
      </c>
      <c r="E758">
        <v>0</v>
      </c>
      <c r="F758" s="1">
        <v>4030.6999511719</v>
      </c>
      <c r="G758" s="2">
        <v>1.7881944444444443E-2</v>
      </c>
      <c r="H758">
        <v>257</v>
      </c>
      <c r="I758">
        <v>200</v>
      </c>
      <c r="J758">
        <v>162</v>
      </c>
      <c r="K758" t="s">
        <v>749</v>
      </c>
      <c r="L758">
        <v>41</v>
      </c>
      <c r="M758">
        <v>55</v>
      </c>
      <c r="N758">
        <v>180</v>
      </c>
      <c r="Q758" t="s">
        <v>23</v>
      </c>
      <c r="R758">
        <v>84</v>
      </c>
    </row>
    <row r="759" spans="1:18" x14ac:dyDescent="0.2">
      <c r="A759" t="s">
        <v>2101</v>
      </c>
      <c r="B759" t="s">
        <v>19</v>
      </c>
      <c r="C759" t="s">
        <v>2102</v>
      </c>
      <c r="D759" t="s">
        <v>1090</v>
      </c>
      <c r="E759">
        <v>120</v>
      </c>
      <c r="F759" s="1">
        <v>10308.099609375</v>
      </c>
      <c r="G759" s="2">
        <v>4.2442129629629628E-2</v>
      </c>
      <c r="H759">
        <v>662</v>
      </c>
      <c r="I759">
        <v>200</v>
      </c>
      <c r="J759">
        <v>170</v>
      </c>
      <c r="K759" t="s">
        <v>1634</v>
      </c>
      <c r="L759">
        <v>41</v>
      </c>
      <c r="M759">
        <v>55</v>
      </c>
      <c r="N759">
        <v>180</v>
      </c>
      <c r="Q759" t="s">
        <v>23</v>
      </c>
      <c r="R759">
        <v>127</v>
      </c>
    </row>
    <row r="760" spans="1:18" x14ac:dyDescent="0.2">
      <c r="A760" t="s">
        <v>562</v>
      </c>
      <c r="B760" t="s">
        <v>19</v>
      </c>
      <c r="C760" t="s">
        <v>563</v>
      </c>
      <c r="D760" t="s">
        <v>564</v>
      </c>
      <c r="E760">
        <v>120</v>
      </c>
      <c r="F760" s="1">
        <v>8364.400390625</v>
      </c>
      <c r="G760" s="2">
        <v>4.3194444444444445E-2</v>
      </c>
      <c r="H760">
        <v>664</v>
      </c>
      <c r="I760">
        <v>200</v>
      </c>
      <c r="J760">
        <v>169</v>
      </c>
      <c r="K760" t="s">
        <v>565</v>
      </c>
      <c r="L760">
        <v>41</v>
      </c>
      <c r="M760">
        <v>55</v>
      </c>
      <c r="N760">
        <v>180</v>
      </c>
      <c r="Q760" t="s">
        <v>23</v>
      </c>
      <c r="R760">
        <v>153</v>
      </c>
    </row>
    <row r="761" spans="1:18" x14ac:dyDescent="0.2">
      <c r="A761" t="s">
        <v>1457</v>
      </c>
      <c r="B761" t="s">
        <v>19</v>
      </c>
      <c r="C761" t="s">
        <v>1458</v>
      </c>
      <c r="D761" t="s">
        <v>1459</v>
      </c>
      <c r="E761">
        <v>120</v>
      </c>
      <c r="F761" s="1">
        <v>9173.2001953125</v>
      </c>
      <c r="G761" s="2">
        <v>6.1180555555555557E-2</v>
      </c>
      <c r="H761">
        <v>842</v>
      </c>
      <c r="I761">
        <v>200</v>
      </c>
      <c r="J761">
        <v>158</v>
      </c>
      <c r="K761" t="s">
        <v>1460</v>
      </c>
      <c r="L761">
        <v>41</v>
      </c>
      <c r="M761">
        <v>55</v>
      </c>
      <c r="N761">
        <v>180</v>
      </c>
      <c r="Q761" t="s">
        <v>23</v>
      </c>
      <c r="R761">
        <v>101</v>
      </c>
    </row>
    <row r="762" spans="1:18" x14ac:dyDescent="0.2">
      <c r="A762" t="s">
        <v>790</v>
      </c>
      <c r="B762" t="s">
        <v>19</v>
      </c>
      <c r="C762" t="s">
        <v>791</v>
      </c>
      <c r="D762" t="s">
        <v>792</v>
      </c>
      <c r="E762">
        <v>120</v>
      </c>
      <c r="F762" s="1">
        <v>10442.5</v>
      </c>
      <c r="G762" s="2">
        <v>6.6030092592592599E-2</v>
      </c>
      <c r="H762">
        <v>857</v>
      </c>
      <c r="I762">
        <v>200</v>
      </c>
      <c r="J762">
        <v>152</v>
      </c>
      <c r="K762" t="s">
        <v>793</v>
      </c>
      <c r="L762">
        <v>41</v>
      </c>
      <c r="M762">
        <v>55</v>
      </c>
      <c r="N762">
        <v>180</v>
      </c>
      <c r="Q762" t="s">
        <v>23</v>
      </c>
      <c r="R762">
        <v>104</v>
      </c>
    </row>
    <row r="763" spans="1:18" x14ac:dyDescent="0.2">
      <c r="A763" t="s">
        <v>2009</v>
      </c>
      <c r="B763" t="s">
        <v>1296</v>
      </c>
      <c r="C763" t="s">
        <v>2010</v>
      </c>
      <c r="D763" t="s">
        <v>2011</v>
      </c>
      <c r="E763">
        <v>120</v>
      </c>
      <c r="F763" s="1">
        <v>4453.8999023438</v>
      </c>
      <c r="G763" s="2">
        <v>2.7013888888888889E-2</v>
      </c>
      <c r="H763">
        <v>349</v>
      </c>
      <c r="I763">
        <v>200</v>
      </c>
      <c r="J763">
        <v>152</v>
      </c>
      <c r="K763" t="s">
        <v>2012</v>
      </c>
      <c r="L763">
        <v>41</v>
      </c>
      <c r="M763">
        <v>55</v>
      </c>
      <c r="N763">
        <v>180</v>
      </c>
      <c r="Q763" t="s">
        <v>23</v>
      </c>
      <c r="R763">
        <v>110</v>
      </c>
    </row>
    <row r="764" spans="1:18" x14ac:dyDescent="0.2">
      <c r="A764" t="s">
        <v>1295</v>
      </c>
      <c r="B764" t="s">
        <v>1296</v>
      </c>
      <c r="C764" t="s">
        <v>1297</v>
      </c>
      <c r="D764" t="s">
        <v>1298</v>
      </c>
      <c r="E764">
        <v>120</v>
      </c>
      <c r="F764" s="1">
        <v>9775.400390625</v>
      </c>
      <c r="G764" s="2">
        <v>6.5636574074074069E-2</v>
      </c>
      <c r="H764">
        <v>640</v>
      </c>
      <c r="I764">
        <v>200</v>
      </c>
      <c r="J764">
        <v>130</v>
      </c>
      <c r="K764" t="s">
        <v>1299</v>
      </c>
      <c r="L764">
        <v>41</v>
      </c>
      <c r="M764">
        <v>55</v>
      </c>
      <c r="N764">
        <v>180</v>
      </c>
      <c r="Q764" t="s">
        <v>23</v>
      </c>
      <c r="R764">
        <v>93</v>
      </c>
    </row>
    <row r="765" spans="1:18" x14ac:dyDescent="0.2">
      <c r="A765" t="s">
        <v>2161</v>
      </c>
      <c r="B765" t="s">
        <v>1296</v>
      </c>
      <c r="C765" t="s">
        <v>2162</v>
      </c>
      <c r="D765" t="s">
        <v>2163</v>
      </c>
      <c r="E765">
        <v>120</v>
      </c>
      <c r="F765" s="1">
        <v>20318.69921875</v>
      </c>
      <c r="G765" s="2">
        <v>0.10555555555555556</v>
      </c>
      <c r="H765">
        <v>1276</v>
      </c>
      <c r="I765">
        <v>200</v>
      </c>
      <c r="J765">
        <v>146</v>
      </c>
      <c r="K765" t="s">
        <v>2164</v>
      </c>
      <c r="L765">
        <v>41</v>
      </c>
      <c r="M765">
        <v>55</v>
      </c>
      <c r="N765">
        <v>180</v>
      </c>
      <c r="Q765" t="s">
        <v>23</v>
      </c>
      <c r="R765">
        <v>82</v>
      </c>
    </row>
    <row r="766" spans="1:18" x14ac:dyDescent="0.2">
      <c r="A766" t="s">
        <v>1149</v>
      </c>
      <c r="B766" t="s">
        <v>19</v>
      </c>
      <c r="C766" t="s">
        <v>1150</v>
      </c>
      <c r="D766" t="s">
        <v>1151</v>
      </c>
      <c r="E766">
        <v>120</v>
      </c>
      <c r="F766" s="1">
        <v>13897.900390625</v>
      </c>
      <c r="G766" s="2">
        <v>7.3414351851851856E-2</v>
      </c>
      <c r="H766">
        <v>1114</v>
      </c>
      <c r="I766">
        <v>200</v>
      </c>
      <c r="J766">
        <v>166</v>
      </c>
      <c r="K766" t="s">
        <v>1152</v>
      </c>
      <c r="L766">
        <v>42</v>
      </c>
      <c r="M766">
        <v>55</v>
      </c>
      <c r="N766">
        <v>180</v>
      </c>
      <c r="Q766" t="s">
        <v>23</v>
      </c>
      <c r="R766">
        <v>105</v>
      </c>
    </row>
    <row r="767" spans="1:18" x14ac:dyDescent="0.2">
      <c r="A767" t="s">
        <v>1029</v>
      </c>
      <c r="B767" t="s">
        <v>71</v>
      </c>
      <c r="C767" t="s">
        <v>1030</v>
      </c>
      <c r="D767" t="s">
        <v>1031</v>
      </c>
      <c r="E767">
        <v>120</v>
      </c>
      <c r="F767" s="1">
        <v>35938.5</v>
      </c>
      <c r="G767" s="2">
        <v>8.3807870370370366E-2</v>
      </c>
      <c r="H767">
        <v>1141</v>
      </c>
      <c r="I767">
        <v>200</v>
      </c>
      <c r="J767">
        <v>155</v>
      </c>
      <c r="K767" t="s">
        <v>1032</v>
      </c>
      <c r="L767">
        <v>42</v>
      </c>
      <c r="M767">
        <v>55</v>
      </c>
      <c r="N767">
        <v>180</v>
      </c>
      <c r="Q767" t="s">
        <v>75</v>
      </c>
      <c r="R767">
        <v>109</v>
      </c>
    </row>
    <row r="768" spans="1:18" x14ac:dyDescent="0.2">
      <c r="A768" t="s">
        <v>1679</v>
      </c>
      <c r="B768" t="s">
        <v>19</v>
      </c>
      <c r="C768" t="s">
        <v>1680</v>
      </c>
      <c r="D768" t="s">
        <v>1681</v>
      </c>
      <c r="E768">
        <v>120</v>
      </c>
      <c r="F768" s="1">
        <v>3554</v>
      </c>
      <c r="G768" s="2">
        <v>2.1516203703703704E-2</v>
      </c>
      <c r="H768">
        <v>299</v>
      </c>
      <c r="I768">
        <v>200</v>
      </c>
      <c r="J768">
        <v>157</v>
      </c>
      <c r="K768" t="s">
        <v>1682</v>
      </c>
      <c r="L768">
        <v>42</v>
      </c>
      <c r="M768">
        <v>55</v>
      </c>
      <c r="N768">
        <v>180</v>
      </c>
      <c r="Q768" t="s">
        <v>23</v>
      </c>
      <c r="R768">
        <v>101</v>
      </c>
    </row>
    <row r="769" spans="1:18" x14ac:dyDescent="0.2">
      <c r="A769" t="s">
        <v>229</v>
      </c>
      <c r="B769" t="s">
        <v>19</v>
      </c>
      <c r="C769" t="s">
        <v>230</v>
      </c>
      <c r="D769" t="s">
        <v>231</v>
      </c>
      <c r="E769">
        <v>120</v>
      </c>
      <c r="F769" s="1">
        <v>5022.7001953125</v>
      </c>
      <c r="G769" s="2">
        <v>2.8854166666666667E-2</v>
      </c>
      <c r="H769">
        <v>384</v>
      </c>
      <c r="I769">
        <v>200</v>
      </c>
      <c r="J769">
        <v>153</v>
      </c>
      <c r="K769" t="s">
        <v>232</v>
      </c>
      <c r="L769">
        <v>42</v>
      </c>
      <c r="M769">
        <v>55</v>
      </c>
      <c r="N769">
        <v>180</v>
      </c>
      <c r="Q769" t="s">
        <v>23</v>
      </c>
      <c r="R769">
        <v>113</v>
      </c>
    </row>
    <row r="770" spans="1:18" x14ac:dyDescent="0.2">
      <c r="A770" t="s">
        <v>51</v>
      </c>
      <c r="B770" t="s">
        <v>52</v>
      </c>
      <c r="C770" t="s">
        <v>53</v>
      </c>
      <c r="D770" t="s">
        <v>54</v>
      </c>
      <c r="E770">
        <v>120</v>
      </c>
      <c r="F770" s="1">
        <v>36887</v>
      </c>
      <c r="G770" s="2">
        <v>9.8217592592592592E-2</v>
      </c>
      <c r="H770">
        <v>1018</v>
      </c>
      <c r="I770">
        <v>200</v>
      </c>
      <c r="J770">
        <v>133</v>
      </c>
      <c r="K770" t="s">
        <v>55</v>
      </c>
      <c r="L770">
        <v>42</v>
      </c>
      <c r="M770">
        <v>55</v>
      </c>
      <c r="N770">
        <v>180</v>
      </c>
      <c r="Q770" t="s">
        <v>56</v>
      </c>
      <c r="R770">
        <v>96</v>
      </c>
    </row>
    <row r="771" spans="1:18" x14ac:dyDescent="0.2">
      <c r="A771" t="s">
        <v>1544</v>
      </c>
      <c r="B771" t="s">
        <v>52</v>
      </c>
      <c r="C771" t="s">
        <v>1545</v>
      </c>
      <c r="D771" t="s">
        <v>1546</v>
      </c>
      <c r="E771">
        <v>120</v>
      </c>
      <c r="F771" s="1">
        <v>8300.7998046875</v>
      </c>
      <c r="G771" s="2">
        <v>5.8703703703703702E-2</v>
      </c>
      <c r="H771">
        <v>784</v>
      </c>
      <c r="I771">
        <v>200</v>
      </c>
      <c r="J771">
        <v>153</v>
      </c>
      <c r="K771" t="s">
        <v>1547</v>
      </c>
      <c r="L771">
        <v>42</v>
      </c>
      <c r="M771">
        <v>55</v>
      </c>
      <c r="N771">
        <v>180</v>
      </c>
      <c r="Q771" t="s">
        <v>56</v>
      </c>
      <c r="R771">
        <v>104</v>
      </c>
    </row>
    <row r="772" spans="1:18" x14ac:dyDescent="0.2">
      <c r="A772" t="s">
        <v>2768</v>
      </c>
      <c r="B772" t="s">
        <v>52</v>
      </c>
      <c r="C772" t="s">
        <v>2769</v>
      </c>
      <c r="D772" t="s">
        <v>2770</v>
      </c>
      <c r="E772">
        <v>120</v>
      </c>
      <c r="F772" s="1">
        <v>7303</v>
      </c>
      <c r="G772" s="2">
        <v>4.87037037037037E-2</v>
      </c>
      <c r="H772">
        <v>519</v>
      </c>
      <c r="I772">
        <v>200</v>
      </c>
      <c r="J772">
        <v>135</v>
      </c>
      <c r="K772" t="s">
        <v>2771</v>
      </c>
      <c r="L772">
        <v>42</v>
      </c>
      <c r="M772">
        <v>55</v>
      </c>
      <c r="N772">
        <v>180</v>
      </c>
      <c r="Q772" t="s">
        <v>56</v>
      </c>
      <c r="R772">
        <v>113</v>
      </c>
    </row>
    <row r="773" spans="1:18" x14ac:dyDescent="0.2">
      <c r="A773" t="s">
        <v>2290</v>
      </c>
      <c r="B773" t="s">
        <v>52</v>
      </c>
      <c r="C773" t="s">
        <v>2291</v>
      </c>
      <c r="D773" t="s">
        <v>2292</v>
      </c>
      <c r="E773">
        <v>120</v>
      </c>
      <c r="F773" s="1">
        <v>7399</v>
      </c>
      <c r="G773" s="2">
        <v>3.8263888888888889E-2</v>
      </c>
      <c r="H773">
        <v>521</v>
      </c>
      <c r="I773">
        <v>200</v>
      </c>
      <c r="J773">
        <v>155</v>
      </c>
      <c r="K773" t="s">
        <v>2293</v>
      </c>
      <c r="L773">
        <v>42</v>
      </c>
      <c r="M773">
        <v>55</v>
      </c>
      <c r="N773">
        <v>180</v>
      </c>
      <c r="Q773" t="s">
        <v>56</v>
      </c>
      <c r="R773">
        <v>122</v>
      </c>
    </row>
    <row r="774" spans="1:18" x14ac:dyDescent="0.2">
      <c r="A774" t="s">
        <v>2790</v>
      </c>
      <c r="B774" t="s">
        <v>52</v>
      </c>
      <c r="C774" t="s">
        <v>2791</v>
      </c>
      <c r="D774" t="s">
        <v>2792</v>
      </c>
      <c r="E774">
        <v>120</v>
      </c>
      <c r="F774" s="1">
        <v>6247.8999023438</v>
      </c>
      <c r="G774" s="2">
        <v>5.7905092592592591E-2</v>
      </c>
      <c r="H774">
        <v>662</v>
      </c>
      <c r="I774">
        <v>200</v>
      </c>
      <c r="J774">
        <v>141</v>
      </c>
      <c r="K774" t="s">
        <v>2793</v>
      </c>
      <c r="L774">
        <v>42</v>
      </c>
      <c r="M774">
        <v>55</v>
      </c>
      <c r="N774">
        <v>180</v>
      </c>
      <c r="Q774" t="s">
        <v>56</v>
      </c>
      <c r="R774">
        <v>107</v>
      </c>
    </row>
    <row r="775" spans="1:18" x14ac:dyDescent="0.2">
      <c r="A775" t="s">
        <v>2125</v>
      </c>
      <c r="B775" t="s">
        <v>19</v>
      </c>
      <c r="C775" t="s">
        <v>2126</v>
      </c>
      <c r="D775" t="s">
        <v>2127</v>
      </c>
      <c r="E775">
        <v>120</v>
      </c>
      <c r="F775" s="1">
        <v>6813.3999023438</v>
      </c>
      <c r="G775" s="2">
        <v>3.0682870370370371E-2</v>
      </c>
      <c r="H775">
        <v>429</v>
      </c>
      <c r="I775">
        <v>200</v>
      </c>
      <c r="J775">
        <v>158</v>
      </c>
      <c r="K775" t="s">
        <v>2128</v>
      </c>
      <c r="L775">
        <v>42</v>
      </c>
      <c r="M775">
        <v>55</v>
      </c>
      <c r="N775">
        <v>180</v>
      </c>
      <c r="Q775" t="s">
        <v>23</v>
      </c>
      <c r="R775">
        <v>107</v>
      </c>
    </row>
    <row r="776" spans="1:18" x14ac:dyDescent="0.2">
      <c r="A776" t="s">
        <v>1977</v>
      </c>
      <c r="B776" t="s">
        <v>19</v>
      </c>
      <c r="C776" t="s">
        <v>1978</v>
      </c>
      <c r="D776" t="s">
        <v>1979</v>
      </c>
      <c r="E776">
        <v>120</v>
      </c>
      <c r="F776" s="1">
        <v>7375</v>
      </c>
      <c r="G776" s="2">
        <v>3.4432870370370371E-2</v>
      </c>
      <c r="H776">
        <v>453</v>
      </c>
      <c r="I776">
        <v>200</v>
      </c>
      <c r="J776">
        <v>153</v>
      </c>
      <c r="K776" t="s">
        <v>1294</v>
      </c>
      <c r="L776">
        <v>41</v>
      </c>
      <c r="M776">
        <v>55</v>
      </c>
      <c r="N776">
        <v>180</v>
      </c>
      <c r="Q776" t="s">
        <v>23</v>
      </c>
      <c r="R776">
        <v>101</v>
      </c>
    </row>
    <row r="777" spans="1:18" x14ac:dyDescent="0.2">
      <c r="A777" t="s">
        <v>648</v>
      </c>
      <c r="B777" t="s">
        <v>19</v>
      </c>
      <c r="C777" t="s">
        <v>649</v>
      </c>
      <c r="D777" t="s">
        <v>650</v>
      </c>
      <c r="E777">
        <v>120</v>
      </c>
      <c r="F777" s="1">
        <v>10437.700195312</v>
      </c>
      <c r="G777" s="2">
        <v>4.1712962962962966E-2</v>
      </c>
      <c r="H777">
        <v>695</v>
      </c>
      <c r="I777">
        <v>200</v>
      </c>
      <c r="J777">
        <v>174</v>
      </c>
      <c r="K777" t="s">
        <v>651</v>
      </c>
      <c r="L777">
        <v>42</v>
      </c>
      <c r="M777">
        <v>55</v>
      </c>
      <c r="N777">
        <v>180</v>
      </c>
      <c r="Q777" t="s">
        <v>23</v>
      </c>
      <c r="R777">
        <v>97</v>
      </c>
    </row>
    <row r="778" spans="1:18" x14ac:dyDescent="0.2">
      <c r="A778" t="s">
        <v>1499</v>
      </c>
      <c r="B778" t="s">
        <v>19</v>
      </c>
      <c r="C778" t="s">
        <v>1500</v>
      </c>
      <c r="D778" t="s">
        <v>1501</v>
      </c>
      <c r="E778">
        <v>120</v>
      </c>
      <c r="F778" s="1">
        <v>9215.400390625</v>
      </c>
      <c r="G778" s="2">
        <v>3.6909722222222219E-2</v>
      </c>
      <c r="H778">
        <v>610</v>
      </c>
      <c r="I778">
        <v>200</v>
      </c>
      <c r="J778">
        <v>174</v>
      </c>
      <c r="K778" t="s">
        <v>1502</v>
      </c>
      <c r="L778">
        <v>42</v>
      </c>
      <c r="M778">
        <v>55</v>
      </c>
      <c r="N778">
        <v>180</v>
      </c>
      <c r="Q778" t="s">
        <v>23</v>
      </c>
      <c r="R778">
        <v>101</v>
      </c>
    </row>
    <row r="779" spans="1:18" x14ac:dyDescent="0.2">
      <c r="A779" t="s">
        <v>1850</v>
      </c>
      <c r="B779" t="s">
        <v>19</v>
      </c>
      <c r="C779" t="s">
        <v>1851</v>
      </c>
      <c r="D779" t="s">
        <v>1852</v>
      </c>
      <c r="E779">
        <v>120</v>
      </c>
      <c r="F779" s="1">
        <v>9733.2001953125</v>
      </c>
      <c r="G779" s="2">
        <v>4.1076388888888891E-2</v>
      </c>
      <c r="H779">
        <v>696</v>
      </c>
      <c r="I779">
        <v>200</v>
      </c>
      <c r="J779">
        <v>176</v>
      </c>
      <c r="K779" t="s">
        <v>1853</v>
      </c>
      <c r="L779">
        <v>42</v>
      </c>
      <c r="M779">
        <v>55</v>
      </c>
      <c r="N779">
        <v>180</v>
      </c>
      <c r="Q779" t="s">
        <v>23</v>
      </c>
      <c r="R779">
        <v>102</v>
      </c>
    </row>
    <row r="780" spans="1:18" x14ac:dyDescent="0.2">
      <c r="A780" t="s">
        <v>1279</v>
      </c>
      <c r="B780" t="s">
        <v>19</v>
      </c>
      <c r="C780" t="s">
        <v>1280</v>
      </c>
      <c r="D780" t="s">
        <v>1281</v>
      </c>
      <c r="E780">
        <v>120</v>
      </c>
      <c r="F780" s="1">
        <v>3409.3000488281</v>
      </c>
      <c r="G780" s="2">
        <v>5.7476851851851848E-2</v>
      </c>
      <c r="H780">
        <v>275</v>
      </c>
      <c r="I780">
        <v>200</v>
      </c>
      <c r="J780">
        <v>142</v>
      </c>
      <c r="K780" t="s">
        <v>1282</v>
      </c>
      <c r="L780">
        <v>41</v>
      </c>
      <c r="M780">
        <v>55</v>
      </c>
      <c r="N780">
        <v>180</v>
      </c>
      <c r="Q780" t="s">
        <v>23</v>
      </c>
      <c r="R780">
        <v>99</v>
      </c>
    </row>
    <row r="781" spans="1:18" x14ac:dyDescent="0.2">
      <c r="A781" t="s">
        <v>1810</v>
      </c>
      <c r="B781" t="s">
        <v>19</v>
      </c>
      <c r="C781" t="s">
        <v>1811</v>
      </c>
      <c r="D781" t="s">
        <v>1812</v>
      </c>
      <c r="E781">
        <v>120</v>
      </c>
      <c r="F781" s="1">
        <v>5284</v>
      </c>
      <c r="G781" s="2">
        <v>2.0081018518518519E-2</v>
      </c>
      <c r="H781">
        <v>285</v>
      </c>
      <c r="I781">
        <v>200</v>
      </c>
      <c r="K781" t="s">
        <v>1813</v>
      </c>
      <c r="L781">
        <v>41</v>
      </c>
      <c r="M781">
        <v>55</v>
      </c>
      <c r="N781">
        <v>180</v>
      </c>
      <c r="Q781" t="s">
        <v>23</v>
      </c>
    </row>
  </sheetData>
  <sheetProtection formatCells="0" formatColumns="0" formatRows="0" insertColumns="0" insertRows="0" insertHyperlinks="0" deleteColumns="0" deleteRows="0" sort="0" autoFilter="0" pivotTables="0"/>
  <autoFilter ref="A1:A781" xr:uid="{00000000-0001-0000-0000-000000000000}"/>
  <sortState xmlns:xlrd2="http://schemas.microsoft.com/office/spreadsheetml/2017/richdata2" ref="A2:R781">
    <sortCondition descending="1" ref="A2:A781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3872-AA09-5B48-BD1B-3030710DB8B3}">
  <dimension ref="A1:B58"/>
  <sheetViews>
    <sheetView workbookViewId="0">
      <selection activeCell="E24" sqref="E24"/>
    </sheetView>
  </sheetViews>
  <sheetFormatPr baseColWidth="10" defaultRowHeight="15" x14ac:dyDescent="0.2"/>
  <cols>
    <col min="1" max="1" width="19.6640625" bestFit="1" customWidth="1"/>
    <col min="2" max="2" width="22.83203125" bestFit="1" customWidth="1"/>
  </cols>
  <sheetData>
    <row r="1" spans="1:2" x14ac:dyDescent="0.2">
      <c r="A1" s="17" t="s">
        <v>3083</v>
      </c>
      <c r="B1" s="18" t="s">
        <v>3085</v>
      </c>
    </row>
    <row r="2" spans="1:2" x14ac:dyDescent="0.2">
      <c r="A2" s="19" t="s">
        <v>3059</v>
      </c>
      <c r="B2" s="20">
        <v>0</v>
      </c>
    </row>
    <row r="3" spans="1:2" x14ac:dyDescent="0.2">
      <c r="A3" s="21" t="s">
        <v>3060</v>
      </c>
      <c r="B3" s="22">
        <v>0</v>
      </c>
    </row>
    <row r="4" spans="1:2" x14ac:dyDescent="0.2">
      <c r="A4" s="21" t="s">
        <v>3061</v>
      </c>
      <c r="B4" s="22">
        <v>18</v>
      </c>
    </row>
    <row r="5" spans="1:2" x14ac:dyDescent="0.2">
      <c r="A5" s="21" t="s">
        <v>3062</v>
      </c>
      <c r="B5" s="22">
        <v>12</v>
      </c>
    </row>
    <row r="6" spans="1:2" x14ac:dyDescent="0.2">
      <c r="A6" s="21" t="s">
        <v>3063</v>
      </c>
      <c r="B6" s="22">
        <v>11</v>
      </c>
    </row>
    <row r="7" spans="1:2" x14ac:dyDescent="0.2">
      <c r="A7" s="21" t="s">
        <v>3064</v>
      </c>
      <c r="B7" s="22">
        <v>7</v>
      </c>
    </row>
    <row r="8" spans="1:2" x14ac:dyDescent="0.2">
      <c r="A8" s="21" t="s">
        <v>3065</v>
      </c>
      <c r="B8" s="22">
        <v>10</v>
      </c>
    </row>
    <row r="9" spans="1:2" x14ac:dyDescent="0.2">
      <c r="A9" s="21" t="s">
        <v>3066</v>
      </c>
      <c r="B9" s="22">
        <v>12</v>
      </c>
    </row>
    <row r="10" spans="1:2" x14ac:dyDescent="0.2">
      <c r="A10" s="21" t="s">
        <v>3067</v>
      </c>
      <c r="B10" s="22">
        <v>11</v>
      </c>
    </row>
    <row r="11" spans="1:2" x14ac:dyDescent="0.2">
      <c r="A11" s="21" t="s">
        <v>3068</v>
      </c>
      <c r="B11" s="22">
        <v>9</v>
      </c>
    </row>
    <row r="12" spans="1:2" x14ac:dyDescent="0.2">
      <c r="A12" s="21" t="s">
        <v>3069</v>
      </c>
      <c r="B12" s="22">
        <v>5</v>
      </c>
    </row>
    <row r="13" spans="1:2" x14ac:dyDescent="0.2">
      <c r="A13" s="21" t="s">
        <v>3070</v>
      </c>
      <c r="B13" s="22">
        <v>3</v>
      </c>
    </row>
    <row r="14" spans="1:2" x14ac:dyDescent="0.2">
      <c r="A14" s="21" t="s">
        <v>3046</v>
      </c>
      <c r="B14" s="22">
        <v>6</v>
      </c>
    </row>
    <row r="15" spans="1:2" x14ac:dyDescent="0.2">
      <c r="A15" s="21" t="s">
        <v>3048</v>
      </c>
      <c r="B15" s="22">
        <v>12</v>
      </c>
    </row>
    <row r="16" spans="1:2" x14ac:dyDescent="0.2">
      <c r="A16" s="21" t="s">
        <v>3049</v>
      </c>
      <c r="B16" s="22">
        <v>15</v>
      </c>
    </row>
    <row r="17" spans="1:2" x14ac:dyDescent="0.2">
      <c r="A17" s="21" t="s">
        <v>3050</v>
      </c>
      <c r="B17" s="22">
        <v>7</v>
      </c>
    </row>
    <row r="18" spans="1:2" x14ac:dyDescent="0.2">
      <c r="A18" s="21" t="s">
        <v>3051</v>
      </c>
      <c r="B18" s="22">
        <v>20</v>
      </c>
    </row>
    <row r="19" spans="1:2" x14ac:dyDescent="0.2">
      <c r="A19" s="21" t="s">
        <v>3052</v>
      </c>
      <c r="B19" s="22">
        <v>21</v>
      </c>
    </row>
    <row r="20" spans="1:2" x14ac:dyDescent="0.2">
      <c r="A20" s="21" t="s">
        <v>3053</v>
      </c>
      <c r="B20" s="22">
        <v>11</v>
      </c>
    </row>
    <row r="21" spans="1:2" x14ac:dyDescent="0.2">
      <c r="A21" s="21" t="s">
        <v>3054</v>
      </c>
      <c r="B21" s="22">
        <v>14</v>
      </c>
    </row>
    <row r="22" spans="1:2" x14ac:dyDescent="0.2">
      <c r="A22" s="21" t="s">
        <v>3055</v>
      </c>
      <c r="B22" s="22">
        <v>14</v>
      </c>
    </row>
    <row r="23" spans="1:2" x14ac:dyDescent="0.2">
      <c r="A23" s="21" t="s">
        <v>3056</v>
      </c>
      <c r="B23" s="22">
        <v>14</v>
      </c>
    </row>
    <row r="24" spans="1:2" x14ac:dyDescent="0.2">
      <c r="A24" s="21" t="s">
        <v>3057</v>
      </c>
      <c r="B24" s="22">
        <v>15</v>
      </c>
    </row>
    <row r="25" spans="1:2" x14ac:dyDescent="0.2">
      <c r="A25" s="21" t="s">
        <v>3058</v>
      </c>
      <c r="B25" s="22">
        <v>11</v>
      </c>
    </row>
    <row r="26" spans="1:2" x14ac:dyDescent="0.2">
      <c r="A26" s="21" t="s">
        <v>3034</v>
      </c>
      <c r="B26" s="22">
        <v>16</v>
      </c>
    </row>
    <row r="27" spans="1:2" x14ac:dyDescent="0.2">
      <c r="A27" s="21" t="s">
        <v>3035</v>
      </c>
      <c r="B27" s="22">
        <v>22</v>
      </c>
    </row>
    <row r="28" spans="1:2" x14ac:dyDescent="0.2">
      <c r="A28" s="21" t="s">
        <v>3036</v>
      </c>
      <c r="B28" s="22">
        <v>24</v>
      </c>
    </row>
    <row r="29" spans="1:2" x14ac:dyDescent="0.2">
      <c r="A29" s="21" t="s">
        <v>3037</v>
      </c>
      <c r="B29" s="22">
        <v>14</v>
      </c>
    </row>
    <row r="30" spans="1:2" x14ac:dyDescent="0.2">
      <c r="A30" s="21" t="s">
        <v>3038</v>
      </c>
      <c r="B30" s="22">
        <v>26</v>
      </c>
    </row>
    <row r="31" spans="1:2" x14ac:dyDescent="0.2">
      <c r="A31" s="21" t="s">
        <v>3039</v>
      </c>
      <c r="B31" s="22">
        <v>6</v>
      </c>
    </row>
    <row r="32" spans="1:2" x14ac:dyDescent="0.2">
      <c r="A32" s="21" t="s">
        <v>3040</v>
      </c>
      <c r="B32" s="22">
        <v>7</v>
      </c>
    </row>
    <row r="33" spans="1:2" x14ac:dyDescent="0.2">
      <c r="A33" s="21" t="s">
        <v>3041</v>
      </c>
      <c r="B33" s="22">
        <v>18</v>
      </c>
    </row>
    <row r="34" spans="1:2" x14ac:dyDescent="0.2">
      <c r="A34" s="21" t="s">
        <v>3042</v>
      </c>
      <c r="B34" s="22">
        <v>7</v>
      </c>
    </row>
    <row r="35" spans="1:2" x14ac:dyDescent="0.2">
      <c r="A35" s="21" t="s">
        <v>3043</v>
      </c>
      <c r="B35" s="22">
        <v>3</v>
      </c>
    </row>
    <row r="36" spans="1:2" x14ac:dyDescent="0.2">
      <c r="A36" s="21" t="s">
        <v>3044</v>
      </c>
      <c r="B36" s="22">
        <v>6</v>
      </c>
    </row>
    <row r="37" spans="1:2" x14ac:dyDescent="0.2">
      <c r="A37" s="21" t="s">
        <v>3045</v>
      </c>
      <c r="B37" s="22">
        <v>4</v>
      </c>
    </row>
    <row r="38" spans="1:2" x14ac:dyDescent="0.2">
      <c r="A38" s="21" t="s">
        <v>3020</v>
      </c>
      <c r="B38" s="22">
        <v>14</v>
      </c>
    </row>
    <row r="39" spans="1:2" x14ac:dyDescent="0.2">
      <c r="A39" s="21" t="s">
        <v>3021</v>
      </c>
      <c r="B39" s="22">
        <v>7</v>
      </c>
    </row>
    <row r="40" spans="1:2" x14ac:dyDescent="0.2">
      <c r="A40" s="21" t="s">
        <v>3022</v>
      </c>
      <c r="B40" s="22">
        <v>3</v>
      </c>
    </row>
    <row r="41" spans="1:2" x14ac:dyDescent="0.2">
      <c r="A41" s="21" t="s">
        <v>3023</v>
      </c>
      <c r="B41" s="22">
        <v>2</v>
      </c>
    </row>
    <row r="42" spans="1:2" x14ac:dyDescent="0.2">
      <c r="A42" s="21" t="s">
        <v>3024</v>
      </c>
      <c r="B42" s="22">
        <v>7</v>
      </c>
    </row>
    <row r="43" spans="1:2" x14ac:dyDescent="0.2">
      <c r="A43" s="21" t="s">
        <v>3025</v>
      </c>
      <c r="B43" s="22">
        <v>8</v>
      </c>
    </row>
    <row r="44" spans="1:2" x14ac:dyDescent="0.2">
      <c r="A44" s="21" t="s">
        <v>3026</v>
      </c>
      <c r="B44" s="22">
        <v>20</v>
      </c>
    </row>
    <row r="45" spans="1:2" x14ac:dyDescent="0.2">
      <c r="A45" s="21" t="s">
        <v>3027</v>
      </c>
      <c r="B45" s="22">
        <v>12</v>
      </c>
    </row>
    <row r="46" spans="1:2" x14ac:dyDescent="0.2">
      <c r="A46" s="21" t="s">
        <v>3028</v>
      </c>
      <c r="B46" s="22">
        <v>6</v>
      </c>
    </row>
    <row r="47" spans="1:2" x14ac:dyDescent="0.2">
      <c r="A47" s="21" t="s">
        <v>3029</v>
      </c>
      <c r="B47" s="22">
        <v>11</v>
      </c>
    </row>
    <row r="48" spans="1:2" x14ac:dyDescent="0.2">
      <c r="A48" s="21" t="s">
        <v>3030</v>
      </c>
      <c r="B48" s="22">
        <v>7</v>
      </c>
    </row>
    <row r="49" spans="1:2" x14ac:dyDescent="0.2">
      <c r="A49" s="21" t="s">
        <v>3032</v>
      </c>
      <c r="B49" s="22">
        <v>3</v>
      </c>
    </row>
    <row r="50" spans="1:2" x14ac:dyDescent="0.2">
      <c r="A50" s="21" t="s">
        <v>3012</v>
      </c>
      <c r="B50" s="22">
        <v>5</v>
      </c>
    </row>
    <row r="51" spans="1:2" x14ac:dyDescent="0.2">
      <c r="A51" s="21" t="s">
        <v>3013</v>
      </c>
      <c r="B51" s="22">
        <v>3</v>
      </c>
    </row>
    <row r="52" spans="1:2" x14ac:dyDescent="0.2">
      <c r="A52" s="21" t="s">
        <v>3014</v>
      </c>
      <c r="B52" s="22">
        <v>6</v>
      </c>
    </row>
    <row r="53" spans="1:2" x14ac:dyDescent="0.2">
      <c r="A53" s="21" t="s">
        <v>3015</v>
      </c>
      <c r="B53" s="22">
        <v>20</v>
      </c>
    </row>
    <row r="54" spans="1:2" x14ac:dyDescent="0.2">
      <c r="A54" s="21" t="s">
        <v>3016</v>
      </c>
      <c r="B54" s="22">
        <v>17</v>
      </c>
    </row>
    <row r="55" spans="1:2" x14ac:dyDescent="0.2">
      <c r="A55" s="21" t="s">
        <v>3017</v>
      </c>
      <c r="B55" s="22">
        <v>21</v>
      </c>
    </row>
    <row r="56" spans="1:2" x14ac:dyDescent="0.2">
      <c r="A56" s="21" t="s">
        <v>3018</v>
      </c>
      <c r="B56" s="22">
        <v>12</v>
      </c>
    </row>
    <row r="57" spans="1:2" x14ac:dyDescent="0.2">
      <c r="A57" s="21" t="s">
        <v>3019</v>
      </c>
      <c r="B57" s="22">
        <v>9</v>
      </c>
    </row>
    <row r="58" spans="1:2" x14ac:dyDescent="0.2">
      <c r="A58" s="23" t="s">
        <v>3084</v>
      </c>
      <c r="B58" s="24">
        <v>604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9136-7B8A-0E48-9D23-49B178EF192C}">
  <sheetPr filterMode="1"/>
  <dimension ref="A1:F93"/>
  <sheetViews>
    <sheetView zoomScale="82" zoomScaleNormal="85" workbookViewId="0">
      <selection activeCell="A2" sqref="A2:F63"/>
    </sheetView>
  </sheetViews>
  <sheetFormatPr baseColWidth="10" defaultRowHeight="15" x14ac:dyDescent="0.2"/>
  <cols>
    <col min="1" max="1" width="11.6640625" style="16" customWidth="1"/>
    <col min="2" max="2" width="22.1640625" customWidth="1"/>
    <col min="3" max="3" width="25.6640625" customWidth="1"/>
    <col min="4" max="4" width="28.6640625" customWidth="1"/>
    <col min="5" max="5" width="42" customWidth="1"/>
    <col min="6" max="6" width="31.83203125" style="25" customWidth="1"/>
  </cols>
  <sheetData>
    <row r="1" spans="1:6" s="5" customFormat="1" x14ac:dyDescent="0.2">
      <c r="A1" s="14" t="s">
        <v>3011</v>
      </c>
      <c r="B1" s="8" t="s">
        <v>3033</v>
      </c>
      <c r="C1" s="8" t="s">
        <v>3031</v>
      </c>
      <c r="D1" s="8" t="s">
        <v>3010</v>
      </c>
      <c r="E1" s="8" t="s">
        <v>3047</v>
      </c>
      <c r="F1" s="27" t="s">
        <v>3086</v>
      </c>
    </row>
    <row r="2" spans="1:6" s="9" customFormat="1" hidden="1" x14ac:dyDescent="0.2">
      <c r="A2" s="15">
        <v>2025</v>
      </c>
      <c r="B2" s="10">
        <f>COUNTA(Training_Data!A2:A94)</f>
        <v>93</v>
      </c>
      <c r="C2" s="11">
        <f>SUM(Training_Data!G2:G94)</f>
        <v>5.6639930555555553</v>
      </c>
      <c r="D2" s="11">
        <f t="shared" ref="D2:D33" si="0">C2/B2</f>
        <v>6.0903151135005974E-2</v>
      </c>
      <c r="E2" s="12">
        <f>AVERAGE(Training_Data!J2:J94)</f>
        <v>133.65591397849462</v>
      </c>
      <c r="F2" s="29">
        <v>57.812785086271731</v>
      </c>
    </row>
    <row r="3" spans="1:6" x14ac:dyDescent="0.2">
      <c r="A3" s="13" t="s">
        <v>3019</v>
      </c>
      <c r="B3" s="4">
        <f>COUNTA(Training_Data!A2:A10)</f>
        <v>9</v>
      </c>
      <c r="C3" s="3">
        <f>SUM(Training_Data!G2:G10)</f>
        <v>0.69200231481481489</v>
      </c>
      <c r="D3" s="3">
        <f t="shared" si="0"/>
        <v>7.6889146090534988E-2</v>
      </c>
      <c r="E3" s="7">
        <f>AVERAGE(Training_Data!J2:J10)</f>
        <v>121.22222222222223</v>
      </c>
      <c r="F3" s="28">
        <v>57.899947100168049</v>
      </c>
    </row>
    <row r="4" spans="1:6" x14ac:dyDescent="0.2">
      <c r="A4" s="13" t="s">
        <v>3018</v>
      </c>
      <c r="B4" s="4">
        <f>COUNTA(Training_Data!A11:A22)</f>
        <v>12</v>
      </c>
      <c r="C4" s="3">
        <f>SUM(Training_Data!G11:G22)</f>
        <v>0.67546296296296293</v>
      </c>
      <c r="D4" s="3">
        <f t="shared" si="0"/>
        <v>5.6288580246913578E-2</v>
      </c>
      <c r="E4" s="7">
        <f>AVERAGE(Training_Data!J11:J22)</f>
        <v>130.58333333333334</v>
      </c>
      <c r="F4" s="28">
        <v>54.81135522569916</v>
      </c>
    </row>
    <row r="5" spans="1:6" x14ac:dyDescent="0.2">
      <c r="A5" s="13" t="s">
        <v>3017</v>
      </c>
      <c r="B5" s="4">
        <f>COUNTA(Training_Data!A23:A43)</f>
        <v>21</v>
      </c>
      <c r="C5" s="3">
        <f>SUM(Training_Data!G23:G43)</f>
        <v>1.3882638888888887</v>
      </c>
      <c r="D5" s="3">
        <f t="shared" si="0"/>
        <v>6.6107804232804226E-2</v>
      </c>
      <c r="E5" s="7">
        <f>AVERAGE(Training_Data!J23:J43)</f>
        <v>131.28571428571428</v>
      </c>
      <c r="F5" s="28">
        <v>57.396312027649017</v>
      </c>
    </row>
    <row r="6" spans="1:6" x14ac:dyDescent="0.2">
      <c r="A6" s="13" t="s">
        <v>3016</v>
      </c>
      <c r="B6" s="4">
        <f>COUNTA(Training_Data!A44:A60)</f>
        <v>17</v>
      </c>
      <c r="C6" s="3">
        <f>SUM(Training_Data!G44:G60)</f>
        <v>1.2110879629629632</v>
      </c>
      <c r="D6" s="3">
        <f t="shared" si="0"/>
        <v>7.1240468409586075E-2</v>
      </c>
      <c r="E6" s="7">
        <f>AVERAGE(Training_Data!J44:J60)</f>
        <v>131.58823529411765</v>
      </c>
      <c r="F6" s="28">
        <v>58.171286795022539</v>
      </c>
    </row>
    <row r="7" spans="1:6" x14ac:dyDescent="0.2">
      <c r="A7" s="13" t="s">
        <v>3015</v>
      </c>
      <c r="B7" s="4">
        <f>COUNTA(Training_Data!A61:A80)</f>
        <v>20</v>
      </c>
      <c r="C7" s="3">
        <f>SUM(Training_Data!G61:G80)</f>
        <v>1.1287384259259259</v>
      </c>
      <c r="D7" s="3">
        <f t="shared" si="0"/>
        <v>5.6436921296296294E-2</v>
      </c>
      <c r="E7" s="7">
        <f>AVERAGE(Training_Data!J61:J80)</f>
        <v>136.1</v>
      </c>
      <c r="F7" s="28">
        <v>59.168064822011303</v>
      </c>
    </row>
    <row r="8" spans="1:6" x14ac:dyDescent="0.2">
      <c r="A8" s="13" t="s">
        <v>3014</v>
      </c>
      <c r="B8" s="4">
        <f>COUNTA(Training_Data!A81:A86)</f>
        <v>6</v>
      </c>
      <c r="C8" s="3">
        <f>SUM(Training_Data!G81:G86)</f>
        <v>0.25503472222222223</v>
      </c>
      <c r="D8" s="3">
        <f t="shared" si="0"/>
        <v>4.2505787037037036E-2</v>
      </c>
      <c r="E8" s="7">
        <f>AVERAGE(Training_Data!J81:J86)</f>
        <v>141.33333333333334</v>
      </c>
      <c r="F8" s="28">
        <v>58.476448087616276</v>
      </c>
    </row>
    <row r="9" spans="1:6" x14ac:dyDescent="0.2">
      <c r="A9" s="13" t="s">
        <v>3013</v>
      </c>
      <c r="B9" s="4">
        <f>COUNTA(Training_Data!A87:A89)</f>
        <v>3</v>
      </c>
      <c r="C9" s="3">
        <f>SUM(Training_Data!G87:G89)</f>
        <v>0.17547453703703703</v>
      </c>
      <c r="D9" s="3">
        <f t="shared" si="0"/>
        <v>5.8491512345679009E-2</v>
      </c>
      <c r="E9" s="7">
        <f>AVERAGE(Training_Data!J87:J89)</f>
        <v>149.66666666666666</v>
      </c>
      <c r="F9" s="28">
        <v>60.551411390379698</v>
      </c>
    </row>
    <row r="10" spans="1:6" x14ac:dyDescent="0.2">
      <c r="A10" s="13" t="s">
        <v>3012</v>
      </c>
      <c r="B10" s="4">
        <f>COUNTA(Training_Data!A90:A94)</f>
        <v>5</v>
      </c>
      <c r="C10" s="3">
        <f>SUM(Training_Data!G90:G94)</f>
        <v>0.13792824074074075</v>
      </c>
      <c r="D10" s="3">
        <f t="shared" si="0"/>
        <v>2.7585648148148151E-2</v>
      </c>
      <c r="E10" s="7">
        <f>AVERAGE(Training_Data!J90:J94)</f>
        <v>151.80000000000001</v>
      </c>
      <c r="F10" s="28">
        <v>58.521314961541698</v>
      </c>
    </row>
    <row r="11" spans="1:6" s="9" customFormat="1" hidden="1" x14ac:dyDescent="0.2">
      <c r="A11" s="15">
        <v>2024</v>
      </c>
      <c r="B11" s="10">
        <f>COUNTA(Training_Data!A95:A194)</f>
        <v>100</v>
      </c>
      <c r="C11" s="11">
        <f>SUM(Training_Data!G95:G194)</f>
        <v>4.852997685185187</v>
      </c>
      <c r="D11" s="11">
        <f t="shared" si="0"/>
        <v>4.8529976851851869E-2</v>
      </c>
      <c r="E11" s="12">
        <f>AVERAGE(Training_Data!J95:J194)</f>
        <v>143.38144329896906</v>
      </c>
      <c r="F11" s="29">
        <v>57.452291056084562</v>
      </c>
    </row>
    <row r="12" spans="1:6" x14ac:dyDescent="0.2">
      <c r="A12" s="13" t="s">
        <v>3032</v>
      </c>
      <c r="B12" s="4">
        <f>COUNTA(Training_Data!A95:A97)</f>
        <v>3</v>
      </c>
      <c r="C12" s="3">
        <f>SUM(Training_Data!G95:G97)</f>
        <v>8.4363425925925939E-2</v>
      </c>
      <c r="D12" s="3">
        <f t="shared" si="0"/>
        <v>2.8121141975308645E-2</v>
      </c>
      <c r="E12" s="7">
        <f>AVERAGE(Training_Data!J95:J97)</f>
        <v>157.66666666666666</v>
      </c>
      <c r="F12" s="28">
        <v>59.829679978517483</v>
      </c>
    </row>
    <row r="13" spans="1:6" x14ac:dyDescent="0.2">
      <c r="A13" s="13" t="s">
        <v>3030</v>
      </c>
      <c r="B13" s="4">
        <f>COUNTA(Training_Data!A98:A104)</f>
        <v>7</v>
      </c>
      <c r="C13" s="3">
        <f>SUM(Training_Data!G98:G104)</f>
        <v>0.25798611111111114</v>
      </c>
      <c r="D13" s="3">
        <f t="shared" si="0"/>
        <v>3.6855158730158731E-2</v>
      </c>
      <c r="E13" s="7">
        <f>AVERAGE(Training_Data!J98:J104)</f>
        <v>139</v>
      </c>
      <c r="F13" s="28">
        <v>57.846968887889602</v>
      </c>
    </row>
    <row r="14" spans="1:6" x14ac:dyDescent="0.2">
      <c r="A14" s="13" t="s">
        <v>3029</v>
      </c>
      <c r="B14" s="4">
        <f>COUNTA(Training_Data!A105:A115)</f>
        <v>11</v>
      </c>
      <c r="C14" s="3">
        <f>SUM(Training_Data!G105:G115)</f>
        <v>0.46140046296296289</v>
      </c>
      <c r="D14" s="3">
        <f t="shared" si="0"/>
        <v>4.1945496632996626E-2</v>
      </c>
      <c r="E14" s="7">
        <f>AVERAGE(Training_Data!J105:J115)</f>
        <v>148.18181818181819</v>
      </c>
      <c r="F14" s="28">
        <v>55.121815076241816</v>
      </c>
    </row>
    <row r="15" spans="1:6" x14ac:dyDescent="0.2">
      <c r="A15" s="13" t="s">
        <v>3028</v>
      </c>
      <c r="B15" s="4">
        <f>COUNTA(Training_Data!A116:A121)</f>
        <v>6</v>
      </c>
      <c r="C15" s="3">
        <f>SUM(Training_Data!G116:G121)</f>
        <v>0.4582870370370371</v>
      </c>
      <c r="D15" s="3">
        <f t="shared" si="0"/>
        <v>7.6381172839506184E-2</v>
      </c>
      <c r="E15" s="7">
        <f>AVERAGE(Training_Data!J116:J121)</f>
        <v>149.83333333333334</v>
      </c>
      <c r="F15" s="28">
        <v>56.509483746960811</v>
      </c>
    </row>
    <row r="16" spans="1:6" x14ac:dyDescent="0.2">
      <c r="A16" s="13" t="s">
        <v>3027</v>
      </c>
      <c r="B16" s="4">
        <f>COUNTA(Training_Data!A122:A133)</f>
        <v>12</v>
      </c>
      <c r="C16" s="3">
        <f>SUM(Training_Data!G122:G133)</f>
        <v>0.86204861111111108</v>
      </c>
      <c r="D16" s="3">
        <f t="shared" si="0"/>
        <v>7.1837384259259257E-2</v>
      </c>
      <c r="E16" s="7">
        <f>AVERAGE(Training_Data!J122:J133)</f>
        <v>140.58333333333334</v>
      </c>
      <c r="F16" s="28">
        <v>56.678525225591301</v>
      </c>
    </row>
    <row r="17" spans="1:6" x14ac:dyDescent="0.2">
      <c r="A17" s="13" t="s">
        <v>3026</v>
      </c>
      <c r="B17" s="4">
        <f>COUNTA(Training_Data!A134:A153)</f>
        <v>20</v>
      </c>
      <c r="C17" s="3">
        <f>SUM(Training_Data!G134:G153)</f>
        <v>1.1147916666666666</v>
      </c>
      <c r="D17" s="3">
        <f t="shared" si="0"/>
        <v>5.5739583333333328E-2</v>
      </c>
      <c r="E17" s="7">
        <f>AVERAGE(Training_Data!J134:J153)</f>
        <v>145.75</v>
      </c>
      <c r="F17" s="28">
        <v>56.048860047106984</v>
      </c>
    </row>
    <row r="18" spans="1:6" x14ac:dyDescent="0.2">
      <c r="A18" s="13" t="s">
        <v>3025</v>
      </c>
      <c r="B18" s="4">
        <f>COUNTA(Training_Data!A154:A161)</f>
        <v>8</v>
      </c>
      <c r="C18" s="3">
        <f>SUM(Training_Data!G154:G161)</f>
        <v>0.20942129629629627</v>
      </c>
      <c r="D18" s="3">
        <f t="shared" si="0"/>
        <v>2.6177662037037034E-2</v>
      </c>
      <c r="E18" s="7">
        <f>AVERAGE(Training_Data!J154:J161)</f>
        <v>138.625</v>
      </c>
      <c r="F18" s="28">
        <v>57.16056180758919</v>
      </c>
    </row>
    <row r="19" spans="1:6" x14ac:dyDescent="0.2">
      <c r="A19" s="13" t="s">
        <v>3024</v>
      </c>
      <c r="B19" s="4">
        <f>COUNTA(Training_Data!A162:A168)</f>
        <v>7</v>
      </c>
      <c r="C19" s="3">
        <f>SUM(Training_Data!G162:G168)</f>
        <v>0.35590277777777779</v>
      </c>
      <c r="D19" s="3">
        <f t="shared" si="0"/>
        <v>5.0843253968253968E-2</v>
      </c>
      <c r="E19" s="7">
        <f>AVERAGE(Training_Data!J162:J168)</f>
        <v>127</v>
      </c>
      <c r="F19" s="28">
        <v>58.574350558069128</v>
      </c>
    </row>
    <row r="20" spans="1:6" x14ac:dyDescent="0.2">
      <c r="A20" s="13" t="s">
        <v>3023</v>
      </c>
      <c r="B20" s="4">
        <f>COUNTA(Training_Data!A169:A170)</f>
        <v>2</v>
      </c>
      <c r="C20" s="3">
        <f>SUM(Training_Data!G169:G170)</f>
        <v>5.9317129629629629E-2</v>
      </c>
      <c r="D20" s="3">
        <f t="shared" si="0"/>
        <v>2.9658564814814815E-2</v>
      </c>
      <c r="E20" s="7">
        <f>AVERAGE(Training_Data!J169:J170)</f>
        <v>160.5</v>
      </c>
      <c r="F20" s="28">
        <v>54.455907794849445</v>
      </c>
    </row>
    <row r="21" spans="1:6" x14ac:dyDescent="0.2">
      <c r="A21" s="13" t="s">
        <v>3022</v>
      </c>
      <c r="B21" s="4">
        <f>COUNTA(Training_Data!A171:A173)</f>
        <v>3</v>
      </c>
      <c r="C21" s="3">
        <f>SUM(Training_Data!G171:G173)</f>
        <v>0.16337962962962962</v>
      </c>
      <c r="D21" s="3">
        <f t="shared" si="0"/>
        <v>5.4459876543209877E-2</v>
      </c>
      <c r="E21" s="7">
        <f>AVERAGE(Training_Data!J171:J173)</f>
        <v>152</v>
      </c>
      <c r="F21" s="28">
        <v>65.655696835408918</v>
      </c>
    </row>
    <row r="22" spans="1:6" x14ac:dyDescent="0.2">
      <c r="A22" s="13" t="s">
        <v>3021</v>
      </c>
      <c r="B22" s="4">
        <f>COUNTA(Training_Data!A174:A180)</f>
        <v>7</v>
      </c>
      <c r="C22" s="3">
        <f>SUM(Training_Data!G174:G180)</f>
        <v>0.26490740740740737</v>
      </c>
      <c r="D22" s="3">
        <f t="shared" si="0"/>
        <v>3.7843915343915339E-2</v>
      </c>
      <c r="E22" s="7">
        <f>AVERAGE(Training_Data!J174:J180)</f>
        <v>142.85714285714286</v>
      </c>
      <c r="F22" s="28">
        <v>56.710236206099204</v>
      </c>
    </row>
    <row r="23" spans="1:6" x14ac:dyDescent="0.2">
      <c r="A23" s="13" t="s">
        <v>3020</v>
      </c>
      <c r="B23" s="4">
        <f>COUNTA(Training_Data!A181:A194)</f>
        <v>14</v>
      </c>
      <c r="C23" s="3">
        <f>SUM(Training_Data!G181:G194)</f>
        <v>0.56119212962962972</v>
      </c>
      <c r="D23" s="3">
        <f t="shared" si="0"/>
        <v>4.0085152116402123E-2</v>
      </c>
      <c r="E23" s="7">
        <f>AVERAGE(Training_Data!J181:J194)</f>
        <v>140.07142857142858</v>
      </c>
      <c r="F23" s="28">
        <v>58.189926122428027</v>
      </c>
    </row>
    <row r="24" spans="1:6" s="9" customFormat="1" hidden="1" x14ac:dyDescent="0.2">
      <c r="A24" s="15">
        <v>2023</v>
      </c>
      <c r="B24" s="10">
        <f>COUNTA(Training_Data!A195:A347)</f>
        <v>153</v>
      </c>
      <c r="C24" s="11">
        <f>SUM(Training_Data!G195:G347)</f>
        <v>7.1837384259259247</v>
      </c>
      <c r="D24" s="11">
        <f t="shared" si="0"/>
        <v>4.6952538731541989E-2</v>
      </c>
      <c r="E24" s="12">
        <f>AVERAGE(Training_Data!J195:J347)</f>
        <v>144.85526315789474</v>
      </c>
      <c r="F24" s="29">
        <v>57.918147403679185</v>
      </c>
    </row>
    <row r="25" spans="1:6" x14ac:dyDescent="0.2">
      <c r="A25" s="13" t="s">
        <v>3045</v>
      </c>
      <c r="B25" s="4">
        <f>COUNTA(Training_Data!A195:A198)</f>
        <v>4</v>
      </c>
      <c r="C25" s="3">
        <f>SUM(Training_Data!G195:G198)</f>
        <v>0.10311342592592591</v>
      </c>
      <c r="D25" s="3">
        <f t="shared" si="0"/>
        <v>2.5778356481481478E-2</v>
      </c>
      <c r="E25" s="7">
        <f>AVERAGE(Training_Data!J195:J198)</f>
        <v>158.25</v>
      </c>
      <c r="F25" s="28">
        <v>61.4281350912173</v>
      </c>
    </row>
    <row r="26" spans="1:6" x14ac:dyDescent="0.2">
      <c r="A26" s="13" t="s">
        <v>3044</v>
      </c>
      <c r="B26" s="4">
        <f>COUNTA(Training_Data!A199:A204)</f>
        <v>6</v>
      </c>
      <c r="C26" s="3">
        <f>SUM(Training_Data!G199:G204)</f>
        <v>0.20549768518518516</v>
      </c>
      <c r="D26" s="3">
        <f t="shared" si="0"/>
        <v>3.4249614197530857E-2</v>
      </c>
      <c r="E26" s="7">
        <f>AVERAGE(Training_Data!J199:J204)</f>
        <v>159.83333333333334</v>
      </c>
      <c r="F26" s="28">
        <v>61.159003714139494</v>
      </c>
    </row>
    <row r="27" spans="1:6" x14ac:dyDescent="0.2">
      <c r="A27" s="13" t="s">
        <v>3043</v>
      </c>
      <c r="B27" s="4">
        <f>COUNTA(Training_Data!A205:A207)</f>
        <v>3</v>
      </c>
      <c r="C27" s="3">
        <f>SUM(Training_Data!G205:G207)</f>
        <v>0.37807870370370367</v>
      </c>
      <c r="D27" s="3">
        <f t="shared" si="0"/>
        <v>0.12602623456790121</v>
      </c>
      <c r="E27" s="7">
        <f>AVERAGE(Training_Data!J205:J207)</f>
        <v>147.33333333333334</v>
      </c>
      <c r="F27" s="28">
        <v>55.72090197288761</v>
      </c>
    </row>
    <row r="28" spans="1:6" x14ac:dyDescent="0.2">
      <c r="A28" s="13" t="s">
        <v>3042</v>
      </c>
      <c r="B28" s="4">
        <f>COUNTA(Training_Data!A208:A214)</f>
        <v>7</v>
      </c>
      <c r="C28" s="3">
        <f>SUM(Training_Data!G208:G214)</f>
        <v>0.25762731481481482</v>
      </c>
      <c r="D28" s="3">
        <f t="shared" si="0"/>
        <v>3.6803902116402117E-2</v>
      </c>
      <c r="E28" s="7">
        <f>AVERAGE(Training_Data!J208:J214)</f>
        <v>152.71428571428572</v>
      </c>
      <c r="F28" s="28">
        <v>56.347421216058486</v>
      </c>
    </row>
    <row r="29" spans="1:6" x14ac:dyDescent="0.2">
      <c r="A29" s="13" t="s">
        <v>3041</v>
      </c>
      <c r="B29" s="4">
        <f>COUNTA(Training_Data!A215:A232)</f>
        <v>18</v>
      </c>
      <c r="C29" s="3">
        <f>SUM(Training_Data!G215:G232)</f>
        <v>0.87496527777777777</v>
      </c>
      <c r="D29" s="3">
        <f t="shared" si="0"/>
        <v>4.8609182098765434E-2</v>
      </c>
      <c r="E29" s="7">
        <f>AVERAGE(Training_Data!J215:J232)</f>
        <v>136.38888888888889</v>
      </c>
      <c r="F29" s="28">
        <v>55.412159684261745</v>
      </c>
    </row>
    <row r="30" spans="1:6" x14ac:dyDescent="0.2">
      <c r="A30" s="13" t="s">
        <v>3040</v>
      </c>
      <c r="B30" s="4">
        <f>COUNTA(Training_Data!A233:A239)</f>
        <v>7</v>
      </c>
      <c r="C30" s="3">
        <f>SUM(Training_Data!G233:G239)</f>
        <v>0.43989583333333332</v>
      </c>
      <c r="D30" s="3">
        <f t="shared" si="0"/>
        <v>6.2842261904761901E-2</v>
      </c>
      <c r="E30" s="7">
        <f>AVERAGE(Training_Data!J233:J239)</f>
        <v>142.42857142857142</v>
      </c>
      <c r="F30" s="28">
        <v>57.523959979538041</v>
      </c>
    </row>
    <row r="31" spans="1:6" x14ac:dyDescent="0.2">
      <c r="A31" s="13" t="s">
        <v>3039</v>
      </c>
      <c r="B31" s="4">
        <f>COUNTA(Training_Data!A240:A245)</f>
        <v>6</v>
      </c>
      <c r="C31" s="3">
        <f>SUM(Training_Data!G240:G245)</f>
        <v>0.44293981481481487</v>
      </c>
      <c r="D31" s="3">
        <f t="shared" si="0"/>
        <v>7.3823302469135807E-2</v>
      </c>
      <c r="E31" s="7">
        <f>AVERAGE(Training_Data!J240:J245)</f>
        <v>149.19999999999999</v>
      </c>
      <c r="F31" s="28">
        <v>56.047096804823632</v>
      </c>
    </row>
    <row r="32" spans="1:6" x14ac:dyDescent="0.2">
      <c r="A32" s="13" t="s">
        <v>3038</v>
      </c>
      <c r="B32" s="4">
        <f>COUNTA(Training_Data!A246:A271)</f>
        <v>26</v>
      </c>
      <c r="C32" s="3">
        <f>SUM(Training_Data!G246:G271)</f>
        <v>0.82876157407407403</v>
      </c>
      <c r="D32" s="3">
        <f t="shared" si="0"/>
        <v>3.1875445156695152E-2</v>
      </c>
      <c r="E32" s="7">
        <f>AVERAGE(Training_Data!J246:J271)</f>
        <v>147.69230769230768</v>
      </c>
      <c r="F32" s="28">
        <v>59.093182623009838</v>
      </c>
    </row>
    <row r="33" spans="1:6" x14ac:dyDescent="0.2">
      <c r="A33" s="13" t="s">
        <v>3037</v>
      </c>
      <c r="B33" s="4">
        <f>COUNTA(Training_Data!A272:A285)</f>
        <v>14</v>
      </c>
      <c r="C33" s="3">
        <f>SUM(Training_Data!G272:G285)</f>
        <v>0.70032407407407415</v>
      </c>
      <c r="D33" s="3">
        <f t="shared" si="0"/>
        <v>5.0023148148148157E-2</v>
      </c>
      <c r="E33" s="7">
        <f>AVERAGE(Training_Data!J272:J285)</f>
        <v>153.42857142857142</v>
      </c>
      <c r="F33" s="28">
        <v>60.013794009688354</v>
      </c>
    </row>
    <row r="34" spans="1:6" x14ac:dyDescent="0.2">
      <c r="A34" s="13" t="s">
        <v>3036</v>
      </c>
      <c r="B34" s="4">
        <f>COUNTA(Training_Data!A286:A309)</f>
        <v>24</v>
      </c>
      <c r="C34" s="3">
        <f>SUM(Training_Data!G286:G309)</f>
        <v>0.82003472222222218</v>
      </c>
      <c r="D34" s="3">
        <f t="shared" ref="D34:D65" si="1">C34/B34</f>
        <v>3.4168113425925926E-2</v>
      </c>
      <c r="E34" s="7">
        <f>AVERAGE(Training_Data!J286:J309)</f>
        <v>142.41666666666666</v>
      </c>
      <c r="F34" s="28">
        <v>58.755465495864492</v>
      </c>
    </row>
    <row r="35" spans="1:6" x14ac:dyDescent="0.2">
      <c r="A35" s="13" t="s">
        <v>3035</v>
      </c>
      <c r="B35" s="4">
        <f>COUNTA(Training_Data!A310:A331)</f>
        <v>22</v>
      </c>
      <c r="C35" s="3">
        <f>SUM(Training_Data!G310:G331)</f>
        <v>1.4973842592592592</v>
      </c>
      <c r="D35" s="3">
        <f t="shared" si="1"/>
        <v>6.8062920875420874E-2</v>
      </c>
      <c r="E35" s="7">
        <f>AVERAGE(Training_Data!J310:J331)</f>
        <v>134.90909090909091</v>
      </c>
      <c r="F35" s="28">
        <v>58.380041548325003</v>
      </c>
    </row>
    <row r="36" spans="1:6" x14ac:dyDescent="0.2">
      <c r="A36" s="13" t="s">
        <v>3034</v>
      </c>
      <c r="B36" s="4">
        <f>COUNTA(Training_Data!A332:A347)</f>
        <v>16</v>
      </c>
      <c r="C36" s="3">
        <f>SUM(Training_Data!G332:G347)</f>
        <v>0.63511574074074073</v>
      </c>
      <c r="D36" s="3">
        <f t="shared" si="1"/>
        <v>3.9694733796296296E-2</v>
      </c>
      <c r="E36" s="7">
        <f>AVERAGE(Training_Data!J332:J347)</f>
        <v>146.4375</v>
      </c>
      <c r="F36" s="28">
        <v>56.651742883601663</v>
      </c>
    </row>
    <row r="37" spans="1:6" s="9" customFormat="1" hidden="1" x14ac:dyDescent="0.2">
      <c r="A37" s="15">
        <v>2022</v>
      </c>
      <c r="B37" s="10">
        <f>COUNTA(Training_Data!A348:A507)</f>
        <v>160</v>
      </c>
      <c r="C37" s="11">
        <f>SUM(Training_Data!G348:G507)</f>
        <v>8.3923611111111089</v>
      </c>
      <c r="D37" s="11">
        <f t="shared" si="1"/>
        <v>5.2452256944444428E-2</v>
      </c>
      <c r="E37" s="12">
        <f>AVERAGE(Training_Data!J348:J507)</f>
        <v>143.03164556962025</v>
      </c>
      <c r="F37" s="29">
        <v>57.617506448583761</v>
      </c>
    </row>
    <row r="38" spans="1:6" x14ac:dyDescent="0.2">
      <c r="A38" s="13" t="s">
        <v>3058</v>
      </c>
      <c r="B38" s="4">
        <f>COUNTA(Training_Data!A348:A358)</f>
        <v>11</v>
      </c>
      <c r="C38" s="3">
        <f>SUM(Training_Data!G348:G358)</f>
        <v>0.49519675925925932</v>
      </c>
      <c r="D38" s="3">
        <f t="shared" si="1"/>
        <v>4.5017887205387214E-2</v>
      </c>
      <c r="E38" s="7">
        <f>AVERAGE(Training_Data!J348:J358)</f>
        <v>161.30000000000001</v>
      </c>
      <c r="F38" s="28">
        <v>62.626330269717009</v>
      </c>
    </row>
    <row r="39" spans="1:6" x14ac:dyDescent="0.2">
      <c r="A39" s="13" t="s">
        <v>3057</v>
      </c>
      <c r="B39" s="4">
        <f>COUNTA(Training_Data!A359:A373)</f>
        <v>15</v>
      </c>
      <c r="C39" s="3">
        <f>SUM(Training_Data!G359:G373)</f>
        <v>0.53005787037037033</v>
      </c>
      <c r="D39" s="3">
        <f t="shared" si="1"/>
        <v>3.533719135802469E-2</v>
      </c>
      <c r="E39" s="7">
        <f>AVERAGE(Training_Data!J359:J373)</f>
        <v>149.46666666666667</v>
      </c>
      <c r="F39" s="28">
        <v>55.362882021891359</v>
      </c>
    </row>
    <row r="40" spans="1:6" x14ac:dyDescent="0.2">
      <c r="A40" s="13" t="s">
        <v>3056</v>
      </c>
      <c r="B40" s="4">
        <f>COUNTA(Training_Data!A374:A387)</f>
        <v>14</v>
      </c>
      <c r="C40" s="3">
        <f>SUM(Training_Data!G374:G387)</f>
        <v>0.790486111111111</v>
      </c>
      <c r="D40" s="3">
        <f t="shared" si="1"/>
        <v>5.6463293650793646E-2</v>
      </c>
      <c r="E40" s="7">
        <f>AVERAGE(Training_Data!J374:J387)</f>
        <v>160.5</v>
      </c>
      <c r="F40" s="28">
        <v>56.542031328766768</v>
      </c>
    </row>
    <row r="41" spans="1:6" x14ac:dyDescent="0.2">
      <c r="A41" s="13" t="s">
        <v>3055</v>
      </c>
      <c r="B41" s="4">
        <f>COUNTA(Training_Data!A388:A401)</f>
        <v>14</v>
      </c>
      <c r="C41" s="3">
        <f>SUM(Training_Data!G388:G401)</f>
        <v>0.6466087962962962</v>
      </c>
      <c r="D41" s="3">
        <f t="shared" si="1"/>
        <v>4.6186342592592584E-2</v>
      </c>
      <c r="E41" s="7">
        <f>AVERAGE(Training_Data!J388:J401)</f>
        <v>142.92857142857142</v>
      </c>
      <c r="F41" s="28">
        <v>56.958538491080866</v>
      </c>
    </row>
    <row r="42" spans="1:6" x14ac:dyDescent="0.2">
      <c r="A42" s="13" t="s">
        <v>3054</v>
      </c>
      <c r="B42" s="4">
        <f>COUNTA(Training_Data!A402:A415)</f>
        <v>14</v>
      </c>
      <c r="C42" s="3">
        <f>SUM(Training_Data!G402:G415)</f>
        <v>1.013935185185185</v>
      </c>
      <c r="D42" s="3">
        <f t="shared" si="1"/>
        <v>7.2423941798941779E-2</v>
      </c>
      <c r="E42" s="7">
        <f>AVERAGE(Training_Data!J402:J415)</f>
        <v>135.71428571428572</v>
      </c>
      <c r="F42" s="28">
        <v>56.762337429715615</v>
      </c>
    </row>
    <row r="43" spans="1:6" x14ac:dyDescent="0.2">
      <c r="A43" s="13" t="s">
        <v>3053</v>
      </c>
      <c r="B43" s="4">
        <f>COUNTA(Training_Data!A416:A426)</f>
        <v>11</v>
      </c>
      <c r="C43" s="3">
        <f>SUM(Training_Data!G416:G426)</f>
        <v>0.5580787037037036</v>
      </c>
      <c r="D43" s="3">
        <f t="shared" si="1"/>
        <v>5.0734427609427597E-2</v>
      </c>
      <c r="E43" s="7">
        <f>AVERAGE(Training_Data!J416:J426)</f>
        <v>134.81818181818181</v>
      </c>
      <c r="F43" s="28">
        <v>58.234714036078131</v>
      </c>
    </row>
    <row r="44" spans="1:6" x14ac:dyDescent="0.2">
      <c r="A44" s="13" t="s">
        <v>3052</v>
      </c>
      <c r="B44" s="4">
        <f>COUNTA(Training_Data!A427:A447)</f>
        <v>21</v>
      </c>
      <c r="C44" s="3">
        <f>SUM(Training_Data!G427:G447)</f>
        <v>1.3406712962962963</v>
      </c>
      <c r="D44" s="3">
        <f t="shared" si="1"/>
        <v>6.3841490299823639E-2</v>
      </c>
      <c r="E44" s="7">
        <f>AVERAGE(Training_Data!J427:J447)</f>
        <v>131.75</v>
      </c>
      <c r="F44" s="28">
        <v>57.566668551633867</v>
      </c>
    </row>
    <row r="45" spans="1:6" x14ac:dyDescent="0.2">
      <c r="A45" s="13" t="s">
        <v>3051</v>
      </c>
      <c r="B45" s="4">
        <f>COUNTA(Training_Data!A448:A467)</f>
        <v>20</v>
      </c>
      <c r="C45" s="3">
        <f>SUM(Training_Data!G448:G467)</f>
        <v>1.100648148148148</v>
      </c>
      <c r="D45" s="3">
        <f t="shared" si="1"/>
        <v>5.5032407407407405E-2</v>
      </c>
      <c r="E45" s="7">
        <f>AVERAGE(Training_Data!J448:J467)</f>
        <v>135.6</v>
      </c>
      <c r="F45" s="28">
        <v>56.624668044881744</v>
      </c>
    </row>
    <row r="46" spans="1:6" x14ac:dyDescent="0.2">
      <c r="A46" s="13" t="s">
        <v>3050</v>
      </c>
      <c r="B46" s="4">
        <f>COUNTA(Training_Data!A468:A474)</f>
        <v>7</v>
      </c>
      <c r="C46" s="3">
        <f>SUM(Training_Data!G468:G474)</f>
        <v>0.37187499999999996</v>
      </c>
      <c r="D46" s="3">
        <f t="shared" si="1"/>
        <v>5.3124999999999992E-2</v>
      </c>
      <c r="E46" s="7">
        <f>AVERAGE(Training_Data!J474:J486)</f>
        <v>140.53846153846155</v>
      </c>
      <c r="F46" s="28">
        <v>54.918050184131403</v>
      </c>
    </row>
    <row r="47" spans="1:6" x14ac:dyDescent="0.2">
      <c r="A47" s="13" t="s">
        <v>3049</v>
      </c>
      <c r="B47" s="4">
        <f>COUNTA(Training_Data!A475:A489)</f>
        <v>15</v>
      </c>
      <c r="C47" s="3">
        <f>SUM(Training_Data!G475:G489)</f>
        <v>0.58762731481481478</v>
      </c>
      <c r="D47" s="3">
        <f t="shared" si="1"/>
        <v>3.917515432098765E-2</v>
      </c>
      <c r="E47" s="7">
        <f>AVERAGE(Training_Data!J475:J489)</f>
        <v>145.73333333333332</v>
      </c>
      <c r="F47" s="28">
        <v>59.70581690363592</v>
      </c>
    </row>
    <row r="48" spans="1:6" x14ac:dyDescent="0.2">
      <c r="A48" s="13" t="s">
        <v>3048</v>
      </c>
      <c r="B48" s="4">
        <f>COUNTA(Training_Data!A490:A501)</f>
        <v>12</v>
      </c>
      <c r="C48" s="3">
        <f>SUM(Training_Data!G490:G501)</f>
        <v>0.61967592592592591</v>
      </c>
      <c r="D48" s="3">
        <f t="shared" si="1"/>
        <v>5.1639660493827157E-2</v>
      </c>
      <c r="E48" s="7">
        <f>AVERAGE(Training_Data!J490:J501)</f>
        <v>139.41666666666666</v>
      </c>
      <c r="F48" s="28">
        <v>59.147314185565477</v>
      </c>
    </row>
    <row r="49" spans="1:6" x14ac:dyDescent="0.2">
      <c r="A49" s="13" t="s">
        <v>3046</v>
      </c>
      <c r="B49" s="4">
        <f>COUNTA(Training_Data!A502:A507)</f>
        <v>6</v>
      </c>
      <c r="C49" s="3">
        <f>SUM(Training_Data!G502:G507)</f>
        <v>0.33750000000000002</v>
      </c>
      <c r="D49" s="3">
        <f t="shared" si="1"/>
        <v>5.6250000000000001E-2</v>
      </c>
      <c r="E49" s="7">
        <f>AVERAGE(Training_Data!J502:J507)</f>
        <v>147.5</v>
      </c>
      <c r="F49" s="28">
        <v>57.37778329360291</v>
      </c>
    </row>
    <row r="50" spans="1:6" s="9" customFormat="1" hidden="1" x14ac:dyDescent="0.2">
      <c r="A50" s="15">
        <v>2021</v>
      </c>
      <c r="B50" s="10">
        <f>COUNTA(Training_Data!A508:A605)</f>
        <v>98</v>
      </c>
      <c r="C50" s="11">
        <f>SUM(Training_Data!G508:G605)</f>
        <v>4.329675925925927</v>
      </c>
      <c r="D50" s="11">
        <f t="shared" si="1"/>
        <v>4.4180366591080884E-2</v>
      </c>
      <c r="E50" s="12">
        <f>AVERAGE(Training_Data!J508:J605)</f>
        <v>138.80219780219781</v>
      </c>
      <c r="F50" s="29">
        <v>57.345318535902521</v>
      </c>
    </row>
    <row r="51" spans="1:6" x14ac:dyDescent="0.2">
      <c r="A51" s="13" t="s">
        <v>3070</v>
      </c>
      <c r="B51" s="4">
        <f>COUNTA(Training_Data!A508:A510)</f>
        <v>3</v>
      </c>
      <c r="C51" s="3">
        <f>SUM(Training_Data!G508:G510)</f>
        <v>9.6770833333333334E-2</v>
      </c>
      <c r="D51" s="3">
        <f t="shared" si="1"/>
        <v>3.2256944444444442E-2</v>
      </c>
      <c r="E51" s="7">
        <f>AVERAGE(Training_Data!J508:J510)</f>
        <v>135.33333333333334</v>
      </c>
      <c r="F51" s="28">
        <v>61.380701736903269</v>
      </c>
    </row>
    <row r="52" spans="1:6" x14ac:dyDescent="0.2">
      <c r="A52" s="13" t="s">
        <v>3069</v>
      </c>
      <c r="B52" s="4">
        <f>COUNTA(Training_Data!A511:A515)</f>
        <v>5</v>
      </c>
      <c r="C52" s="3">
        <f>SUM(Training_Data!G511:G515)</f>
        <v>0.12918981481481479</v>
      </c>
      <c r="D52" s="3">
        <f t="shared" si="1"/>
        <v>2.5837962962962958E-2</v>
      </c>
      <c r="E52" s="7">
        <f>AVERAGE(Training_Data!J511:J515)</f>
        <v>160.75</v>
      </c>
      <c r="F52" s="28">
        <v>60.470446492092748</v>
      </c>
    </row>
    <row r="53" spans="1:6" x14ac:dyDescent="0.2">
      <c r="A53" s="13" t="s">
        <v>3068</v>
      </c>
      <c r="B53" s="4">
        <f>COUNTA(Training_Data!A516:A524)</f>
        <v>9</v>
      </c>
      <c r="C53" s="3">
        <f>SUM(Training_Data!G516:G524)</f>
        <v>0.46930555555555553</v>
      </c>
      <c r="D53" s="3">
        <f t="shared" si="1"/>
        <v>5.2145061728395059E-2</v>
      </c>
      <c r="E53" s="7">
        <f>AVERAGE(Training_Data!J516:J524)</f>
        <v>148.11111111111111</v>
      </c>
      <c r="F53" s="28">
        <v>57.0043655257289</v>
      </c>
    </row>
    <row r="54" spans="1:6" x14ac:dyDescent="0.2">
      <c r="A54" s="13" t="s">
        <v>3067</v>
      </c>
      <c r="B54" s="4">
        <f>COUNTA(Training_Data!A525:A535)</f>
        <v>11</v>
      </c>
      <c r="C54" s="3">
        <f>SUM(Training_Data!G525:G535)</f>
        <v>0.33519675925925929</v>
      </c>
      <c r="D54" s="3">
        <f t="shared" si="1"/>
        <v>3.0472432659932661E-2</v>
      </c>
      <c r="E54" s="7">
        <f>AVERAGE(Training_Data!J525:J535)</f>
        <v>107.3</v>
      </c>
      <c r="F54" s="28">
        <v>56.237750370302422</v>
      </c>
    </row>
    <row r="55" spans="1:6" x14ac:dyDescent="0.2">
      <c r="A55" s="13" t="s">
        <v>3066</v>
      </c>
      <c r="B55" s="4">
        <f>COUNTA(Training_Data!A536:A547)</f>
        <v>12</v>
      </c>
      <c r="C55" s="3">
        <f>SUM(Training_Data!G536:G547)</f>
        <v>0.44915509259259256</v>
      </c>
      <c r="D55" s="3">
        <f t="shared" si="1"/>
        <v>3.7429591049382711E-2</v>
      </c>
      <c r="E55" s="7">
        <f>AVERAGE(Training_Data!J536:J547)</f>
        <v>120.09090909090909</v>
      </c>
      <c r="F55" s="28">
        <v>52.600470941886961</v>
      </c>
    </row>
    <row r="56" spans="1:6" x14ac:dyDescent="0.2">
      <c r="A56" s="13" t="s">
        <v>3065</v>
      </c>
      <c r="B56" s="4">
        <f>COUNTA(Training_Data!A548:A557)</f>
        <v>10</v>
      </c>
      <c r="C56" s="3">
        <f>SUM(Training_Data!G548:G557)</f>
        <v>0.35048611111111116</v>
      </c>
      <c r="D56" s="3">
        <f t="shared" si="1"/>
        <v>3.5048611111111114E-2</v>
      </c>
      <c r="E56" s="7">
        <f>AVERAGE(Training_Data!J548:J557)</f>
        <v>147.66666666666666</v>
      </c>
      <c r="F56" s="28">
        <v>57.913471734663773</v>
      </c>
    </row>
    <row r="57" spans="1:6" x14ac:dyDescent="0.2">
      <c r="A57" s="13" t="s">
        <v>3064</v>
      </c>
      <c r="B57" s="4">
        <f>COUNTA(Training_Data!A558:A564)</f>
        <v>7</v>
      </c>
      <c r="C57" s="3">
        <f>SUM(Training_Data!G558:G564)</f>
        <v>0.36412037037037037</v>
      </c>
      <c r="D57" s="3">
        <f t="shared" si="1"/>
        <v>5.2017195767195767E-2</v>
      </c>
      <c r="E57" s="7">
        <f>AVERAGE(Training_Data!J558:J564)</f>
        <v>147.42857142857142</v>
      </c>
      <c r="F57" s="28">
        <v>58.898948770028277</v>
      </c>
    </row>
    <row r="58" spans="1:6" x14ac:dyDescent="0.2">
      <c r="A58" s="13" t="s">
        <v>3063</v>
      </c>
      <c r="B58" s="4">
        <f>COUNTA(Training_Data!A565:A575)</f>
        <v>11</v>
      </c>
      <c r="C58" s="3">
        <f>SUM(Training_Data!G565:G575)</f>
        <v>0.58957175925925909</v>
      </c>
      <c r="D58" s="3">
        <f t="shared" si="1"/>
        <v>5.3597432659932644E-2</v>
      </c>
      <c r="E58" s="7">
        <f>AVERAGE(Training_Data!J565:J575)</f>
        <v>158.45454545454547</v>
      </c>
      <c r="F58" s="28">
        <v>58.609282013383115</v>
      </c>
    </row>
    <row r="59" spans="1:6" x14ac:dyDescent="0.2">
      <c r="A59" s="13" t="s">
        <v>3062</v>
      </c>
      <c r="B59" s="4">
        <f>COUNTA(Training_Data!A576:A587)</f>
        <v>12</v>
      </c>
      <c r="C59" s="3">
        <f>SUM(Training_Data!G576:G587)</f>
        <v>0.45289351851851856</v>
      </c>
      <c r="D59" s="3">
        <f t="shared" si="1"/>
        <v>3.774112654320988E-2</v>
      </c>
      <c r="E59" s="7">
        <f>AVERAGE(Training_Data!J576:J587)</f>
        <v>156.63636363636363</v>
      </c>
      <c r="F59" s="28">
        <v>57.383257081493717</v>
      </c>
    </row>
    <row r="60" spans="1:6" x14ac:dyDescent="0.2">
      <c r="A60" s="13" t="s">
        <v>3061</v>
      </c>
      <c r="B60" s="4">
        <f>COUNTA(Training_Data!A588:A605)</f>
        <v>18</v>
      </c>
      <c r="C60" s="3">
        <f>SUM(Training_Data!G588:G605)</f>
        <v>1.0929861111111112</v>
      </c>
      <c r="D60" s="3">
        <f t="shared" si="1"/>
        <v>6.0721450617283956E-2</v>
      </c>
      <c r="E60" s="7">
        <f>AVERAGE(Training_Data!J588:J605)</f>
        <v>126.75</v>
      </c>
      <c r="F60" s="28">
        <v>54.6042842298734</v>
      </c>
    </row>
    <row r="61" spans="1:6" x14ac:dyDescent="0.2">
      <c r="A61" s="13" t="s">
        <v>3060</v>
      </c>
      <c r="B61" s="4">
        <v>0</v>
      </c>
      <c r="C61" s="4">
        <v>0</v>
      </c>
      <c r="D61" s="4">
        <v>0</v>
      </c>
      <c r="E61" s="4">
        <v>0</v>
      </c>
      <c r="F61" s="28">
        <v>0</v>
      </c>
    </row>
    <row r="62" spans="1:6" x14ac:dyDescent="0.2">
      <c r="A62" s="13" t="s">
        <v>3059</v>
      </c>
      <c r="B62" s="4">
        <v>0</v>
      </c>
      <c r="C62" s="4">
        <v>0</v>
      </c>
      <c r="D62" s="4">
        <v>0</v>
      </c>
      <c r="E62" s="4">
        <v>0</v>
      </c>
      <c r="F62" s="28">
        <v>0</v>
      </c>
    </row>
    <row r="63" spans="1:6" s="9" customFormat="1" hidden="1" x14ac:dyDescent="0.2">
      <c r="A63" s="15">
        <v>2020</v>
      </c>
      <c r="B63" s="10">
        <f>COUNTA(Training_Data!A606:A645)</f>
        <v>40</v>
      </c>
      <c r="C63" s="11">
        <f>SUM(Training_Data!G606:G645)</f>
        <v>1.2344444444444447</v>
      </c>
      <c r="D63" s="11">
        <f>C63/B63</f>
        <v>3.0861111111111117E-2</v>
      </c>
      <c r="E63" s="12">
        <f>SUM(Training_Data!J606:J645)/B63</f>
        <v>0</v>
      </c>
      <c r="F63" s="26"/>
    </row>
    <row r="64" spans="1:6" x14ac:dyDescent="0.2">
      <c r="A64" s="13"/>
      <c r="B64" s="4"/>
      <c r="C64" s="4"/>
      <c r="D64" s="4"/>
      <c r="E64" s="4"/>
    </row>
    <row r="65" spans="1:6" x14ac:dyDescent="0.2">
      <c r="A65" s="13"/>
      <c r="B65" s="4"/>
      <c r="C65" s="4"/>
      <c r="D65" s="4"/>
      <c r="E65" s="4"/>
    </row>
    <row r="66" spans="1:6" x14ac:dyDescent="0.2">
      <c r="A66" s="13"/>
      <c r="B66" s="4"/>
      <c r="C66" s="4"/>
      <c r="D66" s="4"/>
      <c r="E66" s="4"/>
    </row>
    <row r="67" spans="1:6" x14ac:dyDescent="0.2">
      <c r="A67" s="13"/>
      <c r="B67" s="4"/>
      <c r="C67" s="4"/>
      <c r="D67" s="4"/>
      <c r="E67" s="4"/>
    </row>
    <row r="68" spans="1:6" x14ac:dyDescent="0.2">
      <c r="A68" s="13"/>
      <c r="B68" s="4"/>
      <c r="C68" s="4"/>
      <c r="D68" s="4"/>
      <c r="E68" s="4"/>
    </row>
    <row r="69" spans="1:6" x14ac:dyDescent="0.2">
      <c r="A69" s="13"/>
      <c r="B69" s="4"/>
      <c r="C69" s="4"/>
      <c r="D69" s="4"/>
      <c r="E69" s="4"/>
    </row>
    <row r="70" spans="1:6" x14ac:dyDescent="0.2">
      <c r="A70" s="13"/>
      <c r="B70" s="4"/>
      <c r="C70" s="3"/>
      <c r="D70" s="3"/>
      <c r="E70" s="7"/>
    </row>
    <row r="71" spans="1:6" x14ac:dyDescent="0.2">
      <c r="A71" s="13"/>
      <c r="B71" s="4"/>
      <c r="C71" s="3"/>
      <c r="D71" s="3"/>
      <c r="E71" s="7"/>
    </row>
    <row r="72" spans="1:6" x14ac:dyDescent="0.2">
      <c r="A72" s="13"/>
      <c r="B72" s="4"/>
      <c r="C72" s="3"/>
      <c r="D72" s="3"/>
      <c r="E72" s="7"/>
    </row>
    <row r="73" spans="1:6" x14ac:dyDescent="0.2">
      <c r="A73" s="13"/>
      <c r="B73" s="4"/>
      <c r="C73" s="3"/>
      <c r="D73" s="3"/>
      <c r="E73" s="7"/>
    </row>
    <row r="74" spans="1:6" x14ac:dyDescent="0.2">
      <c r="A74" s="13"/>
      <c r="B74" s="4"/>
      <c r="C74" s="4"/>
      <c r="D74" s="4"/>
      <c r="E74" s="4"/>
    </row>
    <row r="75" spans="1:6" x14ac:dyDescent="0.2">
      <c r="A75" s="13"/>
      <c r="B75" s="4"/>
      <c r="C75" s="4"/>
      <c r="D75" s="4"/>
      <c r="E75" s="4"/>
    </row>
    <row r="76" spans="1:6" s="9" customFormat="1" x14ac:dyDescent="0.2">
      <c r="A76" s="15">
        <v>2019</v>
      </c>
      <c r="B76" s="10">
        <f>COUNTA(Training_Data!A646:A673)</f>
        <v>28</v>
      </c>
      <c r="C76" s="11">
        <f>SUM(Training_Data!G646:G673)</f>
        <v>0.71564814814814803</v>
      </c>
      <c r="D76" s="11">
        <f>C76/B76</f>
        <v>2.555886243386243E-2</v>
      </c>
      <c r="E76" s="12">
        <f>SUM(Training_Data!J646:J673)/B76</f>
        <v>0</v>
      </c>
      <c r="F76" s="26"/>
    </row>
    <row r="77" spans="1:6" x14ac:dyDescent="0.2">
      <c r="B77" s="4"/>
      <c r="C77" s="3"/>
      <c r="D77" s="3"/>
      <c r="E77" s="7"/>
    </row>
    <row r="78" spans="1:6" x14ac:dyDescent="0.2">
      <c r="B78" s="4"/>
      <c r="C78" s="3"/>
      <c r="D78" s="3"/>
      <c r="E78" s="7"/>
    </row>
    <row r="79" spans="1:6" x14ac:dyDescent="0.2">
      <c r="B79" s="4"/>
      <c r="C79" s="3"/>
      <c r="D79" s="3"/>
      <c r="E79" s="7"/>
    </row>
    <row r="80" spans="1:6" x14ac:dyDescent="0.2">
      <c r="B80" s="4"/>
      <c r="C80" s="3"/>
      <c r="D80" s="3"/>
      <c r="E80" s="7"/>
    </row>
    <row r="81" spans="1:5" x14ac:dyDescent="0.2">
      <c r="B81" s="4"/>
      <c r="C81" s="3"/>
      <c r="D81" s="3"/>
      <c r="E81" s="7"/>
    </row>
    <row r="82" spans="1:5" x14ac:dyDescent="0.2">
      <c r="B82" s="4"/>
      <c r="C82" s="3"/>
      <c r="D82" s="3"/>
      <c r="E82" s="7"/>
    </row>
    <row r="83" spans="1:5" x14ac:dyDescent="0.2">
      <c r="B83" s="4"/>
      <c r="C83" s="3"/>
      <c r="D83" s="3"/>
      <c r="E83" s="7"/>
    </row>
    <row r="84" spans="1:5" x14ac:dyDescent="0.2">
      <c r="B84" s="4"/>
      <c r="C84" s="3"/>
      <c r="D84" s="3"/>
      <c r="E84" s="7"/>
    </row>
    <row r="85" spans="1:5" x14ac:dyDescent="0.2">
      <c r="B85" s="4"/>
      <c r="C85" s="3"/>
      <c r="D85" s="3"/>
      <c r="E85" s="7"/>
    </row>
    <row r="86" spans="1:5" x14ac:dyDescent="0.2">
      <c r="B86" s="4"/>
      <c r="C86" s="3"/>
      <c r="D86" s="3"/>
      <c r="E86" s="7"/>
    </row>
    <row r="87" spans="1:5" x14ac:dyDescent="0.2">
      <c r="B87" s="4"/>
      <c r="C87" s="3"/>
      <c r="D87" s="3"/>
      <c r="E87" s="7"/>
    </row>
    <row r="88" spans="1:5" x14ac:dyDescent="0.2">
      <c r="B88" s="4"/>
      <c r="C88" s="3"/>
      <c r="D88" s="3"/>
      <c r="E88" s="7"/>
    </row>
    <row r="89" spans="1:5" x14ac:dyDescent="0.2">
      <c r="B89" s="4"/>
      <c r="C89" s="3"/>
      <c r="D89" s="3"/>
      <c r="E89" s="7"/>
    </row>
    <row r="90" spans="1:5" x14ac:dyDescent="0.2">
      <c r="A90" s="16">
        <v>2018</v>
      </c>
      <c r="B90" s="4">
        <f>COUNTA(Training_Data!A674:A710)</f>
        <v>37</v>
      </c>
      <c r="C90" s="3">
        <f>SUM(Training_Data!G674:G710)</f>
        <v>1.7642245370370371</v>
      </c>
      <c r="D90" s="3">
        <f>C90/B90</f>
        <v>4.7681744244244248E-2</v>
      </c>
      <c r="E90" s="7">
        <f>SUM(Training_Data!J674:J710)/B90</f>
        <v>0</v>
      </c>
    </row>
    <row r="91" spans="1:5" x14ac:dyDescent="0.2">
      <c r="A91" s="16">
        <v>2017</v>
      </c>
      <c r="B91" s="4">
        <f>COUNTA(Training_Data!A711:A745)</f>
        <v>35</v>
      </c>
      <c r="C91" s="3">
        <f>SUM(Training_Data!G711:G745)</f>
        <v>1.4916435185185186</v>
      </c>
      <c r="D91" s="3">
        <f>C91/B91</f>
        <v>4.2618386243386243E-2</v>
      </c>
      <c r="E91" s="7">
        <f>SUM(Training_Data!J711:J745)/B91</f>
        <v>0</v>
      </c>
    </row>
    <row r="92" spans="1:5" x14ac:dyDescent="0.2">
      <c r="A92" s="16">
        <v>2016</v>
      </c>
      <c r="B92" s="4">
        <f>COUNTA(Training_Data!A746:A758)</f>
        <v>13</v>
      </c>
      <c r="C92" s="3">
        <f>SUM(Training_Data!G746:G758)</f>
        <v>0.64981481481481485</v>
      </c>
      <c r="D92" s="3">
        <f>C92/B92</f>
        <v>4.9985754985754985E-2</v>
      </c>
      <c r="E92" s="7">
        <f>SUM(Training_Data!J746:J758)/B92</f>
        <v>12.461538461538462</v>
      </c>
    </row>
    <row r="93" spans="1:5" x14ac:dyDescent="0.2">
      <c r="A93" s="16">
        <v>2015</v>
      </c>
      <c r="B93" s="4">
        <f>COUNTA(Training_Data!A759:A781)</f>
        <v>23</v>
      </c>
      <c r="C93" s="3">
        <f>SUM(Training_Data!G759:G781)</f>
        <v>1.1828124999999996</v>
      </c>
      <c r="D93" s="3">
        <f>C93/B93</f>
        <v>5.1426630434782593E-2</v>
      </c>
      <c r="E93" s="7">
        <f>SUM(Training_Data!J759:J781)/B93</f>
        <v>147.91304347826087</v>
      </c>
    </row>
  </sheetData>
  <autoFilter ref="A1:F63" xr:uid="{20019136-7B8A-0E48-9D23-49B178EF192C}">
    <filterColumn colId="0">
      <filters>
        <filter val="2021-01"/>
        <filter val="2021-02"/>
        <filter val="2021-03"/>
        <filter val="2021-04"/>
        <filter val="2021-05"/>
        <filter val="2021-06"/>
        <filter val="2021-07"/>
        <filter val="2021-08"/>
        <filter val="2021-09"/>
        <filter val="2021-10"/>
        <filter val="2021-11"/>
        <filter val="2021-12"/>
        <filter val="2022-01"/>
        <filter val="2022-02"/>
        <filter val="2022-03"/>
        <filter val="2022-04"/>
        <filter val="2022-05"/>
        <filter val="2022-06"/>
        <filter val="2022-07"/>
        <filter val="2022-08"/>
        <filter val="2022-09"/>
        <filter val="2022-10"/>
        <filter val="2022-11"/>
        <filter val="2022-12"/>
        <filter val="2023-01"/>
        <filter val="2023-02"/>
        <filter val="2023-03"/>
        <filter val="2023-04"/>
        <filter val="2023-05"/>
        <filter val="2023-06"/>
        <filter val="2023-07"/>
        <filter val="2023-08"/>
        <filter val="2023-09"/>
        <filter val="2023-10"/>
        <filter val="2023-11"/>
        <filter val="2023-12"/>
        <filter val="2024-01"/>
        <filter val="2024-02"/>
        <filter val="2024-03"/>
        <filter val="2024-04"/>
        <filter val="2024-05"/>
        <filter val="2024-06"/>
        <filter val="2024-07"/>
        <filter val="2024-08"/>
        <filter val="2024-09"/>
        <filter val="2024-10"/>
        <filter val="2024-11"/>
        <filter val="2024-12"/>
        <filter val="2025-01"/>
        <filter val="2025-02"/>
        <filter val="2025-03"/>
        <filter val="2025-04"/>
        <filter val="2025-05"/>
        <filter val="2025-06"/>
        <filter val="2025-07"/>
        <filter val="2025-08"/>
      </filters>
    </filterColumn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926F-2960-5B46-B21E-BEA053AA012D}">
  <sheetPr filterMode="1"/>
  <dimension ref="A1:F93"/>
  <sheetViews>
    <sheetView tabSelected="1" topLeftCell="Y23" zoomScale="125" zoomScaleNormal="125" workbookViewId="0">
      <selection activeCell="AO57" sqref="AO57"/>
    </sheetView>
  </sheetViews>
  <sheetFormatPr baseColWidth="10" defaultRowHeight="15" x14ac:dyDescent="0.2"/>
  <cols>
    <col min="1" max="1" width="11.6640625" style="16" customWidth="1"/>
    <col min="2" max="2" width="22.1640625" customWidth="1"/>
    <col min="3" max="3" width="25.6640625" customWidth="1"/>
    <col min="4" max="4" width="28.6640625" customWidth="1"/>
    <col min="5" max="5" width="42" customWidth="1"/>
    <col min="6" max="6" width="31.83203125" style="25" customWidth="1"/>
  </cols>
  <sheetData>
    <row r="1" spans="1:6" s="5" customFormat="1" x14ac:dyDescent="0.2">
      <c r="A1" s="14" t="s">
        <v>3011</v>
      </c>
      <c r="B1" s="8" t="s">
        <v>3033</v>
      </c>
      <c r="C1" s="8" t="s">
        <v>3031</v>
      </c>
      <c r="D1" s="8" t="s">
        <v>3010</v>
      </c>
      <c r="E1" s="8" t="s">
        <v>3047</v>
      </c>
      <c r="F1" s="27" t="s">
        <v>3086</v>
      </c>
    </row>
    <row r="2" spans="1:6" s="9" customFormat="1" hidden="1" x14ac:dyDescent="0.2">
      <c r="A2" s="15">
        <v>2025</v>
      </c>
      <c r="B2" s="10">
        <f>COUNTA(Training_Data!A2:A94)</f>
        <v>93</v>
      </c>
      <c r="C2" s="11">
        <f>SUM(Training_Data!G2:G94)</f>
        <v>5.6639930555555553</v>
      </c>
      <c r="D2" s="11">
        <f>C2/B2</f>
        <v>6.0903151135005974E-2</v>
      </c>
      <c r="E2" s="12">
        <f>AVERAGE(Training_Data!J2:J94)</f>
        <v>133.65591397849462</v>
      </c>
      <c r="F2" s="29">
        <v>57.812785086271731</v>
      </c>
    </row>
    <row r="3" spans="1:6" x14ac:dyDescent="0.2">
      <c r="A3" s="13" t="s">
        <v>3059</v>
      </c>
      <c r="B3" s="4">
        <v>0</v>
      </c>
      <c r="C3" s="3">
        <v>0</v>
      </c>
      <c r="D3" s="4">
        <v>0</v>
      </c>
      <c r="E3" s="4">
        <v>0</v>
      </c>
      <c r="F3" s="28">
        <v>0</v>
      </c>
    </row>
    <row r="4" spans="1:6" x14ac:dyDescent="0.2">
      <c r="A4" s="13" t="s">
        <v>3060</v>
      </c>
      <c r="B4" s="4">
        <v>0</v>
      </c>
      <c r="C4" s="3">
        <v>0</v>
      </c>
      <c r="D4" s="4">
        <v>0</v>
      </c>
      <c r="E4" s="4">
        <v>0</v>
      </c>
      <c r="F4" s="28">
        <v>0</v>
      </c>
    </row>
    <row r="5" spans="1:6" x14ac:dyDescent="0.2">
      <c r="A5" s="13" t="s">
        <v>3061</v>
      </c>
      <c r="B5" s="4">
        <f>COUNTA(Training_Data!A588:A605)</f>
        <v>18</v>
      </c>
      <c r="C5" s="3">
        <f>SUM(Training_Data!G588:G605)</f>
        <v>1.0929861111111112</v>
      </c>
      <c r="D5" s="3">
        <f t="shared" ref="D5:D36" si="0">C5/B5</f>
        <v>6.0721450617283956E-2</v>
      </c>
      <c r="E5" s="7">
        <f>AVERAGE(Training_Data!J588:J605)</f>
        <v>126.75</v>
      </c>
      <c r="F5" s="28">
        <v>54.6042842298734</v>
      </c>
    </row>
    <row r="6" spans="1:6" x14ac:dyDescent="0.2">
      <c r="A6" s="13" t="s">
        <v>3062</v>
      </c>
      <c r="B6" s="4">
        <f>COUNTA(Training_Data!A576:A587)</f>
        <v>12</v>
      </c>
      <c r="C6" s="3">
        <f>SUM(Training_Data!G576:G587)</f>
        <v>0.45289351851851856</v>
      </c>
      <c r="D6" s="3">
        <f t="shared" si="0"/>
        <v>3.774112654320988E-2</v>
      </c>
      <c r="E6" s="7">
        <f>AVERAGE(Training_Data!J576:J587)</f>
        <v>156.63636363636363</v>
      </c>
      <c r="F6" s="28">
        <v>57.383257081493717</v>
      </c>
    </row>
    <row r="7" spans="1:6" x14ac:dyDescent="0.2">
      <c r="A7" s="13" t="s">
        <v>3063</v>
      </c>
      <c r="B7" s="4">
        <f>COUNTA(Training_Data!A565:A575)</f>
        <v>11</v>
      </c>
      <c r="C7" s="3">
        <f>SUM(Training_Data!G565:G575)</f>
        <v>0.58957175925925909</v>
      </c>
      <c r="D7" s="3">
        <f t="shared" si="0"/>
        <v>5.3597432659932644E-2</v>
      </c>
      <c r="E7" s="7">
        <f>AVERAGE(Training_Data!J565:J575)</f>
        <v>158.45454545454547</v>
      </c>
      <c r="F7" s="28">
        <v>58.609282013383115</v>
      </c>
    </row>
    <row r="8" spans="1:6" x14ac:dyDescent="0.2">
      <c r="A8" s="13" t="s">
        <v>3064</v>
      </c>
      <c r="B8" s="4">
        <f>COUNTA(Training_Data!A558:A564)</f>
        <v>7</v>
      </c>
      <c r="C8" s="3">
        <f>SUM(Training_Data!G558:G564)</f>
        <v>0.36412037037037037</v>
      </c>
      <c r="D8" s="3">
        <f t="shared" si="0"/>
        <v>5.2017195767195767E-2</v>
      </c>
      <c r="E8" s="7">
        <f>AVERAGE(Training_Data!J558:J564)</f>
        <v>147.42857142857142</v>
      </c>
      <c r="F8" s="28">
        <v>58.898948770028277</v>
      </c>
    </row>
    <row r="9" spans="1:6" x14ac:dyDescent="0.2">
      <c r="A9" s="13" t="s">
        <v>3065</v>
      </c>
      <c r="B9" s="4">
        <f>COUNTA(Training_Data!A548:A557)</f>
        <v>10</v>
      </c>
      <c r="C9" s="3">
        <f>SUM(Training_Data!G548:G557)</f>
        <v>0.35048611111111116</v>
      </c>
      <c r="D9" s="3">
        <f t="shared" si="0"/>
        <v>3.5048611111111114E-2</v>
      </c>
      <c r="E9" s="7">
        <f>AVERAGE(Training_Data!J548:J557)</f>
        <v>147.66666666666666</v>
      </c>
      <c r="F9" s="28">
        <v>57.913471734663773</v>
      </c>
    </row>
    <row r="10" spans="1:6" x14ac:dyDescent="0.2">
      <c r="A10" s="13" t="s">
        <v>3066</v>
      </c>
      <c r="B10" s="4">
        <f>COUNTA(Training_Data!A536:A547)</f>
        <v>12</v>
      </c>
      <c r="C10" s="3">
        <f>SUM(Training_Data!G536:G547)</f>
        <v>0.44915509259259256</v>
      </c>
      <c r="D10" s="3">
        <f t="shared" si="0"/>
        <v>3.7429591049382711E-2</v>
      </c>
      <c r="E10" s="7">
        <f>AVERAGE(Training_Data!J536:J547)</f>
        <v>120.09090909090909</v>
      </c>
      <c r="F10" s="28">
        <v>52.600470941886961</v>
      </c>
    </row>
    <row r="11" spans="1:6" s="9" customFormat="1" hidden="1" x14ac:dyDescent="0.2">
      <c r="A11" s="15">
        <v>2024</v>
      </c>
      <c r="B11" s="10">
        <f>COUNTA(Training_Data!A95:A194)</f>
        <v>100</v>
      </c>
      <c r="C11" s="11">
        <f>SUM(Training_Data!G95:G194)</f>
        <v>4.852997685185187</v>
      </c>
      <c r="D11" s="11">
        <f t="shared" si="0"/>
        <v>4.8529976851851869E-2</v>
      </c>
      <c r="E11" s="12">
        <f>AVERAGE(Training_Data!J95:J194)</f>
        <v>143.38144329896906</v>
      </c>
      <c r="F11" s="29">
        <v>57.452291056084562</v>
      </c>
    </row>
    <row r="12" spans="1:6" x14ac:dyDescent="0.2">
      <c r="A12" s="13" t="s">
        <v>3067</v>
      </c>
      <c r="B12" s="4">
        <f>COUNTA(Training_Data!A525:A535)</f>
        <v>11</v>
      </c>
      <c r="C12" s="3">
        <f>SUM(Training_Data!G525:G535)</f>
        <v>0.33519675925925929</v>
      </c>
      <c r="D12" s="3">
        <f t="shared" si="0"/>
        <v>3.0472432659932661E-2</v>
      </c>
      <c r="E12" s="7">
        <f>AVERAGE(Training_Data!J525:J535)</f>
        <v>107.3</v>
      </c>
      <c r="F12" s="28">
        <v>56.237750370302422</v>
      </c>
    </row>
    <row r="13" spans="1:6" x14ac:dyDescent="0.2">
      <c r="A13" s="13" t="s">
        <v>3068</v>
      </c>
      <c r="B13" s="4">
        <f>COUNTA(Training_Data!A516:A524)</f>
        <v>9</v>
      </c>
      <c r="C13" s="3">
        <f>SUM(Training_Data!G516:G524)</f>
        <v>0.46930555555555553</v>
      </c>
      <c r="D13" s="3">
        <f t="shared" si="0"/>
        <v>5.2145061728395059E-2</v>
      </c>
      <c r="E13" s="7">
        <f>AVERAGE(Training_Data!J516:J524)</f>
        <v>148.11111111111111</v>
      </c>
      <c r="F13" s="28">
        <v>57.0043655257289</v>
      </c>
    </row>
    <row r="14" spans="1:6" x14ac:dyDescent="0.2">
      <c r="A14" s="13" t="s">
        <v>3069</v>
      </c>
      <c r="B14" s="4">
        <f>COUNTA(Training_Data!A511:A515)</f>
        <v>5</v>
      </c>
      <c r="C14" s="3">
        <f>SUM(Training_Data!G511:G515)</f>
        <v>0.12918981481481479</v>
      </c>
      <c r="D14" s="3">
        <f t="shared" si="0"/>
        <v>2.5837962962962958E-2</v>
      </c>
      <c r="E14" s="7">
        <f>AVERAGE(Training_Data!J511:J515)</f>
        <v>160.75</v>
      </c>
      <c r="F14" s="28">
        <v>60.470446492092748</v>
      </c>
    </row>
    <row r="15" spans="1:6" x14ac:dyDescent="0.2">
      <c r="A15" s="13" t="s">
        <v>3070</v>
      </c>
      <c r="B15" s="4">
        <f>COUNTA(Training_Data!A508:A510)</f>
        <v>3</v>
      </c>
      <c r="C15" s="3">
        <f>SUM(Training_Data!G508:G510)</f>
        <v>9.6770833333333334E-2</v>
      </c>
      <c r="D15" s="3">
        <f t="shared" si="0"/>
        <v>3.2256944444444442E-2</v>
      </c>
      <c r="E15" s="7">
        <f>AVERAGE(Training_Data!J508:J510)</f>
        <v>135.33333333333334</v>
      </c>
      <c r="F15" s="28">
        <v>61.380701736903269</v>
      </c>
    </row>
    <row r="16" spans="1:6" x14ac:dyDescent="0.2">
      <c r="A16" s="13" t="s">
        <v>3046</v>
      </c>
      <c r="B16" s="4">
        <f>COUNTA(Training_Data!A502:A507)</f>
        <v>6</v>
      </c>
      <c r="C16" s="3">
        <f>SUM(Training_Data!G502:G507)</f>
        <v>0.33750000000000002</v>
      </c>
      <c r="D16" s="3">
        <f t="shared" si="0"/>
        <v>5.6250000000000001E-2</v>
      </c>
      <c r="E16" s="7">
        <f>AVERAGE(Training_Data!J502:J507)</f>
        <v>147.5</v>
      </c>
      <c r="F16" s="28">
        <v>57.37778329360291</v>
      </c>
    </row>
    <row r="17" spans="1:6" x14ac:dyDescent="0.2">
      <c r="A17" s="13" t="s">
        <v>3048</v>
      </c>
      <c r="B17" s="4">
        <f>COUNTA(Training_Data!A490:A501)</f>
        <v>12</v>
      </c>
      <c r="C17" s="3">
        <f>SUM(Training_Data!G490:G501)</f>
        <v>0.61967592592592591</v>
      </c>
      <c r="D17" s="3">
        <f t="shared" si="0"/>
        <v>5.1639660493827157E-2</v>
      </c>
      <c r="E17" s="7">
        <f>AVERAGE(Training_Data!J490:J501)</f>
        <v>139.41666666666666</v>
      </c>
      <c r="F17" s="28">
        <v>59.147314185565477</v>
      </c>
    </row>
    <row r="18" spans="1:6" x14ac:dyDescent="0.2">
      <c r="A18" s="13" t="s">
        <v>3049</v>
      </c>
      <c r="B18" s="4">
        <f>COUNTA(Training_Data!A475:A489)</f>
        <v>15</v>
      </c>
      <c r="C18" s="3">
        <f>SUM(Training_Data!G475:G489)</f>
        <v>0.58762731481481478</v>
      </c>
      <c r="D18" s="3">
        <f t="shared" si="0"/>
        <v>3.917515432098765E-2</v>
      </c>
      <c r="E18" s="7">
        <f>AVERAGE(Training_Data!J475:J489)</f>
        <v>145.73333333333332</v>
      </c>
      <c r="F18" s="28">
        <v>59.70581690363592</v>
      </c>
    </row>
    <row r="19" spans="1:6" x14ac:dyDescent="0.2">
      <c r="A19" s="13" t="s">
        <v>3050</v>
      </c>
      <c r="B19" s="4">
        <f>COUNTA(Training_Data!A468:A474)</f>
        <v>7</v>
      </c>
      <c r="C19" s="3">
        <f>SUM(Training_Data!G468:G474)</f>
        <v>0.37187499999999996</v>
      </c>
      <c r="D19" s="3">
        <f t="shared" si="0"/>
        <v>5.3124999999999992E-2</v>
      </c>
      <c r="E19" s="7">
        <f>AVERAGE(Training_Data!J474:J486)</f>
        <v>140.53846153846155</v>
      </c>
      <c r="F19" s="28">
        <v>54.918050184131403</v>
      </c>
    </row>
    <row r="20" spans="1:6" x14ac:dyDescent="0.2">
      <c r="A20" s="13" t="s">
        <v>3051</v>
      </c>
      <c r="B20" s="4">
        <f>COUNTA(Training_Data!A448:A467)</f>
        <v>20</v>
      </c>
      <c r="C20" s="3">
        <f>SUM(Training_Data!G448:G467)</f>
        <v>1.100648148148148</v>
      </c>
      <c r="D20" s="3">
        <f t="shared" si="0"/>
        <v>5.5032407407407405E-2</v>
      </c>
      <c r="E20" s="7">
        <f>AVERAGE(Training_Data!J448:J467)</f>
        <v>135.6</v>
      </c>
      <c r="F20" s="28">
        <v>56.624668044881744</v>
      </c>
    </row>
    <row r="21" spans="1:6" x14ac:dyDescent="0.2">
      <c r="A21" s="13" t="s">
        <v>3052</v>
      </c>
      <c r="B21" s="4">
        <f>COUNTA(Training_Data!A427:A447)</f>
        <v>21</v>
      </c>
      <c r="C21" s="3">
        <f>SUM(Training_Data!G427:G447)</f>
        <v>1.3406712962962963</v>
      </c>
      <c r="D21" s="3">
        <f t="shared" si="0"/>
        <v>6.3841490299823639E-2</v>
      </c>
      <c r="E21" s="7">
        <f>AVERAGE(Training_Data!J427:J447)</f>
        <v>131.75</v>
      </c>
      <c r="F21" s="28">
        <v>57.566668551633867</v>
      </c>
    </row>
    <row r="22" spans="1:6" x14ac:dyDescent="0.2">
      <c r="A22" s="13" t="s">
        <v>3053</v>
      </c>
      <c r="B22" s="4">
        <f>COUNTA(Training_Data!A416:A426)</f>
        <v>11</v>
      </c>
      <c r="C22" s="3">
        <f>SUM(Training_Data!G416:G426)</f>
        <v>0.5580787037037036</v>
      </c>
      <c r="D22" s="3">
        <f t="shared" si="0"/>
        <v>5.0734427609427597E-2</v>
      </c>
      <c r="E22" s="7">
        <f>AVERAGE(Training_Data!J416:J426)</f>
        <v>134.81818181818181</v>
      </c>
      <c r="F22" s="28">
        <v>58.234714036078131</v>
      </c>
    </row>
    <row r="23" spans="1:6" x14ac:dyDescent="0.2">
      <c r="A23" s="13" t="s">
        <v>3054</v>
      </c>
      <c r="B23" s="4">
        <f>COUNTA(Training_Data!A402:A415)</f>
        <v>14</v>
      </c>
      <c r="C23" s="3">
        <f>SUM(Training_Data!G402:G415)</f>
        <v>1.013935185185185</v>
      </c>
      <c r="D23" s="3">
        <f t="shared" si="0"/>
        <v>7.2423941798941779E-2</v>
      </c>
      <c r="E23" s="7">
        <f>AVERAGE(Training_Data!J402:J415)</f>
        <v>135.71428571428572</v>
      </c>
      <c r="F23" s="28">
        <v>56.762337429715615</v>
      </c>
    </row>
    <row r="24" spans="1:6" s="9" customFormat="1" hidden="1" x14ac:dyDescent="0.2">
      <c r="A24" s="15">
        <v>2023</v>
      </c>
      <c r="B24" s="10">
        <f>COUNTA(Training_Data!A195:A347)</f>
        <v>153</v>
      </c>
      <c r="C24" s="11">
        <f>SUM(Training_Data!G195:G347)</f>
        <v>7.1837384259259247</v>
      </c>
      <c r="D24" s="11">
        <f t="shared" si="0"/>
        <v>4.6952538731541989E-2</v>
      </c>
      <c r="E24" s="12">
        <f>AVERAGE(Training_Data!J195:J347)</f>
        <v>144.85526315789474</v>
      </c>
      <c r="F24" s="29">
        <v>57.918147403679185</v>
      </c>
    </row>
    <row r="25" spans="1:6" x14ac:dyDescent="0.2">
      <c r="A25" s="13" t="s">
        <v>3055</v>
      </c>
      <c r="B25" s="4">
        <f>COUNTA(Training_Data!A388:A401)</f>
        <v>14</v>
      </c>
      <c r="C25" s="3">
        <f>SUM(Training_Data!G388:G401)</f>
        <v>0.6466087962962962</v>
      </c>
      <c r="D25" s="3">
        <f t="shared" si="0"/>
        <v>4.6186342592592584E-2</v>
      </c>
      <c r="E25" s="7">
        <f>AVERAGE(Training_Data!J388:J401)</f>
        <v>142.92857142857142</v>
      </c>
      <c r="F25" s="28">
        <v>56.958538491080866</v>
      </c>
    </row>
    <row r="26" spans="1:6" x14ac:dyDescent="0.2">
      <c r="A26" s="13" t="s">
        <v>3056</v>
      </c>
      <c r="B26" s="4">
        <f>COUNTA(Training_Data!A374:A387)</f>
        <v>14</v>
      </c>
      <c r="C26" s="3">
        <f>SUM(Training_Data!G374:G387)</f>
        <v>0.790486111111111</v>
      </c>
      <c r="D26" s="3">
        <f t="shared" si="0"/>
        <v>5.6463293650793646E-2</v>
      </c>
      <c r="E26" s="7">
        <f>AVERAGE(Training_Data!J374:J387)</f>
        <v>160.5</v>
      </c>
      <c r="F26" s="28">
        <v>56.542031328766768</v>
      </c>
    </row>
    <row r="27" spans="1:6" x14ac:dyDescent="0.2">
      <c r="A27" s="13" t="s">
        <v>3057</v>
      </c>
      <c r="B27" s="4">
        <f>COUNTA(Training_Data!A359:A373)</f>
        <v>15</v>
      </c>
      <c r="C27" s="3">
        <f>SUM(Training_Data!G359:G373)</f>
        <v>0.53005787037037033</v>
      </c>
      <c r="D27" s="3">
        <f t="shared" si="0"/>
        <v>3.533719135802469E-2</v>
      </c>
      <c r="E27" s="7">
        <f>AVERAGE(Training_Data!J359:J373)</f>
        <v>149.46666666666667</v>
      </c>
      <c r="F27" s="28">
        <v>55.362882021891359</v>
      </c>
    </row>
    <row r="28" spans="1:6" x14ac:dyDescent="0.2">
      <c r="A28" s="13" t="s">
        <v>3058</v>
      </c>
      <c r="B28" s="4">
        <f>COUNTA(Training_Data!A348:A358)</f>
        <v>11</v>
      </c>
      <c r="C28" s="3">
        <f>SUM(Training_Data!G348:G358)</f>
        <v>0.49519675925925932</v>
      </c>
      <c r="D28" s="3">
        <f t="shared" si="0"/>
        <v>4.5017887205387214E-2</v>
      </c>
      <c r="E28" s="7">
        <f>AVERAGE(Training_Data!J348:J358)</f>
        <v>161.30000000000001</v>
      </c>
      <c r="F28" s="28">
        <v>62.626330269717009</v>
      </c>
    </row>
    <row r="29" spans="1:6" x14ac:dyDescent="0.2">
      <c r="A29" s="13" t="s">
        <v>3034</v>
      </c>
      <c r="B29" s="4">
        <f>COUNTA(Training_Data!A332:A347)</f>
        <v>16</v>
      </c>
      <c r="C29" s="3">
        <f>SUM(Training_Data!G332:G347)</f>
        <v>0.63511574074074073</v>
      </c>
      <c r="D29" s="3">
        <f t="shared" si="0"/>
        <v>3.9694733796296296E-2</v>
      </c>
      <c r="E29" s="7">
        <f>AVERAGE(Training_Data!J332:J347)</f>
        <v>146.4375</v>
      </c>
      <c r="F29" s="28">
        <v>56.651742883601663</v>
      </c>
    </row>
    <row r="30" spans="1:6" x14ac:dyDescent="0.2">
      <c r="A30" s="13" t="s">
        <v>3035</v>
      </c>
      <c r="B30" s="4">
        <f>COUNTA(Training_Data!A310:A331)</f>
        <v>22</v>
      </c>
      <c r="C30" s="3">
        <f>SUM(Training_Data!G310:G331)</f>
        <v>1.4973842592592592</v>
      </c>
      <c r="D30" s="3">
        <f t="shared" si="0"/>
        <v>6.8062920875420874E-2</v>
      </c>
      <c r="E30" s="7">
        <f>AVERAGE(Training_Data!J310:J331)</f>
        <v>134.90909090909091</v>
      </c>
      <c r="F30" s="28">
        <v>58.380041548325003</v>
      </c>
    </row>
    <row r="31" spans="1:6" x14ac:dyDescent="0.2">
      <c r="A31" s="13" t="s">
        <v>3036</v>
      </c>
      <c r="B31" s="4">
        <f>COUNTA(Training_Data!A286:A309)</f>
        <v>24</v>
      </c>
      <c r="C31" s="3">
        <f>SUM(Training_Data!G286:G309)</f>
        <v>0.82003472222222218</v>
      </c>
      <c r="D31" s="3">
        <f t="shared" si="0"/>
        <v>3.4168113425925926E-2</v>
      </c>
      <c r="E31" s="7">
        <f>AVERAGE(Training_Data!J286:J309)</f>
        <v>142.41666666666666</v>
      </c>
      <c r="F31" s="28">
        <v>58.755465495864492</v>
      </c>
    </row>
    <row r="32" spans="1:6" x14ac:dyDescent="0.2">
      <c r="A32" s="13" t="s">
        <v>3037</v>
      </c>
      <c r="B32" s="4">
        <f>COUNTA(Training_Data!A272:A285)</f>
        <v>14</v>
      </c>
      <c r="C32" s="3">
        <f>SUM(Training_Data!G272:G285)</f>
        <v>0.70032407407407415</v>
      </c>
      <c r="D32" s="3">
        <f t="shared" si="0"/>
        <v>5.0023148148148157E-2</v>
      </c>
      <c r="E32" s="7">
        <f>AVERAGE(Training_Data!J272:J285)</f>
        <v>153.42857142857142</v>
      </c>
      <c r="F32" s="28">
        <v>60.013794009688354</v>
      </c>
    </row>
    <row r="33" spans="1:6" x14ac:dyDescent="0.2">
      <c r="A33" s="13" t="s">
        <v>3038</v>
      </c>
      <c r="B33" s="4">
        <f>COUNTA(Training_Data!A246:A271)</f>
        <v>26</v>
      </c>
      <c r="C33" s="3">
        <f>SUM(Training_Data!G246:G271)</f>
        <v>0.82876157407407403</v>
      </c>
      <c r="D33" s="3">
        <f t="shared" si="0"/>
        <v>3.1875445156695152E-2</v>
      </c>
      <c r="E33" s="7">
        <f>AVERAGE(Training_Data!J246:J271)</f>
        <v>147.69230769230768</v>
      </c>
      <c r="F33" s="28">
        <v>59.093182623009838</v>
      </c>
    </row>
    <row r="34" spans="1:6" x14ac:dyDescent="0.2">
      <c r="A34" s="13" t="s">
        <v>3039</v>
      </c>
      <c r="B34" s="4">
        <f>COUNTA(Training_Data!A240:A245)</f>
        <v>6</v>
      </c>
      <c r="C34" s="3">
        <f>SUM(Training_Data!G240:G245)</f>
        <v>0.44293981481481487</v>
      </c>
      <c r="D34" s="3">
        <f t="shared" si="0"/>
        <v>7.3823302469135807E-2</v>
      </c>
      <c r="E34" s="7">
        <f>AVERAGE(Training_Data!J240:J245)</f>
        <v>149.19999999999999</v>
      </c>
      <c r="F34" s="28">
        <v>56.047096804823632</v>
      </c>
    </row>
    <row r="35" spans="1:6" x14ac:dyDescent="0.2">
      <c r="A35" s="13" t="s">
        <v>3040</v>
      </c>
      <c r="B35" s="4">
        <f>COUNTA(Training_Data!A233:A239)</f>
        <v>7</v>
      </c>
      <c r="C35" s="3">
        <f>SUM(Training_Data!G233:G239)</f>
        <v>0.43989583333333332</v>
      </c>
      <c r="D35" s="3">
        <f t="shared" si="0"/>
        <v>6.2842261904761901E-2</v>
      </c>
      <c r="E35" s="7">
        <f>AVERAGE(Training_Data!J233:J239)</f>
        <v>142.42857142857142</v>
      </c>
      <c r="F35" s="28">
        <v>57.523959979538041</v>
      </c>
    </row>
    <row r="36" spans="1:6" x14ac:dyDescent="0.2">
      <c r="A36" s="13" t="s">
        <v>3041</v>
      </c>
      <c r="B36" s="4">
        <f>COUNTA(Training_Data!A215:A232)</f>
        <v>18</v>
      </c>
      <c r="C36" s="3">
        <f>SUM(Training_Data!G215:G232)</f>
        <v>0.87496527777777777</v>
      </c>
      <c r="D36" s="3">
        <f t="shared" si="0"/>
        <v>4.8609182098765434E-2</v>
      </c>
      <c r="E36" s="7">
        <f>AVERAGE(Training_Data!J215:J232)</f>
        <v>136.38888888888889</v>
      </c>
      <c r="F36" s="28">
        <v>55.412159684261745</v>
      </c>
    </row>
    <row r="37" spans="1:6" s="9" customFormat="1" hidden="1" x14ac:dyDescent="0.2">
      <c r="A37" s="15">
        <v>2022</v>
      </c>
      <c r="B37" s="10">
        <f>COUNTA(Training_Data!A348:A507)</f>
        <v>160</v>
      </c>
      <c r="C37" s="11">
        <f>SUM(Training_Data!G348:G507)</f>
        <v>8.3923611111111089</v>
      </c>
      <c r="D37" s="11">
        <f t="shared" ref="D37:D68" si="1">C37/B37</f>
        <v>5.2452256944444428E-2</v>
      </c>
      <c r="E37" s="12">
        <f>AVERAGE(Training_Data!J348:J507)</f>
        <v>143.03164556962025</v>
      </c>
      <c r="F37" s="29">
        <v>57.617506448583761</v>
      </c>
    </row>
    <row r="38" spans="1:6" x14ac:dyDescent="0.2">
      <c r="A38" s="13" t="s">
        <v>3042</v>
      </c>
      <c r="B38" s="4">
        <f>COUNTA(Training_Data!A208:A214)</f>
        <v>7</v>
      </c>
      <c r="C38" s="3">
        <f>SUM(Training_Data!G208:G214)</f>
        <v>0.25762731481481482</v>
      </c>
      <c r="D38" s="3">
        <f t="shared" si="1"/>
        <v>3.6803902116402117E-2</v>
      </c>
      <c r="E38" s="7">
        <f>AVERAGE(Training_Data!J208:J214)</f>
        <v>152.71428571428572</v>
      </c>
      <c r="F38" s="28">
        <v>56.347421216058486</v>
      </c>
    </row>
    <row r="39" spans="1:6" x14ac:dyDescent="0.2">
      <c r="A39" s="13" t="s">
        <v>3043</v>
      </c>
      <c r="B39" s="4">
        <f>COUNTA(Training_Data!A205:A207)</f>
        <v>3</v>
      </c>
      <c r="C39" s="3">
        <f>SUM(Training_Data!G205:G207)</f>
        <v>0.37807870370370367</v>
      </c>
      <c r="D39" s="3">
        <f t="shared" si="1"/>
        <v>0.12602623456790121</v>
      </c>
      <c r="E39" s="7">
        <f>AVERAGE(Training_Data!J205:J207)</f>
        <v>147.33333333333334</v>
      </c>
      <c r="F39" s="28">
        <v>55.72090197288761</v>
      </c>
    </row>
    <row r="40" spans="1:6" x14ac:dyDescent="0.2">
      <c r="A40" s="13" t="s">
        <v>3044</v>
      </c>
      <c r="B40" s="4">
        <f>COUNTA(Training_Data!A199:A204)</f>
        <v>6</v>
      </c>
      <c r="C40" s="3">
        <f>SUM(Training_Data!G199:G204)</f>
        <v>0.20549768518518516</v>
      </c>
      <c r="D40" s="3">
        <f t="shared" si="1"/>
        <v>3.4249614197530857E-2</v>
      </c>
      <c r="E40" s="7">
        <f>AVERAGE(Training_Data!J199:J204)</f>
        <v>159.83333333333334</v>
      </c>
      <c r="F40" s="28">
        <v>61.159003714139494</v>
      </c>
    </row>
    <row r="41" spans="1:6" x14ac:dyDescent="0.2">
      <c r="A41" s="13" t="s">
        <v>3045</v>
      </c>
      <c r="B41" s="4">
        <f>COUNTA(Training_Data!A195:A198)</f>
        <v>4</v>
      </c>
      <c r="C41" s="3">
        <f>SUM(Training_Data!G195:G198)</f>
        <v>0.10311342592592591</v>
      </c>
      <c r="D41" s="3">
        <f t="shared" si="1"/>
        <v>2.5778356481481478E-2</v>
      </c>
      <c r="E41" s="7">
        <f>AVERAGE(Training_Data!J195:J198)</f>
        <v>158.25</v>
      </c>
      <c r="F41" s="28">
        <v>61.4281350912173</v>
      </c>
    </row>
    <row r="42" spans="1:6" x14ac:dyDescent="0.2">
      <c r="A42" s="13" t="s">
        <v>3020</v>
      </c>
      <c r="B42" s="4">
        <f>COUNTA(Training_Data!A181:A194)</f>
        <v>14</v>
      </c>
      <c r="C42" s="3">
        <f>SUM(Training_Data!G181:G194)</f>
        <v>0.56119212962962972</v>
      </c>
      <c r="D42" s="3">
        <f t="shared" si="1"/>
        <v>4.0085152116402123E-2</v>
      </c>
      <c r="E42" s="7">
        <f>AVERAGE(Training_Data!J181:J194)</f>
        <v>140.07142857142858</v>
      </c>
      <c r="F42" s="28">
        <v>58.189926122428027</v>
      </c>
    </row>
    <row r="43" spans="1:6" x14ac:dyDescent="0.2">
      <c r="A43" s="13" t="s">
        <v>3021</v>
      </c>
      <c r="B43" s="4">
        <f>COUNTA(Training_Data!A174:A180)</f>
        <v>7</v>
      </c>
      <c r="C43" s="3">
        <f>SUM(Training_Data!G174:G180)</f>
        <v>0.26490740740740737</v>
      </c>
      <c r="D43" s="3">
        <f t="shared" si="1"/>
        <v>3.7843915343915339E-2</v>
      </c>
      <c r="E43" s="7">
        <f>AVERAGE(Training_Data!J174:J180)</f>
        <v>142.85714285714286</v>
      </c>
      <c r="F43" s="28">
        <v>56.710236206099204</v>
      </c>
    </row>
    <row r="44" spans="1:6" x14ac:dyDescent="0.2">
      <c r="A44" s="13" t="s">
        <v>3022</v>
      </c>
      <c r="B44" s="4">
        <f>COUNTA(Training_Data!A171:A173)</f>
        <v>3</v>
      </c>
      <c r="C44" s="3">
        <f>SUM(Training_Data!G171:G173)</f>
        <v>0.16337962962962962</v>
      </c>
      <c r="D44" s="3">
        <f t="shared" si="1"/>
        <v>5.4459876543209877E-2</v>
      </c>
      <c r="E44" s="7">
        <f>AVERAGE(Training_Data!J171:J173)</f>
        <v>152</v>
      </c>
      <c r="F44" s="28">
        <v>65.655696835408918</v>
      </c>
    </row>
    <row r="45" spans="1:6" x14ac:dyDescent="0.2">
      <c r="A45" s="13" t="s">
        <v>3023</v>
      </c>
      <c r="B45" s="4">
        <f>COUNTA(Training_Data!A169:A170)</f>
        <v>2</v>
      </c>
      <c r="C45" s="3">
        <f>SUM(Training_Data!G169:G170)</f>
        <v>5.9317129629629629E-2</v>
      </c>
      <c r="D45" s="3">
        <f t="shared" si="1"/>
        <v>2.9658564814814815E-2</v>
      </c>
      <c r="E45" s="7">
        <f>AVERAGE(Training_Data!J169:J170)</f>
        <v>160.5</v>
      </c>
      <c r="F45" s="28">
        <v>54.455907794849445</v>
      </c>
    </row>
    <row r="46" spans="1:6" x14ac:dyDescent="0.2">
      <c r="A46" s="13" t="s">
        <v>3024</v>
      </c>
      <c r="B46" s="4">
        <f>COUNTA(Training_Data!A162:A168)</f>
        <v>7</v>
      </c>
      <c r="C46" s="3">
        <f>SUM(Training_Data!G162:G168)</f>
        <v>0.35590277777777779</v>
      </c>
      <c r="D46" s="3">
        <f t="shared" si="1"/>
        <v>5.0843253968253968E-2</v>
      </c>
      <c r="E46" s="7">
        <f>AVERAGE(Training_Data!J162:J168)</f>
        <v>127</v>
      </c>
      <c r="F46" s="28">
        <v>58.574350558069128</v>
      </c>
    </row>
    <row r="47" spans="1:6" x14ac:dyDescent="0.2">
      <c r="A47" s="13" t="s">
        <v>3025</v>
      </c>
      <c r="B47" s="4">
        <f>COUNTA(Training_Data!A154:A161)</f>
        <v>8</v>
      </c>
      <c r="C47" s="3">
        <f>SUM(Training_Data!G154:G161)</f>
        <v>0.20942129629629627</v>
      </c>
      <c r="D47" s="3">
        <f t="shared" si="1"/>
        <v>2.6177662037037034E-2</v>
      </c>
      <c r="E47" s="7">
        <f>AVERAGE(Training_Data!J154:J161)</f>
        <v>138.625</v>
      </c>
      <c r="F47" s="28">
        <v>57.16056180758919</v>
      </c>
    </row>
    <row r="48" spans="1:6" x14ac:dyDescent="0.2">
      <c r="A48" s="13" t="s">
        <v>3026</v>
      </c>
      <c r="B48" s="4">
        <f>COUNTA(Training_Data!A134:A153)</f>
        <v>20</v>
      </c>
      <c r="C48" s="3">
        <f>SUM(Training_Data!G134:G153)</f>
        <v>1.1147916666666666</v>
      </c>
      <c r="D48" s="3">
        <f t="shared" si="1"/>
        <v>5.5739583333333328E-2</v>
      </c>
      <c r="E48" s="7">
        <f>AVERAGE(Training_Data!J134:J153)</f>
        <v>145.75</v>
      </c>
      <c r="F48" s="28">
        <v>56.048860047106984</v>
      </c>
    </row>
    <row r="49" spans="1:6" x14ac:dyDescent="0.2">
      <c r="A49" s="13" t="s">
        <v>3027</v>
      </c>
      <c r="B49" s="4">
        <f>COUNTA(Training_Data!A122:A133)</f>
        <v>12</v>
      </c>
      <c r="C49" s="3">
        <f>SUM(Training_Data!G122:G133)</f>
        <v>0.86204861111111108</v>
      </c>
      <c r="D49" s="3">
        <f t="shared" si="1"/>
        <v>7.1837384259259257E-2</v>
      </c>
      <c r="E49" s="7">
        <f>AVERAGE(Training_Data!J122:J133)</f>
        <v>140.58333333333334</v>
      </c>
      <c r="F49" s="28">
        <v>56.678525225591301</v>
      </c>
    </row>
    <row r="50" spans="1:6" s="9" customFormat="1" hidden="1" x14ac:dyDescent="0.2">
      <c r="A50" s="15">
        <v>2021</v>
      </c>
      <c r="B50" s="10">
        <f>COUNTA(Training_Data!A508:A605)</f>
        <v>98</v>
      </c>
      <c r="C50" s="11">
        <f>SUM(Training_Data!G508:G605)</f>
        <v>4.329675925925927</v>
      </c>
      <c r="D50" s="11">
        <f t="shared" si="1"/>
        <v>4.4180366591080884E-2</v>
      </c>
      <c r="E50" s="12">
        <f>AVERAGE(Training_Data!J508:J605)</f>
        <v>138.80219780219781</v>
      </c>
      <c r="F50" s="29">
        <v>57.345318535902521</v>
      </c>
    </row>
    <row r="51" spans="1:6" x14ac:dyDescent="0.2">
      <c r="A51" s="13" t="s">
        <v>3028</v>
      </c>
      <c r="B51" s="4">
        <f>COUNTA(Training_Data!A116:A121)</f>
        <v>6</v>
      </c>
      <c r="C51" s="3">
        <f>SUM(Training_Data!G116:G121)</f>
        <v>0.4582870370370371</v>
      </c>
      <c r="D51" s="3">
        <f t="shared" si="1"/>
        <v>7.6381172839506184E-2</v>
      </c>
      <c r="E51" s="7">
        <f>AVERAGE(Training_Data!J116:J121)</f>
        <v>149.83333333333334</v>
      </c>
      <c r="F51" s="28">
        <v>56.509483746960811</v>
      </c>
    </row>
    <row r="52" spans="1:6" x14ac:dyDescent="0.2">
      <c r="A52" s="13" t="s">
        <v>3029</v>
      </c>
      <c r="B52" s="4">
        <f>COUNTA(Training_Data!A105:A115)</f>
        <v>11</v>
      </c>
      <c r="C52" s="3">
        <f>SUM(Training_Data!G105:G115)</f>
        <v>0.46140046296296289</v>
      </c>
      <c r="D52" s="3">
        <f t="shared" si="1"/>
        <v>4.1945496632996626E-2</v>
      </c>
      <c r="E52" s="7">
        <f>AVERAGE(Training_Data!J105:J115)</f>
        <v>148.18181818181819</v>
      </c>
      <c r="F52" s="28">
        <v>55.121815076241816</v>
      </c>
    </row>
    <row r="53" spans="1:6" x14ac:dyDescent="0.2">
      <c r="A53" s="13" t="s">
        <v>3030</v>
      </c>
      <c r="B53" s="4">
        <f>COUNTA(Training_Data!A98:A104)</f>
        <v>7</v>
      </c>
      <c r="C53" s="3">
        <f>SUM(Training_Data!G98:G104)</f>
        <v>0.25798611111111114</v>
      </c>
      <c r="D53" s="3">
        <f t="shared" si="1"/>
        <v>3.6855158730158731E-2</v>
      </c>
      <c r="E53" s="7">
        <f>AVERAGE(Training_Data!J98:J104)</f>
        <v>139</v>
      </c>
      <c r="F53" s="28">
        <v>57.846968887889602</v>
      </c>
    </row>
    <row r="54" spans="1:6" x14ac:dyDescent="0.2">
      <c r="A54" s="13" t="s">
        <v>3032</v>
      </c>
      <c r="B54" s="4">
        <f>COUNTA(Training_Data!A95:A97)</f>
        <v>3</v>
      </c>
      <c r="C54" s="3">
        <f>SUM(Training_Data!G95:G97)</f>
        <v>8.4363425925925939E-2</v>
      </c>
      <c r="D54" s="3">
        <f t="shared" si="1"/>
        <v>2.8121141975308645E-2</v>
      </c>
      <c r="E54" s="7">
        <f>AVERAGE(Training_Data!J95:J97)</f>
        <v>157.66666666666666</v>
      </c>
      <c r="F54" s="28">
        <v>59.829679978517483</v>
      </c>
    </row>
    <row r="55" spans="1:6" x14ac:dyDescent="0.2">
      <c r="A55" s="13" t="s">
        <v>3012</v>
      </c>
      <c r="B55" s="4">
        <f>COUNTA(Training_Data!A90:A94)</f>
        <v>5</v>
      </c>
      <c r="C55" s="3">
        <f>SUM(Training_Data!G90:G94)</f>
        <v>0.13792824074074075</v>
      </c>
      <c r="D55" s="3">
        <f t="shared" si="1"/>
        <v>2.7585648148148151E-2</v>
      </c>
      <c r="E55" s="7">
        <f>AVERAGE(Training_Data!J90:J94)</f>
        <v>151.80000000000001</v>
      </c>
      <c r="F55" s="28">
        <v>58.521314961541698</v>
      </c>
    </row>
    <row r="56" spans="1:6" x14ac:dyDescent="0.2">
      <c r="A56" s="13" t="s">
        <v>3013</v>
      </c>
      <c r="B56" s="4">
        <f>COUNTA(Training_Data!A87:A89)</f>
        <v>3</v>
      </c>
      <c r="C56" s="3">
        <f>SUM(Training_Data!G87:G89)</f>
        <v>0.17547453703703703</v>
      </c>
      <c r="D56" s="3">
        <f t="shared" si="1"/>
        <v>5.8491512345679009E-2</v>
      </c>
      <c r="E56" s="7">
        <f>AVERAGE(Training_Data!J87:J89)</f>
        <v>149.66666666666666</v>
      </c>
      <c r="F56" s="28">
        <v>60.551411390379698</v>
      </c>
    </row>
    <row r="57" spans="1:6" x14ac:dyDescent="0.2">
      <c r="A57" s="13" t="s">
        <v>3014</v>
      </c>
      <c r="B57" s="4">
        <f>COUNTA(Training_Data!A81:A86)</f>
        <v>6</v>
      </c>
      <c r="C57" s="3">
        <f>SUM(Training_Data!G81:G86)</f>
        <v>0.25503472222222223</v>
      </c>
      <c r="D57" s="3">
        <f t="shared" si="1"/>
        <v>4.2505787037037036E-2</v>
      </c>
      <c r="E57" s="7">
        <f>AVERAGE(Training_Data!J81:J86)</f>
        <v>141.33333333333334</v>
      </c>
      <c r="F57" s="28">
        <v>58.476448087616276</v>
      </c>
    </row>
    <row r="58" spans="1:6" x14ac:dyDescent="0.2">
      <c r="A58" s="13" t="s">
        <v>3015</v>
      </c>
      <c r="B58" s="4">
        <f>COUNTA(Training_Data!A61:A80)</f>
        <v>20</v>
      </c>
      <c r="C58" s="3">
        <f>SUM(Training_Data!G61:G80)</f>
        <v>1.1287384259259259</v>
      </c>
      <c r="D58" s="3">
        <f t="shared" si="1"/>
        <v>5.6436921296296294E-2</v>
      </c>
      <c r="E58" s="7">
        <f>AVERAGE(Training_Data!J61:J80)</f>
        <v>136.1</v>
      </c>
      <c r="F58" s="28">
        <v>59.168064822011303</v>
      </c>
    </row>
    <row r="59" spans="1:6" x14ac:dyDescent="0.2">
      <c r="A59" s="13" t="s">
        <v>3016</v>
      </c>
      <c r="B59" s="4">
        <f>COUNTA(Training_Data!A44:A60)</f>
        <v>17</v>
      </c>
      <c r="C59" s="3">
        <f>SUM(Training_Data!G44:G60)</f>
        <v>1.2110879629629632</v>
      </c>
      <c r="D59" s="3">
        <f t="shared" si="1"/>
        <v>7.1240468409586075E-2</v>
      </c>
      <c r="E59" s="7">
        <f>AVERAGE(Training_Data!J44:J60)</f>
        <v>131.58823529411765</v>
      </c>
      <c r="F59" s="28">
        <v>58.171286795022539</v>
      </c>
    </row>
    <row r="60" spans="1:6" x14ac:dyDescent="0.2">
      <c r="A60" s="13" t="s">
        <v>3017</v>
      </c>
      <c r="B60" s="4">
        <f>COUNTA(Training_Data!A23:A43)</f>
        <v>21</v>
      </c>
      <c r="C60" s="3">
        <f>SUM(Training_Data!G23:G43)</f>
        <v>1.3882638888888887</v>
      </c>
      <c r="D60" s="3">
        <f t="shared" si="1"/>
        <v>6.6107804232804226E-2</v>
      </c>
      <c r="E60" s="7">
        <f>AVERAGE(Training_Data!J23:J43)</f>
        <v>131.28571428571428</v>
      </c>
      <c r="F60" s="28">
        <v>57.396312027649017</v>
      </c>
    </row>
    <row r="61" spans="1:6" x14ac:dyDescent="0.2">
      <c r="A61" s="13" t="s">
        <v>3018</v>
      </c>
      <c r="B61" s="4">
        <f>COUNTA(Training_Data!A11:A22)</f>
        <v>12</v>
      </c>
      <c r="C61" s="3">
        <f>SUM(Training_Data!G11:G22)</f>
        <v>0.67546296296296293</v>
      </c>
      <c r="D61" s="3">
        <f t="shared" si="1"/>
        <v>5.6288580246913578E-2</v>
      </c>
      <c r="E61" s="7">
        <f>AVERAGE(Training_Data!J11:J22)</f>
        <v>130.58333333333334</v>
      </c>
      <c r="F61" s="28">
        <v>54.81135522569916</v>
      </c>
    </row>
    <row r="62" spans="1:6" x14ac:dyDescent="0.2">
      <c r="A62" s="13" t="s">
        <v>3019</v>
      </c>
      <c r="B62" s="4">
        <f>COUNTA(Training_Data!A2:A10)</f>
        <v>9</v>
      </c>
      <c r="C62" s="3">
        <f>SUM(Training_Data!G2:G10)</f>
        <v>0.69200231481481489</v>
      </c>
      <c r="D62" s="3">
        <f t="shared" si="1"/>
        <v>7.6889146090534988E-2</v>
      </c>
      <c r="E62" s="7">
        <f>AVERAGE(Training_Data!J2:J10)</f>
        <v>121.22222222222223</v>
      </c>
      <c r="F62" s="28">
        <v>57.899947100168049</v>
      </c>
    </row>
    <row r="63" spans="1:6" s="9" customFormat="1" hidden="1" x14ac:dyDescent="0.2">
      <c r="A63" s="15">
        <v>2020</v>
      </c>
      <c r="B63" s="10">
        <f>COUNTA(Training_Data!A606:A645)</f>
        <v>40</v>
      </c>
      <c r="C63" s="11">
        <f>SUM(Training_Data!G606:G645)</f>
        <v>1.2344444444444447</v>
      </c>
      <c r="D63" s="11">
        <f t="shared" si="1"/>
        <v>3.0861111111111117E-2</v>
      </c>
      <c r="E63" s="12">
        <f>SUM(Training_Data!J606:J645)/B63</f>
        <v>0</v>
      </c>
      <c r="F63" s="26"/>
    </row>
    <row r="64" spans="1:6" x14ac:dyDescent="0.2">
      <c r="A64" s="13"/>
      <c r="B64" s="4"/>
      <c r="C64" s="4"/>
      <c r="D64" s="4"/>
      <c r="E64" s="4"/>
    </row>
    <row r="65" spans="1:6" x14ac:dyDescent="0.2">
      <c r="A65" s="13"/>
      <c r="B65" s="4"/>
      <c r="C65" s="4"/>
      <c r="D65" s="4"/>
      <c r="E65" s="4"/>
    </row>
    <row r="66" spans="1:6" x14ac:dyDescent="0.2">
      <c r="A66" s="13"/>
      <c r="B66" s="4"/>
      <c r="C66" s="4"/>
      <c r="D66" s="4"/>
      <c r="E66" s="4"/>
    </row>
    <row r="67" spans="1:6" x14ac:dyDescent="0.2">
      <c r="A67" s="13"/>
      <c r="B67" s="4"/>
      <c r="C67" s="4"/>
      <c r="D67" s="4"/>
      <c r="E67" s="4"/>
    </row>
    <row r="68" spans="1:6" x14ac:dyDescent="0.2">
      <c r="A68" s="13"/>
      <c r="B68" s="4"/>
      <c r="C68" s="4"/>
      <c r="D68" s="4"/>
      <c r="E68" s="4"/>
    </row>
    <row r="69" spans="1:6" x14ac:dyDescent="0.2">
      <c r="A69" s="13"/>
      <c r="B69" s="4"/>
      <c r="C69" s="4"/>
      <c r="D69" s="4"/>
      <c r="E69" s="4"/>
    </row>
    <row r="70" spans="1:6" x14ac:dyDescent="0.2">
      <c r="A70" s="13"/>
      <c r="B70" s="4"/>
      <c r="C70" s="3"/>
      <c r="D70" s="3"/>
      <c r="E70" s="7"/>
    </row>
    <row r="71" spans="1:6" x14ac:dyDescent="0.2">
      <c r="A71" s="13"/>
      <c r="B71" s="4"/>
      <c r="C71" s="3"/>
      <c r="D71" s="3"/>
      <c r="E71" s="7"/>
    </row>
    <row r="72" spans="1:6" x14ac:dyDescent="0.2">
      <c r="A72" s="13"/>
      <c r="B72" s="4"/>
      <c r="C72" s="3"/>
      <c r="D72" s="3"/>
      <c r="E72" s="7"/>
    </row>
    <row r="73" spans="1:6" x14ac:dyDescent="0.2">
      <c r="A73" s="13"/>
      <c r="B73" s="4"/>
      <c r="C73" s="3"/>
      <c r="D73" s="3"/>
      <c r="E73" s="7"/>
    </row>
    <row r="74" spans="1:6" x14ac:dyDescent="0.2">
      <c r="A74" s="13"/>
      <c r="B74" s="4"/>
      <c r="C74" s="4"/>
      <c r="D74" s="4"/>
      <c r="E74" s="4"/>
    </row>
    <row r="75" spans="1:6" x14ac:dyDescent="0.2">
      <c r="A75" s="13"/>
      <c r="B75" s="4"/>
      <c r="C75" s="4"/>
      <c r="D75" s="4"/>
      <c r="E75" s="4"/>
    </row>
    <row r="76" spans="1:6" s="9" customFormat="1" x14ac:dyDescent="0.2">
      <c r="A76" s="15">
        <v>2019</v>
      </c>
      <c r="B76" s="10">
        <f>COUNTA(Training_Data!A646:A673)</f>
        <v>28</v>
      </c>
      <c r="C76" s="11">
        <f>SUM(Training_Data!G646:G673)</f>
        <v>0.71564814814814803</v>
      </c>
      <c r="D76" s="11">
        <f>C76/B76</f>
        <v>2.555886243386243E-2</v>
      </c>
      <c r="E76" s="12">
        <f>SUM(Training_Data!J646:J673)/B76</f>
        <v>0</v>
      </c>
      <c r="F76" s="26"/>
    </row>
    <row r="77" spans="1:6" x14ac:dyDescent="0.2">
      <c r="B77" s="4"/>
      <c r="C77" s="3"/>
      <c r="D77" s="3"/>
      <c r="E77" s="7"/>
    </row>
    <row r="78" spans="1:6" x14ac:dyDescent="0.2">
      <c r="B78" s="4"/>
      <c r="C78" s="3"/>
      <c r="D78" s="3"/>
      <c r="E78" s="7"/>
    </row>
    <row r="79" spans="1:6" x14ac:dyDescent="0.2">
      <c r="B79" s="4"/>
      <c r="C79" s="3"/>
      <c r="D79" s="3"/>
      <c r="E79" s="7"/>
    </row>
    <row r="80" spans="1:6" x14ac:dyDescent="0.2">
      <c r="B80" s="4"/>
      <c r="C80" s="3"/>
      <c r="D80" s="3"/>
      <c r="E80" s="7"/>
    </row>
    <row r="81" spans="1:5" x14ac:dyDescent="0.2">
      <c r="B81" s="4"/>
      <c r="C81" s="3"/>
      <c r="D81" s="3"/>
      <c r="E81" s="7"/>
    </row>
    <row r="82" spans="1:5" x14ac:dyDescent="0.2">
      <c r="B82" s="4"/>
      <c r="C82" s="3"/>
      <c r="D82" s="3"/>
      <c r="E82" s="7"/>
    </row>
    <row r="83" spans="1:5" x14ac:dyDescent="0.2">
      <c r="B83" s="4"/>
      <c r="C83" s="3"/>
      <c r="D83" s="3"/>
      <c r="E83" s="7"/>
    </row>
    <row r="84" spans="1:5" x14ac:dyDescent="0.2">
      <c r="B84" s="4"/>
      <c r="C84" s="3"/>
      <c r="D84" s="3"/>
      <c r="E84" s="7"/>
    </row>
    <row r="85" spans="1:5" x14ac:dyDescent="0.2">
      <c r="B85" s="4"/>
      <c r="C85" s="3"/>
      <c r="D85" s="3"/>
      <c r="E85" s="7"/>
    </row>
    <row r="86" spans="1:5" x14ac:dyDescent="0.2">
      <c r="B86" s="4"/>
      <c r="C86" s="3"/>
      <c r="D86" s="3"/>
      <c r="E86" s="7"/>
    </row>
    <row r="87" spans="1:5" x14ac:dyDescent="0.2">
      <c r="B87" s="4"/>
      <c r="C87" s="3"/>
      <c r="D87" s="3"/>
      <c r="E87" s="7"/>
    </row>
    <row r="88" spans="1:5" x14ac:dyDescent="0.2">
      <c r="B88" s="4"/>
      <c r="C88" s="3"/>
      <c r="D88" s="3"/>
      <c r="E88" s="7"/>
    </row>
    <row r="89" spans="1:5" x14ac:dyDescent="0.2">
      <c r="B89" s="4"/>
      <c r="C89" s="3"/>
      <c r="D89" s="3"/>
      <c r="E89" s="7"/>
    </row>
    <row r="90" spans="1:5" x14ac:dyDescent="0.2">
      <c r="A90" s="16">
        <v>2018</v>
      </c>
      <c r="B90" s="4">
        <f>COUNTA(Training_Data!A674:A710)</f>
        <v>37</v>
      </c>
      <c r="C90" s="3">
        <f>SUM(Training_Data!G674:G710)</f>
        <v>1.7642245370370371</v>
      </c>
      <c r="D90" s="3">
        <f>C90/B90</f>
        <v>4.7681744244244248E-2</v>
      </c>
      <c r="E90" s="7">
        <f>SUM(Training_Data!J674:J710)/B90</f>
        <v>0</v>
      </c>
    </row>
    <row r="91" spans="1:5" x14ac:dyDescent="0.2">
      <c r="A91" s="16">
        <v>2017</v>
      </c>
      <c r="B91" s="4">
        <f>COUNTA(Training_Data!A711:A745)</f>
        <v>35</v>
      </c>
      <c r="C91" s="3">
        <f>SUM(Training_Data!G711:G745)</f>
        <v>1.4916435185185186</v>
      </c>
      <c r="D91" s="3">
        <f>C91/B91</f>
        <v>4.2618386243386243E-2</v>
      </c>
      <c r="E91" s="7">
        <f>SUM(Training_Data!J711:J745)/B91</f>
        <v>0</v>
      </c>
    </row>
    <row r="92" spans="1:5" x14ac:dyDescent="0.2">
      <c r="A92" s="16">
        <v>2016</v>
      </c>
      <c r="B92" s="4">
        <f>COUNTA(Training_Data!A746:A758)</f>
        <v>13</v>
      </c>
      <c r="C92" s="3">
        <f>SUM(Training_Data!G746:G758)</f>
        <v>0.64981481481481485</v>
      </c>
      <c r="D92" s="3">
        <f>C92/B92</f>
        <v>4.9985754985754985E-2</v>
      </c>
      <c r="E92" s="7">
        <f>SUM(Training_Data!J746:J758)/B92</f>
        <v>12.461538461538462</v>
      </c>
    </row>
    <row r="93" spans="1:5" x14ac:dyDescent="0.2">
      <c r="A93" s="16">
        <v>2015</v>
      </c>
      <c r="B93" s="4">
        <f>COUNTA(Training_Data!A759:A781)</f>
        <v>23</v>
      </c>
      <c r="C93" s="3">
        <f>SUM(Training_Data!G759:G781)</f>
        <v>1.1828124999999996</v>
      </c>
      <c r="D93" s="3">
        <f>C93/B93</f>
        <v>5.1426630434782593E-2</v>
      </c>
      <c r="E93" s="7">
        <f>SUM(Training_Data!J759:J781)/B93</f>
        <v>147.91304347826087</v>
      </c>
    </row>
  </sheetData>
  <autoFilter ref="A1:F63" xr:uid="{20019136-7B8A-0E48-9D23-49B178EF192C}">
    <filterColumn colId="0">
      <filters>
        <filter val="2021-01"/>
        <filter val="2021-02"/>
        <filter val="2021-03"/>
        <filter val="2021-04"/>
        <filter val="2021-05"/>
        <filter val="2021-06"/>
        <filter val="2021-07"/>
        <filter val="2021-08"/>
        <filter val="2021-09"/>
        <filter val="2021-10"/>
        <filter val="2021-11"/>
        <filter val="2021-12"/>
        <filter val="2022-01"/>
        <filter val="2022-02"/>
        <filter val="2022-03"/>
        <filter val="2022-04"/>
        <filter val="2022-05"/>
        <filter val="2022-06"/>
        <filter val="2022-07"/>
        <filter val="2022-08"/>
        <filter val="2022-09"/>
        <filter val="2022-10"/>
        <filter val="2022-11"/>
        <filter val="2022-12"/>
        <filter val="2023-01"/>
        <filter val="2023-02"/>
        <filter val="2023-03"/>
        <filter val="2023-04"/>
        <filter val="2023-05"/>
        <filter val="2023-06"/>
        <filter val="2023-07"/>
        <filter val="2023-08"/>
        <filter val="2023-09"/>
        <filter val="2023-10"/>
        <filter val="2023-11"/>
        <filter val="2023-12"/>
        <filter val="2024-01"/>
        <filter val="2024-02"/>
        <filter val="2024-03"/>
        <filter val="2024-04"/>
        <filter val="2024-05"/>
        <filter val="2024-06"/>
        <filter val="2024-07"/>
        <filter val="2024-08"/>
        <filter val="2024-09"/>
        <filter val="2024-10"/>
        <filter val="2024-11"/>
        <filter val="2024-12"/>
        <filter val="2025-01"/>
        <filter val="2025-02"/>
        <filter val="2025-03"/>
        <filter val="2025-04"/>
        <filter val="2025-05"/>
        <filter val="2025-06"/>
        <filter val="2025-07"/>
        <filter val="2025-08"/>
      </filters>
    </filterColumn>
    <sortState xmlns:xlrd2="http://schemas.microsoft.com/office/spreadsheetml/2017/richdata2" ref="A3:F62">
      <sortCondition ref="A1:A63"/>
    </sortState>
  </autoFilter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8ED7-B7DE-CA43-8DF3-7726E80B5EFB}">
  <sheetPr filterMode="1"/>
  <dimension ref="A1:E93"/>
  <sheetViews>
    <sheetView topLeftCell="F38" zoomScale="106" zoomScaleNormal="248" workbookViewId="0">
      <selection activeCell="S54" sqref="S54"/>
    </sheetView>
  </sheetViews>
  <sheetFormatPr baseColWidth="10" defaultRowHeight="15" x14ac:dyDescent="0.2"/>
  <cols>
    <col min="1" max="1" width="11.6640625" style="16" customWidth="1"/>
    <col min="2" max="2" width="22.1640625" customWidth="1"/>
    <col min="3" max="3" width="25.6640625" customWidth="1"/>
    <col min="4" max="4" width="28.6640625" customWidth="1"/>
    <col min="5" max="5" width="31.1640625" customWidth="1"/>
  </cols>
  <sheetData>
    <row r="1" spans="1:5" s="5" customFormat="1" x14ac:dyDescent="0.2">
      <c r="A1" s="14" t="s">
        <v>3011</v>
      </c>
      <c r="B1" s="8" t="s">
        <v>3033</v>
      </c>
      <c r="C1" s="8" t="s">
        <v>3031</v>
      </c>
      <c r="D1" s="8" t="s">
        <v>3010</v>
      </c>
      <c r="E1" s="8" t="s">
        <v>3047</v>
      </c>
    </row>
    <row r="2" spans="1:5" s="9" customFormat="1" hidden="1" x14ac:dyDescent="0.2">
      <c r="A2" s="15">
        <v>2025</v>
      </c>
      <c r="B2" s="10">
        <f>COUNTA(Training_Data!A2:A94)</f>
        <v>93</v>
      </c>
      <c r="C2" s="11">
        <f>SUM(Training_Data!G2:G94)</f>
        <v>5.6639930555555553</v>
      </c>
      <c r="D2" s="11">
        <f>C2/B2</f>
        <v>6.0903151135005974E-2</v>
      </c>
      <c r="E2" s="12">
        <f>AVERAGE(Training_Data!J2:J94)</f>
        <v>133.65591397849462</v>
      </c>
    </row>
    <row r="3" spans="1:5" hidden="1" x14ac:dyDescent="0.2">
      <c r="A3" s="13" t="s">
        <v>3082</v>
      </c>
      <c r="B3" s="4">
        <v>0</v>
      </c>
      <c r="C3" s="4">
        <v>0</v>
      </c>
      <c r="D3" s="4">
        <v>0</v>
      </c>
      <c r="E3" s="4">
        <v>0</v>
      </c>
    </row>
    <row r="4" spans="1:5" hidden="1" x14ac:dyDescent="0.2">
      <c r="A4" s="13" t="s">
        <v>3081</v>
      </c>
      <c r="B4" s="4">
        <v>0</v>
      </c>
      <c r="C4" s="4">
        <v>0</v>
      </c>
      <c r="D4" s="4">
        <v>0</v>
      </c>
      <c r="E4" s="4">
        <v>0</v>
      </c>
    </row>
    <row r="5" spans="1:5" hidden="1" x14ac:dyDescent="0.2">
      <c r="A5" s="13" t="s">
        <v>3080</v>
      </c>
      <c r="B5" s="4">
        <f>COUNTA(Training_Data!A641:A645)</f>
        <v>5</v>
      </c>
      <c r="C5" s="3">
        <f>SUM(Training_Data!G641:G645)</f>
        <v>0.12340277777777778</v>
      </c>
      <c r="D5" s="3">
        <f>C5/B5</f>
        <v>2.4680555555555556E-2</v>
      </c>
      <c r="E5" s="7">
        <f>SUM(Training_Data!J641:J645)/B5</f>
        <v>0</v>
      </c>
    </row>
    <row r="6" spans="1:5" hidden="1" x14ac:dyDescent="0.2">
      <c r="A6" s="13" t="s">
        <v>3079</v>
      </c>
      <c r="B6" s="4">
        <f>COUNTA(Training_Data!A625:A640)</f>
        <v>16</v>
      </c>
      <c r="C6" s="3">
        <f>SUM(Training_Data!G625:G640)</f>
        <v>0.45405092592592589</v>
      </c>
      <c r="D6" s="3">
        <f>C6/B6</f>
        <v>2.8378182870370368E-2</v>
      </c>
      <c r="E6" s="7">
        <f>SUM(Training_Data!J625:J640)/B6</f>
        <v>0</v>
      </c>
    </row>
    <row r="7" spans="1:5" hidden="1" x14ac:dyDescent="0.2">
      <c r="A7" s="13" t="s">
        <v>3078</v>
      </c>
      <c r="B7" s="4">
        <f>COUNTA(Training_Data!A614:A624)</f>
        <v>11</v>
      </c>
      <c r="C7" s="3">
        <f>SUM(Training_Data!G614:G624)</f>
        <v>0.3631018518518519</v>
      </c>
      <c r="D7" s="3">
        <f>C7/B7</f>
        <v>3.3009259259259266E-2</v>
      </c>
      <c r="E7" s="7">
        <f>SUM(Training_Data!J614:J624)/B7</f>
        <v>0</v>
      </c>
    </row>
    <row r="8" spans="1:5" hidden="1" x14ac:dyDescent="0.2">
      <c r="A8" s="13" t="s">
        <v>3077</v>
      </c>
      <c r="B8" s="4">
        <f>COUNTA(Training_Data!A606:A613)</f>
        <v>8</v>
      </c>
      <c r="C8" s="3">
        <f>SUM(Training_Data!G606:G613)</f>
        <v>0.29388888888888887</v>
      </c>
      <c r="D8" s="3">
        <f>C8/B8</f>
        <v>3.6736111111111108E-2</v>
      </c>
      <c r="E8" s="7">
        <f>SUM(Training_Data!J613:J652)/B8</f>
        <v>0</v>
      </c>
    </row>
    <row r="9" spans="1:5" hidden="1" x14ac:dyDescent="0.2">
      <c r="A9" s="13" t="s">
        <v>3076</v>
      </c>
      <c r="B9" s="4">
        <v>0</v>
      </c>
      <c r="C9" s="4">
        <v>0</v>
      </c>
      <c r="D9" s="4">
        <v>0</v>
      </c>
      <c r="E9" s="4">
        <v>0</v>
      </c>
    </row>
    <row r="10" spans="1:5" hidden="1" x14ac:dyDescent="0.2">
      <c r="A10" s="13" t="s">
        <v>3075</v>
      </c>
      <c r="B10" s="4">
        <v>0</v>
      </c>
      <c r="C10" s="4">
        <v>0</v>
      </c>
      <c r="D10" s="4">
        <v>0</v>
      </c>
      <c r="E10" s="4">
        <v>0</v>
      </c>
    </row>
    <row r="11" spans="1:5" s="9" customFormat="1" hidden="1" x14ac:dyDescent="0.2">
      <c r="A11" s="15">
        <v>2024</v>
      </c>
      <c r="B11" s="10">
        <f>COUNTA(Training_Data!A95:A194)</f>
        <v>100</v>
      </c>
      <c r="C11" s="11">
        <f>SUM(Training_Data!G95:G194)</f>
        <v>4.852997685185187</v>
      </c>
      <c r="D11" s="11">
        <f>C11/B11</f>
        <v>4.8529976851851869E-2</v>
      </c>
      <c r="E11" s="12">
        <f>AVERAGE(Training_Data!J95:J194)</f>
        <v>143.38144329896906</v>
      </c>
    </row>
    <row r="12" spans="1:5" hidden="1" x14ac:dyDescent="0.2">
      <c r="A12" s="13" t="s">
        <v>3074</v>
      </c>
      <c r="B12" s="4">
        <v>0</v>
      </c>
      <c r="C12" s="4">
        <v>0</v>
      </c>
      <c r="D12" s="4">
        <v>0</v>
      </c>
      <c r="E12" s="4">
        <v>0</v>
      </c>
    </row>
    <row r="13" spans="1:5" hidden="1" x14ac:dyDescent="0.2">
      <c r="A13" s="13" t="s">
        <v>3073</v>
      </c>
      <c r="B13" s="4">
        <v>0</v>
      </c>
      <c r="C13" s="4">
        <v>0</v>
      </c>
      <c r="D13" s="4">
        <v>0</v>
      </c>
      <c r="E13" s="4">
        <v>0</v>
      </c>
    </row>
    <row r="14" spans="1:5" hidden="1" x14ac:dyDescent="0.2">
      <c r="A14" s="13" t="s">
        <v>3072</v>
      </c>
      <c r="B14" s="4">
        <v>0</v>
      </c>
      <c r="C14" s="4">
        <v>0</v>
      </c>
      <c r="D14" s="4">
        <v>0</v>
      </c>
      <c r="E14" s="4">
        <v>0</v>
      </c>
    </row>
    <row r="15" spans="1:5" hidden="1" x14ac:dyDescent="0.2">
      <c r="A15" s="13" t="s">
        <v>3071</v>
      </c>
      <c r="B15" s="4">
        <v>0</v>
      </c>
      <c r="C15" s="4">
        <v>0</v>
      </c>
      <c r="D15" s="4">
        <v>0</v>
      </c>
      <c r="E15" s="4">
        <v>0</v>
      </c>
    </row>
    <row r="16" spans="1:5" x14ac:dyDescent="0.2">
      <c r="A16" s="13" t="s">
        <v>3059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2">
      <c r="A17" s="13" t="s">
        <v>3060</v>
      </c>
      <c r="B17" s="4">
        <v>0</v>
      </c>
      <c r="C17" s="4">
        <v>0</v>
      </c>
      <c r="D17" s="4">
        <v>0</v>
      </c>
      <c r="E17" s="4">
        <v>0</v>
      </c>
    </row>
    <row r="18" spans="1:5" x14ac:dyDescent="0.2">
      <c r="A18" s="13" t="s">
        <v>3061</v>
      </c>
      <c r="B18" s="4">
        <f>COUNTA(Training_Data!A588:A605)</f>
        <v>18</v>
      </c>
      <c r="C18" s="3">
        <f>SUM(Training_Data!G588:G605)</f>
        <v>1.0929861111111112</v>
      </c>
      <c r="D18" s="3">
        <f t="shared" ref="D18:D49" si="0">C18/B18</f>
        <v>6.0721450617283956E-2</v>
      </c>
      <c r="E18" s="7">
        <f>AVERAGE(Training_Data!J588:J605)</f>
        <v>126.75</v>
      </c>
    </row>
    <row r="19" spans="1:5" x14ac:dyDescent="0.2">
      <c r="A19" s="13" t="s">
        <v>3062</v>
      </c>
      <c r="B19" s="4">
        <f>COUNTA(Training_Data!A576:A587)</f>
        <v>12</v>
      </c>
      <c r="C19" s="3">
        <f>SUM(Training_Data!G576:G587)</f>
        <v>0.45289351851851856</v>
      </c>
      <c r="D19" s="3">
        <f t="shared" si="0"/>
        <v>3.774112654320988E-2</v>
      </c>
      <c r="E19" s="7">
        <f>AVERAGE(Training_Data!J576:J587)</f>
        <v>156.63636363636363</v>
      </c>
    </row>
    <row r="20" spans="1:5" x14ac:dyDescent="0.2">
      <c r="A20" s="13" t="s">
        <v>3063</v>
      </c>
      <c r="B20" s="4">
        <f>COUNTA(Training_Data!A565:A575)</f>
        <v>11</v>
      </c>
      <c r="C20" s="3">
        <f>SUM(Training_Data!G565:G575)</f>
        <v>0.58957175925925909</v>
      </c>
      <c r="D20" s="3">
        <f t="shared" si="0"/>
        <v>5.3597432659932644E-2</v>
      </c>
      <c r="E20" s="7">
        <f>AVERAGE(Training_Data!J565:J575)</f>
        <v>158.45454545454547</v>
      </c>
    </row>
    <row r="21" spans="1:5" x14ac:dyDescent="0.2">
      <c r="A21" s="13" t="s">
        <v>3064</v>
      </c>
      <c r="B21" s="4">
        <f>COUNTA(Training_Data!A558:A564)</f>
        <v>7</v>
      </c>
      <c r="C21" s="3">
        <f>SUM(Training_Data!G558:G564)</f>
        <v>0.36412037037037037</v>
      </c>
      <c r="D21" s="3">
        <f t="shared" si="0"/>
        <v>5.2017195767195767E-2</v>
      </c>
      <c r="E21" s="7">
        <f>AVERAGE(Training_Data!J558:J564)</f>
        <v>147.42857142857142</v>
      </c>
    </row>
    <row r="22" spans="1:5" x14ac:dyDescent="0.2">
      <c r="A22" s="13" t="s">
        <v>3065</v>
      </c>
      <c r="B22" s="4">
        <f>COUNTA(Training_Data!A548:A557)</f>
        <v>10</v>
      </c>
      <c r="C22" s="3">
        <f>SUM(Training_Data!G548:G557)</f>
        <v>0.35048611111111116</v>
      </c>
      <c r="D22" s="3">
        <f t="shared" si="0"/>
        <v>3.5048611111111114E-2</v>
      </c>
      <c r="E22" s="7">
        <f>AVERAGE(Training_Data!J548:J557)</f>
        <v>147.66666666666666</v>
      </c>
    </row>
    <row r="23" spans="1:5" x14ac:dyDescent="0.2">
      <c r="A23" s="13" t="s">
        <v>3066</v>
      </c>
      <c r="B23" s="4">
        <f>COUNTA(Training_Data!A536:A547)</f>
        <v>12</v>
      </c>
      <c r="C23" s="3">
        <f>SUM(Training_Data!G536:G547)</f>
        <v>0.44915509259259256</v>
      </c>
      <c r="D23" s="3">
        <f t="shared" si="0"/>
        <v>3.7429591049382711E-2</v>
      </c>
      <c r="E23" s="7">
        <f>AVERAGE(Training_Data!J536:J547)</f>
        <v>120.09090909090909</v>
      </c>
    </row>
    <row r="24" spans="1:5" s="9" customFormat="1" hidden="1" x14ac:dyDescent="0.2">
      <c r="A24" s="15">
        <v>2023</v>
      </c>
      <c r="B24" s="10">
        <f>COUNTA(Training_Data!A195:A347)</f>
        <v>153</v>
      </c>
      <c r="C24" s="11">
        <f>SUM(Training_Data!G195:G347)</f>
        <v>7.1837384259259247</v>
      </c>
      <c r="D24" s="11">
        <f t="shared" si="0"/>
        <v>4.6952538731541989E-2</v>
      </c>
      <c r="E24" s="12">
        <f>AVERAGE(Training_Data!J195:J347)</f>
        <v>144.85526315789474</v>
      </c>
    </row>
    <row r="25" spans="1:5" x14ac:dyDescent="0.2">
      <c r="A25" s="13" t="s">
        <v>3067</v>
      </c>
      <c r="B25" s="4">
        <f>COUNTA(Training_Data!A525:A535)</f>
        <v>11</v>
      </c>
      <c r="C25" s="3">
        <f>SUM(Training_Data!G525:G535)</f>
        <v>0.33519675925925929</v>
      </c>
      <c r="D25" s="3">
        <f t="shared" si="0"/>
        <v>3.0472432659932661E-2</v>
      </c>
      <c r="E25" s="7">
        <f>AVERAGE(Training_Data!J525:J535)</f>
        <v>107.3</v>
      </c>
    </row>
    <row r="26" spans="1:5" x14ac:dyDescent="0.2">
      <c r="A26" s="13" t="s">
        <v>3068</v>
      </c>
      <c r="B26" s="4">
        <f>COUNTA(Training_Data!A516:A524)</f>
        <v>9</v>
      </c>
      <c r="C26" s="3">
        <f>SUM(Training_Data!G516:G524)</f>
        <v>0.46930555555555553</v>
      </c>
      <c r="D26" s="3">
        <f t="shared" si="0"/>
        <v>5.2145061728395059E-2</v>
      </c>
      <c r="E26" s="7">
        <f>AVERAGE(Training_Data!J516:J524)</f>
        <v>148.11111111111111</v>
      </c>
    </row>
    <row r="27" spans="1:5" x14ac:dyDescent="0.2">
      <c r="A27" s="13" t="s">
        <v>3069</v>
      </c>
      <c r="B27" s="4">
        <f>COUNTA(Training_Data!A511:A515)</f>
        <v>5</v>
      </c>
      <c r="C27" s="3">
        <f>SUM(Training_Data!G511:G515)</f>
        <v>0.12918981481481479</v>
      </c>
      <c r="D27" s="3">
        <f t="shared" si="0"/>
        <v>2.5837962962962958E-2</v>
      </c>
      <c r="E27" s="7">
        <f>AVERAGE(Training_Data!J511:J515)</f>
        <v>160.75</v>
      </c>
    </row>
    <row r="28" spans="1:5" x14ac:dyDescent="0.2">
      <c r="A28" s="13" t="s">
        <v>3070</v>
      </c>
      <c r="B28" s="4">
        <f>COUNTA(Training_Data!A508:A510)</f>
        <v>3</v>
      </c>
      <c r="C28" s="3">
        <f>SUM(Training_Data!G508:G510)</f>
        <v>9.6770833333333334E-2</v>
      </c>
      <c r="D28" s="3">
        <f t="shared" si="0"/>
        <v>3.2256944444444442E-2</v>
      </c>
      <c r="E28" s="7">
        <f>AVERAGE(Training_Data!J508:J510)</f>
        <v>135.33333333333334</v>
      </c>
    </row>
    <row r="29" spans="1:5" x14ac:dyDescent="0.2">
      <c r="A29" s="13" t="s">
        <v>3046</v>
      </c>
      <c r="B29" s="4">
        <f>COUNTA(Training_Data!A502:A507)</f>
        <v>6</v>
      </c>
      <c r="C29" s="3">
        <f>SUM(Training_Data!G502:G507)</f>
        <v>0.33750000000000002</v>
      </c>
      <c r="D29" s="3">
        <f t="shared" si="0"/>
        <v>5.6250000000000001E-2</v>
      </c>
      <c r="E29" s="7">
        <f>AVERAGE(Training_Data!J502:J507)</f>
        <v>147.5</v>
      </c>
    </row>
    <row r="30" spans="1:5" x14ac:dyDescent="0.2">
      <c r="A30" s="13" t="s">
        <v>3048</v>
      </c>
      <c r="B30" s="4">
        <f>COUNTA(Training_Data!A490:A501)</f>
        <v>12</v>
      </c>
      <c r="C30" s="3">
        <f>SUM(Training_Data!G490:G501)</f>
        <v>0.61967592592592591</v>
      </c>
      <c r="D30" s="3">
        <f t="shared" si="0"/>
        <v>5.1639660493827157E-2</v>
      </c>
      <c r="E30" s="7">
        <f>AVERAGE(Training_Data!J490:J501)</f>
        <v>139.41666666666666</v>
      </c>
    </row>
    <row r="31" spans="1:5" x14ac:dyDescent="0.2">
      <c r="A31" s="13" t="s">
        <v>3049</v>
      </c>
      <c r="B31" s="4">
        <f>COUNTA(Training_Data!A475:A489)</f>
        <v>15</v>
      </c>
      <c r="C31" s="3">
        <f>SUM(Training_Data!G475:G489)</f>
        <v>0.58762731481481478</v>
      </c>
      <c r="D31" s="3">
        <f t="shared" si="0"/>
        <v>3.917515432098765E-2</v>
      </c>
      <c r="E31" s="7">
        <f>AVERAGE(Training_Data!J475:J489)</f>
        <v>145.73333333333332</v>
      </c>
    </row>
    <row r="32" spans="1:5" x14ac:dyDescent="0.2">
      <c r="A32" s="13" t="s">
        <v>3050</v>
      </c>
      <c r="B32" s="4">
        <f>COUNTA(Training_Data!A468:A474)</f>
        <v>7</v>
      </c>
      <c r="C32" s="3">
        <f>SUM(Training_Data!G468:G474)</f>
        <v>0.37187499999999996</v>
      </c>
      <c r="D32" s="3">
        <f t="shared" si="0"/>
        <v>5.3124999999999992E-2</v>
      </c>
      <c r="E32" s="7">
        <f>AVERAGE(Training_Data!J474:J486)</f>
        <v>140.53846153846155</v>
      </c>
    </row>
    <row r="33" spans="1:5" x14ac:dyDescent="0.2">
      <c r="A33" s="13" t="s">
        <v>3051</v>
      </c>
      <c r="B33" s="4">
        <f>COUNTA(Training_Data!A448:A467)</f>
        <v>20</v>
      </c>
      <c r="C33" s="3">
        <f>SUM(Training_Data!G448:G467)</f>
        <v>1.100648148148148</v>
      </c>
      <c r="D33" s="3">
        <f t="shared" si="0"/>
        <v>5.5032407407407405E-2</v>
      </c>
      <c r="E33" s="7">
        <f>AVERAGE(Training_Data!J448:J467)</f>
        <v>135.6</v>
      </c>
    </row>
    <row r="34" spans="1:5" x14ac:dyDescent="0.2">
      <c r="A34" s="13" t="s">
        <v>3052</v>
      </c>
      <c r="B34" s="4">
        <f>COUNTA(Training_Data!A427:A447)</f>
        <v>21</v>
      </c>
      <c r="C34" s="3">
        <f>SUM(Training_Data!G427:G447)</f>
        <v>1.3406712962962963</v>
      </c>
      <c r="D34" s="3">
        <f t="shared" si="0"/>
        <v>6.3841490299823639E-2</v>
      </c>
      <c r="E34" s="7">
        <f>AVERAGE(Training_Data!J427:J447)</f>
        <v>131.75</v>
      </c>
    </row>
    <row r="35" spans="1:5" x14ac:dyDescent="0.2">
      <c r="A35" s="13" t="s">
        <v>3053</v>
      </c>
      <c r="B35" s="4">
        <f>COUNTA(Training_Data!A416:A426)</f>
        <v>11</v>
      </c>
      <c r="C35" s="3">
        <f>SUM(Training_Data!G416:G426)</f>
        <v>0.5580787037037036</v>
      </c>
      <c r="D35" s="3">
        <f t="shared" si="0"/>
        <v>5.0734427609427597E-2</v>
      </c>
      <c r="E35" s="7">
        <f>AVERAGE(Training_Data!J416:J426)</f>
        <v>134.81818181818181</v>
      </c>
    </row>
    <row r="36" spans="1:5" x14ac:dyDescent="0.2">
      <c r="A36" s="13" t="s">
        <v>3054</v>
      </c>
      <c r="B36" s="4">
        <f>COUNTA(Training_Data!A402:A415)</f>
        <v>14</v>
      </c>
      <c r="C36" s="3">
        <f>SUM(Training_Data!G402:G415)</f>
        <v>1.013935185185185</v>
      </c>
      <c r="D36" s="3">
        <f t="shared" si="0"/>
        <v>7.2423941798941779E-2</v>
      </c>
      <c r="E36" s="7">
        <f>AVERAGE(Training_Data!J402:J415)</f>
        <v>135.71428571428572</v>
      </c>
    </row>
    <row r="37" spans="1:5" s="9" customFormat="1" hidden="1" x14ac:dyDescent="0.2">
      <c r="A37" s="15">
        <v>2022</v>
      </c>
      <c r="B37" s="10">
        <f>COUNTA(Training_Data!A348:A507)</f>
        <v>160</v>
      </c>
      <c r="C37" s="11">
        <f>SUM(Training_Data!G348:G507)</f>
        <v>8.3923611111111089</v>
      </c>
      <c r="D37" s="11">
        <f t="shared" si="0"/>
        <v>5.2452256944444428E-2</v>
      </c>
      <c r="E37" s="12">
        <f>AVERAGE(Training_Data!J348:J507)</f>
        <v>143.03164556962025</v>
      </c>
    </row>
    <row r="38" spans="1:5" x14ac:dyDescent="0.2">
      <c r="A38" s="13" t="s">
        <v>3055</v>
      </c>
      <c r="B38" s="4">
        <f>COUNTA(Training_Data!A388:A401)</f>
        <v>14</v>
      </c>
      <c r="C38" s="3">
        <f>SUM(Training_Data!G388:G401)</f>
        <v>0.6466087962962962</v>
      </c>
      <c r="D38" s="3">
        <f t="shared" si="0"/>
        <v>4.6186342592592584E-2</v>
      </c>
      <c r="E38" s="7">
        <f>AVERAGE(Training_Data!J388:J401)</f>
        <v>142.92857142857142</v>
      </c>
    </row>
    <row r="39" spans="1:5" x14ac:dyDescent="0.2">
      <c r="A39" s="13" t="s">
        <v>3056</v>
      </c>
      <c r="B39" s="4">
        <f>COUNTA(Training_Data!A374:A387)</f>
        <v>14</v>
      </c>
      <c r="C39" s="3">
        <f>SUM(Training_Data!G374:G387)</f>
        <v>0.790486111111111</v>
      </c>
      <c r="D39" s="3">
        <f t="shared" si="0"/>
        <v>5.6463293650793646E-2</v>
      </c>
      <c r="E39" s="7">
        <f>AVERAGE(Training_Data!J374:J387)</f>
        <v>160.5</v>
      </c>
    </row>
    <row r="40" spans="1:5" x14ac:dyDescent="0.2">
      <c r="A40" s="13" t="s">
        <v>3057</v>
      </c>
      <c r="B40" s="4">
        <f>COUNTA(Training_Data!A359:A373)</f>
        <v>15</v>
      </c>
      <c r="C40" s="3">
        <f>SUM(Training_Data!G359:G373)</f>
        <v>0.53005787037037033</v>
      </c>
      <c r="D40" s="3">
        <f t="shared" si="0"/>
        <v>3.533719135802469E-2</v>
      </c>
      <c r="E40" s="7">
        <f>AVERAGE(Training_Data!J359:J373)</f>
        <v>149.46666666666667</v>
      </c>
    </row>
    <row r="41" spans="1:5" x14ac:dyDescent="0.2">
      <c r="A41" s="13" t="s">
        <v>3058</v>
      </c>
      <c r="B41" s="4">
        <f>COUNTA(Training_Data!A348:A358)</f>
        <v>11</v>
      </c>
      <c r="C41" s="3">
        <f>SUM(Training_Data!G348:G358)</f>
        <v>0.49519675925925932</v>
      </c>
      <c r="D41" s="3">
        <f t="shared" si="0"/>
        <v>4.5017887205387214E-2</v>
      </c>
      <c r="E41" s="7">
        <f>AVERAGE(Training_Data!J348:J358)</f>
        <v>161.30000000000001</v>
      </c>
    </row>
    <row r="42" spans="1:5" x14ac:dyDescent="0.2">
      <c r="A42" s="13" t="s">
        <v>3034</v>
      </c>
      <c r="B42" s="4">
        <f>COUNTA(Training_Data!A332:A347)</f>
        <v>16</v>
      </c>
      <c r="C42" s="3">
        <f>SUM(Training_Data!G332:G347)</f>
        <v>0.63511574074074073</v>
      </c>
      <c r="D42" s="3">
        <f t="shared" si="0"/>
        <v>3.9694733796296296E-2</v>
      </c>
      <c r="E42" s="7">
        <f>AVERAGE(Training_Data!J332:J347)</f>
        <v>146.4375</v>
      </c>
    </row>
    <row r="43" spans="1:5" x14ac:dyDescent="0.2">
      <c r="A43" s="13" t="s">
        <v>3035</v>
      </c>
      <c r="B43" s="4">
        <f>COUNTA(Training_Data!A310:A331)</f>
        <v>22</v>
      </c>
      <c r="C43" s="3">
        <f>SUM(Training_Data!G310:G331)</f>
        <v>1.4973842592592592</v>
      </c>
      <c r="D43" s="3">
        <f t="shared" si="0"/>
        <v>6.8062920875420874E-2</v>
      </c>
      <c r="E43" s="7">
        <f>AVERAGE(Training_Data!J310:J331)</f>
        <v>134.90909090909091</v>
      </c>
    </row>
    <row r="44" spans="1:5" x14ac:dyDescent="0.2">
      <c r="A44" s="13" t="s">
        <v>3036</v>
      </c>
      <c r="B44" s="4">
        <f>COUNTA(Training_Data!A286:A309)</f>
        <v>24</v>
      </c>
      <c r="C44" s="3">
        <f>SUM(Training_Data!G286:G309)</f>
        <v>0.82003472222222218</v>
      </c>
      <c r="D44" s="3">
        <f t="shared" si="0"/>
        <v>3.4168113425925926E-2</v>
      </c>
      <c r="E44" s="7">
        <f>AVERAGE(Training_Data!J286:J309)</f>
        <v>142.41666666666666</v>
      </c>
    </row>
    <row r="45" spans="1:5" x14ac:dyDescent="0.2">
      <c r="A45" s="13" t="s">
        <v>3037</v>
      </c>
      <c r="B45" s="4">
        <f>COUNTA(Training_Data!A272:A285)</f>
        <v>14</v>
      </c>
      <c r="C45" s="3">
        <f>SUM(Training_Data!G272:G285)</f>
        <v>0.70032407407407415</v>
      </c>
      <c r="D45" s="3">
        <f t="shared" si="0"/>
        <v>5.0023148148148157E-2</v>
      </c>
      <c r="E45" s="7">
        <f>AVERAGE(Training_Data!J272:J285)</f>
        <v>153.42857142857142</v>
      </c>
    </row>
    <row r="46" spans="1:5" x14ac:dyDescent="0.2">
      <c r="A46" s="13" t="s">
        <v>3038</v>
      </c>
      <c r="B46" s="4">
        <f>COUNTA(Training_Data!A246:A271)</f>
        <v>26</v>
      </c>
      <c r="C46" s="3">
        <f>SUM(Training_Data!G246:G271)</f>
        <v>0.82876157407407403</v>
      </c>
      <c r="D46" s="3">
        <f t="shared" si="0"/>
        <v>3.1875445156695152E-2</v>
      </c>
      <c r="E46" s="7">
        <f>AVERAGE(Training_Data!J246:J271)</f>
        <v>147.69230769230768</v>
      </c>
    </row>
    <row r="47" spans="1:5" x14ac:dyDescent="0.2">
      <c r="A47" s="13" t="s">
        <v>3039</v>
      </c>
      <c r="B47" s="4">
        <f>COUNTA(Training_Data!A240:A245)</f>
        <v>6</v>
      </c>
      <c r="C47" s="3">
        <f>SUM(Training_Data!G240:G245)</f>
        <v>0.44293981481481487</v>
      </c>
      <c r="D47" s="3">
        <f t="shared" si="0"/>
        <v>7.3823302469135807E-2</v>
      </c>
      <c r="E47" s="7">
        <f>AVERAGE(Training_Data!J240:J245)</f>
        <v>149.19999999999999</v>
      </c>
    </row>
    <row r="48" spans="1:5" x14ac:dyDescent="0.2">
      <c r="A48" s="13" t="s">
        <v>3040</v>
      </c>
      <c r="B48" s="4">
        <f>COUNTA(Training_Data!A233:A239)</f>
        <v>7</v>
      </c>
      <c r="C48" s="3">
        <f>SUM(Training_Data!G233:G239)</f>
        <v>0.43989583333333332</v>
      </c>
      <c r="D48" s="3">
        <f t="shared" si="0"/>
        <v>6.2842261904761901E-2</v>
      </c>
      <c r="E48" s="7">
        <f>AVERAGE(Training_Data!J233:J239)</f>
        <v>142.42857142857142</v>
      </c>
    </row>
    <row r="49" spans="1:5" x14ac:dyDescent="0.2">
      <c r="A49" s="13" t="s">
        <v>3041</v>
      </c>
      <c r="B49" s="4">
        <f>COUNTA(Training_Data!A215:A232)</f>
        <v>18</v>
      </c>
      <c r="C49" s="3">
        <f>SUM(Training_Data!G215:G232)</f>
        <v>0.87496527777777777</v>
      </c>
      <c r="D49" s="3">
        <f t="shared" si="0"/>
        <v>4.8609182098765434E-2</v>
      </c>
      <c r="E49" s="7">
        <f>AVERAGE(Training_Data!J215:J232)</f>
        <v>136.38888888888889</v>
      </c>
    </row>
    <row r="50" spans="1:5" s="9" customFormat="1" hidden="1" x14ac:dyDescent="0.2">
      <c r="A50" s="15">
        <v>2021</v>
      </c>
      <c r="B50" s="10">
        <f>COUNTA(Training_Data!A508:A605)</f>
        <v>98</v>
      </c>
      <c r="C50" s="11">
        <f>SUM(Training_Data!G508:G605)</f>
        <v>4.329675925925927</v>
      </c>
      <c r="D50" s="11">
        <f t="shared" ref="D50:D76" si="1">C50/B50</f>
        <v>4.4180366591080884E-2</v>
      </c>
      <c r="E50" s="12">
        <f>AVERAGE(Training_Data!J508:J605)</f>
        <v>138.80219780219781</v>
      </c>
    </row>
    <row r="51" spans="1:5" x14ac:dyDescent="0.2">
      <c r="A51" s="13" t="s">
        <v>3042</v>
      </c>
      <c r="B51" s="4">
        <f>COUNTA(Training_Data!A208:A214)</f>
        <v>7</v>
      </c>
      <c r="C51" s="3">
        <f>SUM(Training_Data!G208:G214)</f>
        <v>0.25762731481481482</v>
      </c>
      <c r="D51" s="3">
        <f t="shared" si="1"/>
        <v>3.6803902116402117E-2</v>
      </c>
      <c r="E51" s="7">
        <f>AVERAGE(Training_Data!J208:J214)</f>
        <v>152.71428571428572</v>
      </c>
    </row>
    <row r="52" spans="1:5" x14ac:dyDescent="0.2">
      <c r="A52" s="13" t="s">
        <v>3043</v>
      </c>
      <c r="B52" s="4">
        <f>COUNTA(Training_Data!A205:A207)</f>
        <v>3</v>
      </c>
      <c r="C52" s="3">
        <f>SUM(Training_Data!G205:G207)</f>
        <v>0.37807870370370367</v>
      </c>
      <c r="D52" s="3">
        <f t="shared" si="1"/>
        <v>0.12602623456790121</v>
      </c>
      <c r="E52" s="7">
        <f>AVERAGE(Training_Data!J205:J207)</f>
        <v>147.33333333333334</v>
      </c>
    </row>
    <row r="53" spans="1:5" x14ac:dyDescent="0.2">
      <c r="A53" s="13" t="s">
        <v>3044</v>
      </c>
      <c r="B53" s="4">
        <f>COUNTA(Training_Data!A199:A204)</f>
        <v>6</v>
      </c>
      <c r="C53" s="3">
        <f>SUM(Training_Data!G199:G204)</f>
        <v>0.20549768518518516</v>
      </c>
      <c r="D53" s="3">
        <f t="shared" si="1"/>
        <v>3.4249614197530857E-2</v>
      </c>
      <c r="E53" s="7">
        <f>AVERAGE(Training_Data!J199:J204)</f>
        <v>159.83333333333334</v>
      </c>
    </row>
    <row r="54" spans="1:5" x14ac:dyDescent="0.2">
      <c r="A54" s="13" t="s">
        <v>3045</v>
      </c>
      <c r="B54" s="4">
        <f>COUNTA(Training_Data!A195:A198)</f>
        <v>4</v>
      </c>
      <c r="C54" s="3">
        <f>SUM(Training_Data!G195:G198)</f>
        <v>0.10311342592592591</v>
      </c>
      <c r="D54" s="3">
        <f t="shared" si="1"/>
        <v>2.5778356481481478E-2</v>
      </c>
      <c r="E54" s="7">
        <f>AVERAGE(Training_Data!J195:J198)</f>
        <v>158.25</v>
      </c>
    </row>
    <row r="55" spans="1:5" x14ac:dyDescent="0.2">
      <c r="A55" s="13" t="s">
        <v>3020</v>
      </c>
      <c r="B55" s="4">
        <f>COUNTA(Training_Data!A181:A194)</f>
        <v>14</v>
      </c>
      <c r="C55" s="3">
        <f>SUM(Training_Data!G181:G194)</f>
        <v>0.56119212962962972</v>
      </c>
      <c r="D55" s="3">
        <f t="shared" si="1"/>
        <v>4.0085152116402123E-2</v>
      </c>
      <c r="E55" s="7">
        <f>AVERAGE(Training_Data!J181:J194)</f>
        <v>140.07142857142858</v>
      </c>
    </row>
    <row r="56" spans="1:5" x14ac:dyDescent="0.2">
      <c r="A56" s="13" t="s">
        <v>3021</v>
      </c>
      <c r="B56" s="4">
        <f>COUNTA(Training_Data!A174:A180)</f>
        <v>7</v>
      </c>
      <c r="C56" s="3">
        <f>SUM(Training_Data!G174:G180)</f>
        <v>0.26490740740740737</v>
      </c>
      <c r="D56" s="3">
        <f t="shared" si="1"/>
        <v>3.7843915343915339E-2</v>
      </c>
      <c r="E56" s="7">
        <f>AVERAGE(Training_Data!J174:J180)</f>
        <v>142.85714285714286</v>
      </c>
    </row>
    <row r="57" spans="1:5" x14ac:dyDescent="0.2">
      <c r="A57" s="13" t="s">
        <v>3022</v>
      </c>
      <c r="B57" s="4">
        <f>COUNTA(Training_Data!A171:A173)</f>
        <v>3</v>
      </c>
      <c r="C57" s="3">
        <f>SUM(Training_Data!G171:G173)</f>
        <v>0.16337962962962962</v>
      </c>
      <c r="D57" s="3">
        <f t="shared" si="1"/>
        <v>5.4459876543209877E-2</v>
      </c>
      <c r="E57" s="7">
        <f>AVERAGE(Training_Data!J171:J173)</f>
        <v>152</v>
      </c>
    </row>
    <row r="58" spans="1:5" x14ac:dyDescent="0.2">
      <c r="A58" s="13" t="s">
        <v>3023</v>
      </c>
      <c r="B58" s="4">
        <f>COUNTA(Training_Data!A169:A170)</f>
        <v>2</v>
      </c>
      <c r="C58" s="3">
        <f>SUM(Training_Data!G169:G170)</f>
        <v>5.9317129629629629E-2</v>
      </c>
      <c r="D58" s="3">
        <f t="shared" si="1"/>
        <v>2.9658564814814815E-2</v>
      </c>
      <c r="E58" s="7">
        <f>AVERAGE(Training_Data!J169:J170)</f>
        <v>160.5</v>
      </c>
    </row>
    <row r="59" spans="1:5" x14ac:dyDescent="0.2">
      <c r="A59" s="13" t="s">
        <v>3024</v>
      </c>
      <c r="B59" s="4">
        <f>COUNTA(Training_Data!A162:A168)</f>
        <v>7</v>
      </c>
      <c r="C59" s="3">
        <f>SUM(Training_Data!G162:G168)</f>
        <v>0.35590277777777779</v>
      </c>
      <c r="D59" s="3">
        <f t="shared" si="1"/>
        <v>5.0843253968253968E-2</v>
      </c>
      <c r="E59" s="7">
        <f>AVERAGE(Training_Data!J162:J168)</f>
        <v>127</v>
      </c>
    </row>
    <row r="60" spans="1:5" x14ac:dyDescent="0.2">
      <c r="A60" s="13" t="s">
        <v>3025</v>
      </c>
      <c r="B60" s="4">
        <f>COUNTA(Training_Data!A154:A161)</f>
        <v>8</v>
      </c>
      <c r="C60" s="3">
        <f>SUM(Training_Data!G154:G161)</f>
        <v>0.20942129629629627</v>
      </c>
      <c r="D60" s="3">
        <f t="shared" si="1"/>
        <v>2.6177662037037034E-2</v>
      </c>
      <c r="E60" s="7">
        <f>AVERAGE(Training_Data!J154:J161)</f>
        <v>138.625</v>
      </c>
    </row>
    <row r="61" spans="1:5" x14ac:dyDescent="0.2">
      <c r="A61" s="13" t="s">
        <v>3026</v>
      </c>
      <c r="B61" s="4">
        <f>COUNTA(Training_Data!A134:A153)</f>
        <v>20</v>
      </c>
      <c r="C61" s="3">
        <f>SUM(Training_Data!G134:G153)</f>
        <v>1.1147916666666666</v>
      </c>
      <c r="D61" s="3">
        <f t="shared" si="1"/>
        <v>5.5739583333333328E-2</v>
      </c>
      <c r="E61" s="7">
        <f>AVERAGE(Training_Data!J134:J153)</f>
        <v>145.75</v>
      </c>
    </row>
    <row r="62" spans="1:5" x14ac:dyDescent="0.2">
      <c r="A62" s="13" t="s">
        <v>3027</v>
      </c>
      <c r="B62" s="4">
        <f>COUNTA(Training_Data!A122:A133)</f>
        <v>12</v>
      </c>
      <c r="C62" s="3">
        <f>SUM(Training_Data!G122:G133)</f>
        <v>0.86204861111111108</v>
      </c>
      <c r="D62" s="3">
        <f t="shared" si="1"/>
        <v>7.1837384259259257E-2</v>
      </c>
      <c r="E62" s="7">
        <f>AVERAGE(Training_Data!J122:J133)</f>
        <v>140.58333333333334</v>
      </c>
    </row>
    <row r="63" spans="1:5" s="9" customFormat="1" hidden="1" x14ac:dyDescent="0.2">
      <c r="A63" s="15">
        <v>2020</v>
      </c>
      <c r="B63" s="10">
        <f>COUNTA(Training_Data!A606:A645)</f>
        <v>40</v>
      </c>
      <c r="C63" s="11">
        <f>SUM(Training_Data!G606:G645)</f>
        <v>1.2344444444444447</v>
      </c>
      <c r="D63" s="11">
        <f t="shared" si="1"/>
        <v>3.0861111111111117E-2</v>
      </c>
      <c r="E63" s="12">
        <f>SUM(Training_Data!J606:J645)/B63</f>
        <v>0</v>
      </c>
    </row>
    <row r="64" spans="1:5" x14ac:dyDescent="0.2">
      <c r="A64" s="13" t="s">
        <v>3028</v>
      </c>
      <c r="B64" s="4">
        <f>COUNTA(Training_Data!A116:A121)</f>
        <v>6</v>
      </c>
      <c r="C64" s="3">
        <f>SUM(Training_Data!G116:G121)</f>
        <v>0.4582870370370371</v>
      </c>
      <c r="D64" s="3">
        <f t="shared" si="1"/>
        <v>7.6381172839506184E-2</v>
      </c>
      <c r="E64" s="7">
        <f>AVERAGE(Training_Data!J116:J121)</f>
        <v>149.83333333333334</v>
      </c>
    </row>
    <row r="65" spans="1:5" x14ac:dyDescent="0.2">
      <c r="A65" s="13" t="s">
        <v>3029</v>
      </c>
      <c r="B65" s="4">
        <f>COUNTA(Training_Data!A105:A115)</f>
        <v>11</v>
      </c>
      <c r="C65" s="3">
        <f>SUM(Training_Data!G105:G115)</f>
        <v>0.46140046296296289</v>
      </c>
      <c r="D65" s="3">
        <f t="shared" si="1"/>
        <v>4.1945496632996626E-2</v>
      </c>
      <c r="E65" s="7">
        <f>AVERAGE(Training_Data!J105:J115)</f>
        <v>148.18181818181819</v>
      </c>
    </row>
    <row r="66" spans="1:5" x14ac:dyDescent="0.2">
      <c r="A66" s="13" t="s">
        <v>3030</v>
      </c>
      <c r="B66" s="4">
        <f>COUNTA(Training_Data!A98:A104)</f>
        <v>7</v>
      </c>
      <c r="C66" s="3">
        <f>SUM(Training_Data!G98:G104)</f>
        <v>0.25798611111111114</v>
      </c>
      <c r="D66" s="3">
        <f t="shared" si="1"/>
        <v>3.6855158730158731E-2</v>
      </c>
      <c r="E66" s="7">
        <f>AVERAGE(Training_Data!J98:J104)</f>
        <v>139</v>
      </c>
    </row>
    <row r="67" spans="1:5" x14ac:dyDescent="0.2">
      <c r="A67" s="13" t="s">
        <v>3032</v>
      </c>
      <c r="B67" s="4">
        <f>COUNTA(Training_Data!A95:A97)</f>
        <v>3</v>
      </c>
      <c r="C67" s="3">
        <f>SUM(Training_Data!G95:G97)</f>
        <v>8.4363425925925939E-2</v>
      </c>
      <c r="D67" s="3">
        <f t="shared" si="1"/>
        <v>2.8121141975308645E-2</v>
      </c>
      <c r="E67" s="7">
        <f>AVERAGE(Training_Data!J95:J97)</f>
        <v>157.66666666666666</v>
      </c>
    </row>
    <row r="68" spans="1:5" x14ac:dyDescent="0.2">
      <c r="A68" s="13" t="s">
        <v>3012</v>
      </c>
      <c r="B68" s="4">
        <f>COUNTA(Training_Data!A90:A94)</f>
        <v>5</v>
      </c>
      <c r="C68" s="3">
        <f>SUM(Training_Data!G90:G94)</f>
        <v>0.13792824074074075</v>
      </c>
      <c r="D68" s="3">
        <f t="shared" si="1"/>
        <v>2.7585648148148151E-2</v>
      </c>
      <c r="E68" s="7">
        <f>AVERAGE(Training_Data!J90:J94)</f>
        <v>151.80000000000001</v>
      </c>
    </row>
    <row r="69" spans="1:5" x14ac:dyDescent="0.2">
      <c r="A69" s="13" t="s">
        <v>3013</v>
      </c>
      <c r="B69" s="4">
        <f>COUNTA(Training_Data!A87:A89)</f>
        <v>3</v>
      </c>
      <c r="C69" s="3">
        <f>SUM(Training_Data!G87:G89)</f>
        <v>0.17547453703703703</v>
      </c>
      <c r="D69" s="3">
        <f t="shared" si="1"/>
        <v>5.8491512345679009E-2</v>
      </c>
      <c r="E69" s="7">
        <f>AVERAGE(Training_Data!J87:J89)</f>
        <v>149.66666666666666</v>
      </c>
    </row>
    <row r="70" spans="1:5" x14ac:dyDescent="0.2">
      <c r="A70" s="13" t="s">
        <v>3014</v>
      </c>
      <c r="B70" s="4">
        <f>COUNTA(Training_Data!A81:A86)</f>
        <v>6</v>
      </c>
      <c r="C70" s="3">
        <f>SUM(Training_Data!G81:G86)</f>
        <v>0.25503472222222223</v>
      </c>
      <c r="D70" s="3">
        <f t="shared" si="1"/>
        <v>4.2505787037037036E-2</v>
      </c>
      <c r="E70" s="7">
        <f>AVERAGE(Training_Data!J81:J86)</f>
        <v>141.33333333333334</v>
      </c>
    </row>
    <row r="71" spans="1:5" x14ac:dyDescent="0.2">
      <c r="A71" s="13" t="s">
        <v>3015</v>
      </c>
      <c r="B71" s="4">
        <f>COUNTA(Training_Data!A61:A80)</f>
        <v>20</v>
      </c>
      <c r="C71" s="3">
        <f>SUM(Training_Data!G61:G80)</f>
        <v>1.1287384259259259</v>
      </c>
      <c r="D71" s="3">
        <f t="shared" si="1"/>
        <v>5.6436921296296294E-2</v>
      </c>
      <c r="E71" s="7">
        <f>AVERAGE(Training_Data!J61:J80)</f>
        <v>136.1</v>
      </c>
    </row>
    <row r="72" spans="1:5" x14ac:dyDescent="0.2">
      <c r="A72" s="13" t="s">
        <v>3016</v>
      </c>
      <c r="B72" s="4">
        <f>COUNTA(Training_Data!A44:A60)</f>
        <v>17</v>
      </c>
      <c r="C72" s="3">
        <f>SUM(Training_Data!G44:G60)</f>
        <v>1.2110879629629632</v>
      </c>
      <c r="D72" s="3">
        <f t="shared" si="1"/>
        <v>7.1240468409586075E-2</v>
      </c>
      <c r="E72" s="7">
        <f>AVERAGE(Training_Data!J44:J60)</f>
        <v>131.58823529411765</v>
      </c>
    </row>
    <row r="73" spans="1:5" x14ac:dyDescent="0.2">
      <c r="A73" s="13" t="s">
        <v>3017</v>
      </c>
      <c r="B73" s="4">
        <f>COUNTA(Training_Data!A23:A43)</f>
        <v>21</v>
      </c>
      <c r="C73" s="3">
        <f>SUM(Training_Data!G23:G43)</f>
        <v>1.3882638888888887</v>
      </c>
      <c r="D73" s="3">
        <f t="shared" si="1"/>
        <v>6.6107804232804226E-2</v>
      </c>
      <c r="E73" s="7">
        <f>AVERAGE(Training_Data!J23:J43)</f>
        <v>131.28571428571428</v>
      </c>
    </row>
    <row r="74" spans="1:5" x14ac:dyDescent="0.2">
      <c r="A74" s="13" t="s">
        <v>3018</v>
      </c>
      <c r="B74" s="4">
        <f>COUNTA(Training_Data!A11:A22)</f>
        <v>12</v>
      </c>
      <c r="C74" s="3">
        <f>SUM(Training_Data!G11:G22)</f>
        <v>0.67546296296296293</v>
      </c>
      <c r="D74" s="3">
        <f t="shared" si="1"/>
        <v>5.6288580246913578E-2</v>
      </c>
      <c r="E74" s="7">
        <f>AVERAGE(Training_Data!J11:J22)</f>
        <v>130.58333333333334</v>
      </c>
    </row>
    <row r="75" spans="1:5" x14ac:dyDescent="0.2">
      <c r="A75" s="13" t="s">
        <v>3019</v>
      </c>
      <c r="B75" s="4">
        <f>COUNTA(Training_Data!A2:A10)</f>
        <v>9</v>
      </c>
      <c r="C75" s="3">
        <f>SUM(Training_Data!G2:G10)</f>
        <v>0.69200231481481489</v>
      </c>
      <c r="D75" s="3">
        <f t="shared" si="1"/>
        <v>7.6889146090534988E-2</v>
      </c>
      <c r="E75" s="7">
        <f>AVERAGE(Training_Data!J2:J10)</f>
        <v>121.22222222222223</v>
      </c>
    </row>
    <row r="76" spans="1:5" s="9" customFormat="1" hidden="1" x14ac:dyDescent="0.2">
      <c r="A76" s="15">
        <v>2019</v>
      </c>
      <c r="B76" s="10">
        <f>COUNTA(Training_Data!A646:A673)</f>
        <v>28</v>
      </c>
      <c r="C76" s="11">
        <f>SUM(Training_Data!G646:G673)</f>
        <v>0.71564814814814803</v>
      </c>
      <c r="D76" s="11">
        <f t="shared" si="1"/>
        <v>2.555886243386243E-2</v>
      </c>
      <c r="E76" s="12">
        <f>SUM(Training_Data!J646:J673)/B76</f>
        <v>0</v>
      </c>
    </row>
    <row r="77" spans="1:5" x14ac:dyDescent="0.2">
      <c r="B77" s="4"/>
      <c r="C77" s="3"/>
      <c r="D77" s="3"/>
      <c r="E77" s="7"/>
    </row>
    <row r="78" spans="1:5" x14ac:dyDescent="0.2">
      <c r="B78" s="4">
        <f>COUNTA(Training_Data!A648:A675)</f>
        <v>28</v>
      </c>
      <c r="C78" s="3">
        <f>SUM(Training_Data!G648:G675)</f>
        <v>0.82138888888888884</v>
      </c>
      <c r="D78" s="3">
        <f t="shared" ref="D78:D93" si="2">C78/B78</f>
        <v>2.9335317460317457E-2</v>
      </c>
      <c r="E78" s="7">
        <f>SUM(Training_Data!J648:J675)/B78</f>
        <v>0</v>
      </c>
    </row>
    <row r="79" spans="1:5" x14ac:dyDescent="0.2">
      <c r="B79" s="4">
        <f>COUNTA(Training_Data!A649:A676)</f>
        <v>28</v>
      </c>
      <c r="C79" s="3">
        <f>SUM(Training_Data!G649:G676)</f>
        <v>0.77689814814814806</v>
      </c>
      <c r="D79" s="3">
        <f t="shared" si="2"/>
        <v>2.7746362433862432E-2</v>
      </c>
      <c r="E79" s="7">
        <f>SUM(Training_Data!J649:J676)/B79</f>
        <v>0</v>
      </c>
    </row>
    <row r="80" spans="1:5" x14ac:dyDescent="0.2">
      <c r="B80" s="4">
        <f>COUNTA(Training_Data!A650:A677)</f>
        <v>28</v>
      </c>
      <c r="C80" s="3">
        <f>SUM(Training_Data!G650:G677)</f>
        <v>0.77784722222222225</v>
      </c>
      <c r="D80" s="3">
        <f t="shared" si="2"/>
        <v>2.7780257936507936E-2</v>
      </c>
      <c r="E80" s="7">
        <f>SUM(Training_Data!J650:J677)/B80</f>
        <v>0</v>
      </c>
    </row>
    <row r="81" spans="1:5" x14ac:dyDescent="0.2">
      <c r="B81" s="4">
        <f>COUNTA(Training_Data!A651:A678)</f>
        <v>28</v>
      </c>
      <c r="C81" s="3">
        <f>SUM(Training_Data!G651:G678)</f>
        <v>0.77912037037037041</v>
      </c>
      <c r="D81" s="3">
        <f t="shared" si="2"/>
        <v>2.7825727513227514E-2</v>
      </c>
      <c r="E81" s="7">
        <f>SUM(Training_Data!J651:J678)/B81</f>
        <v>0</v>
      </c>
    </row>
    <row r="82" spans="1:5" x14ac:dyDescent="0.2">
      <c r="B82" s="4">
        <f>COUNTA(Training_Data!A652:A679)</f>
        <v>28</v>
      </c>
      <c r="C82" s="3">
        <f>SUM(Training_Data!G652:G679)</f>
        <v>0.7688194444444445</v>
      </c>
      <c r="D82" s="3">
        <f t="shared" si="2"/>
        <v>2.7457837301587303E-2</v>
      </c>
      <c r="E82" s="7">
        <f>SUM(Training_Data!J652:J679)/B82</f>
        <v>0</v>
      </c>
    </row>
    <row r="83" spans="1:5" x14ac:dyDescent="0.2">
      <c r="B83" s="4">
        <f>COUNTA(Training_Data!A653:A680)</f>
        <v>28</v>
      </c>
      <c r="C83" s="3">
        <f>SUM(Training_Data!G653:G680)</f>
        <v>0.7660069444444445</v>
      </c>
      <c r="D83" s="3">
        <f t="shared" si="2"/>
        <v>2.7357390873015874E-2</v>
      </c>
      <c r="E83" s="7">
        <f>SUM(Training_Data!J653:J680)/B83</f>
        <v>0</v>
      </c>
    </row>
    <row r="84" spans="1:5" x14ac:dyDescent="0.2">
      <c r="B84" s="4">
        <f>COUNTA(Training_Data!A654:A681)</f>
        <v>28</v>
      </c>
      <c r="C84" s="3">
        <f>SUM(Training_Data!G654:G681)</f>
        <v>0.78542824074074091</v>
      </c>
      <c r="D84" s="3">
        <f t="shared" si="2"/>
        <v>2.8051008597883603E-2</v>
      </c>
      <c r="E84" s="7">
        <f>SUM(Training_Data!J654:J681)/B84</f>
        <v>0</v>
      </c>
    </row>
    <row r="85" spans="1:5" x14ac:dyDescent="0.2">
      <c r="B85" s="4">
        <f>COUNTA(Training_Data!A655:A682)</f>
        <v>28</v>
      </c>
      <c r="C85" s="3">
        <f>SUM(Training_Data!G655:G682)</f>
        <v>0.84391203703703721</v>
      </c>
      <c r="D85" s="3">
        <f t="shared" si="2"/>
        <v>3.0139715608465616E-2</v>
      </c>
      <c r="E85" s="7">
        <f>SUM(Training_Data!J655:J682)/B85</f>
        <v>0</v>
      </c>
    </row>
    <row r="86" spans="1:5" x14ac:dyDescent="0.2">
      <c r="B86" s="4">
        <f>COUNTA(Training_Data!A656:A683)</f>
        <v>28</v>
      </c>
      <c r="C86" s="3">
        <f>SUM(Training_Data!G656:G683)</f>
        <v>1.0857060185185186</v>
      </c>
      <c r="D86" s="3">
        <f t="shared" si="2"/>
        <v>3.877521494708995E-2</v>
      </c>
      <c r="E86" s="7">
        <f>SUM(Training_Data!J656:J683)/B86</f>
        <v>0</v>
      </c>
    </row>
    <row r="87" spans="1:5" x14ac:dyDescent="0.2">
      <c r="B87" s="4">
        <f>COUNTA(Training_Data!A657:A684)</f>
        <v>28</v>
      </c>
      <c r="C87" s="3">
        <f>SUM(Training_Data!G657:G684)</f>
        <v>1.1083449074074074</v>
      </c>
      <c r="D87" s="3">
        <f t="shared" si="2"/>
        <v>3.9583746693121695E-2</v>
      </c>
      <c r="E87" s="7">
        <f>SUM(Training_Data!J657:J684)/B87</f>
        <v>0</v>
      </c>
    </row>
    <row r="88" spans="1:5" x14ac:dyDescent="0.2">
      <c r="B88" s="4">
        <f>COUNTA(Training_Data!A658:A685)</f>
        <v>28</v>
      </c>
      <c r="C88" s="3">
        <f>SUM(Training_Data!G658:G685)</f>
        <v>1.1076967592592593</v>
      </c>
      <c r="D88" s="3">
        <f t="shared" si="2"/>
        <v>3.9560598544973548E-2</v>
      </c>
      <c r="E88" s="7">
        <f>SUM(Training_Data!J658:J685)/B88</f>
        <v>0</v>
      </c>
    </row>
    <row r="89" spans="1:5" x14ac:dyDescent="0.2">
      <c r="B89" s="4">
        <f>COUNTA(Training_Data!A659:A686)</f>
        <v>28</v>
      </c>
      <c r="C89" s="3">
        <f>SUM(Training_Data!G659:G686)</f>
        <v>1.0790625</v>
      </c>
      <c r="D89" s="3">
        <f t="shared" si="2"/>
        <v>3.8537946428571432E-2</v>
      </c>
      <c r="E89" s="7">
        <f>SUM(Training_Data!J659:J686)/B89</f>
        <v>0</v>
      </c>
    </row>
    <row r="90" spans="1:5" hidden="1" x14ac:dyDescent="0.2">
      <c r="A90" s="16">
        <v>2018</v>
      </c>
      <c r="B90" s="4">
        <f>COUNTA(Training_Data!A674:A710)</f>
        <v>37</v>
      </c>
      <c r="C90" s="3">
        <f>SUM(Training_Data!G674:G710)</f>
        <v>1.7642245370370371</v>
      </c>
      <c r="D90" s="3">
        <f t="shared" si="2"/>
        <v>4.7681744244244248E-2</v>
      </c>
      <c r="E90" s="7">
        <f>SUM(Training_Data!J674:J710)/B90</f>
        <v>0</v>
      </c>
    </row>
    <row r="91" spans="1:5" hidden="1" x14ac:dyDescent="0.2">
      <c r="A91" s="16">
        <v>2017</v>
      </c>
      <c r="B91" s="4">
        <f>COUNTA(Training_Data!A711:A745)</f>
        <v>35</v>
      </c>
      <c r="C91" s="3">
        <f>SUM(Training_Data!G711:G745)</f>
        <v>1.4916435185185186</v>
      </c>
      <c r="D91" s="3">
        <f t="shared" si="2"/>
        <v>4.2618386243386243E-2</v>
      </c>
      <c r="E91" s="7">
        <f>SUM(Training_Data!J711:J745)/B91</f>
        <v>0</v>
      </c>
    </row>
    <row r="92" spans="1:5" hidden="1" x14ac:dyDescent="0.2">
      <c r="A92" s="16">
        <v>2016</v>
      </c>
      <c r="B92" s="4">
        <f>COUNTA(Training_Data!A746:A758)</f>
        <v>13</v>
      </c>
      <c r="C92" s="3">
        <f>SUM(Training_Data!G746:G758)</f>
        <v>0.64981481481481485</v>
      </c>
      <c r="D92" s="3">
        <f t="shared" si="2"/>
        <v>4.9985754985754985E-2</v>
      </c>
      <c r="E92" s="7">
        <f>SUM(Training_Data!J746:J758)/B92</f>
        <v>12.461538461538462</v>
      </c>
    </row>
    <row r="93" spans="1:5" hidden="1" x14ac:dyDescent="0.2">
      <c r="A93" s="16">
        <v>2015</v>
      </c>
      <c r="B93" s="4">
        <f>COUNTA(Training_Data!A759:A781)</f>
        <v>23</v>
      </c>
      <c r="C93" s="3">
        <f>SUM(Training_Data!G759:G781)</f>
        <v>1.1828124999999996</v>
      </c>
      <c r="D93" s="3">
        <f t="shared" si="2"/>
        <v>5.1426630434782593E-2</v>
      </c>
      <c r="E93" s="7">
        <f>SUM(Training_Data!J759:J781)/B93</f>
        <v>147.91304347826087</v>
      </c>
    </row>
  </sheetData>
  <autoFilter ref="A1:E97" xr:uid="{20019136-7B8A-0E48-9D23-49B178EF192C}">
    <filterColumn colId="0">
      <filters blank="1">
        <filter val="2021-01"/>
        <filter val="2021-02"/>
        <filter val="2021-03"/>
        <filter val="2021-04"/>
        <filter val="2021-05"/>
        <filter val="2021-06"/>
        <filter val="2021-07"/>
        <filter val="2021-08"/>
        <filter val="2021-09"/>
        <filter val="2021-10"/>
        <filter val="2021-11"/>
        <filter val="2021-12"/>
        <filter val="2022-01"/>
        <filter val="2022-02"/>
        <filter val="2022-03"/>
        <filter val="2022-04"/>
        <filter val="2022-05"/>
        <filter val="2022-06"/>
        <filter val="2022-07"/>
        <filter val="2022-08"/>
        <filter val="2022-09"/>
        <filter val="2022-10"/>
        <filter val="2022-11"/>
        <filter val="2022-12"/>
        <filter val="2023-01"/>
        <filter val="2023-02"/>
        <filter val="2023-03"/>
        <filter val="2023-04"/>
        <filter val="2023-05"/>
        <filter val="2023-06"/>
        <filter val="2023-07"/>
        <filter val="2023-08"/>
        <filter val="2023-09"/>
        <filter val="2023-10"/>
        <filter val="2023-11"/>
        <filter val="2023-12"/>
        <filter val="2024-01"/>
        <filter val="2024-02"/>
        <filter val="2024-03"/>
        <filter val="2024-04"/>
        <filter val="2024-05"/>
        <filter val="2024-06"/>
        <filter val="2024-07"/>
        <filter val="2024-08"/>
        <filter val="2024-09"/>
        <filter val="2024-10"/>
        <filter val="2024-11"/>
        <filter val="2024-12"/>
        <filter val="2025-01"/>
        <filter val="2025-02"/>
        <filter val="2025-03"/>
        <filter val="2025-04"/>
        <filter val="2025-05"/>
        <filter val="2025-06"/>
        <filter val="2025-07"/>
        <filter val="2025-08"/>
      </filters>
    </filterColumn>
    <sortState xmlns:xlrd2="http://schemas.microsoft.com/office/spreadsheetml/2017/richdata2" ref="A3:E97">
      <sortCondition ref="A1:A97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Training_Data</vt:lpstr>
      <vt:lpstr>Tabelle2</vt:lpstr>
      <vt:lpstr>Auswertung</vt:lpstr>
      <vt:lpstr>Auswertung (3)</vt:lpstr>
      <vt:lpstr>Auswertung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Arn Michelle (MP-VS-DB-DCM)</cp:lastModifiedBy>
  <dcterms:created xsi:type="dcterms:W3CDTF">2025-10-13T07:47:11Z</dcterms:created>
  <dcterms:modified xsi:type="dcterms:W3CDTF">2025-10-28T07:36:35Z</dcterms:modified>
  <cp:category/>
</cp:coreProperties>
</file>