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chatz/Dropbox/Documents/Teaching/2018/ComparativeGenomics/Lectures/11.rnaseq/"/>
    </mc:Choice>
  </mc:AlternateContent>
  <xr:revisionPtr revIDLastSave="0" documentId="13_ncr:1_{B573A139-0F6E-9F46-ADF7-40A2D4310F40}" xr6:coauthVersionLast="28" xr6:coauthVersionMax="28" xr10:uidLastSave="{00000000-0000-0000-0000-000000000000}"/>
  <bookViews>
    <workbookView xWindow="4460" yWindow="1560" windowWidth="43600" windowHeight="2670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Z28" i="1" l="1"/>
  <c r="V28" i="1"/>
  <c r="U28" i="1"/>
  <c r="T28" i="1"/>
  <c r="Q28" i="1"/>
  <c r="L28" i="1"/>
  <c r="Z27" i="1"/>
  <c r="V27" i="1"/>
  <c r="U27" i="1"/>
  <c r="T27" i="1"/>
  <c r="Q27" i="1"/>
  <c r="L27" i="1"/>
  <c r="Z26" i="1"/>
  <c r="V26" i="1"/>
  <c r="U26" i="1"/>
  <c r="T26" i="1"/>
  <c r="Q26" i="1"/>
  <c r="L26" i="1"/>
  <c r="Z25" i="1"/>
  <c r="V25" i="1"/>
  <c r="U25" i="1"/>
  <c r="T25" i="1"/>
  <c r="Q25" i="1"/>
  <c r="L25" i="1"/>
  <c r="Z24" i="1"/>
  <c r="V24" i="1"/>
  <c r="U24" i="1"/>
  <c r="T24" i="1"/>
  <c r="Q24" i="1"/>
  <c r="L24" i="1"/>
  <c r="Z23" i="1"/>
  <c r="V23" i="1"/>
  <c r="U23" i="1"/>
  <c r="T23" i="1"/>
  <c r="Q23" i="1"/>
  <c r="L23" i="1"/>
  <c r="Z22" i="1"/>
  <c r="V22" i="1"/>
  <c r="U22" i="1"/>
  <c r="T22" i="1"/>
  <c r="Q22" i="1"/>
  <c r="L22" i="1"/>
  <c r="Z21" i="1"/>
  <c r="V21" i="1"/>
  <c r="U21" i="1"/>
  <c r="T21" i="1"/>
  <c r="Q21" i="1"/>
  <c r="L21" i="1"/>
  <c r="Z20" i="1"/>
  <c r="V20" i="1"/>
  <c r="U20" i="1"/>
  <c r="T20" i="1"/>
  <c r="Q20" i="1"/>
  <c r="L20" i="1"/>
  <c r="Z19" i="1"/>
  <c r="V19" i="1"/>
  <c r="U19" i="1"/>
  <c r="T19" i="1"/>
  <c r="Q19" i="1"/>
  <c r="L19" i="1"/>
  <c r="Z18" i="1"/>
  <c r="V18" i="1"/>
  <c r="U18" i="1"/>
  <c r="T18" i="1"/>
  <c r="Q18" i="1"/>
  <c r="L18" i="1"/>
  <c r="Z17" i="1"/>
  <c r="V17" i="1"/>
  <c r="U17" i="1"/>
  <c r="T17" i="1"/>
  <c r="Q17" i="1"/>
  <c r="L17" i="1"/>
  <c r="Z16" i="1"/>
  <c r="V16" i="1"/>
  <c r="U16" i="1"/>
  <c r="T16" i="1"/>
  <c r="Q16" i="1"/>
  <c r="L16" i="1"/>
  <c r="Z15" i="1"/>
  <c r="V15" i="1"/>
  <c r="U15" i="1"/>
  <c r="T15" i="1"/>
  <c r="Q15" i="1"/>
  <c r="L15" i="1"/>
  <c r="Z14" i="1"/>
  <c r="V14" i="1"/>
  <c r="U14" i="1"/>
  <c r="T14" i="1"/>
  <c r="Q14" i="1"/>
  <c r="L14" i="1"/>
  <c r="Z13" i="1"/>
  <c r="V13" i="1"/>
  <c r="U13" i="1"/>
  <c r="T13" i="1"/>
  <c r="Q13" i="1"/>
  <c r="L13" i="1"/>
  <c r="Z12" i="1"/>
  <c r="V12" i="1"/>
  <c r="U12" i="1"/>
  <c r="T12" i="1"/>
  <c r="Q12" i="1"/>
  <c r="L12" i="1"/>
  <c r="Z11" i="1"/>
  <c r="V11" i="1"/>
  <c r="U11" i="1"/>
  <c r="T11" i="1"/>
  <c r="Q11" i="1"/>
  <c r="L11" i="1"/>
  <c r="Z10" i="1"/>
  <c r="V10" i="1"/>
  <c r="U10" i="1"/>
  <c r="T10" i="1"/>
  <c r="Q10" i="1"/>
  <c r="L10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Z9" i="1"/>
  <c r="V9" i="1"/>
  <c r="U9" i="1"/>
  <c r="T9" i="1"/>
  <c r="Q9" i="1"/>
  <c r="L9" i="1"/>
  <c r="Z8" i="1"/>
  <c r="Y8" i="1"/>
  <c r="X8" i="1"/>
  <c r="V8" i="1"/>
  <c r="U8" i="1"/>
  <c r="T8" i="1"/>
  <c r="R8" i="1"/>
  <c r="Q8" i="1"/>
  <c r="P8" i="1"/>
  <c r="N8" i="1"/>
  <c r="M8" i="1"/>
  <c r="L8" i="1"/>
  <c r="J8" i="1"/>
  <c r="I8" i="1"/>
  <c r="H8" i="1"/>
  <c r="D9" i="1" l="1"/>
  <c r="E9" i="1"/>
  <c r="F9" i="1"/>
  <c r="P9" i="1" l="1"/>
  <c r="X9" i="1"/>
  <c r="Y9" i="1"/>
  <c r="I9" i="1"/>
  <c r="J9" i="1"/>
  <c r="M9" i="1"/>
  <c r="H9" i="1"/>
  <c r="R9" i="1"/>
  <c r="N9" i="1"/>
  <c r="D10" i="1" l="1"/>
  <c r="E10" i="1"/>
  <c r="F10" i="1"/>
  <c r="R10" i="1" l="1"/>
  <c r="Y10" i="1"/>
  <c r="N10" i="1"/>
  <c r="X10" i="1"/>
  <c r="M10" i="1"/>
  <c r="J10" i="1"/>
  <c r="I10" i="1"/>
  <c r="H10" i="1"/>
  <c r="P10" i="1"/>
  <c r="F11" i="1" l="1"/>
  <c r="E11" i="1"/>
  <c r="D11" i="1"/>
  <c r="Y11" i="1" s="1"/>
  <c r="J11" i="1" l="1"/>
  <c r="N11" i="1"/>
  <c r="X11" i="1"/>
  <c r="P11" i="1"/>
  <c r="I11" i="1"/>
  <c r="M11" i="1"/>
  <c r="R11" i="1"/>
  <c r="H11" i="1"/>
  <c r="F12" i="1" l="1"/>
  <c r="D12" i="1"/>
  <c r="R12" i="1" s="1"/>
  <c r="E12" i="1"/>
  <c r="M12" i="1" s="1"/>
  <c r="Y12" i="1" l="1"/>
  <c r="H12" i="1"/>
  <c r="X12" i="1"/>
  <c r="P12" i="1"/>
  <c r="N12" i="1"/>
  <c r="I12" i="1"/>
  <c r="J12" i="1"/>
  <c r="F13" i="1" l="1"/>
  <c r="E13" i="1"/>
  <c r="M13" i="1" s="1"/>
  <c r="D13" i="1"/>
  <c r="N13" i="1" l="1"/>
  <c r="I13" i="1"/>
  <c r="Y13" i="1"/>
  <c r="H13" i="1"/>
  <c r="X13" i="1"/>
  <c r="R13" i="1"/>
  <c r="P13" i="1"/>
  <c r="J13" i="1"/>
  <c r="F14" i="1" l="1"/>
  <c r="E14" i="1"/>
  <c r="D14" i="1"/>
  <c r="P14" i="1" l="1"/>
  <c r="H14" i="1"/>
  <c r="N14" i="1"/>
  <c r="Y14" i="1"/>
  <c r="I14" i="1"/>
  <c r="M14" i="1"/>
  <c r="R14" i="1"/>
  <c r="X14" i="1"/>
  <c r="J14" i="1"/>
  <c r="F15" i="1" l="1"/>
  <c r="D15" i="1"/>
  <c r="R15" i="1" s="1"/>
  <c r="E15" i="1"/>
  <c r="Y15" i="1" l="1"/>
  <c r="I15" i="1"/>
  <c r="H15" i="1"/>
  <c r="X15" i="1"/>
  <c r="P15" i="1"/>
  <c r="M15" i="1"/>
  <c r="N15" i="1"/>
  <c r="J15" i="1"/>
  <c r="F16" i="1" l="1"/>
  <c r="D16" i="1"/>
  <c r="E16" i="1"/>
  <c r="H16" i="1" s="1"/>
  <c r="P16" i="1"/>
  <c r="Y16" i="1" l="1"/>
  <c r="X16" i="1"/>
  <c r="I16" i="1"/>
  <c r="N16" i="1"/>
  <c r="M16" i="1"/>
  <c r="R16" i="1"/>
  <c r="J16" i="1"/>
  <c r="F17" i="1" l="1"/>
  <c r="E17" i="1"/>
  <c r="D17" i="1"/>
  <c r="J17" i="1" s="1"/>
  <c r="Y17" i="1"/>
  <c r="M17" i="1"/>
  <c r="P17" i="1"/>
  <c r="X17" i="1"/>
  <c r="N17" i="1"/>
  <c r="I17" i="1" l="1"/>
  <c r="R17" i="1"/>
  <c r="H17" i="1"/>
  <c r="F18" i="1"/>
  <c r="D18" i="1"/>
  <c r="E18" i="1"/>
  <c r="M18" i="1" l="1"/>
  <c r="Y18" i="1"/>
  <c r="I18" i="1"/>
  <c r="P18" i="1"/>
  <c r="X18" i="1"/>
  <c r="H18" i="1"/>
  <c r="J18" i="1"/>
  <c r="N18" i="1"/>
  <c r="R18" i="1"/>
  <c r="F19" i="1" l="1"/>
  <c r="E19" i="1"/>
  <c r="D19" i="1"/>
  <c r="P19" i="1" l="1"/>
  <c r="X19" i="1"/>
  <c r="H19" i="1"/>
  <c r="Y19" i="1"/>
  <c r="M19" i="1"/>
  <c r="I19" i="1"/>
  <c r="J19" i="1"/>
  <c r="N19" i="1"/>
  <c r="R19" i="1"/>
  <c r="F20" i="1" l="1"/>
  <c r="D20" i="1"/>
  <c r="E20" i="1"/>
  <c r="P20" i="1" l="1"/>
  <c r="X20" i="1"/>
  <c r="H20" i="1"/>
  <c r="Y20" i="1"/>
  <c r="M20" i="1"/>
  <c r="I20" i="1"/>
  <c r="J20" i="1"/>
  <c r="R20" i="1"/>
  <c r="N20" i="1"/>
  <c r="F21" i="1" l="1"/>
  <c r="D21" i="1"/>
  <c r="E21" i="1"/>
  <c r="Y21" i="1" l="1"/>
  <c r="I21" i="1"/>
  <c r="M21" i="1"/>
  <c r="P21" i="1"/>
  <c r="X21" i="1"/>
  <c r="H21" i="1"/>
  <c r="J21" i="1"/>
  <c r="R21" i="1"/>
  <c r="N21" i="1"/>
  <c r="F22" i="1" l="1"/>
  <c r="D22" i="1"/>
  <c r="E22" i="1"/>
  <c r="I22" i="1" l="1"/>
  <c r="Y22" i="1"/>
  <c r="M22" i="1"/>
  <c r="P22" i="1"/>
  <c r="X22" i="1"/>
  <c r="H22" i="1"/>
  <c r="J22" i="1"/>
  <c r="N22" i="1"/>
  <c r="R22" i="1"/>
  <c r="F23" i="1" l="1"/>
  <c r="D23" i="1"/>
  <c r="E23" i="1"/>
  <c r="M23" i="1" l="1"/>
  <c r="I23" i="1"/>
  <c r="Y23" i="1"/>
  <c r="P23" i="1"/>
  <c r="X23" i="1"/>
  <c r="H23" i="1"/>
  <c r="J23" i="1"/>
  <c r="R23" i="1"/>
  <c r="N23" i="1"/>
  <c r="F24" i="1" l="1"/>
  <c r="D24" i="1"/>
  <c r="E24" i="1"/>
  <c r="Y24" i="1" l="1"/>
  <c r="M24" i="1"/>
  <c r="I24" i="1"/>
  <c r="P24" i="1"/>
  <c r="X24" i="1"/>
  <c r="H24" i="1"/>
  <c r="J24" i="1"/>
  <c r="N24" i="1"/>
  <c r="R24" i="1"/>
  <c r="F25" i="1" l="1"/>
  <c r="E25" i="1"/>
  <c r="D25" i="1"/>
  <c r="P25" i="1" l="1"/>
  <c r="X25" i="1"/>
  <c r="H25" i="1"/>
  <c r="Y25" i="1"/>
  <c r="M25" i="1"/>
  <c r="I25" i="1"/>
  <c r="J25" i="1"/>
  <c r="N25" i="1"/>
  <c r="R25" i="1"/>
  <c r="F26" i="1" l="1"/>
  <c r="D26" i="1"/>
  <c r="E26" i="1"/>
  <c r="Y26" i="1" l="1"/>
  <c r="M26" i="1"/>
  <c r="I26" i="1"/>
  <c r="P26" i="1"/>
  <c r="X26" i="1"/>
  <c r="H26" i="1"/>
  <c r="J26" i="1"/>
  <c r="R26" i="1"/>
  <c r="N26" i="1"/>
  <c r="F27" i="1" l="1"/>
  <c r="E27" i="1"/>
  <c r="D27" i="1"/>
  <c r="P27" i="1" l="1"/>
  <c r="X27" i="1"/>
  <c r="H27" i="1"/>
  <c r="I27" i="1"/>
  <c r="Y27" i="1"/>
  <c r="M27" i="1"/>
  <c r="J27" i="1"/>
  <c r="R27" i="1"/>
  <c r="N27" i="1"/>
  <c r="E28" i="1" l="1"/>
  <c r="F28" i="1"/>
  <c r="D28" i="1"/>
  <c r="P28" i="1" l="1"/>
  <c r="X28" i="1"/>
  <c r="H28" i="1"/>
  <c r="J28" i="1"/>
  <c r="N28" i="1"/>
  <c r="R28" i="1"/>
  <c r="I28" i="1"/>
  <c r="Y28" i="1"/>
  <c r="M28" i="1"/>
</calcChain>
</file>

<file path=xl/sharedStrings.xml><?xml version="1.0" encoding="utf-8"?>
<sst xmlns="http://schemas.openxmlformats.org/spreadsheetml/2006/main" count="27" uniqueCount="27">
  <si>
    <t>Red</t>
  </si>
  <si>
    <t>Green</t>
  </si>
  <si>
    <t>Blue</t>
  </si>
  <si>
    <t>Round</t>
  </si>
  <si>
    <t>Ared</t>
  </si>
  <si>
    <t>Agreen</t>
  </si>
  <si>
    <t>Ablue</t>
  </si>
  <si>
    <t>Bred</t>
  </si>
  <si>
    <t>Bgreen</t>
  </si>
  <si>
    <t>Bblue</t>
  </si>
  <si>
    <t>Cred</t>
  </si>
  <si>
    <t>Cgreen</t>
  </si>
  <si>
    <t>Cblue</t>
  </si>
  <si>
    <t>Dred</t>
  </si>
  <si>
    <t>Dgreen</t>
  </si>
  <si>
    <t>Dblue</t>
  </si>
  <si>
    <t>Ered</t>
  </si>
  <si>
    <t>Egreen</t>
  </si>
  <si>
    <t>Eblue</t>
  </si>
  <si>
    <t>Read A</t>
  </si>
  <si>
    <t>Read B</t>
  </si>
  <si>
    <t>Read C</t>
  </si>
  <si>
    <t>Read D</t>
  </si>
  <si>
    <t>Read E</t>
  </si>
  <si>
    <t>Transcripts</t>
  </si>
  <si>
    <t>Models for transcript quantification from RNA-seq</t>
  </si>
  <si>
    <t>Pachter, L (2011) arXiv. 1104.3889 [q-bio.GN]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</si>
</sst>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000000"/>
      <name val="Arial"/>
      <family val="2"/>
    </font>
    <font>
      <sz val="1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 readingOrder="1"/>
    </xf>
    <xf numFmtId="0" fontId="3" fillId="0" borderId="0" xfId="0" applyFont="1" applyAlignment="1">
      <alignment horizontal="left" vertical="center" readingOrder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99759405074366E-2"/>
          <c:y val="8.8379629629629641E-2"/>
          <c:w val="0.89655796150481193"/>
          <c:h val="0.81561009661026418"/>
        </c:manualLayout>
      </c:layout>
      <c:lineChart>
        <c:grouping val="standard"/>
        <c:varyColors val="0"/>
        <c:ser>
          <c:idx val="2"/>
          <c:order val="0"/>
          <c:tx>
            <c:strRef>
              <c:f>Sheet1!$D$7</c:f>
              <c:strCache>
                <c:ptCount val="1"/>
                <c:pt idx="0">
                  <c:v>Red</c:v>
                </c:pt>
              </c:strCache>
            </c:strRef>
          </c:tx>
          <c:spPr>
            <a:ln w="571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Sheet1!$B$7:$B$28</c:f>
              <c:strCache>
                <c:ptCount val="22"/>
                <c:pt idx="0">
                  <c:v>Round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</c:strCache>
            </c:strRef>
          </c:cat>
          <c:val>
            <c:numRef>
              <c:f>Sheet1!$D$8:$D$28</c:f>
              <c:numCache>
                <c:formatCode>General</c:formatCode>
                <c:ptCount val="21"/>
                <c:pt idx="0">
                  <c:v>0.33333333333300003</c:v>
                </c:pt>
                <c:pt idx="1">
                  <c:v>0.46666666666645007</c:v>
                </c:pt>
                <c:pt idx="2">
                  <c:v>0.54787878787866406</c:v>
                </c:pt>
                <c:pt idx="3">
                  <c:v>0.59273942241515898</c:v>
                </c:pt>
                <c:pt idx="4">
                  <c:v>0.6162686109613682</c:v>
                </c:pt>
                <c:pt idx="5">
                  <c:v>0.62828649052392227</c:v>
                </c:pt>
                <c:pt idx="6">
                  <c:v>0.63434326666392316</c:v>
                </c:pt>
                <c:pt idx="7">
                  <c:v>0.63737540162869988</c:v>
                </c:pt>
                <c:pt idx="8">
                  <c:v>0.63888828513861384</c:v>
                </c:pt>
                <c:pt idx="9">
                  <c:v>0.63964188398304711</c:v>
                </c:pt>
                <c:pt idx="10">
                  <c:v>0.64001695673906267</c:v>
                </c:pt>
                <c:pt idx="11">
                  <c:v>0.64020355689324404</c:v>
                </c:pt>
                <c:pt idx="12">
                  <c:v>0.64029637218498026</c:v>
                </c:pt>
                <c:pt idx="13">
                  <c:v>0.64034253399554242</c:v>
                </c:pt>
                <c:pt idx="14">
                  <c:v>0.64036549147135136</c:v>
                </c:pt>
                <c:pt idx="15">
                  <c:v>0.64037690853693308</c:v>
                </c:pt>
                <c:pt idx="16">
                  <c:v>0.64038258632810563</c:v>
                </c:pt>
                <c:pt idx="17">
                  <c:v>0.64038540991806614</c:v>
                </c:pt>
                <c:pt idx="18">
                  <c:v>0.64038681409714238</c:v>
                </c:pt>
                <c:pt idx="19">
                  <c:v>0.64038751239819436</c:v>
                </c:pt>
                <c:pt idx="20">
                  <c:v>0.64038785966443268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0E-6848-8549-3B4F7A31E16F}"/>
            </c:ext>
          </c:extLst>
        </c:ser>
        <c:ser>
          <c:idx val="3"/>
          <c:order val="1"/>
          <c:tx>
            <c:strRef>
              <c:f>Sheet1!$E$7</c:f>
              <c:strCache>
                <c:ptCount val="1"/>
                <c:pt idx="0">
                  <c:v>Green</c:v>
                </c:pt>
              </c:strCache>
            </c:strRef>
          </c:tx>
          <c:spPr>
            <a:ln w="571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Sheet1!$B$7:$B$28</c:f>
              <c:strCache>
                <c:ptCount val="22"/>
                <c:pt idx="0">
                  <c:v>Round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</c:strCache>
            </c:strRef>
          </c:cat>
          <c:val>
            <c:numRef>
              <c:f>Sheet1!$E$8:$E$28</c:f>
              <c:numCache>
                <c:formatCode>General</c:formatCode>
                <c:ptCount val="21"/>
                <c:pt idx="0">
                  <c:v>0.33333333333300003</c:v>
                </c:pt>
                <c:pt idx="1">
                  <c:v>0.26666666666645</c:v>
                </c:pt>
                <c:pt idx="2">
                  <c:v>0.22606060606042475</c:v>
                </c:pt>
                <c:pt idx="3">
                  <c:v>0.20363028879221975</c:v>
                </c:pt>
                <c:pt idx="4">
                  <c:v>0.1918656945191396</c:v>
                </c:pt>
                <c:pt idx="5">
                  <c:v>0.18585675473787849</c:v>
                </c:pt>
                <c:pt idx="6">
                  <c:v>0.18282836666788965</c:v>
                </c:pt>
                <c:pt idx="7">
                  <c:v>0.18131229918551076</c:v>
                </c:pt>
                <c:pt idx="8">
                  <c:v>0.18055585743056185</c:v>
                </c:pt>
                <c:pt idx="9">
                  <c:v>0.18017905800835252</c:v>
                </c:pt>
                <c:pt idx="10">
                  <c:v>0.17999152163035159</c:v>
                </c:pt>
                <c:pt idx="11">
                  <c:v>0.17989822155326721</c:v>
                </c:pt>
                <c:pt idx="12">
                  <c:v>0.17985181390740501</c:v>
                </c:pt>
                <c:pt idx="13">
                  <c:v>0.17982873300212954</c:v>
                </c:pt>
                <c:pt idx="14">
                  <c:v>0.1798172542642304</c:v>
                </c:pt>
                <c:pt idx="15">
                  <c:v>0.17981154573144459</c:v>
                </c:pt>
                <c:pt idx="16">
                  <c:v>0.179808706835863</c:v>
                </c:pt>
                <c:pt idx="17">
                  <c:v>0.17980729504088724</c:v>
                </c:pt>
                <c:pt idx="18">
                  <c:v>0.1798065929513534</c:v>
                </c:pt>
                <c:pt idx="19">
                  <c:v>0.17980624380083138</c:v>
                </c:pt>
                <c:pt idx="20">
                  <c:v>0.17980607016771608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0E-6848-8549-3B4F7A31E16F}"/>
            </c:ext>
          </c:extLst>
        </c:ser>
        <c:ser>
          <c:idx val="4"/>
          <c:order val="2"/>
          <c:tx>
            <c:strRef>
              <c:f>Sheet1!$F$7</c:f>
              <c:strCache>
                <c:ptCount val="1"/>
                <c:pt idx="0">
                  <c:v>Blue</c:v>
                </c:pt>
              </c:strCache>
            </c:strRef>
          </c:tx>
          <c:spPr>
            <a:ln w="571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Sheet1!$B$7:$B$28</c:f>
              <c:strCache>
                <c:ptCount val="22"/>
                <c:pt idx="0">
                  <c:v>Round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</c:strCache>
            </c:strRef>
          </c:cat>
          <c:val>
            <c:numRef>
              <c:f>Sheet1!$F$8:$F$28</c:f>
              <c:numCache>
                <c:formatCode>General</c:formatCode>
                <c:ptCount val="21"/>
                <c:pt idx="0">
                  <c:v>0.33333333333399995</c:v>
                </c:pt>
                <c:pt idx="1">
                  <c:v>0.26666666666709993</c:v>
                </c:pt>
                <c:pt idx="2">
                  <c:v>0.22606060606091125</c:v>
                </c:pt>
                <c:pt idx="3">
                  <c:v>0.20363028879262127</c:v>
                </c:pt>
                <c:pt idx="4">
                  <c:v>0.19186569451949215</c:v>
                </c:pt>
                <c:pt idx="5">
                  <c:v>0.18585675473819924</c:v>
                </c:pt>
                <c:pt idx="6">
                  <c:v>0.18282836666818719</c:v>
                </c:pt>
                <c:pt idx="7">
                  <c:v>0.18131229918578956</c:v>
                </c:pt>
                <c:pt idx="8">
                  <c:v>0.18055585743082436</c:v>
                </c:pt>
                <c:pt idx="9">
                  <c:v>0.18017905800860035</c:v>
                </c:pt>
                <c:pt idx="10">
                  <c:v>0.17999152163058588</c:v>
                </c:pt>
                <c:pt idx="11">
                  <c:v>0.17989822155348884</c:v>
                </c:pt>
                <c:pt idx="12">
                  <c:v>0.1798518139076147</c:v>
                </c:pt>
                <c:pt idx="13">
                  <c:v>0.17982873300232799</c:v>
                </c:pt>
                <c:pt idx="14">
                  <c:v>0.17981725426441822</c:v>
                </c:pt>
                <c:pt idx="15">
                  <c:v>0.17981154573162242</c:v>
                </c:pt>
                <c:pt idx="16">
                  <c:v>0.17980870683603137</c:v>
                </c:pt>
                <c:pt idx="17">
                  <c:v>0.17980729504104659</c:v>
                </c:pt>
                <c:pt idx="18">
                  <c:v>0.17980659295150422</c:v>
                </c:pt>
                <c:pt idx="19">
                  <c:v>0.17980624380097415</c:v>
                </c:pt>
                <c:pt idx="20">
                  <c:v>0.17980607016785122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0E-6848-8549-3B4F7A31E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2919119"/>
        <c:axId val="992920815"/>
      </c:lineChart>
      <c:catAx>
        <c:axId val="99291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20815"/>
        <c:crosses val="autoZero"/>
        <c:auto val="1"/>
        <c:lblAlgn val="ctr"/>
        <c:lblOffset val="100"/>
        <c:noMultiLvlLbl val="0"/>
      </c:catAx>
      <c:valAx>
        <c:axId val="99292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1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461245995517322"/>
          <c:y val="2.8589118346850989E-2"/>
          <c:w val="0.25538751981415669"/>
          <c:h val="3.95201829279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596900</xdr:colOff>
      <xdr:row>29</xdr:row>
      <xdr:rowOff>50800</xdr:rowOff>
    </xdr:from>
    <xdr:to>
      <xdr:col>17</xdr:col>
      <xdr:colOff>114300</xdr:colOff>
      <xdr:row>83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8769F5-99B7-EC4B-B27A-3FC9E44BE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800" y="6045200"/>
          <a:ext cx="10515600" cy="11061700"/>
        </a:xfrm>
        <a:prstGeom prst="rect">
          <a:avLst/>
        </a:prstGeom>
      </xdr:spPr>
    </xdr:pic>
    <xdr:clientData/>
  </xdr:twoCellAnchor>
  <xdr:twoCellAnchor>
    <xdr:from>
      <xdr:col>17</xdr:col>
      <xdr:colOff>444500</xdr:colOff>
      <xdr:row>29</xdr:row>
      <xdr:rowOff>101600</xdr:rowOff>
    </xdr:from>
    <xdr:to>
      <xdr:col>29</xdr:col>
      <xdr:colOff>292100</xdr:colOff>
      <xdr:row>55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EB92F6-1D29-2548-9463-8A36A3710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3:Z28"/>
  <sheetViews>
    <sheetView tabSelected="1" zoomScale="130" zoomScaleNormal="130" workbookViewId="0">
      <selection activeCell="E8" sqref="E8"/>
    </sheetView>
  </sheetViews>
  <sheetFormatPr baseColWidth="10" defaultRowHeight="16" x14ac:dyDescent="0.2"/>
  <cols>
    <col min="1" max="1" width="2.83203125" customWidth="1"/>
    <col min="3" max="3" width="4.1640625" customWidth="1"/>
    <col min="7" max="7" width="6" customWidth="1"/>
    <col min="9" max="9" width="10.83203125" customWidth="1"/>
    <col min="11" max="11" width="1.83203125" customWidth="1"/>
    <col min="15" max="15" width="2.33203125" customWidth="1"/>
    <col min="19" max="19" width="1.83203125" customWidth="1"/>
    <col min="23" max="23" width="3.6640625" customWidth="1"/>
  </cols>
  <sheetData>
    <row r="3" spans="2:26" ht="20" x14ac:dyDescent="0.2">
      <c r="B3" s="3" t="s">
        <v>25</v>
      </c>
    </row>
    <row r="4" spans="2:26" ht="20" x14ac:dyDescent="0.2">
      <c r="B4" s="4" t="s">
        <v>26</v>
      </c>
    </row>
    <row r="6" spans="2:26" x14ac:dyDescent="0.2">
      <c r="D6" s="5" t="s">
        <v>24</v>
      </c>
      <c r="E6" s="5"/>
      <c r="F6" s="5"/>
      <c r="H6" s="5" t="s">
        <v>19</v>
      </c>
      <c r="I6" s="5"/>
      <c r="J6" s="5"/>
      <c r="K6" s="2"/>
      <c r="L6" s="5" t="s">
        <v>20</v>
      </c>
      <c r="M6" s="5"/>
      <c r="N6" s="5"/>
      <c r="O6" s="2"/>
      <c r="P6" s="5" t="s">
        <v>21</v>
      </c>
      <c r="Q6" s="5"/>
      <c r="R6" s="5"/>
      <c r="S6" s="2"/>
      <c r="T6" s="5" t="s">
        <v>22</v>
      </c>
      <c r="U6" s="5"/>
      <c r="V6" s="5"/>
      <c r="W6" s="1"/>
      <c r="X6" s="5" t="s">
        <v>23</v>
      </c>
      <c r="Y6" s="5"/>
      <c r="Z6" s="5"/>
    </row>
    <row r="7" spans="2:26" x14ac:dyDescent="0.2">
      <c r="B7" s="2" t="s">
        <v>3</v>
      </c>
      <c r="C7" s="2"/>
      <c r="D7" s="2" t="s">
        <v>0</v>
      </c>
      <c r="E7" s="2" t="s">
        <v>1</v>
      </c>
      <c r="F7" s="2" t="s">
        <v>2</v>
      </c>
      <c r="G7" s="2"/>
      <c r="H7" s="2" t="s">
        <v>4</v>
      </c>
      <c r="I7" s="2" t="s">
        <v>5</v>
      </c>
      <c r="J7" s="2" t="s">
        <v>6</v>
      </c>
      <c r="K7" s="2"/>
      <c r="L7" s="2" t="s">
        <v>7</v>
      </c>
      <c r="M7" s="2" t="s">
        <v>8</v>
      </c>
      <c r="N7" s="2" t="s">
        <v>9</v>
      </c>
      <c r="O7" s="2"/>
      <c r="P7" s="2" t="s">
        <v>10</v>
      </c>
      <c r="Q7" s="2" t="s">
        <v>11</v>
      </c>
      <c r="R7" s="2" t="s">
        <v>12</v>
      </c>
      <c r="S7" s="2"/>
      <c r="T7" s="2" t="s">
        <v>13</v>
      </c>
      <c r="U7" s="2" t="s">
        <v>14</v>
      </c>
      <c r="V7" s="2" t="s">
        <v>15</v>
      </c>
      <c r="W7" s="2"/>
      <c r="X7" s="2" t="s">
        <v>16</v>
      </c>
      <c r="Y7" s="2" t="s">
        <v>17</v>
      </c>
      <c r="Z7" s="2" t="s">
        <v>18</v>
      </c>
    </row>
    <row r="8" spans="2:26" x14ac:dyDescent="0.2">
      <c r="B8">
        <v>0</v>
      </c>
      <c r="D8">
        <v>0.33333333333300003</v>
      </c>
      <c r="E8">
        <v>0.33333333333300003</v>
      </c>
      <c r="F8">
        <f>1-SUM(D8:E8)</f>
        <v>0.33333333333399995</v>
      </c>
      <c r="H8">
        <f t="shared" ref="H8:H28" si="0">D8/SUM(D8:F8)</f>
        <v>0.33333333333300003</v>
      </c>
      <c r="I8">
        <f t="shared" ref="I8:I28" si="1">E8/SUM(D8:F8)</f>
        <v>0.33333333333300003</v>
      </c>
      <c r="J8">
        <f t="shared" ref="J8:J28" si="2">F8/SUM(D8:F8)</f>
        <v>0.33333333333399995</v>
      </c>
      <c r="L8">
        <f>0</f>
        <v>0</v>
      </c>
      <c r="M8">
        <f t="shared" ref="M8:M28" si="3">E8/SUM(E8:F8)</f>
        <v>0.49999999999925004</v>
      </c>
      <c r="N8">
        <f t="shared" ref="N8:N28" si="4">F8/SUM(E8:F8)</f>
        <v>0.50000000000074984</v>
      </c>
      <c r="P8">
        <f t="shared" ref="P8:P28" si="5">D8/(D8+F8)</f>
        <v>0.49999999999925004</v>
      </c>
      <c r="Q8">
        <f>0</f>
        <v>0</v>
      </c>
      <c r="R8">
        <f t="shared" ref="R8:R28" si="6">F8/(F8+D8)</f>
        <v>0.50000000000074984</v>
      </c>
      <c r="T8">
        <f>1</f>
        <v>1</v>
      </c>
      <c r="U8">
        <f>0</f>
        <v>0</v>
      </c>
      <c r="V8">
        <f>0</f>
        <v>0</v>
      </c>
      <c r="X8">
        <f t="shared" ref="X8:X28" si="7">D8/(D8+E8)</f>
        <v>0.5</v>
      </c>
      <c r="Y8">
        <f t="shared" ref="Y8:Y28" si="8">E8/(E8+D8)</f>
        <v>0.5</v>
      </c>
      <c r="Z8">
        <f>0</f>
        <v>0</v>
      </c>
    </row>
    <row r="9" spans="2:26" x14ac:dyDescent="0.2">
      <c r="B9">
        <f t="shared" ref="B9:B28" si="9">B8+1</f>
        <v>1</v>
      </c>
      <c r="D9">
        <f t="shared" ref="D9:D28" si="10">(H8+L8+P8+T8+X8)/SUM(H8:Z8)</f>
        <v>0.46666666666645007</v>
      </c>
      <c r="E9">
        <f t="shared" ref="E9:E28" si="11">(I8+M8+Q8+U8+Y8)/SUM(H8:Z8)</f>
        <v>0.26666666666645</v>
      </c>
      <c r="F9">
        <f t="shared" ref="F9:F28" si="12">(J8+N8+R8+V8+Z8)/SUM(H8:Z8)</f>
        <v>0.26666666666709993</v>
      </c>
      <c r="H9">
        <f t="shared" si="0"/>
        <v>0.46666666666645007</v>
      </c>
      <c r="I9">
        <f t="shared" si="1"/>
        <v>0.26666666666645</v>
      </c>
      <c r="J9">
        <f t="shared" si="2"/>
        <v>0.26666666666709993</v>
      </c>
      <c r="L9">
        <f>0</f>
        <v>0</v>
      </c>
      <c r="M9">
        <f t="shared" si="3"/>
        <v>0.49999999999939071</v>
      </c>
      <c r="N9">
        <f t="shared" si="4"/>
        <v>0.50000000000060929</v>
      </c>
      <c r="P9">
        <f t="shared" si="5"/>
        <v>0.63636363636315296</v>
      </c>
      <c r="Q9">
        <f>0</f>
        <v>0</v>
      </c>
      <c r="R9">
        <f t="shared" si="6"/>
        <v>0.36363636363684704</v>
      </c>
      <c r="T9">
        <f>1</f>
        <v>1</v>
      </c>
      <c r="U9">
        <f>0</f>
        <v>0</v>
      </c>
      <c r="V9">
        <f>0</f>
        <v>0</v>
      </c>
      <c r="X9">
        <f t="shared" si="7"/>
        <v>0.63636363636371696</v>
      </c>
      <c r="Y9">
        <f t="shared" si="8"/>
        <v>0.36363636363628304</v>
      </c>
      <c r="Z9">
        <f>0</f>
        <v>0</v>
      </c>
    </row>
    <row r="10" spans="2:26" x14ac:dyDescent="0.2">
      <c r="B10">
        <f t="shared" si="9"/>
        <v>2</v>
      </c>
      <c r="D10">
        <f t="shared" si="10"/>
        <v>0.54787878787866406</v>
      </c>
      <c r="E10">
        <f t="shared" si="11"/>
        <v>0.22606060606042475</v>
      </c>
      <c r="F10">
        <f t="shared" si="12"/>
        <v>0.22606060606091125</v>
      </c>
      <c r="H10">
        <f t="shared" si="0"/>
        <v>0.54787878787866406</v>
      </c>
      <c r="I10">
        <f t="shared" si="1"/>
        <v>0.22606060606042475</v>
      </c>
      <c r="J10">
        <f t="shared" si="2"/>
        <v>0.22606060606091125</v>
      </c>
      <c r="L10">
        <f>0</f>
        <v>0</v>
      </c>
      <c r="M10">
        <f t="shared" si="3"/>
        <v>0.49999999999946199</v>
      </c>
      <c r="N10">
        <f t="shared" si="4"/>
        <v>0.50000000000053801</v>
      </c>
      <c r="P10">
        <f t="shared" si="5"/>
        <v>0.70790916209834287</v>
      </c>
      <c r="Q10">
        <f>0</f>
        <v>0</v>
      </c>
      <c r="R10">
        <f t="shared" si="6"/>
        <v>0.29209083790165713</v>
      </c>
      <c r="T10">
        <f>1</f>
        <v>1</v>
      </c>
      <c r="U10">
        <f>0</f>
        <v>0</v>
      </c>
      <c r="V10">
        <f>0</f>
        <v>0</v>
      </c>
      <c r="X10">
        <f t="shared" si="7"/>
        <v>0.70790916209878785</v>
      </c>
      <c r="Y10">
        <f t="shared" si="8"/>
        <v>0.2920908379012121</v>
      </c>
      <c r="Z10">
        <f>0</f>
        <v>0</v>
      </c>
    </row>
    <row r="11" spans="2:26" x14ac:dyDescent="0.2">
      <c r="B11">
        <f t="shared" si="9"/>
        <v>3</v>
      </c>
      <c r="D11">
        <f t="shared" si="10"/>
        <v>0.59273942241515898</v>
      </c>
      <c r="E11">
        <f t="shared" si="11"/>
        <v>0.20363028879221975</v>
      </c>
      <c r="F11">
        <f t="shared" si="12"/>
        <v>0.20363028879262127</v>
      </c>
      <c r="H11">
        <f t="shared" si="0"/>
        <v>0.59273942241515898</v>
      </c>
      <c r="I11">
        <f t="shared" si="1"/>
        <v>0.20363028879221975</v>
      </c>
      <c r="J11">
        <f t="shared" si="2"/>
        <v>0.20363028879262127</v>
      </c>
      <c r="L11">
        <f>0</f>
        <v>0</v>
      </c>
      <c r="M11">
        <f t="shared" si="3"/>
        <v>0.49999999999950706</v>
      </c>
      <c r="N11">
        <f t="shared" si="4"/>
        <v>0.50000000000049294</v>
      </c>
      <c r="P11">
        <f t="shared" si="5"/>
        <v>0.74430181619565361</v>
      </c>
      <c r="Q11">
        <f>0</f>
        <v>0</v>
      </c>
      <c r="R11">
        <f t="shared" si="6"/>
        <v>0.25569818380434645</v>
      </c>
      <c r="T11">
        <f>1</f>
        <v>1</v>
      </c>
      <c r="U11">
        <f>0</f>
        <v>0</v>
      </c>
      <c r="V11">
        <f>0</f>
        <v>0</v>
      </c>
      <c r="X11">
        <f t="shared" si="7"/>
        <v>0.74430181619602886</v>
      </c>
      <c r="Y11">
        <f t="shared" si="8"/>
        <v>0.25569818380397114</v>
      </c>
      <c r="Z11">
        <f>0</f>
        <v>0</v>
      </c>
    </row>
    <row r="12" spans="2:26" x14ac:dyDescent="0.2">
      <c r="B12">
        <f t="shared" si="9"/>
        <v>4</v>
      </c>
      <c r="D12">
        <f t="shared" si="10"/>
        <v>0.6162686109613682</v>
      </c>
      <c r="E12">
        <f t="shared" si="11"/>
        <v>0.1918656945191396</v>
      </c>
      <c r="F12">
        <f t="shared" si="12"/>
        <v>0.19186569451949215</v>
      </c>
      <c r="H12">
        <f t="shared" si="0"/>
        <v>0.6162686109613682</v>
      </c>
      <c r="I12">
        <f t="shared" si="1"/>
        <v>0.1918656945191396</v>
      </c>
      <c r="J12">
        <f t="shared" si="2"/>
        <v>0.19186569451949215</v>
      </c>
      <c r="L12">
        <f>0</f>
        <v>0</v>
      </c>
      <c r="M12">
        <f t="shared" si="3"/>
        <v>0.49999999999954065</v>
      </c>
      <c r="N12">
        <f t="shared" si="4"/>
        <v>0.50000000000045941</v>
      </c>
      <c r="P12">
        <f t="shared" si="5"/>
        <v>0.76258192082895537</v>
      </c>
      <c r="Q12">
        <f>0</f>
        <v>0</v>
      </c>
      <c r="R12">
        <f t="shared" si="6"/>
        <v>0.23741807917104474</v>
      </c>
      <c r="T12">
        <f>1</f>
        <v>1</v>
      </c>
      <c r="U12">
        <f>0</f>
        <v>0</v>
      </c>
      <c r="V12">
        <f>0</f>
        <v>0</v>
      </c>
      <c r="X12">
        <f t="shared" si="7"/>
        <v>0.762581920829288</v>
      </c>
      <c r="Y12">
        <f t="shared" si="8"/>
        <v>0.23741807917071206</v>
      </c>
      <c r="Z12">
        <f>0</f>
        <v>0</v>
      </c>
    </row>
    <row r="13" spans="2:26" x14ac:dyDescent="0.2">
      <c r="B13">
        <f t="shared" si="9"/>
        <v>5</v>
      </c>
      <c r="D13">
        <f t="shared" si="10"/>
        <v>0.62828649052392227</v>
      </c>
      <c r="E13">
        <f t="shared" si="11"/>
        <v>0.18585675473787849</v>
      </c>
      <c r="F13">
        <f t="shared" si="12"/>
        <v>0.18585675473819924</v>
      </c>
      <c r="H13">
        <f t="shared" si="0"/>
        <v>0.62828649052392227</v>
      </c>
      <c r="I13">
        <f t="shared" si="1"/>
        <v>0.18585675473787849</v>
      </c>
      <c r="J13">
        <f t="shared" si="2"/>
        <v>0.18585675473819924</v>
      </c>
      <c r="L13">
        <f>0</f>
        <v>0</v>
      </c>
      <c r="M13">
        <f t="shared" si="3"/>
        <v>0.49999999999956857</v>
      </c>
      <c r="N13">
        <f t="shared" si="4"/>
        <v>0.50000000000043143</v>
      </c>
      <c r="P13">
        <f t="shared" si="5"/>
        <v>0.77171492139769471</v>
      </c>
      <c r="Q13">
        <f>0</f>
        <v>0</v>
      </c>
      <c r="R13">
        <f t="shared" si="6"/>
        <v>0.22828507860230518</v>
      </c>
      <c r="T13">
        <f>1</f>
        <v>1</v>
      </c>
      <c r="U13">
        <f>0</f>
        <v>0</v>
      </c>
      <c r="V13">
        <f>0</f>
        <v>0</v>
      </c>
      <c r="X13">
        <f t="shared" si="7"/>
        <v>0.77171492139799891</v>
      </c>
      <c r="Y13">
        <f t="shared" si="8"/>
        <v>0.22828507860200117</v>
      </c>
      <c r="Z13">
        <f>0</f>
        <v>0</v>
      </c>
    </row>
    <row r="14" spans="2:26" x14ac:dyDescent="0.2">
      <c r="B14">
        <f t="shared" si="9"/>
        <v>6</v>
      </c>
      <c r="D14">
        <f t="shared" si="10"/>
        <v>0.63434326666392316</v>
      </c>
      <c r="E14">
        <f t="shared" si="11"/>
        <v>0.18282836666788965</v>
      </c>
      <c r="F14">
        <f t="shared" si="12"/>
        <v>0.18282836666818719</v>
      </c>
      <c r="H14">
        <f t="shared" si="0"/>
        <v>0.63434326666392316</v>
      </c>
      <c r="I14">
        <f t="shared" si="1"/>
        <v>0.18282836666788965</v>
      </c>
      <c r="J14">
        <f t="shared" si="2"/>
        <v>0.18282836666818719</v>
      </c>
      <c r="L14">
        <f>0</f>
        <v>0</v>
      </c>
      <c r="M14">
        <f t="shared" si="3"/>
        <v>0.49999999999959316</v>
      </c>
      <c r="N14">
        <f t="shared" si="4"/>
        <v>0.5000000000004069</v>
      </c>
      <c r="P14">
        <f t="shared" si="5"/>
        <v>0.77626687073964651</v>
      </c>
      <c r="Q14">
        <f>0</f>
        <v>0</v>
      </c>
      <c r="R14">
        <f t="shared" si="6"/>
        <v>0.22373312926035344</v>
      </c>
      <c r="T14">
        <f>1</f>
        <v>1</v>
      </c>
      <c r="U14">
        <f>0</f>
        <v>0</v>
      </c>
      <c r="V14">
        <f>0</f>
        <v>0</v>
      </c>
      <c r="X14">
        <f t="shared" si="7"/>
        <v>0.77626687073992917</v>
      </c>
      <c r="Y14">
        <f t="shared" si="8"/>
        <v>0.22373312926007077</v>
      </c>
      <c r="Z14">
        <f>0</f>
        <v>0</v>
      </c>
    </row>
    <row r="15" spans="2:26" x14ac:dyDescent="0.2">
      <c r="B15">
        <f t="shared" si="9"/>
        <v>7</v>
      </c>
      <c r="D15">
        <f t="shared" si="10"/>
        <v>0.63737540162869988</v>
      </c>
      <c r="E15">
        <f t="shared" si="11"/>
        <v>0.18131229918551076</v>
      </c>
      <c r="F15">
        <f t="shared" si="12"/>
        <v>0.18131229918578956</v>
      </c>
      <c r="H15">
        <f t="shared" si="0"/>
        <v>0.63737540162869977</v>
      </c>
      <c r="I15">
        <f t="shared" si="1"/>
        <v>0.18131229918551073</v>
      </c>
      <c r="J15">
        <f t="shared" si="2"/>
        <v>0.18131229918578953</v>
      </c>
      <c r="L15">
        <f>0</f>
        <v>0</v>
      </c>
      <c r="M15">
        <f t="shared" si="3"/>
        <v>0.49999999999961553</v>
      </c>
      <c r="N15">
        <f t="shared" si="4"/>
        <v>0.50000000000038436</v>
      </c>
      <c r="P15">
        <f t="shared" si="5"/>
        <v>0.77853301203205194</v>
      </c>
      <c r="Q15">
        <f>0</f>
        <v>0</v>
      </c>
      <c r="R15">
        <f t="shared" si="6"/>
        <v>0.221466987967948</v>
      </c>
      <c r="T15">
        <f>1</f>
        <v>1</v>
      </c>
      <c r="U15">
        <f>0</f>
        <v>0</v>
      </c>
      <c r="V15">
        <f>0</f>
        <v>0</v>
      </c>
      <c r="X15">
        <f t="shared" si="7"/>
        <v>0.77853301203231717</v>
      </c>
      <c r="Y15">
        <f t="shared" si="8"/>
        <v>0.22146698796768291</v>
      </c>
      <c r="Z15">
        <f>0</f>
        <v>0</v>
      </c>
    </row>
    <row r="16" spans="2:26" x14ac:dyDescent="0.2">
      <c r="B16">
        <f t="shared" si="9"/>
        <v>8</v>
      </c>
      <c r="D16">
        <f t="shared" si="10"/>
        <v>0.63888828513861384</v>
      </c>
      <c r="E16">
        <f t="shared" si="11"/>
        <v>0.18055585743056185</v>
      </c>
      <c r="F16">
        <f t="shared" si="12"/>
        <v>0.18055585743082436</v>
      </c>
      <c r="H16">
        <f t="shared" si="0"/>
        <v>0.63888828513861384</v>
      </c>
      <c r="I16">
        <f t="shared" si="1"/>
        <v>0.18055585743056185</v>
      </c>
      <c r="J16">
        <f t="shared" si="2"/>
        <v>0.18055585743082436</v>
      </c>
      <c r="L16">
        <f>0</f>
        <v>0</v>
      </c>
      <c r="M16">
        <f t="shared" si="3"/>
        <v>0.49999999999963651</v>
      </c>
      <c r="N16">
        <f t="shared" si="4"/>
        <v>0.50000000000036349</v>
      </c>
      <c r="P16">
        <f t="shared" si="5"/>
        <v>0.77966056738818612</v>
      </c>
      <c r="Q16">
        <f>0</f>
        <v>0</v>
      </c>
      <c r="R16">
        <f t="shared" si="6"/>
        <v>0.22033943261181391</v>
      </c>
      <c r="T16">
        <f>1</f>
        <v>1</v>
      </c>
      <c r="U16">
        <f>0</f>
        <v>0</v>
      </c>
      <c r="V16">
        <f>0</f>
        <v>0</v>
      </c>
      <c r="X16">
        <f t="shared" si="7"/>
        <v>0.77966056738843592</v>
      </c>
      <c r="Y16">
        <f t="shared" si="8"/>
        <v>0.22033943261156416</v>
      </c>
      <c r="Z16">
        <f>0</f>
        <v>0</v>
      </c>
    </row>
    <row r="17" spans="2:26" x14ac:dyDescent="0.2">
      <c r="B17">
        <f t="shared" si="9"/>
        <v>9</v>
      </c>
      <c r="D17">
        <f t="shared" si="10"/>
        <v>0.63964188398304711</v>
      </c>
      <c r="E17">
        <f t="shared" si="11"/>
        <v>0.18017905800835252</v>
      </c>
      <c r="F17">
        <f t="shared" si="12"/>
        <v>0.18017905800860035</v>
      </c>
      <c r="H17">
        <f t="shared" si="0"/>
        <v>0.63964188398304711</v>
      </c>
      <c r="I17">
        <f t="shared" si="1"/>
        <v>0.18017905800835252</v>
      </c>
      <c r="J17">
        <f t="shared" si="2"/>
        <v>0.18017905800860035</v>
      </c>
      <c r="L17">
        <f>0</f>
        <v>0</v>
      </c>
      <c r="M17">
        <f t="shared" si="3"/>
        <v>0.49999999999965611</v>
      </c>
      <c r="N17">
        <f t="shared" si="4"/>
        <v>0.50000000000034384</v>
      </c>
      <c r="P17">
        <f t="shared" si="5"/>
        <v>0.78022144985601494</v>
      </c>
      <c r="Q17">
        <f>0</f>
        <v>0</v>
      </c>
      <c r="R17">
        <f t="shared" si="6"/>
        <v>0.21977855014398504</v>
      </c>
      <c r="T17">
        <f>1</f>
        <v>1</v>
      </c>
      <c r="U17">
        <f>0</f>
        <v>0</v>
      </c>
      <c r="V17">
        <f>0</f>
        <v>0</v>
      </c>
      <c r="X17">
        <f t="shared" si="7"/>
        <v>0.78022144985625075</v>
      </c>
      <c r="Y17">
        <f t="shared" si="8"/>
        <v>0.21977855014374917</v>
      </c>
      <c r="Z17">
        <f>0</f>
        <v>0</v>
      </c>
    </row>
    <row r="18" spans="2:26" x14ac:dyDescent="0.2">
      <c r="B18">
        <f t="shared" si="9"/>
        <v>10</v>
      </c>
      <c r="D18">
        <f t="shared" si="10"/>
        <v>0.64001695673906267</v>
      </c>
      <c r="E18">
        <f t="shared" si="11"/>
        <v>0.17999152163035159</v>
      </c>
      <c r="F18">
        <f t="shared" si="12"/>
        <v>0.17999152163058588</v>
      </c>
      <c r="H18">
        <f t="shared" si="0"/>
        <v>0.64001695673906256</v>
      </c>
      <c r="I18">
        <f t="shared" si="1"/>
        <v>0.17999152163035156</v>
      </c>
      <c r="J18">
        <f t="shared" si="2"/>
        <v>0.17999152163058585</v>
      </c>
      <c r="L18">
        <f>0</f>
        <v>0</v>
      </c>
      <c r="M18">
        <f t="shared" si="3"/>
        <v>0.49999999999967465</v>
      </c>
      <c r="N18">
        <f t="shared" si="4"/>
        <v>0.50000000000032541</v>
      </c>
      <c r="P18">
        <f t="shared" si="5"/>
        <v>0.78050041386346725</v>
      </c>
      <c r="Q18">
        <f>0</f>
        <v>0</v>
      </c>
      <c r="R18">
        <f t="shared" si="6"/>
        <v>0.21949958613653281</v>
      </c>
      <c r="T18">
        <f>1</f>
        <v>1</v>
      </c>
      <c r="U18">
        <f>0</f>
        <v>0</v>
      </c>
      <c r="V18">
        <f>0</f>
        <v>0</v>
      </c>
      <c r="X18">
        <f t="shared" si="7"/>
        <v>0.78050041386369018</v>
      </c>
      <c r="Y18">
        <f t="shared" si="8"/>
        <v>0.21949958613630982</v>
      </c>
      <c r="Z18">
        <f>0</f>
        <v>0</v>
      </c>
    </row>
    <row r="19" spans="2:26" x14ac:dyDescent="0.2">
      <c r="B19">
        <f t="shared" si="9"/>
        <v>11</v>
      </c>
      <c r="D19">
        <f t="shared" si="10"/>
        <v>0.64020355689324404</v>
      </c>
      <c r="E19">
        <f t="shared" si="11"/>
        <v>0.17989822155326721</v>
      </c>
      <c r="F19">
        <f t="shared" si="12"/>
        <v>0.17989822155348884</v>
      </c>
      <c r="H19">
        <f t="shared" si="0"/>
        <v>0.64020355689324404</v>
      </c>
      <c r="I19">
        <f t="shared" si="1"/>
        <v>0.17989822155326721</v>
      </c>
      <c r="J19">
        <f t="shared" si="2"/>
        <v>0.17989822155348884</v>
      </c>
      <c r="L19">
        <f>0</f>
        <v>0</v>
      </c>
      <c r="M19">
        <f t="shared" si="3"/>
        <v>0.49999999999969197</v>
      </c>
      <c r="N19">
        <f t="shared" si="4"/>
        <v>0.50000000000030798</v>
      </c>
      <c r="P19">
        <f t="shared" si="5"/>
        <v>0.7806391520157232</v>
      </c>
      <c r="Q19">
        <f>0</f>
        <v>0</v>
      </c>
      <c r="R19">
        <f t="shared" si="6"/>
        <v>0.21936084798427682</v>
      </c>
      <c r="T19">
        <f>1</f>
        <v>1</v>
      </c>
      <c r="U19">
        <f>0</f>
        <v>0</v>
      </c>
      <c r="V19">
        <f>0</f>
        <v>0</v>
      </c>
      <c r="X19">
        <f t="shared" si="7"/>
        <v>0.78063915201593415</v>
      </c>
      <c r="Y19">
        <f t="shared" si="8"/>
        <v>0.21936084798406585</v>
      </c>
      <c r="Z19">
        <f>0</f>
        <v>0</v>
      </c>
    </row>
    <row r="20" spans="2:26" x14ac:dyDescent="0.2">
      <c r="B20">
        <f t="shared" si="9"/>
        <v>12</v>
      </c>
      <c r="D20">
        <f t="shared" si="10"/>
        <v>0.64029637218498026</v>
      </c>
      <c r="E20">
        <f t="shared" si="11"/>
        <v>0.17985181390740501</v>
      </c>
      <c r="F20">
        <f t="shared" si="12"/>
        <v>0.1798518139076147</v>
      </c>
      <c r="H20">
        <f t="shared" si="0"/>
        <v>0.64029637218498026</v>
      </c>
      <c r="I20">
        <f t="shared" si="1"/>
        <v>0.17985181390740501</v>
      </c>
      <c r="J20">
        <f t="shared" si="2"/>
        <v>0.1798518139076147</v>
      </c>
      <c r="L20">
        <f>0</f>
        <v>0</v>
      </c>
      <c r="M20">
        <f t="shared" si="3"/>
        <v>0.49999999999970846</v>
      </c>
      <c r="N20">
        <f t="shared" si="4"/>
        <v>0.50000000000029143</v>
      </c>
      <c r="P20">
        <f t="shared" si="5"/>
        <v>0.78070814889626616</v>
      </c>
      <c r="Q20">
        <f>0</f>
        <v>0</v>
      </c>
      <c r="R20">
        <f t="shared" si="6"/>
        <v>0.21929185110373381</v>
      </c>
      <c r="T20">
        <f>1</f>
        <v>1</v>
      </c>
      <c r="U20">
        <f>0</f>
        <v>0</v>
      </c>
      <c r="V20">
        <f>0</f>
        <v>0</v>
      </c>
      <c r="X20">
        <f t="shared" si="7"/>
        <v>0.78070814889646578</v>
      </c>
      <c r="Y20">
        <f t="shared" si="8"/>
        <v>0.21929185110353419</v>
      </c>
      <c r="Z20">
        <f>0</f>
        <v>0</v>
      </c>
    </row>
    <row r="21" spans="2:26" x14ac:dyDescent="0.2">
      <c r="B21">
        <f t="shared" si="9"/>
        <v>13</v>
      </c>
      <c r="D21">
        <f t="shared" si="10"/>
        <v>0.64034253399554242</v>
      </c>
      <c r="E21">
        <f t="shared" si="11"/>
        <v>0.17982873300212954</v>
      </c>
      <c r="F21">
        <f t="shared" si="12"/>
        <v>0.17982873300232799</v>
      </c>
      <c r="H21">
        <f t="shared" si="0"/>
        <v>0.64034253399554242</v>
      </c>
      <c r="I21">
        <f t="shared" si="1"/>
        <v>0.17982873300212954</v>
      </c>
      <c r="J21">
        <f t="shared" si="2"/>
        <v>0.17982873300232799</v>
      </c>
      <c r="L21">
        <f>0</f>
        <v>0</v>
      </c>
      <c r="M21">
        <f t="shared" si="3"/>
        <v>0.49999999999972411</v>
      </c>
      <c r="N21">
        <f t="shared" si="4"/>
        <v>0.50000000000027589</v>
      </c>
      <c r="P21">
        <f t="shared" si="5"/>
        <v>0.78074246168051264</v>
      </c>
      <c r="Q21">
        <f>0</f>
        <v>0</v>
      </c>
      <c r="R21">
        <f t="shared" si="6"/>
        <v>0.21925753831948724</v>
      </c>
      <c r="T21">
        <f>1</f>
        <v>1</v>
      </c>
      <c r="U21">
        <f>0</f>
        <v>0</v>
      </c>
      <c r="V21">
        <f>0</f>
        <v>0</v>
      </c>
      <c r="X21">
        <f t="shared" si="7"/>
        <v>0.7807424616807016</v>
      </c>
      <c r="Y21">
        <f t="shared" si="8"/>
        <v>0.21925753831929834</v>
      </c>
      <c r="Z21">
        <f>0</f>
        <v>0</v>
      </c>
    </row>
    <row r="22" spans="2:26" x14ac:dyDescent="0.2">
      <c r="B22">
        <f t="shared" si="9"/>
        <v>14</v>
      </c>
      <c r="D22">
        <f t="shared" si="10"/>
        <v>0.64036549147135136</v>
      </c>
      <c r="E22">
        <f t="shared" si="11"/>
        <v>0.1798172542642304</v>
      </c>
      <c r="F22">
        <f t="shared" si="12"/>
        <v>0.17981725426441822</v>
      </c>
      <c r="H22">
        <f t="shared" si="0"/>
        <v>0.64036549147135147</v>
      </c>
      <c r="I22">
        <f t="shared" si="1"/>
        <v>0.17981725426423043</v>
      </c>
      <c r="J22">
        <f t="shared" si="2"/>
        <v>0.17981725426441825</v>
      </c>
      <c r="L22">
        <f>0</f>
        <v>0</v>
      </c>
      <c r="M22">
        <f t="shared" si="3"/>
        <v>0.49999999999973882</v>
      </c>
      <c r="N22">
        <f t="shared" si="4"/>
        <v>0.50000000000026112</v>
      </c>
      <c r="P22">
        <f t="shared" si="5"/>
        <v>0.78075952560656747</v>
      </c>
      <c r="Q22">
        <f>0</f>
        <v>0</v>
      </c>
      <c r="R22">
        <f t="shared" si="6"/>
        <v>0.21924047439343258</v>
      </c>
      <c r="T22">
        <f>1</f>
        <v>1</v>
      </c>
      <c r="U22">
        <f>0</f>
        <v>0</v>
      </c>
      <c r="V22">
        <f>0</f>
        <v>0</v>
      </c>
      <c r="X22">
        <f t="shared" si="7"/>
        <v>0.78075952560674622</v>
      </c>
      <c r="Y22">
        <f t="shared" si="8"/>
        <v>0.21924047439325381</v>
      </c>
      <c r="Z22">
        <f>0</f>
        <v>0</v>
      </c>
    </row>
    <row r="23" spans="2:26" x14ac:dyDescent="0.2">
      <c r="B23">
        <f t="shared" si="9"/>
        <v>15</v>
      </c>
      <c r="D23">
        <f t="shared" si="10"/>
        <v>0.64037690853693308</v>
      </c>
      <c r="E23">
        <f t="shared" si="11"/>
        <v>0.17981154573144459</v>
      </c>
      <c r="F23">
        <f t="shared" si="12"/>
        <v>0.17981154573162242</v>
      </c>
      <c r="H23">
        <f t="shared" si="0"/>
        <v>0.64037690853693296</v>
      </c>
      <c r="I23">
        <f t="shared" si="1"/>
        <v>0.17981154573144456</v>
      </c>
      <c r="J23">
        <f t="shared" si="2"/>
        <v>0.17981154573162239</v>
      </c>
      <c r="L23">
        <f>0</f>
        <v>0</v>
      </c>
      <c r="M23">
        <f t="shared" si="3"/>
        <v>0.4999999999997527</v>
      </c>
      <c r="N23">
        <f t="shared" si="4"/>
        <v>0.50000000000024725</v>
      </c>
      <c r="P23">
        <f t="shared" si="5"/>
        <v>0.78076801155171294</v>
      </c>
      <c r="Q23">
        <f>0</f>
        <v>0</v>
      </c>
      <c r="R23">
        <f t="shared" si="6"/>
        <v>0.21923198844828712</v>
      </c>
      <c r="T23">
        <f>1</f>
        <v>1</v>
      </c>
      <c r="U23">
        <f>0</f>
        <v>0</v>
      </c>
      <c r="V23">
        <f>0</f>
        <v>0</v>
      </c>
      <c r="X23">
        <f t="shared" si="7"/>
        <v>0.78076801155188214</v>
      </c>
      <c r="Y23">
        <f t="shared" si="8"/>
        <v>0.21923198844811781</v>
      </c>
      <c r="Z23">
        <f>0</f>
        <v>0</v>
      </c>
    </row>
    <row r="24" spans="2:26" x14ac:dyDescent="0.2">
      <c r="B24">
        <f t="shared" si="9"/>
        <v>16</v>
      </c>
      <c r="D24">
        <f t="shared" si="10"/>
        <v>0.64038258632810563</v>
      </c>
      <c r="E24">
        <f t="shared" si="11"/>
        <v>0.179808706835863</v>
      </c>
      <c r="F24">
        <f t="shared" si="12"/>
        <v>0.17980870683603137</v>
      </c>
      <c r="H24">
        <f t="shared" si="0"/>
        <v>0.64038258632810563</v>
      </c>
      <c r="I24">
        <f t="shared" si="1"/>
        <v>0.179808706835863</v>
      </c>
      <c r="J24">
        <f t="shared" si="2"/>
        <v>0.17980870683603137</v>
      </c>
      <c r="L24">
        <f>0</f>
        <v>0</v>
      </c>
      <c r="M24">
        <f t="shared" si="3"/>
        <v>0.49999999999976591</v>
      </c>
      <c r="N24">
        <f t="shared" si="4"/>
        <v>0.50000000000023404</v>
      </c>
      <c r="P24">
        <f t="shared" si="5"/>
        <v>0.78077223163103249</v>
      </c>
      <c r="Q24">
        <f>0</f>
        <v>0</v>
      </c>
      <c r="R24">
        <f t="shared" si="6"/>
        <v>0.21922776836896754</v>
      </c>
      <c r="T24">
        <f>1</f>
        <v>1</v>
      </c>
      <c r="U24">
        <f>0</f>
        <v>0</v>
      </c>
      <c r="V24">
        <f>0</f>
        <v>0</v>
      </c>
      <c r="X24">
        <f t="shared" si="7"/>
        <v>0.78077223163119269</v>
      </c>
      <c r="Y24">
        <f t="shared" si="8"/>
        <v>0.21922776836880725</v>
      </c>
      <c r="Z24">
        <f>0</f>
        <v>0</v>
      </c>
    </row>
    <row r="25" spans="2:26" x14ac:dyDescent="0.2">
      <c r="B25">
        <f t="shared" si="9"/>
        <v>17</v>
      </c>
      <c r="D25">
        <f t="shared" si="10"/>
        <v>0.64038540991806614</v>
      </c>
      <c r="E25">
        <f t="shared" si="11"/>
        <v>0.17980729504088724</v>
      </c>
      <c r="F25">
        <f t="shared" si="12"/>
        <v>0.17980729504104659</v>
      </c>
      <c r="H25">
        <f t="shared" si="0"/>
        <v>0.64038540991806614</v>
      </c>
      <c r="I25">
        <f t="shared" si="1"/>
        <v>0.17980729504088724</v>
      </c>
      <c r="J25">
        <f t="shared" si="2"/>
        <v>0.17980729504104659</v>
      </c>
      <c r="L25">
        <f>0</f>
        <v>0</v>
      </c>
      <c r="M25">
        <f t="shared" si="3"/>
        <v>0.4999999999997784</v>
      </c>
      <c r="N25">
        <f t="shared" si="4"/>
        <v>0.50000000000022149</v>
      </c>
      <c r="P25">
        <f t="shared" si="5"/>
        <v>0.7807743302837471</v>
      </c>
      <c r="Q25">
        <f>0</f>
        <v>0</v>
      </c>
      <c r="R25">
        <f t="shared" si="6"/>
        <v>0.21922566971625301</v>
      </c>
      <c r="T25">
        <f>1</f>
        <v>1</v>
      </c>
      <c r="U25">
        <f>0</f>
        <v>0</v>
      </c>
      <c r="V25">
        <f>0</f>
        <v>0</v>
      </c>
      <c r="X25">
        <f t="shared" si="7"/>
        <v>0.78077433028389875</v>
      </c>
      <c r="Y25">
        <f t="shared" si="8"/>
        <v>0.21922566971610133</v>
      </c>
      <c r="Z25">
        <f>0</f>
        <v>0</v>
      </c>
    </row>
    <row r="26" spans="2:26" x14ac:dyDescent="0.2">
      <c r="B26">
        <f t="shared" si="9"/>
        <v>18</v>
      </c>
      <c r="D26">
        <f t="shared" si="10"/>
        <v>0.64038681409714238</v>
      </c>
      <c r="E26">
        <f t="shared" si="11"/>
        <v>0.1798065929513534</v>
      </c>
      <c r="F26">
        <f t="shared" si="12"/>
        <v>0.17980659295150422</v>
      </c>
      <c r="H26">
        <f t="shared" si="0"/>
        <v>0.64038681409714238</v>
      </c>
      <c r="I26">
        <f t="shared" si="1"/>
        <v>0.1798065929513534</v>
      </c>
      <c r="J26">
        <f t="shared" si="2"/>
        <v>0.17980659295150422</v>
      </c>
      <c r="L26">
        <f>0</f>
        <v>0</v>
      </c>
      <c r="M26">
        <f t="shared" si="3"/>
        <v>0.49999999999979028</v>
      </c>
      <c r="N26">
        <f t="shared" si="4"/>
        <v>0.50000000000020972</v>
      </c>
      <c r="P26">
        <f t="shared" si="5"/>
        <v>0.78077537394684315</v>
      </c>
      <c r="Q26">
        <f>0</f>
        <v>0</v>
      </c>
      <c r="R26">
        <f t="shared" si="6"/>
        <v>0.21922462605315685</v>
      </c>
      <c r="T26">
        <f>1</f>
        <v>1</v>
      </c>
      <c r="U26">
        <f>0</f>
        <v>0</v>
      </c>
      <c r="V26">
        <f>0</f>
        <v>0</v>
      </c>
      <c r="X26">
        <f t="shared" si="7"/>
        <v>0.78077537394698671</v>
      </c>
      <c r="Y26">
        <f t="shared" si="8"/>
        <v>0.21922462605301329</v>
      </c>
      <c r="Z26">
        <f>0</f>
        <v>0</v>
      </c>
    </row>
    <row r="27" spans="2:26" x14ac:dyDescent="0.2">
      <c r="B27">
        <f t="shared" si="9"/>
        <v>19</v>
      </c>
      <c r="D27">
        <f t="shared" si="10"/>
        <v>0.64038751239819436</v>
      </c>
      <c r="E27">
        <f t="shared" si="11"/>
        <v>0.17980624380083138</v>
      </c>
      <c r="F27">
        <f t="shared" si="12"/>
        <v>0.17980624380097415</v>
      </c>
      <c r="H27">
        <f t="shared" si="0"/>
        <v>0.64038751239819436</v>
      </c>
      <c r="I27">
        <f t="shared" si="1"/>
        <v>0.17980624380083138</v>
      </c>
      <c r="J27">
        <f t="shared" si="2"/>
        <v>0.17980624380097415</v>
      </c>
      <c r="L27">
        <f>0</f>
        <v>0</v>
      </c>
      <c r="M27">
        <f t="shared" si="3"/>
        <v>0.49999999999980149</v>
      </c>
      <c r="N27">
        <f t="shared" si="4"/>
        <v>0.50000000000019851</v>
      </c>
      <c r="P27">
        <f t="shared" si="5"/>
        <v>0.78077589296191663</v>
      </c>
      <c r="Q27">
        <f>0</f>
        <v>0</v>
      </c>
      <c r="R27">
        <f t="shared" si="6"/>
        <v>0.21922410703808334</v>
      </c>
      <c r="T27">
        <f>1</f>
        <v>1</v>
      </c>
      <c r="U27">
        <f>0</f>
        <v>0</v>
      </c>
      <c r="V27">
        <f>0</f>
        <v>0</v>
      </c>
      <c r="X27">
        <f t="shared" si="7"/>
        <v>0.78077589296205252</v>
      </c>
      <c r="Y27">
        <f t="shared" si="8"/>
        <v>0.21922410703794742</v>
      </c>
      <c r="Z27">
        <f>0</f>
        <v>0</v>
      </c>
    </row>
    <row r="28" spans="2:26" x14ac:dyDescent="0.2">
      <c r="B28">
        <f t="shared" si="9"/>
        <v>20</v>
      </c>
      <c r="D28">
        <f t="shared" si="10"/>
        <v>0.64038785966443268</v>
      </c>
      <c r="E28">
        <f t="shared" si="11"/>
        <v>0.17980607016771608</v>
      </c>
      <c r="F28">
        <f t="shared" si="12"/>
        <v>0.17980607016785122</v>
      </c>
      <c r="H28">
        <f t="shared" si="0"/>
        <v>0.64038785966443268</v>
      </c>
      <c r="I28">
        <f t="shared" si="1"/>
        <v>0.17980607016771608</v>
      </c>
      <c r="J28">
        <f t="shared" si="2"/>
        <v>0.17980607016785122</v>
      </c>
      <c r="L28">
        <f>0</f>
        <v>0</v>
      </c>
      <c r="M28">
        <f t="shared" si="3"/>
        <v>0.49999999999981204</v>
      </c>
      <c r="N28">
        <f t="shared" si="4"/>
        <v>0.50000000000018785</v>
      </c>
      <c r="P28">
        <f t="shared" si="5"/>
        <v>0.78077615106878617</v>
      </c>
      <c r="Q28">
        <f>0</f>
        <v>0</v>
      </c>
      <c r="R28">
        <f t="shared" si="6"/>
        <v>0.21922384893121385</v>
      </c>
      <c r="T28">
        <f>1</f>
        <v>1</v>
      </c>
      <c r="U28">
        <f>0</f>
        <v>0</v>
      </c>
      <c r="V28">
        <f>0</f>
        <v>0</v>
      </c>
      <c r="X28">
        <f t="shared" si="7"/>
        <v>0.78077615106891474</v>
      </c>
      <c r="Y28">
        <f t="shared" si="8"/>
        <v>0.21922384893108521</v>
      </c>
      <c r="Z28">
        <f>0</f>
        <v>0</v>
      </c>
    </row>
  </sheetData>
  <mergeCells count="6">
    <mergeCell ref="D6:F6"/>
    <mergeCell ref="H6:J6"/>
    <mergeCell ref="L6:N6"/>
    <mergeCell ref="P6:R6"/>
    <mergeCell ref="T6:V6"/>
    <mergeCell ref="X6:Z6"/>
  </mergeCells>
  <pageMargins left="0.7" right="0.7" top="0.75" bottom="0.75" header="0.3" footer="0.3"/>
  <pageSetup scale="39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Schatz</dc:creator>
  <cp:lastModifiedBy>Michael Schatz</cp:lastModifiedBy>
  <cp:lastPrinted>2018-03-06T03:27:54Z</cp:lastPrinted>
  <dcterms:created xsi:type="dcterms:W3CDTF">2018-03-06T02:41:43Z</dcterms:created>
  <dcterms:modified xsi:type="dcterms:W3CDTF">2018-03-06T05:29:37Z</dcterms:modified>
</cp:coreProperties>
</file>