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r\Dropbox\Skole\Supercomputing\"/>
    </mc:Choice>
  </mc:AlternateContent>
  <xr:revisionPtr revIDLastSave="0" documentId="13_ncr:1_{5DCD0EE2-CD74-4B62-9D38-D98E8E2C06AD}" xr6:coauthVersionLast="31" xr6:coauthVersionMax="31" xr10:uidLastSave="{00000000-0000-0000-0000-000000000000}"/>
  <bookViews>
    <workbookView xWindow="0" yWindow="0" windowWidth="28800" windowHeight="12225" xr2:uid="{FF16E779-2135-4F90-BB8C-A1F381BDE270}"/>
  </bookViews>
  <sheets>
    <sheet name="Sheet1" sheetId="1" r:id="rId1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4" i="1" l="1"/>
  <c r="M44" i="1"/>
  <c r="L44" i="1"/>
  <c r="K44" i="1"/>
  <c r="J44" i="1"/>
  <c r="G44" i="1"/>
  <c r="F44" i="1"/>
  <c r="E44" i="1"/>
  <c r="D44" i="1"/>
  <c r="C44" i="1"/>
  <c r="N43" i="1"/>
  <c r="M43" i="1"/>
  <c r="L43" i="1"/>
  <c r="K43" i="1"/>
  <c r="J43" i="1"/>
  <c r="G43" i="1"/>
  <c r="F43" i="1"/>
  <c r="E43" i="1"/>
  <c r="D43" i="1"/>
  <c r="C43" i="1"/>
  <c r="N42" i="1"/>
  <c r="M42" i="1"/>
  <c r="L42" i="1"/>
  <c r="K42" i="1"/>
  <c r="J42" i="1"/>
  <c r="G42" i="1"/>
  <c r="F42" i="1"/>
  <c r="E42" i="1"/>
  <c r="D42" i="1"/>
  <c r="C42" i="1"/>
  <c r="N41" i="1"/>
  <c r="M41" i="1"/>
  <c r="L41" i="1"/>
  <c r="K41" i="1"/>
  <c r="J41" i="1"/>
  <c r="G41" i="1"/>
  <c r="F41" i="1"/>
  <c r="E41" i="1"/>
  <c r="D41" i="1"/>
  <c r="C41" i="1"/>
  <c r="N40" i="1"/>
  <c r="M40" i="1"/>
  <c r="L40" i="1"/>
  <c r="K40" i="1"/>
  <c r="J40" i="1"/>
  <c r="G40" i="1"/>
  <c r="F40" i="1"/>
  <c r="E40" i="1"/>
  <c r="D40" i="1"/>
  <c r="C40" i="1"/>
  <c r="N39" i="1"/>
  <c r="M39" i="1"/>
  <c r="L39" i="1"/>
  <c r="K39" i="1"/>
  <c r="J39" i="1"/>
  <c r="G39" i="1"/>
  <c r="F39" i="1"/>
  <c r="E39" i="1"/>
  <c r="D39" i="1"/>
  <c r="C39" i="1"/>
  <c r="N38" i="1"/>
  <c r="M38" i="1"/>
  <c r="L38" i="1"/>
  <c r="K38" i="1"/>
  <c r="J38" i="1"/>
  <c r="G38" i="1"/>
  <c r="F38" i="1"/>
  <c r="E38" i="1"/>
  <c r="D38" i="1"/>
  <c r="C38" i="1"/>
  <c r="N37" i="1"/>
  <c r="M37" i="1"/>
  <c r="L37" i="1"/>
  <c r="K37" i="1"/>
  <c r="J37" i="1"/>
  <c r="G37" i="1"/>
  <c r="F37" i="1"/>
  <c r="E37" i="1"/>
  <c r="D37" i="1"/>
  <c r="C37" i="1"/>
  <c r="N36" i="1"/>
  <c r="M36" i="1"/>
  <c r="L36" i="1"/>
  <c r="K36" i="1"/>
  <c r="J36" i="1"/>
  <c r="G36" i="1"/>
  <c r="F36" i="1"/>
  <c r="E36" i="1"/>
  <c r="D36" i="1"/>
  <c r="C36" i="1"/>
  <c r="N35" i="1"/>
  <c r="M35" i="1"/>
  <c r="L35" i="1"/>
  <c r="K35" i="1"/>
  <c r="J35" i="1"/>
  <c r="G35" i="1"/>
  <c r="F35" i="1"/>
  <c r="E35" i="1"/>
  <c r="D35" i="1"/>
  <c r="C35" i="1"/>
</calcChain>
</file>

<file path=xl/sharedStrings.xml><?xml version="1.0" encoding="utf-8"?>
<sst xmlns="http://schemas.openxmlformats.org/spreadsheetml/2006/main" count="67" uniqueCount="28">
  <si>
    <t>Speedup</t>
  </si>
  <si>
    <t>Parallel efficiency</t>
  </si>
  <si>
    <t>Max error</t>
  </si>
  <si>
    <t>P = 1</t>
  </si>
  <si>
    <t>n</t>
  </si>
  <si>
    <t>P = 4</t>
  </si>
  <si>
    <t>P = 8</t>
  </si>
  <si>
    <t>P = 6 t = 6</t>
  </si>
  <si>
    <t>t = 4</t>
  </si>
  <si>
    <t>t = 8</t>
  </si>
  <si>
    <t>t = 2</t>
  </si>
  <si>
    <t>P = 18 t = 2</t>
  </si>
  <si>
    <t>P = 12 t = 3</t>
  </si>
  <si>
    <t>P = 16</t>
  </si>
  <si>
    <t>P = 36</t>
  </si>
  <si>
    <t>P = 24</t>
  </si>
  <si>
    <t>12GB RAM</t>
  </si>
  <si>
    <t>Duration</t>
  </si>
  <si>
    <t>P = 3*2</t>
  </si>
  <si>
    <t>P = 3*4</t>
  </si>
  <si>
    <t>P = 3*6</t>
  </si>
  <si>
    <t>P = 2*2</t>
  </si>
  <si>
    <t>P = 4 t = 9</t>
  </si>
  <si>
    <t>20GB RAM</t>
  </si>
  <si>
    <t>32GB RAM</t>
  </si>
  <si>
    <t>P = 36 t = 1</t>
  </si>
  <si>
    <t>P = 3*12</t>
  </si>
  <si>
    <t>64GB 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</si>
</sst>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6" formatCode="0.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Pure MPI Wall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P =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Sheet1!$A$20:$A$29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Sheet1!$B$20:$B$29</c:f>
              <c:numCache>
                <c:formatCode>0.00E+00</c:formatCode>
                <c:ptCount val="10"/>
                <c:pt idx="0">
                  <c:v>6.2915499999999998E-5</c:v>
                </c:pt>
                <c:pt idx="1">
                  <c:v>1.077717E-4</c:v>
                </c:pt>
                <c:pt idx="2">
                  <c:v>4.4509490000000003E-4</c:v>
                </c:pt>
                <c:pt idx="3">
                  <c:v>1.967299E-3</c:v>
                </c:pt>
                <c:pt idx="4">
                  <c:v>8.5693279999999993E-3</c:v>
                </c:pt>
                <c:pt idx="5">
                  <c:v>3.7097930000000001E-2</c:v>
                </c:pt>
                <c:pt idx="6">
                  <c:v>0.15885759999999999</c:v>
                </c:pt>
                <c:pt idx="7">
                  <c:v>0.67949839999999995</c:v>
                </c:pt>
                <c:pt idx="8">
                  <c:v>2.9014760000000002</c:v>
                </c:pt>
                <c:pt idx="9">
                  <c:v>12.368359999999999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0A-4EB9-8558-ECFF426E2BD5}"/>
            </c:ext>
          </c:extLst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P =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Sheet1!$A$20:$A$29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Sheet1!$C$20:$C$29</c:f>
              <c:numCache>
                <c:formatCode>0.00E+00</c:formatCode>
                <c:ptCount val="10"/>
                <c:pt idx="0">
                  <c:v>0.1175103</c:v>
                </c:pt>
                <c:pt idx="1">
                  <c:v>0.1203702</c:v>
                </c:pt>
                <c:pt idx="2">
                  <c:v>0.115832</c:v>
                </c:pt>
                <c:pt idx="3">
                  <c:v>0.1222839</c:v>
                </c:pt>
                <c:pt idx="4">
                  <c:v>0.1202197</c:v>
                </c:pt>
                <c:pt idx="5">
                  <c:v>0.13187589999999999</c:v>
                </c:pt>
                <c:pt idx="6">
                  <c:v>0.16422310000000001</c:v>
                </c:pt>
                <c:pt idx="7">
                  <c:v>0.30235820000000002</c:v>
                </c:pt>
                <c:pt idx="8">
                  <c:v>0.95204560000000005</c:v>
                </c:pt>
                <c:pt idx="9">
                  <c:v>3.6779190000000002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0A-4EB9-8558-ECFF426E2BD5}"/>
            </c:ext>
          </c:extLst>
        </c:ser>
        <c:ser>
          <c:idx val="2"/>
          <c:order val="2"/>
          <c:tx>
            <c:strRef>
              <c:f>Sheet1!$D$19</c:f>
              <c:strCache>
                <c:ptCount val="1"/>
                <c:pt idx="0">
                  <c:v>P = 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Sheet1!$A$20:$A$29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Sheet1!$D$20:$D$29</c:f>
              <c:numCache>
                <c:formatCode>0.00E+00</c:formatCode>
                <c:ptCount val="10"/>
                <c:pt idx="0">
                  <c:v>0.19191620000000001</c:v>
                </c:pt>
                <c:pt idx="1">
                  <c:v>0.1276167</c:v>
                </c:pt>
                <c:pt idx="2">
                  <c:v>0.1329929</c:v>
                </c:pt>
                <c:pt idx="3">
                  <c:v>0.13113939999999999</c:v>
                </c:pt>
                <c:pt idx="4">
                  <c:v>0.13184499999999999</c:v>
                </c:pt>
                <c:pt idx="5">
                  <c:v>0.13140959999999999</c:v>
                </c:pt>
                <c:pt idx="6">
                  <c:v>0.16937089999999999</c:v>
                </c:pt>
                <c:pt idx="7">
                  <c:v>0.2476807</c:v>
                </c:pt>
                <c:pt idx="8">
                  <c:v>0.57423159999999995</c:v>
                </c:pt>
                <c:pt idx="9">
                  <c:v>2.0508069999999998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0A-4EB9-8558-ECFF426E2BD5}"/>
            </c:ext>
          </c:extLst>
        </c:ser>
        <c:ser>
          <c:idx val="3"/>
          <c:order val="3"/>
          <c:tx>
            <c:strRef>
              <c:f>Sheet1!$E$19</c:f>
              <c:strCache>
                <c:ptCount val="1"/>
                <c:pt idx="0">
                  <c:v>P = 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Sheet1!$A$20:$A$29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Sheet1!$E$20:$E$29</c:f>
              <c:numCache>
                <c:formatCode>0.00E+00</c:formatCode>
                <c:ptCount val="10"/>
                <c:pt idx="0">
                  <c:v>0.49226259999999999</c:v>
                </c:pt>
                <c:pt idx="1">
                  <c:v>0.4443163</c:v>
                </c:pt>
                <c:pt idx="2">
                  <c:v>0.38256400000000002</c:v>
                </c:pt>
                <c:pt idx="3">
                  <c:v>0.31257269999999998</c:v>
                </c:pt>
                <c:pt idx="4">
                  <c:v>0.35941820000000002</c:v>
                </c:pt>
                <c:pt idx="5">
                  <c:v>0.352626</c:v>
                </c:pt>
                <c:pt idx="6">
                  <c:v>0.38208809999999999</c:v>
                </c:pt>
                <c:pt idx="7">
                  <c:v>0.43455729999999998</c:v>
                </c:pt>
                <c:pt idx="8">
                  <c:v>0.6865829</c:v>
                </c:pt>
                <c:pt idx="9">
                  <c:v>1.5098830000000001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0A-4EB9-8558-ECFF426E2BD5}"/>
            </c:ext>
          </c:extLst>
        </c:ser>
        <c:ser>
          <c:idx val="4"/>
          <c:order val="4"/>
          <c:tx>
            <c:strRef>
              <c:f>Sheet1!$F$19</c:f>
              <c:strCache>
                <c:ptCount val="1"/>
                <c:pt idx="0">
                  <c:v>P = 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Sheet1!$A$20:$A$29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Sheet1!$F$20:$F$29</c:f>
              <c:numCache>
                <c:formatCode>0.00E+00</c:formatCode>
                <c:ptCount val="10"/>
                <c:pt idx="0">
                  <c:v>0.52265600000000001</c:v>
                </c:pt>
                <c:pt idx="1">
                  <c:v>0.39570060000000001</c:v>
                </c:pt>
                <c:pt idx="2">
                  <c:v>0.44695780000000002</c:v>
                </c:pt>
                <c:pt idx="3">
                  <c:v>0.2630729</c:v>
                </c:pt>
                <c:pt idx="4">
                  <c:v>0.2412019</c:v>
                </c:pt>
                <c:pt idx="5">
                  <c:v>0.22433110000000001</c:v>
                </c:pt>
                <c:pt idx="6">
                  <c:v>0.28681099999999998</c:v>
                </c:pt>
                <c:pt idx="7">
                  <c:v>0.33057249999999999</c:v>
                </c:pt>
                <c:pt idx="8">
                  <c:v>0.47093659999999998</c:v>
                </c:pt>
                <c:pt idx="9">
                  <c:v>0.99651940000000006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0A-4EB9-8558-ECFF426E2BD5}"/>
            </c:ext>
          </c:extLst>
        </c:ser>
        <c:ser>
          <c:idx val="5"/>
          <c:order val="5"/>
          <c:tx>
            <c:strRef>
              <c:f>Sheet1!$G$19</c:f>
              <c:strCache>
                <c:ptCount val="1"/>
                <c:pt idx="0">
                  <c:v>P = 36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Sheet1!$A$20:$A$29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Sheet1!$G$20:$G$29</c:f>
              <c:numCache>
                <c:formatCode>0.00E+00</c:formatCode>
                <c:ptCount val="10"/>
                <c:pt idx="0">
                  <c:v>0.8445935</c:v>
                </c:pt>
                <c:pt idx="1">
                  <c:v>0.78957999999999995</c:v>
                </c:pt>
                <c:pt idx="2">
                  <c:v>0.75912990000000002</c:v>
                </c:pt>
                <c:pt idx="3">
                  <c:v>0.61728950000000005</c:v>
                </c:pt>
                <c:pt idx="4">
                  <c:v>0.43471929999999998</c:v>
                </c:pt>
                <c:pt idx="5">
                  <c:v>0.38971440000000002</c:v>
                </c:pt>
                <c:pt idx="6">
                  <c:v>0.52414609999999995</c:v>
                </c:pt>
                <c:pt idx="7">
                  <c:v>0.52073740000000002</c:v>
                </c:pt>
                <c:pt idx="8">
                  <c:v>0.6489914</c:v>
                </c:pt>
                <c:pt idx="9">
                  <c:v>1.0861719999999999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0A-4EB9-8558-ECFF426E2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381920"/>
        <c:axId val="817382904"/>
      </c:lineChart>
      <c:catAx>
        <c:axId val="81738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82904"/>
        <c:crosses val="autoZero"/>
        <c:auto val="1"/>
        <c:lblAlgn val="ctr"/>
        <c:lblOffset val="100"/>
        <c:noMultiLvlLbl val="0"/>
      </c:catAx>
      <c:valAx>
        <c:axId val="81738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8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Pure MPI Max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Sheet1!$C$3</c:f>
              <c:strCache>
                <c:ptCount val="1"/>
                <c:pt idx="0">
                  <c:v>P = 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Sheet1!$A$4:$A$13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Sheet1!$C$4:$C$13</c:f>
              <c:numCache>
                <c:formatCode>0.00E+00</c:formatCode>
                <c:ptCount val="10"/>
                <c:pt idx="0">
                  <c:v>0.1927711</c:v>
                </c:pt>
                <c:pt idx="1">
                  <c:v>4.4761849999999999E-2</c:v>
                </c:pt>
                <c:pt idx="2">
                  <c:v>1.098931E-2</c:v>
                </c:pt>
                <c:pt idx="3">
                  <c:v>2.7349549999999999E-3</c:v>
                </c:pt>
                <c:pt idx="4">
                  <c:v>6.8296839999999997E-4</c:v>
                </c:pt>
                <c:pt idx="5">
                  <c:v>1.7069399999999999E-4</c:v>
                </c:pt>
                <c:pt idx="6">
                  <c:v>4.2670489999999997E-5</c:v>
                </c:pt>
                <c:pt idx="7">
                  <c:v>1.066744E-5</c:v>
                </c:pt>
                <c:pt idx="8">
                  <c:v>2.6668469999999998E-6</c:v>
                </c:pt>
                <c:pt idx="9">
                  <c:v>6.6670920000000003E-7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FF-41AF-AD00-D4ED28661D4E}"/>
            </c:ext>
          </c:extLst>
        </c:ser>
        <c:ser>
          <c:idx val="3"/>
          <c:order val="2"/>
          <c:tx>
            <c:strRef>
              <c:f>Sheet1!$D$3</c:f>
              <c:strCache>
                <c:ptCount val="1"/>
                <c:pt idx="0">
                  <c:v>P = 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Sheet1!$A$4:$A$13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Sheet1!$D$4:$D$13</c:f>
              <c:numCache>
                <c:formatCode>0.00E+00</c:formatCode>
                <c:ptCount val="10"/>
                <c:pt idx="0">
                  <c:v>0.1927711</c:v>
                </c:pt>
                <c:pt idx="1">
                  <c:v>4.4761849999999999E-2</c:v>
                </c:pt>
                <c:pt idx="2">
                  <c:v>1.098931E-2</c:v>
                </c:pt>
                <c:pt idx="3">
                  <c:v>2.7349549999999999E-3</c:v>
                </c:pt>
                <c:pt idx="4">
                  <c:v>6.8296839999999997E-4</c:v>
                </c:pt>
                <c:pt idx="5">
                  <c:v>1.7069399999999999E-4</c:v>
                </c:pt>
                <c:pt idx="6">
                  <c:v>4.2670489999999997E-5</c:v>
                </c:pt>
                <c:pt idx="7">
                  <c:v>1.066744E-5</c:v>
                </c:pt>
                <c:pt idx="8">
                  <c:v>2.6668469999999998E-6</c:v>
                </c:pt>
                <c:pt idx="9">
                  <c:v>6.6670920000000003E-7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FF-41AF-AD00-D4ED28661D4E}"/>
            </c:ext>
          </c:extLst>
        </c:ser>
        <c:ser>
          <c:idx val="4"/>
          <c:order val="3"/>
          <c:tx>
            <c:strRef>
              <c:f>Sheet1!$E$3</c:f>
              <c:strCache>
                <c:ptCount val="1"/>
                <c:pt idx="0">
                  <c:v>P =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Sheet1!$A$4:$A$13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Sheet1!$E$4:$E$13</c:f>
              <c:numCache>
                <c:formatCode>0.00E+00</c:formatCode>
                <c:ptCount val="10"/>
                <c:pt idx="0">
                  <c:v>0.1927711</c:v>
                </c:pt>
                <c:pt idx="1">
                  <c:v>4.4761849999999999E-2</c:v>
                </c:pt>
                <c:pt idx="2">
                  <c:v>1.098931E-2</c:v>
                </c:pt>
                <c:pt idx="3">
                  <c:v>2.7349549999999999E-3</c:v>
                </c:pt>
                <c:pt idx="4">
                  <c:v>6.8296839999999997E-4</c:v>
                </c:pt>
                <c:pt idx="5">
                  <c:v>1.7069399999999999E-4</c:v>
                </c:pt>
                <c:pt idx="6">
                  <c:v>4.2670489999999997E-5</c:v>
                </c:pt>
                <c:pt idx="7">
                  <c:v>1.066744E-5</c:v>
                </c:pt>
                <c:pt idx="8">
                  <c:v>2.6668469999999998E-6</c:v>
                </c:pt>
                <c:pt idx="9">
                  <c:v>6.6670920000000003E-7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FF-41AF-AD00-D4ED28661D4E}"/>
            </c:ext>
          </c:extLst>
        </c:ser>
        <c:ser>
          <c:idx val="5"/>
          <c:order val="4"/>
          <c:tx>
            <c:strRef>
              <c:f>Sheet1!$F$3</c:f>
              <c:strCache>
                <c:ptCount val="1"/>
                <c:pt idx="0">
                  <c:v>P = 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Sheet1!$A$4:$A$13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Sheet1!$F$4:$F$13</c:f>
              <c:numCache>
                <c:formatCode>0.00E+00</c:formatCode>
                <c:ptCount val="10"/>
                <c:pt idx="0">
                  <c:v>0.1927711</c:v>
                </c:pt>
                <c:pt idx="1">
                  <c:v>4.4761849999999999E-2</c:v>
                </c:pt>
                <c:pt idx="2">
                  <c:v>1.098931E-2</c:v>
                </c:pt>
                <c:pt idx="3">
                  <c:v>2.7349549999999999E-3</c:v>
                </c:pt>
                <c:pt idx="4">
                  <c:v>6.8296839999999997E-4</c:v>
                </c:pt>
                <c:pt idx="5">
                  <c:v>1.7069399999999999E-4</c:v>
                </c:pt>
                <c:pt idx="6">
                  <c:v>4.2670489999999997E-5</c:v>
                </c:pt>
                <c:pt idx="7">
                  <c:v>1.066744E-5</c:v>
                </c:pt>
                <c:pt idx="8">
                  <c:v>2.6668469999999998E-6</c:v>
                </c:pt>
                <c:pt idx="9">
                  <c:v>6.6670920000000003E-7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FF-41AF-AD00-D4ED28661D4E}"/>
            </c:ext>
          </c:extLst>
        </c:ser>
        <c:ser>
          <c:idx val="6"/>
          <c:order val="5"/>
          <c:tx>
            <c:strRef>
              <c:f>Sheet1!$G$3</c:f>
              <c:strCache>
                <c:ptCount val="1"/>
                <c:pt idx="0">
                  <c:v>P = 36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Sheet1!$A$4:$A$13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Sheet1!$G$4:$G$13</c:f>
              <c:numCache>
                <c:formatCode>0.00E+00</c:formatCode>
                <c:ptCount val="10"/>
                <c:pt idx="0">
                  <c:v>0.1927711</c:v>
                </c:pt>
                <c:pt idx="1">
                  <c:v>4.4761849999999999E-2</c:v>
                </c:pt>
                <c:pt idx="2">
                  <c:v>1.098931E-2</c:v>
                </c:pt>
                <c:pt idx="3">
                  <c:v>2.7349549999999999E-3</c:v>
                </c:pt>
                <c:pt idx="4">
                  <c:v>6.8296839999999997E-4</c:v>
                </c:pt>
                <c:pt idx="5">
                  <c:v>1.7069399999999999E-4</c:v>
                </c:pt>
                <c:pt idx="6">
                  <c:v>4.2670489999999997E-5</c:v>
                </c:pt>
                <c:pt idx="7">
                  <c:v>1.066744E-5</c:v>
                </c:pt>
                <c:pt idx="8">
                  <c:v>2.6668469999999998E-6</c:v>
                </c:pt>
                <c:pt idx="9">
                  <c:v>6.6670920000000003E-7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FF-41AF-AD00-D4ED28661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381920"/>
        <c:axId val="817382904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Sheet1!$B$3</c15:sqref>
                        </c15:formulaRef>
                      </c:ext>
                    </c:extLst>
                    <c:strCache>
                      <c:ptCount val="1"/>
                      <c:pt idx="0">
                        <c:v>P = 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Sheet1!$A$4:$A$13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64</c:v>
                      </c:pt>
                      <c:pt idx="5">
                        <c:v>128</c:v>
                      </c:pt>
                      <c:pt idx="6">
                        <c:v>256</c:v>
                      </c:pt>
                      <c:pt idx="7">
                        <c:v>512</c:v>
                      </c:pt>
                      <c:pt idx="8">
                        <c:v>1024</c:v>
                      </c:pt>
                      <c:pt idx="9">
                        <c:v>2048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Sheet1!$B$4:$B$13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0.1927711</c:v>
                      </c:pt>
                      <c:pt idx="1">
                        <c:v>4.4761849999999999E-2</c:v>
                      </c:pt>
                      <c:pt idx="2">
                        <c:v>1.098931E-2</c:v>
                      </c:pt>
                      <c:pt idx="3">
                        <c:v>2.7349549999999999E-3</c:v>
                      </c:pt>
                      <c:pt idx="4">
                        <c:v>6.8296839999999997E-4</c:v>
                      </c:pt>
                      <c:pt idx="5">
                        <c:v>1.7069399999999999E-4</c:v>
                      </c:pt>
                      <c:pt idx="6">
                        <c:v>4.2670489999999997E-5</c:v>
                      </c:pt>
                      <c:pt idx="7">
                        <c:v>1.066744E-5</c:v>
                      </c:pt>
                      <c:pt idx="8">
                        <c:v>2.6668469999999998E-6</c:v>
                      </c:pt>
                      <c:pt idx="9">
                        <c:v>6.6670920000000003E-7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EFF-41AF-AD00-D4ED28661D4E}"/>
                  </c:ext>
                </c:extLst>
              </c15:ser>
            </c15:filteredLineSeries>
          </c:ext>
        </c:extLst>
      </c:lineChart>
      <c:catAx>
        <c:axId val="81738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82904"/>
        <c:crosses val="autoZero"/>
        <c:auto val="1"/>
        <c:lblAlgn val="ctr"/>
        <c:lblOffset val="100"/>
        <c:noMultiLvlLbl val="0"/>
      </c:catAx>
      <c:valAx>
        <c:axId val="81738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8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Hybrid</a:t>
            </a:r>
            <a:r>
              <a:rPr lang="en-US" baseline="0"/>
              <a:t> Wall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P1 t4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Sheet1!$I$20:$I$29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Sheet1!$J$20:$J$29</c:f>
              <c:numCache>
                <c:formatCode>0.00E+00</c:formatCode>
                <c:ptCount val="10"/>
                <c:pt idx="0">
                  <c:v>8.4317290000000006E-5</c:v>
                </c:pt>
                <c:pt idx="1">
                  <c:v>1.061801E-4</c:v>
                </c:pt>
                <c:pt idx="2">
                  <c:v>3.836639E-4</c:v>
                </c:pt>
                <c:pt idx="3">
                  <c:v>1.710755E-3</c:v>
                </c:pt>
                <c:pt idx="4">
                  <c:v>7.5270040000000003E-3</c:v>
                </c:pt>
                <c:pt idx="5">
                  <c:v>2.9565609999999999E-2</c:v>
                </c:pt>
                <c:pt idx="6">
                  <c:v>0.1062317</c:v>
                </c:pt>
                <c:pt idx="7">
                  <c:v>0.39563759999999998</c:v>
                </c:pt>
                <c:pt idx="8">
                  <c:v>1.4326779999999999</c:v>
                </c:pt>
                <c:pt idx="9">
                  <c:v>5.7829860000000002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A-4E96-B187-DFE48FFA4743}"/>
            </c:ext>
          </c:extLst>
        </c:ser>
        <c:ser>
          <c:idx val="1"/>
          <c:order val="1"/>
          <c:tx>
            <c:v>P1 t8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Sheet1!$I$20:$I$29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Sheet1!$K$20:$K$29</c:f>
              <c:numCache>
                <c:formatCode>0.00E+00</c:formatCode>
                <c:ptCount val="10"/>
                <c:pt idx="0">
                  <c:v>9.1161580000000003E-5</c:v>
                </c:pt>
                <c:pt idx="1">
                  <c:v>1.007365E-4</c:v>
                </c:pt>
                <c:pt idx="2">
                  <c:v>3.270134E-4</c:v>
                </c:pt>
                <c:pt idx="3">
                  <c:v>1.3587950000000001E-3</c:v>
                </c:pt>
                <c:pt idx="4">
                  <c:v>5.6840830000000004E-3</c:v>
                </c:pt>
                <c:pt idx="5">
                  <c:v>2.2670949999999999E-2</c:v>
                </c:pt>
                <c:pt idx="6">
                  <c:v>7.7003180000000004E-2</c:v>
                </c:pt>
                <c:pt idx="7">
                  <c:v>0.29810160000000002</c:v>
                </c:pt>
                <c:pt idx="8">
                  <c:v>1.134531</c:v>
                </c:pt>
                <c:pt idx="9">
                  <c:v>4.6274350000000002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BA-4E96-B187-DFE48FFA4743}"/>
            </c:ext>
          </c:extLst>
        </c:ser>
        <c:ser>
          <c:idx val="2"/>
          <c:order val="2"/>
          <c:tx>
            <c:v>P4 t2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Sheet1!$I$20:$I$29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Sheet1!$L$20:$L$29</c:f>
              <c:numCache>
                <c:formatCode>0.00E+00</c:formatCode>
                <c:ptCount val="10"/>
                <c:pt idx="0">
                  <c:v>0.15940850000000001</c:v>
                </c:pt>
                <c:pt idx="1">
                  <c:v>0.14202970000000001</c:v>
                </c:pt>
                <c:pt idx="2">
                  <c:v>0.14213000000000001</c:v>
                </c:pt>
                <c:pt idx="3">
                  <c:v>0.13501650000000001</c:v>
                </c:pt>
                <c:pt idx="4">
                  <c:v>0.14431240000000001</c:v>
                </c:pt>
                <c:pt idx="5">
                  <c:v>0.1465621</c:v>
                </c:pt>
                <c:pt idx="6">
                  <c:v>0.1899064</c:v>
                </c:pt>
                <c:pt idx="7">
                  <c:v>0.29224460000000002</c:v>
                </c:pt>
                <c:pt idx="8">
                  <c:v>0.72553279999999998</c:v>
                </c:pt>
                <c:pt idx="9">
                  <c:v>2.627939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BA-4E96-B187-DFE48FFA4743}"/>
            </c:ext>
          </c:extLst>
        </c:ser>
        <c:ser>
          <c:idx val="3"/>
          <c:order val="3"/>
          <c:tx>
            <c:v>P4 t4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Sheet1!$I$20:$I$29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Sheet1!$M$20:$M$29</c:f>
              <c:numCache>
                <c:formatCode>0.00E+00</c:formatCode>
                <c:ptCount val="10"/>
                <c:pt idx="0">
                  <c:v>8.4369570000000005E-2</c:v>
                </c:pt>
                <c:pt idx="1">
                  <c:v>5.1383079999999998E-2</c:v>
                </c:pt>
                <c:pt idx="2">
                  <c:v>6.2170290000000003E-2</c:v>
                </c:pt>
                <c:pt idx="3">
                  <c:v>5.4075409999999997E-2</c:v>
                </c:pt>
                <c:pt idx="4">
                  <c:v>5.7156600000000002E-2</c:v>
                </c:pt>
                <c:pt idx="5">
                  <c:v>5.5203059999999998E-2</c:v>
                </c:pt>
                <c:pt idx="6">
                  <c:v>8.0041870000000001E-2</c:v>
                </c:pt>
                <c:pt idx="7">
                  <c:v>0.17625730000000001</c:v>
                </c:pt>
                <c:pt idx="8">
                  <c:v>0.50984680000000004</c:v>
                </c:pt>
                <c:pt idx="9">
                  <c:v>1.8722920000000001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BA-4E96-B187-DFE48FFA4743}"/>
            </c:ext>
          </c:extLst>
        </c:ser>
        <c:ser>
          <c:idx val="4"/>
          <c:order val="4"/>
          <c:tx>
            <c:v>P8 t2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Sheet1!$I$20:$I$29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Sheet1!$N$20:$N$29</c:f>
              <c:numCache>
                <c:formatCode>0.00E+00</c:formatCode>
                <c:ptCount val="10"/>
                <c:pt idx="0">
                  <c:v>0.2199884</c:v>
                </c:pt>
                <c:pt idx="1">
                  <c:v>0.1445129</c:v>
                </c:pt>
                <c:pt idx="2">
                  <c:v>0.14207529999999999</c:v>
                </c:pt>
                <c:pt idx="3">
                  <c:v>0.15273529999999999</c:v>
                </c:pt>
                <c:pt idx="4">
                  <c:v>0.1458806</c:v>
                </c:pt>
                <c:pt idx="5">
                  <c:v>0.174263</c:v>
                </c:pt>
                <c:pt idx="6">
                  <c:v>0.1641803</c:v>
                </c:pt>
                <c:pt idx="7">
                  <c:v>0.2348489</c:v>
                </c:pt>
                <c:pt idx="8">
                  <c:v>0.50483129999999998</c:v>
                </c:pt>
                <c:pt idx="9">
                  <c:v>1.4500740000000001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BA-4E96-B187-DFE48FFA4743}"/>
            </c:ext>
          </c:extLst>
        </c:ser>
        <c:ser>
          <c:idx val="5"/>
          <c:order val="5"/>
          <c:tx>
            <c:v>P8 t4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Sheet1!$I$20:$I$29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Sheet1!$O$20:$O$29</c:f>
              <c:numCache>
                <c:formatCode>0.00E+00</c:formatCode>
                <c:ptCount val="10"/>
                <c:pt idx="0">
                  <c:v>0.13606799999999999</c:v>
                </c:pt>
                <c:pt idx="1">
                  <c:v>6.7839990000000003E-2</c:v>
                </c:pt>
                <c:pt idx="2">
                  <c:v>6.560494E-2</c:v>
                </c:pt>
                <c:pt idx="3">
                  <c:v>5.8602719999999997E-2</c:v>
                </c:pt>
                <c:pt idx="4">
                  <c:v>7.4687020000000007E-2</c:v>
                </c:pt>
                <c:pt idx="5">
                  <c:v>7.3164229999999997E-2</c:v>
                </c:pt>
                <c:pt idx="6">
                  <c:v>6.9908849999999995E-2</c:v>
                </c:pt>
                <c:pt idx="7">
                  <c:v>0.12313540000000001</c:v>
                </c:pt>
                <c:pt idx="8">
                  <c:v>0.33345940000000002</c:v>
                </c:pt>
                <c:pt idx="9">
                  <c:v>1.0366150000000001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BA-4E96-B187-DFE48FFA4743}"/>
            </c:ext>
          </c:extLst>
        </c:ser>
        <c:ser>
          <c:idx val="6"/>
          <c:order val="6"/>
          <c:tx>
            <c:v>P16 t2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Sheet1!$I$20:$I$29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Sheet1!$P$20:$P$29</c:f>
              <c:numCache>
                <c:formatCode>0.00E+00</c:formatCode>
                <c:ptCount val="10"/>
                <c:pt idx="0">
                  <c:v>0.2931742</c:v>
                </c:pt>
                <c:pt idx="1">
                  <c:v>0.26195210000000002</c:v>
                </c:pt>
                <c:pt idx="2">
                  <c:v>0.158447</c:v>
                </c:pt>
                <c:pt idx="3">
                  <c:v>0.156668</c:v>
                </c:pt>
                <c:pt idx="4">
                  <c:v>0.15712429999999999</c:v>
                </c:pt>
                <c:pt idx="5">
                  <c:v>0.15789900000000001</c:v>
                </c:pt>
                <c:pt idx="6">
                  <c:v>0.2105204</c:v>
                </c:pt>
                <c:pt idx="7">
                  <c:v>0.19165509999999999</c:v>
                </c:pt>
                <c:pt idx="8">
                  <c:v>0.38023190000000001</c:v>
                </c:pt>
                <c:pt idx="9">
                  <c:v>0.98509369999999996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BA-4E96-B187-DFE48FFA4743}"/>
            </c:ext>
          </c:extLst>
        </c:ser>
        <c:ser>
          <c:idx val="7"/>
          <c:order val="7"/>
          <c:tx>
            <c:v>P16 t4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Sheet1!$I$20:$I$29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Sheet1!$Q$20:$Q$29</c:f>
              <c:numCache>
                <c:formatCode>0.00E+00</c:formatCode>
                <c:ptCount val="10"/>
                <c:pt idx="0">
                  <c:v>0.23580039999999999</c:v>
                </c:pt>
                <c:pt idx="1">
                  <c:v>0.18015320000000001</c:v>
                </c:pt>
                <c:pt idx="2">
                  <c:v>0.1163389</c:v>
                </c:pt>
                <c:pt idx="3">
                  <c:v>8.7604950000000001E-2</c:v>
                </c:pt>
                <c:pt idx="4">
                  <c:v>7.3656579999999999E-2</c:v>
                </c:pt>
                <c:pt idx="5">
                  <c:v>6.4548140000000004E-2</c:v>
                </c:pt>
                <c:pt idx="6">
                  <c:v>7.2366120000000006E-2</c:v>
                </c:pt>
                <c:pt idx="7">
                  <c:v>9.1188969999999994E-2</c:v>
                </c:pt>
                <c:pt idx="8">
                  <c:v>0.21502560000000001</c:v>
                </c:pt>
                <c:pt idx="9">
                  <c:v>0.64656630000000004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BA-4E96-B187-DFE48FFA4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381920"/>
        <c:axId val="817382904"/>
      </c:lineChart>
      <c:catAx>
        <c:axId val="81738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82904"/>
        <c:crosses val="autoZero"/>
        <c:auto val="1"/>
        <c:lblAlgn val="ctr"/>
        <c:lblOffset val="100"/>
        <c:noMultiLvlLbl val="0"/>
      </c:catAx>
      <c:valAx>
        <c:axId val="81738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8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Hybrid</a:t>
            </a:r>
            <a:r>
              <a:rPr lang="en-US" baseline="0"/>
              <a:t> Max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P1 t4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Sheet1!$I$4:$I$13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Sheet1!$J$4:$J$13</c:f>
              <c:numCache>
                <c:formatCode>0.00E+00</c:formatCode>
                <c:ptCount val="10"/>
                <c:pt idx="0">
                  <c:v>0.1927711</c:v>
                </c:pt>
                <c:pt idx="1">
                  <c:v>4.4761849999999999E-2</c:v>
                </c:pt>
                <c:pt idx="2">
                  <c:v>1.098931E-2</c:v>
                </c:pt>
                <c:pt idx="3">
                  <c:v>2.7349549999999999E-3</c:v>
                </c:pt>
                <c:pt idx="4">
                  <c:v>6.8296839999999997E-4</c:v>
                </c:pt>
                <c:pt idx="5">
                  <c:v>1.7069399999999999E-4</c:v>
                </c:pt>
                <c:pt idx="6">
                  <c:v>4.2670489999999997E-5</c:v>
                </c:pt>
                <c:pt idx="7">
                  <c:v>1.066744E-5</c:v>
                </c:pt>
                <c:pt idx="8">
                  <c:v>2.6668469999999998E-6</c:v>
                </c:pt>
                <c:pt idx="9">
                  <c:v>6.6670920000000003E-7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A1-48BB-A556-E1C357A0DB7F}"/>
            </c:ext>
          </c:extLst>
        </c:ser>
        <c:ser>
          <c:idx val="1"/>
          <c:order val="1"/>
          <c:tx>
            <c:v>P1 t8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Sheet1!$I$4:$I$13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Sheet1!$K$4:$K$13</c:f>
              <c:numCache>
                <c:formatCode>0.00E+00</c:formatCode>
                <c:ptCount val="10"/>
                <c:pt idx="0">
                  <c:v>0.1927711</c:v>
                </c:pt>
                <c:pt idx="1">
                  <c:v>4.4761849999999999E-2</c:v>
                </c:pt>
                <c:pt idx="2">
                  <c:v>1.098931E-2</c:v>
                </c:pt>
                <c:pt idx="3">
                  <c:v>2.7349549999999999E-3</c:v>
                </c:pt>
                <c:pt idx="4">
                  <c:v>6.8296839999999997E-4</c:v>
                </c:pt>
                <c:pt idx="5">
                  <c:v>1.7069399999999999E-4</c:v>
                </c:pt>
                <c:pt idx="6">
                  <c:v>4.2670489999999997E-5</c:v>
                </c:pt>
                <c:pt idx="7">
                  <c:v>1.066744E-5</c:v>
                </c:pt>
                <c:pt idx="8">
                  <c:v>2.6668469999999998E-6</c:v>
                </c:pt>
                <c:pt idx="9">
                  <c:v>6.6670920000000003E-7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A1-48BB-A556-E1C357A0DB7F}"/>
            </c:ext>
          </c:extLst>
        </c:ser>
        <c:ser>
          <c:idx val="2"/>
          <c:order val="2"/>
          <c:tx>
            <c:v>P4 t2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Sheet1!$I$4:$I$13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Sheet1!$L$4:$L$13</c:f>
              <c:numCache>
                <c:formatCode>0.00E+00</c:formatCode>
                <c:ptCount val="10"/>
                <c:pt idx="0">
                  <c:v>0.1927711</c:v>
                </c:pt>
                <c:pt idx="1">
                  <c:v>4.4761849999999999E-2</c:v>
                </c:pt>
                <c:pt idx="2">
                  <c:v>1.098931E-2</c:v>
                </c:pt>
                <c:pt idx="3">
                  <c:v>2.7349549999999999E-3</c:v>
                </c:pt>
                <c:pt idx="4">
                  <c:v>6.8296839999999997E-4</c:v>
                </c:pt>
                <c:pt idx="5">
                  <c:v>1.7069399999999999E-4</c:v>
                </c:pt>
                <c:pt idx="6">
                  <c:v>4.2670489999999997E-5</c:v>
                </c:pt>
                <c:pt idx="7">
                  <c:v>1.066744E-5</c:v>
                </c:pt>
                <c:pt idx="8">
                  <c:v>2.6668469999999998E-6</c:v>
                </c:pt>
                <c:pt idx="9">
                  <c:v>6.6670920000000003E-7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A1-48BB-A556-E1C357A0DB7F}"/>
            </c:ext>
          </c:extLst>
        </c:ser>
        <c:ser>
          <c:idx val="3"/>
          <c:order val="3"/>
          <c:tx>
            <c:v>P4 t4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Sheet1!$I$4:$I$13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Sheet1!$M$4:$M$13</c:f>
              <c:numCache>
                <c:formatCode>0.00E+00</c:formatCode>
                <c:ptCount val="10"/>
                <c:pt idx="0">
                  <c:v>0.1927711</c:v>
                </c:pt>
                <c:pt idx="1">
                  <c:v>4.4761849999999999E-2</c:v>
                </c:pt>
                <c:pt idx="2">
                  <c:v>1.098931E-2</c:v>
                </c:pt>
                <c:pt idx="3">
                  <c:v>2.7349549999999999E-3</c:v>
                </c:pt>
                <c:pt idx="4">
                  <c:v>6.8296839999999997E-4</c:v>
                </c:pt>
                <c:pt idx="5">
                  <c:v>1.7069399999999999E-4</c:v>
                </c:pt>
                <c:pt idx="6">
                  <c:v>4.2670489999999997E-5</c:v>
                </c:pt>
                <c:pt idx="7">
                  <c:v>1.066744E-5</c:v>
                </c:pt>
                <c:pt idx="8">
                  <c:v>2.6668469999999998E-6</c:v>
                </c:pt>
                <c:pt idx="9">
                  <c:v>6.6670920000000003E-7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A1-48BB-A556-E1C357A0DB7F}"/>
            </c:ext>
          </c:extLst>
        </c:ser>
        <c:ser>
          <c:idx val="4"/>
          <c:order val="4"/>
          <c:tx>
            <c:v>P8 t2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Sheet1!$I$4:$I$13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Sheet1!$N$4:$N$13</c:f>
              <c:numCache>
                <c:formatCode>0.00E+00</c:formatCode>
                <c:ptCount val="10"/>
                <c:pt idx="0">
                  <c:v>0.1927711</c:v>
                </c:pt>
                <c:pt idx="1">
                  <c:v>4.4761849999999999E-2</c:v>
                </c:pt>
                <c:pt idx="2">
                  <c:v>1.098931E-2</c:v>
                </c:pt>
                <c:pt idx="3">
                  <c:v>2.7349549999999999E-3</c:v>
                </c:pt>
                <c:pt idx="4">
                  <c:v>6.8296839999999997E-4</c:v>
                </c:pt>
                <c:pt idx="5">
                  <c:v>1.7069399999999999E-4</c:v>
                </c:pt>
                <c:pt idx="6">
                  <c:v>4.2670489999999997E-5</c:v>
                </c:pt>
                <c:pt idx="7">
                  <c:v>1.066744E-5</c:v>
                </c:pt>
                <c:pt idx="8">
                  <c:v>2.6668469999999998E-6</c:v>
                </c:pt>
                <c:pt idx="9">
                  <c:v>6.6670920000000003E-7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A1-48BB-A556-E1C357A0DB7F}"/>
            </c:ext>
          </c:extLst>
        </c:ser>
        <c:ser>
          <c:idx val="5"/>
          <c:order val="5"/>
          <c:tx>
            <c:v>P8 t4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Sheet1!$I$4:$I$13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Sheet1!$O$4:$O$13</c:f>
              <c:numCache>
                <c:formatCode>0.00E+00</c:formatCode>
                <c:ptCount val="10"/>
                <c:pt idx="0">
                  <c:v>0.1927711</c:v>
                </c:pt>
                <c:pt idx="1">
                  <c:v>4.4761849999999999E-2</c:v>
                </c:pt>
                <c:pt idx="2">
                  <c:v>1.098931E-2</c:v>
                </c:pt>
                <c:pt idx="3">
                  <c:v>2.7349549999999999E-3</c:v>
                </c:pt>
                <c:pt idx="4">
                  <c:v>6.8296839999999997E-4</c:v>
                </c:pt>
                <c:pt idx="5">
                  <c:v>1.7069399999999999E-4</c:v>
                </c:pt>
                <c:pt idx="6">
                  <c:v>4.2670489999999997E-5</c:v>
                </c:pt>
                <c:pt idx="7">
                  <c:v>1.066744E-5</c:v>
                </c:pt>
                <c:pt idx="8">
                  <c:v>2.6668469999999998E-6</c:v>
                </c:pt>
                <c:pt idx="9">
                  <c:v>6.6670920000000003E-7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A1-48BB-A556-E1C357A0DB7F}"/>
            </c:ext>
          </c:extLst>
        </c:ser>
        <c:ser>
          <c:idx val="6"/>
          <c:order val="6"/>
          <c:tx>
            <c:v>P16 t2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Sheet1!$I$4:$I$13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Sheet1!$P$4:$P$13</c:f>
              <c:numCache>
                <c:formatCode>0.00E+00</c:formatCode>
                <c:ptCount val="10"/>
                <c:pt idx="0">
                  <c:v>0.1927711</c:v>
                </c:pt>
                <c:pt idx="1">
                  <c:v>4.4761849999999999E-2</c:v>
                </c:pt>
                <c:pt idx="2">
                  <c:v>1.098931E-2</c:v>
                </c:pt>
                <c:pt idx="3">
                  <c:v>2.7349549999999999E-3</c:v>
                </c:pt>
                <c:pt idx="4">
                  <c:v>6.8296839999999997E-4</c:v>
                </c:pt>
                <c:pt idx="5">
                  <c:v>1.7069399999999999E-4</c:v>
                </c:pt>
                <c:pt idx="6">
                  <c:v>4.2670489999999997E-5</c:v>
                </c:pt>
                <c:pt idx="7">
                  <c:v>1.066744E-5</c:v>
                </c:pt>
                <c:pt idx="8">
                  <c:v>2.6668469999999998E-6</c:v>
                </c:pt>
                <c:pt idx="9">
                  <c:v>6.6670920000000003E-7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A1-48BB-A556-E1C357A0DB7F}"/>
            </c:ext>
          </c:extLst>
        </c:ser>
        <c:ser>
          <c:idx val="7"/>
          <c:order val="7"/>
          <c:tx>
            <c:v>P16 t4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Sheet1!$I$4:$I$13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Sheet1!$Q$4:$Q$13</c:f>
              <c:numCache>
                <c:formatCode>0.00E+00</c:formatCode>
                <c:ptCount val="10"/>
                <c:pt idx="0">
                  <c:v>0.1927711</c:v>
                </c:pt>
                <c:pt idx="1">
                  <c:v>4.4761849999999999E-2</c:v>
                </c:pt>
                <c:pt idx="2">
                  <c:v>1.098931E-2</c:v>
                </c:pt>
                <c:pt idx="3">
                  <c:v>2.7349549999999999E-3</c:v>
                </c:pt>
                <c:pt idx="4">
                  <c:v>6.8296839999999997E-4</c:v>
                </c:pt>
                <c:pt idx="5">
                  <c:v>1.7069399999999999E-4</c:v>
                </c:pt>
                <c:pt idx="6">
                  <c:v>4.2670489999999997E-5</c:v>
                </c:pt>
                <c:pt idx="7">
                  <c:v>1.066744E-5</c:v>
                </c:pt>
                <c:pt idx="8">
                  <c:v>2.6668469999999998E-6</c:v>
                </c:pt>
                <c:pt idx="9">
                  <c:v>6.6670920000000003E-7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9A1-48BB-A556-E1C357A0D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381920"/>
        <c:axId val="817382904"/>
      </c:lineChart>
      <c:catAx>
        <c:axId val="81738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82904"/>
        <c:crosses val="autoZero"/>
        <c:auto val="1"/>
        <c:lblAlgn val="ctr"/>
        <c:lblOffset val="100"/>
        <c:noMultiLvlLbl val="0"/>
      </c:catAx>
      <c:valAx>
        <c:axId val="81738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8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Sheet1!$J$34</c:f>
              <c:strCache>
                <c:ptCount val="1"/>
                <c:pt idx="0">
                  <c:v>P =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Sheet1!$I$35:$I$44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Sheet1!$J$35:$J$44</c:f>
              <c:numCache>
                <c:formatCode>0.00000</c:formatCode>
                <c:ptCount val="10"/>
                <c:pt idx="0">
                  <c:v>1.338510326328841E-4</c:v>
                </c:pt>
                <c:pt idx="1">
                  <c:v>2.2383384758021505E-4</c:v>
                </c:pt>
                <c:pt idx="2">
                  <c:v>9.6064753263346914E-4</c:v>
                </c:pt>
                <c:pt idx="3">
                  <c:v>4.0219910388857409E-3</c:v>
                </c:pt>
                <c:pt idx="4">
                  <c:v>1.7820140958594972E-2</c:v>
                </c:pt>
                <c:pt idx="5">
                  <c:v>7.0327349424724309E-2</c:v>
                </c:pt>
                <c:pt idx="6">
                  <c:v>0.24183199562059171</c:v>
                </c:pt>
                <c:pt idx="7">
                  <c:v>0.56183229030997006</c:v>
                </c:pt>
                <c:pt idx="8">
                  <c:v>0.76190573224643865</c:v>
                </c:pt>
                <c:pt idx="9">
                  <c:v>0.84071726430081783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38-41D7-A66D-4435219DDE1B}"/>
            </c:ext>
          </c:extLst>
        </c:ser>
        <c:ser>
          <c:idx val="1"/>
          <c:order val="1"/>
          <c:tx>
            <c:strRef>
              <c:f>Sheet1!$K$34</c:f>
              <c:strCache>
                <c:ptCount val="1"/>
                <c:pt idx="0">
                  <c:v>P =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Sheet1!$I$35:$I$44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Sheet1!$K$35:$K$44</c:f>
              <c:numCache>
                <c:formatCode>0.00000</c:formatCode>
                <c:ptCount val="10"/>
                <c:pt idx="0">
                  <c:v>4.0978497385838191E-5</c:v>
                </c:pt>
                <c:pt idx="1">
                  <c:v>1.0556190921721061E-4</c:v>
                </c:pt>
                <c:pt idx="2">
                  <c:v>4.183446071181244E-4</c:v>
                </c:pt>
                <c:pt idx="3">
                  <c:v>1.8751982623071328E-3</c:v>
                </c:pt>
                <c:pt idx="4">
                  <c:v>8.1244339944631962E-3</c:v>
                </c:pt>
                <c:pt idx="5">
                  <c:v>3.5288451148165742E-2</c:v>
                </c:pt>
                <c:pt idx="6">
                  <c:v>0.11724091918977816</c:v>
                </c:pt>
                <c:pt idx="7">
                  <c:v>0.34293063609720092</c:v>
                </c:pt>
                <c:pt idx="8">
                  <c:v>0.63159968904532604</c:v>
                </c:pt>
                <c:pt idx="9">
                  <c:v>0.75387152472173147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38-41D7-A66D-4435219DDE1B}"/>
            </c:ext>
          </c:extLst>
        </c:ser>
        <c:ser>
          <c:idx val="2"/>
          <c:order val="2"/>
          <c:tx>
            <c:strRef>
              <c:f>Sheet1!$L$34</c:f>
              <c:strCache>
                <c:ptCount val="1"/>
                <c:pt idx="0">
                  <c:v>P = 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Sheet1!$I$35:$I$44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Sheet1!$L$35:$L$44</c:f>
              <c:numCache>
                <c:formatCode>0.00000</c:formatCode>
                <c:ptCount val="10"/>
                <c:pt idx="0">
                  <c:v>7.9880509914830006E-6</c:v>
                </c:pt>
                <c:pt idx="1">
                  <c:v>1.5159766252104639E-5</c:v>
                </c:pt>
                <c:pt idx="2">
                  <c:v>7.2715758016959257E-5</c:v>
                </c:pt>
                <c:pt idx="3">
                  <c:v>3.9336828680175845E-4</c:v>
                </c:pt>
                <c:pt idx="4">
                  <c:v>1.490138785403744E-3</c:v>
                </c:pt>
                <c:pt idx="5">
                  <c:v>6.5752968442485812E-3</c:v>
                </c:pt>
                <c:pt idx="6">
                  <c:v>2.5985106576205855E-2</c:v>
                </c:pt>
                <c:pt idx="7">
                  <c:v>9.772853890614655E-2</c:v>
                </c:pt>
                <c:pt idx="8">
                  <c:v>0.26412287576634957</c:v>
                </c:pt>
                <c:pt idx="9">
                  <c:v>0.51197510005742164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38-41D7-A66D-4435219DDE1B}"/>
            </c:ext>
          </c:extLst>
        </c:ser>
        <c:ser>
          <c:idx val="3"/>
          <c:order val="3"/>
          <c:tx>
            <c:strRef>
              <c:f>Sheet1!$M$34</c:f>
              <c:strCache>
                <c:ptCount val="1"/>
                <c:pt idx="0">
                  <c:v>P = 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Sheet1!$I$35:$I$44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Sheet1!$M$35:$M$44</c:f>
              <c:numCache>
                <c:formatCode>0.00000</c:formatCode>
                <c:ptCount val="10"/>
                <c:pt idx="0">
                  <c:v>5.015687501275536E-6</c:v>
                </c:pt>
                <c:pt idx="1">
                  <c:v>1.1348194822044748E-5</c:v>
                </c:pt>
                <c:pt idx="2">
                  <c:v>4.1493001874748211E-5</c:v>
                </c:pt>
                <c:pt idx="3">
                  <c:v>3.1158964555705538E-4</c:v>
                </c:pt>
                <c:pt idx="4">
                  <c:v>1.4803172501266918E-3</c:v>
                </c:pt>
                <c:pt idx="5">
                  <c:v>6.8904716436255752E-3</c:v>
                </c:pt>
                <c:pt idx="6">
                  <c:v>2.3078147862762119E-2</c:v>
                </c:pt>
                <c:pt idx="7">
                  <c:v>8.5646668532117262E-2</c:v>
                </c:pt>
                <c:pt idx="8">
                  <c:v>0.25671148373970792</c:v>
                </c:pt>
                <c:pt idx="9">
                  <c:v>0.51714831977514264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38-41D7-A66D-4435219DDE1B}"/>
            </c:ext>
          </c:extLst>
        </c:ser>
        <c:ser>
          <c:idx val="4"/>
          <c:order val="4"/>
          <c:tx>
            <c:strRef>
              <c:f>Sheet1!$N$34</c:f>
              <c:strCache>
                <c:ptCount val="1"/>
                <c:pt idx="0">
                  <c:v>P = 36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Sheet1!$I$35:$I$44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Sheet1!$N$35:$N$44</c:f>
              <c:numCache>
                <c:formatCode>0.00000</c:formatCode>
                <c:ptCount val="10"/>
                <c:pt idx="0">
                  <c:v>2.0692235706026362E-6</c:v>
                </c:pt>
                <c:pt idx="1">
                  <c:v>3.7914566393947842E-6</c:v>
                </c:pt>
                <c:pt idx="2">
                  <c:v>1.6286734618439115E-5</c:v>
                </c:pt>
                <c:pt idx="3">
                  <c:v>8.8527659136344356E-5</c:v>
                </c:pt>
                <c:pt idx="4">
                  <c:v>5.4756457532225712E-4</c:v>
                </c:pt>
                <c:pt idx="5">
                  <c:v>2.6442391031882718E-3</c:v>
                </c:pt>
                <c:pt idx="6">
                  <c:v>8.4188570917748153E-3</c:v>
                </c:pt>
                <c:pt idx="7">
                  <c:v>3.6246590998755907E-2</c:v>
                </c:pt>
                <c:pt idx="8">
                  <c:v>0.12418740149030566</c:v>
                </c:pt>
                <c:pt idx="9">
                  <c:v>0.31630861001347443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38-41D7-A66D-4435219DD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381920"/>
        <c:axId val="817382904"/>
      </c:lineChart>
      <c:catAx>
        <c:axId val="81738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82904"/>
        <c:crosses val="autoZero"/>
        <c:auto val="1"/>
        <c:lblAlgn val="ctr"/>
        <c:lblOffset val="100"/>
        <c:noMultiLvlLbl val="0"/>
      </c:catAx>
      <c:valAx>
        <c:axId val="81738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8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 = 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Sheet1!$B$35:$B$44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Sheet1!$C$35:$C$44</c:f>
              <c:numCache>
                <c:formatCode>0.00000</c:formatCode>
                <c:ptCount val="10"/>
                <c:pt idx="0">
                  <c:v>5.3540413053153638E-4</c:v>
                </c:pt>
                <c:pt idx="1">
                  <c:v>8.9533539032086019E-4</c:v>
                </c:pt>
                <c:pt idx="2">
                  <c:v>3.8425901305338766E-3</c:v>
                </c:pt>
                <c:pt idx="3">
                  <c:v>1.6087964155542964E-2</c:v>
                </c:pt>
                <c:pt idx="4">
                  <c:v>7.128056383437989E-2</c:v>
                </c:pt>
                <c:pt idx="5">
                  <c:v>0.28130939769889723</c:v>
                </c:pt>
                <c:pt idx="6">
                  <c:v>0.96732798248236684</c:v>
                </c:pt>
                <c:pt idx="7">
                  <c:v>2.2473291612398802</c:v>
                </c:pt>
                <c:pt idx="8">
                  <c:v>3.0476229289857546</c:v>
                </c:pt>
                <c:pt idx="9">
                  <c:v>3.3628690572032713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9-4983-A73E-0CEF646FACC7}"/>
            </c:ext>
          </c:extLst>
        </c:ser>
        <c:ser>
          <c:idx val="1"/>
          <c:order val="1"/>
          <c:tx>
            <c:v>P = 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Sheet1!$B$35:$B$44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Sheet1!$D$35:$D$44</c:f>
              <c:numCache>
                <c:formatCode>0.00000</c:formatCode>
                <c:ptCount val="10"/>
                <c:pt idx="0">
                  <c:v>3.2782797908670553E-4</c:v>
                </c:pt>
                <c:pt idx="1">
                  <c:v>8.4449527373768487E-4</c:v>
                </c:pt>
                <c:pt idx="2">
                  <c:v>3.3467568569449952E-3</c:v>
                </c:pt>
                <c:pt idx="3">
                  <c:v>1.5001586098457063E-2</c:v>
                </c:pt>
                <c:pt idx="4">
                  <c:v>6.4995471955705569E-2</c:v>
                </c:pt>
                <c:pt idx="5">
                  <c:v>0.28230760918532594</c:v>
                </c:pt>
                <c:pt idx="6">
                  <c:v>0.93792735351822532</c:v>
                </c:pt>
                <c:pt idx="7">
                  <c:v>2.7434450887776074</c:v>
                </c:pt>
                <c:pt idx="8">
                  <c:v>5.0527975123626083</c:v>
                </c:pt>
                <c:pt idx="9">
                  <c:v>6.0309721977738517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9-4983-A73E-0CEF646FACC7}"/>
            </c:ext>
          </c:extLst>
        </c:ser>
        <c:ser>
          <c:idx val="2"/>
          <c:order val="2"/>
          <c:tx>
            <c:v>P = 16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Sheet1!$B$35:$B$44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Sheet1!$E$35:$E$44</c:f>
              <c:numCache>
                <c:formatCode>0.00000</c:formatCode>
                <c:ptCount val="10"/>
                <c:pt idx="0">
                  <c:v>1.2780881586372801E-4</c:v>
                </c:pt>
                <c:pt idx="1">
                  <c:v>2.4255626003367423E-4</c:v>
                </c:pt>
                <c:pt idx="2">
                  <c:v>1.1634521282713481E-3</c:v>
                </c:pt>
                <c:pt idx="3">
                  <c:v>6.2938925888281353E-3</c:v>
                </c:pt>
                <c:pt idx="4">
                  <c:v>2.3842220566459904E-2</c:v>
                </c:pt>
                <c:pt idx="5">
                  <c:v>0.1052047495079773</c:v>
                </c:pt>
                <c:pt idx="6">
                  <c:v>0.41576170521929368</c:v>
                </c:pt>
                <c:pt idx="7">
                  <c:v>1.5636566224983448</c:v>
                </c:pt>
                <c:pt idx="8">
                  <c:v>4.2259660122615932</c:v>
                </c:pt>
                <c:pt idx="9">
                  <c:v>8.1916016009187462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E9-4983-A73E-0CEF646FACC7}"/>
            </c:ext>
          </c:extLst>
        </c:ser>
        <c:ser>
          <c:idx val="3"/>
          <c:order val="3"/>
          <c:tx>
            <c:v>P = 24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Sheet1!$B$35:$B$44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Sheet1!$F$35:$F$44</c:f>
              <c:numCache>
                <c:formatCode>0.00000</c:formatCode>
                <c:ptCount val="10"/>
                <c:pt idx="0">
                  <c:v>1.2037650003061286E-4</c:v>
                </c:pt>
                <c:pt idx="1">
                  <c:v>2.7235667572907395E-4</c:v>
                </c:pt>
                <c:pt idx="2">
                  <c:v>9.9583204499395701E-4</c:v>
                </c:pt>
                <c:pt idx="3">
                  <c:v>7.4781514933693286E-3</c:v>
                </c:pt>
                <c:pt idx="4">
                  <c:v>3.5527614003040602E-2</c:v>
                </c:pt>
                <c:pt idx="5">
                  <c:v>0.1653713194470138</c:v>
                </c:pt>
                <c:pt idx="6">
                  <c:v>0.55387554870629085</c:v>
                </c:pt>
                <c:pt idx="7">
                  <c:v>2.0555200447708142</c:v>
                </c:pt>
                <c:pt idx="8">
                  <c:v>6.1610756097529906</c:v>
                </c:pt>
                <c:pt idx="9">
                  <c:v>12.411559674603422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E9-4983-A73E-0CEF646FACC7}"/>
            </c:ext>
          </c:extLst>
        </c:ser>
        <c:ser>
          <c:idx val="4"/>
          <c:order val="4"/>
          <c:tx>
            <c:v>P = 36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Sheet1!$B$35:$B$44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Sheet1!$G$35:$G$44</c:f>
              <c:numCache>
                <c:formatCode>0.00000</c:formatCode>
                <c:ptCount val="10"/>
                <c:pt idx="0">
                  <c:v>7.4492048541694906E-5</c:v>
                </c:pt>
                <c:pt idx="1">
                  <c:v>1.3649243901821224E-4</c:v>
                </c:pt>
                <c:pt idx="2">
                  <c:v>5.8632244626380815E-4</c:v>
                </c:pt>
                <c:pt idx="3">
                  <c:v>3.1869957289083969E-3</c:v>
                </c:pt>
                <c:pt idx="4">
                  <c:v>1.9712324711601257E-2</c:v>
                </c:pt>
                <c:pt idx="5">
                  <c:v>9.5192607714777791E-2</c:v>
                </c:pt>
                <c:pt idx="6">
                  <c:v>0.30307885530389334</c:v>
                </c:pt>
                <c:pt idx="7">
                  <c:v>1.3048772759552125</c:v>
                </c:pt>
                <c:pt idx="8">
                  <c:v>4.470746453651004</c:v>
                </c:pt>
                <c:pt idx="9">
                  <c:v>11.387109960485081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E9-4983-A73E-0CEF646FA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381920"/>
        <c:axId val="817382904"/>
      </c:lineChart>
      <c:catAx>
        <c:axId val="81738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82904"/>
        <c:crosses val="autoZero"/>
        <c:auto val="1"/>
        <c:lblAlgn val="ctr"/>
        <c:lblOffset val="100"/>
        <c:noMultiLvlLbl val="0"/>
      </c:catAx>
      <c:valAx>
        <c:axId val="81738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8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560296</xdr:colOff>
      <xdr:row>55</xdr:row>
      <xdr:rowOff>11207</xdr:rowOff>
    </xdr:from>
    <xdr:to>
      <xdr:col>12</xdr:col>
      <xdr:colOff>0</xdr:colOff>
      <xdr:row>77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F8C445-1876-42D2-A459-4E5094311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582705</xdr:colOff>
      <xdr:row>78</xdr:row>
      <xdr:rowOff>1</xdr:rowOff>
    </xdr:from>
    <xdr:to>
      <xdr:col>12</xdr:col>
      <xdr:colOff>1</xdr:colOff>
      <xdr:row>100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8EE921-CA22-4BA1-970B-B59DF3EB2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89646</xdr:colOff>
      <xdr:row>54</xdr:row>
      <xdr:rowOff>179294</xdr:rowOff>
    </xdr:from>
    <xdr:to>
      <xdr:col>21</xdr:col>
      <xdr:colOff>268941</xdr:colOff>
      <xdr:row>76</xdr:row>
      <xdr:rowOff>168087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ACAB76-00D0-4C93-9DB1-95FA86AD2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134471</xdr:colOff>
      <xdr:row>78</xdr:row>
      <xdr:rowOff>22412</xdr:rowOff>
    </xdr:from>
    <xdr:to>
      <xdr:col>21</xdr:col>
      <xdr:colOff>302558</xdr:colOff>
      <xdr:row>100</xdr:row>
      <xdr:rowOff>11205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BBB81B-0FB8-4E26-AB4A-958361B99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156882</xdr:colOff>
      <xdr:row>31</xdr:row>
      <xdr:rowOff>112059</xdr:rowOff>
    </xdr:from>
    <xdr:to>
      <xdr:col>26</xdr:col>
      <xdr:colOff>582703</xdr:colOff>
      <xdr:row>53</xdr:row>
      <xdr:rowOff>100852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4D0E75-4CE3-4986-A208-5C7B713F2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235324</xdr:colOff>
      <xdr:row>6</xdr:row>
      <xdr:rowOff>145676</xdr:rowOff>
    </xdr:from>
    <xdr:to>
      <xdr:col>27</xdr:col>
      <xdr:colOff>56028</xdr:colOff>
      <xdr:row>28</xdr:row>
      <xdr:rowOff>134469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786413-FB36-4CF3-A8F1-2306B6B03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E8378-01C3-4D59-B6E7-612E119ED84E}">
  <dimension ref="A1:X44"/>
  <sheetViews>
    <sheetView tabSelected="1" zoomScale="85" zoomScaleNormal="85" workbookViewId="0">
      <selection activeCell="X5" sqref="S3:X5"/>
    </sheetView>
  </sheetViews>
  <sheetFormatPr defaultRowHeight="15" x14ac:dyDescent="0.25"/>
  <cols>
    <col min="1" max="1" width="5.140625" style="1" bestFit="1" customWidth="1"/>
    <col min="2" max="7" width="8.7109375" style="1" bestFit="1" customWidth="1"/>
    <col min="8" max="8" width="8.85546875" style="1" bestFit="1" customWidth="1"/>
    <col min="9" max="9" width="5.140625" style="1" bestFit="1" customWidth="1"/>
    <col min="10" max="15" width="8.7109375" style="1" bestFit="1" customWidth="1"/>
    <col min="16" max="17" width="8.42578125" style="1" bestFit="1" customWidth="1"/>
    <col min="18" max="18" width="6.140625" style="1" bestFit="1" customWidth="1"/>
    <col min="19" max="19" width="9.7109375" style="1" bestFit="1" customWidth="1"/>
    <col min="20" max="20" width="12.42578125" style="1" bestFit="1" customWidth="1"/>
    <col min="21" max="23" width="12.7109375" style="1" bestFit="1" customWidth="1"/>
    <col min="24" max="24" width="12.42578125" style="1" bestFit="1" customWidth="1"/>
    <col min="25" max="16384" width="9.140625" style="1"/>
  </cols>
  <sheetData>
    <row r="1" spans="1:24" x14ac:dyDescent="0.25">
      <c r="K1" s="5"/>
      <c r="L1" s="5"/>
      <c r="M1" s="5"/>
      <c r="N1" s="5"/>
      <c r="T1" s="1" t="s">
        <v>21</v>
      </c>
      <c r="U1" s="1" t="s">
        <v>18</v>
      </c>
      <c r="V1" s="1" t="s">
        <v>19</v>
      </c>
      <c r="W1" s="1" t="s">
        <v>20</v>
      </c>
      <c r="X1" s="1" t="s">
        <v>26</v>
      </c>
    </row>
    <row r="2" spans="1:24" x14ac:dyDescent="0.25">
      <c r="B2" s="5" t="s">
        <v>2</v>
      </c>
      <c r="C2" s="5"/>
      <c r="D2" s="5"/>
      <c r="E2" s="5"/>
      <c r="F2" s="5"/>
      <c r="G2" s="5"/>
      <c r="J2" s="5" t="s">
        <v>2</v>
      </c>
      <c r="K2" s="5"/>
      <c r="L2" s="5"/>
      <c r="M2" s="5"/>
      <c r="N2" s="5"/>
      <c r="O2" s="5"/>
      <c r="P2" s="5"/>
      <c r="Q2" s="5"/>
      <c r="R2" s="5"/>
      <c r="T2" s="1" t="s">
        <v>16</v>
      </c>
      <c r="U2" s="1" t="s">
        <v>16</v>
      </c>
      <c r="V2" s="1" t="s">
        <v>23</v>
      </c>
      <c r="W2" s="1" t="s">
        <v>24</v>
      </c>
      <c r="X2" s="1" t="s">
        <v>27</v>
      </c>
    </row>
    <row r="3" spans="1:24" x14ac:dyDescent="0.25">
      <c r="A3" s="1" t="s">
        <v>4</v>
      </c>
      <c r="B3" s="1" t="s">
        <v>3</v>
      </c>
      <c r="C3" s="1" t="s">
        <v>5</v>
      </c>
      <c r="D3" s="1" t="s">
        <v>6</v>
      </c>
      <c r="E3" s="1" t="s">
        <v>13</v>
      </c>
      <c r="F3" s="1" t="s">
        <v>15</v>
      </c>
      <c r="G3" s="1" t="s">
        <v>14</v>
      </c>
      <c r="I3" s="1" t="s">
        <v>4</v>
      </c>
      <c r="J3" s="5" t="s">
        <v>3</v>
      </c>
      <c r="K3" s="5"/>
      <c r="L3" s="5" t="s">
        <v>5</v>
      </c>
      <c r="M3" s="5"/>
      <c r="N3" s="5" t="s">
        <v>6</v>
      </c>
      <c r="O3" s="5"/>
      <c r="P3" s="5" t="s">
        <v>13</v>
      </c>
      <c r="Q3" s="5"/>
      <c r="T3" s="1" t="s">
        <v>22</v>
      </c>
      <c r="U3" s="1" t="s">
        <v>7</v>
      </c>
      <c r="V3" s="1" t="s">
        <v>12</v>
      </c>
      <c r="W3" s="1" t="s">
        <v>11</v>
      </c>
      <c r="X3" s="4" t="s">
        <v>25</v>
      </c>
    </row>
    <row r="4" spans="1:24" x14ac:dyDescent="0.25">
      <c r="A4" s="1">
        <v>4</v>
      </c>
      <c r="B4" s="3">
        <v>0.1927711</v>
      </c>
      <c r="C4" s="3">
        <v>0.1927711</v>
      </c>
      <c r="D4" s="3">
        <v>0.1927711</v>
      </c>
      <c r="E4" s="3">
        <v>0.1927711</v>
      </c>
      <c r="F4" s="3">
        <v>0.1927711</v>
      </c>
      <c r="G4" s="3">
        <v>0.1927711</v>
      </c>
      <c r="I4" s="1">
        <v>4</v>
      </c>
      <c r="J4" s="3">
        <v>0.1927711</v>
      </c>
      <c r="K4" s="3">
        <v>0.1927711</v>
      </c>
      <c r="L4" s="3">
        <v>0.1927711</v>
      </c>
      <c r="M4" s="3">
        <v>0.1927711</v>
      </c>
      <c r="N4" s="3">
        <v>0.1927711</v>
      </c>
      <c r="O4" s="3">
        <v>0.1927711</v>
      </c>
      <c r="P4" s="3">
        <v>0.1927711</v>
      </c>
      <c r="Q4" s="3">
        <v>0.1927711</v>
      </c>
      <c r="S4" s="1" t="s">
        <v>17</v>
      </c>
      <c r="T4" s="3">
        <v>95.595500000000001</v>
      </c>
      <c r="U4" s="6">
        <v>103.062</v>
      </c>
      <c r="V4" s="6">
        <v>84.689350000000005</v>
      </c>
      <c r="W4" s="6">
        <v>58.198680000000003</v>
      </c>
      <c r="X4" s="6">
        <v>42.185600000000001</v>
      </c>
    </row>
    <row r="5" spans="1:24" x14ac:dyDescent="0.25">
      <c r="A5" s="1">
        <v>8</v>
      </c>
      <c r="B5" s="3">
        <v>4.4761849999999999E-2</v>
      </c>
      <c r="C5" s="3">
        <v>4.4761849999999999E-2</v>
      </c>
      <c r="D5" s="3">
        <v>4.4761849999999999E-2</v>
      </c>
      <c r="E5" s="3">
        <v>4.4761849999999999E-2</v>
      </c>
      <c r="F5" s="3">
        <v>4.4761849999999999E-2</v>
      </c>
      <c r="G5" s="3">
        <v>4.4761849999999999E-2</v>
      </c>
      <c r="I5" s="1">
        <v>8</v>
      </c>
      <c r="J5" s="3">
        <v>4.4761849999999999E-2</v>
      </c>
      <c r="K5" s="3">
        <v>4.4761849999999999E-2</v>
      </c>
      <c r="L5" s="3">
        <v>4.4761849999999999E-2</v>
      </c>
      <c r="M5" s="3">
        <v>4.4761849999999999E-2</v>
      </c>
      <c r="N5" s="3">
        <v>4.4761849999999999E-2</v>
      </c>
      <c r="O5" s="3">
        <v>4.4761849999999999E-2</v>
      </c>
      <c r="P5" s="3">
        <v>4.4761849999999999E-2</v>
      </c>
      <c r="Q5" s="3">
        <v>4.4761849999999999E-2</v>
      </c>
      <c r="S5" s="1" t="s">
        <v>2</v>
      </c>
      <c r="T5" s="6">
        <v>1.130315E-8</v>
      </c>
      <c r="U5" s="6">
        <v>1.130315E-8</v>
      </c>
      <c r="V5" s="6">
        <v>1.130315E-8</v>
      </c>
      <c r="W5" s="6">
        <v>1.130315E-8</v>
      </c>
      <c r="X5" s="6">
        <v>1.130315E-8</v>
      </c>
    </row>
    <row r="6" spans="1:24" x14ac:dyDescent="0.25">
      <c r="A6" s="1">
        <v>16</v>
      </c>
      <c r="B6" s="3">
        <v>1.098931E-2</v>
      </c>
      <c r="C6" s="3">
        <v>1.098931E-2</v>
      </c>
      <c r="D6" s="3">
        <v>1.098931E-2</v>
      </c>
      <c r="E6" s="3">
        <v>1.098931E-2</v>
      </c>
      <c r="F6" s="3">
        <v>1.098931E-2</v>
      </c>
      <c r="G6" s="3">
        <v>1.098931E-2</v>
      </c>
      <c r="I6" s="1">
        <v>16</v>
      </c>
      <c r="J6" s="3">
        <v>1.098931E-2</v>
      </c>
      <c r="K6" s="3">
        <v>1.098931E-2</v>
      </c>
      <c r="L6" s="3">
        <v>1.098931E-2</v>
      </c>
      <c r="M6" s="3">
        <v>1.098931E-2</v>
      </c>
      <c r="N6" s="3">
        <v>1.098931E-2</v>
      </c>
      <c r="O6" s="3">
        <v>1.098931E-2</v>
      </c>
      <c r="P6" s="3">
        <v>1.098931E-2</v>
      </c>
      <c r="Q6" s="3">
        <v>1.098931E-2</v>
      </c>
    </row>
    <row r="7" spans="1:24" x14ac:dyDescent="0.25">
      <c r="A7" s="1">
        <v>32</v>
      </c>
      <c r="B7" s="3">
        <v>2.7349549999999999E-3</v>
      </c>
      <c r="C7" s="3">
        <v>2.7349549999999999E-3</v>
      </c>
      <c r="D7" s="3">
        <v>2.7349549999999999E-3</v>
      </c>
      <c r="E7" s="3">
        <v>2.7349549999999999E-3</v>
      </c>
      <c r="F7" s="3">
        <v>2.7349549999999999E-3</v>
      </c>
      <c r="G7" s="3">
        <v>2.7349549999999999E-3</v>
      </c>
      <c r="I7" s="1">
        <v>32</v>
      </c>
      <c r="J7" s="3">
        <v>2.7349549999999999E-3</v>
      </c>
      <c r="K7" s="3">
        <v>2.7349549999999999E-3</v>
      </c>
      <c r="L7" s="3">
        <v>2.7349549999999999E-3</v>
      </c>
      <c r="M7" s="3">
        <v>2.7349549999999999E-3</v>
      </c>
      <c r="N7" s="3">
        <v>2.7349549999999999E-3</v>
      </c>
      <c r="O7" s="3">
        <v>2.7349549999999999E-3</v>
      </c>
      <c r="P7" s="3">
        <v>2.7349549999999999E-3</v>
      </c>
      <c r="Q7" s="3">
        <v>2.7349549999999999E-3</v>
      </c>
    </row>
    <row r="8" spans="1:24" x14ac:dyDescent="0.25">
      <c r="A8" s="1">
        <v>64</v>
      </c>
      <c r="B8" s="3">
        <v>6.8296839999999997E-4</v>
      </c>
      <c r="C8" s="3">
        <v>6.8296839999999997E-4</v>
      </c>
      <c r="D8" s="3">
        <v>6.8296839999999997E-4</v>
      </c>
      <c r="E8" s="3">
        <v>6.8296839999999997E-4</v>
      </c>
      <c r="F8" s="3">
        <v>6.8296839999999997E-4</v>
      </c>
      <c r="G8" s="3">
        <v>6.8296839999999997E-4</v>
      </c>
      <c r="I8" s="1">
        <v>64</v>
      </c>
      <c r="J8" s="3">
        <v>6.8296839999999997E-4</v>
      </c>
      <c r="K8" s="3">
        <v>6.8296839999999997E-4</v>
      </c>
      <c r="L8" s="3">
        <v>6.8296839999999997E-4</v>
      </c>
      <c r="M8" s="3">
        <v>6.8296839999999997E-4</v>
      </c>
      <c r="N8" s="3">
        <v>6.8296839999999997E-4</v>
      </c>
      <c r="O8" s="3">
        <v>6.8296839999999997E-4</v>
      </c>
      <c r="P8" s="3">
        <v>6.8296839999999997E-4</v>
      </c>
      <c r="Q8" s="3">
        <v>6.8296839999999997E-4</v>
      </c>
    </row>
    <row r="9" spans="1:24" x14ac:dyDescent="0.25">
      <c r="A9" s="1">
        <v>128</v>
      </c>
      <c r="B9" s="3">
        <v>1.7069399999999999E-4</v>
      </c>
      <c r="C9" s="3">
        <v>1.7069399999999999E-4</v>
      </c>
      <c r="D9" s="3">
        <v>1.7069399999999999E-4</v>
      </c>
      <c r="E9" s="3">
        <v>1.7069399999999999E-4</v>
      </c>
      <c r="F9" s="3">
        <v>1.7069399999999999E-4</v>
      </c>
      <c r="G9" s="3">
        <v>1.7069399999999999E-4</v>
      </c>
      <c r="I9" s="1">
        <v>128</v>
      </c>
      <c r="J9" s="3">
        <v>1.7069399999999999E-4</v>
      </c>
      <c r="K9" s="3">
        <v>1.7069399999999999E-4</v>
      </c>
      <c r="L9" s="3">
        <v>1.7069399999999999E-4</v>
      </c>
      <c r="M9" s="3">
        <v>1.7069399999999999E-4</v>
      </c>
      <c r="N9" s="3">
        <v>1.7069399999999999E-4</v>
      </c>
      <c r="O9" s="3">
        <v>1.7069399999999999E-4</v>
      </c>
      <c r="P9" s="3">
        <v>1.7069399999999999E-4</v>
      </c>
      <c r="Q9" s="3">
        <v>1.7069399999999999E-4</v>
      </c>
    </row>
    <row r="10" spans="1:24" x14ac:dyDescent="0.25">
      <c r="A10" s="1">
        <v>256</v>
      </c>
      <c r="B10" s="3">
        <v>4.2670489999999997E-5</v>
      </c>
      <c r="C10" s="3">
        <v>4.2670489999999997E-5</v>
      </c>
      <c r="D10" s="3">
        <v>4.2670489999999997E-5</v>
      </c>
      <c r="E10" s="3">
        <v>4.2670489999999997E-5</v>
      </c>
      <c r="F10" s="3">
        <v>4.2670489999999997E-5</v>
      </c>
      <c r="G10" s="3">
        <v>4.2670489999999997E-5</v>
      </c>
      <c r="I10" s="1">
        <v>256</v>
      </c>
      <c r="J10" s="3">
        <v>4.2670489999999997E-5</v>
      </c>
      <c r="K10" s="3">
        <v>4.2670489999999997E-5</v>
      </c>
      <c r="L10" s="3">
        <v>4.2670489999999997E-5</v>
      </c>
      <c r="M10" s="3">
        <v>4.2670489999999997E-5</v>
      </c>
      <c r="N10" s="3">
        <v>4.2670489999999997E-5</v>
      </c>
      <c r="O10" s="3">
        <v>4.2670489999999997E-5</v>
      </c>
      <c r="P10" s="3">
        <v>4.2670489999999997E-5</v>
      </c>
      <c r="Q10" s="3">
        <v>4.2670489999999997E-5</v>
      </c>
    </row>
    <row r="11" spans="1:24" x14ac:dyDescent="0.25">
      <c r="A11" s="1">
        <v>512</v>
      </c>
      <c r="B11" s="3">
        <v>1.066744E-5</v>
      </c>
      <c r="C11" s="3">
        <v>1.066744E-5</v>
      </c>
      <c r="D11" s="3">
        <v>1.066744E-5</v>
      </c>
      <c r="E11" s="3">
        <v>1.066744E-5</v>
      </c>
      <c r="F11" s="3">
        <v>1.066744E-5</v>
      </c>
      <c r="G11" s="3">
        <v>1.066744E-5</v>
      </c>
      <c r="I11" s="1">
        <v>512</v>
      </c>
      <c r="J11" s="3">
        <v>1.066744E-5</v>
      </c>
      <c r="K11" s="3">
        <v>1.066744E-5</v>
      </c>
      <c r="L11" s="3">
        <v>1.066744E-5</v>
      </c>
      <c r="M11" s="3">
        <v>1.066744E-5</v>
      </c>
      <c r="N11" s="3">
        <v>1.066744E-5</v>
      </c>
      <c r="O11" s="3">
        <v>1.066744E-5</v>
      </c>
      <c r="P11" s="3">
        <v>1.066744E-5</v>
      </c>
      <c r="Q11" s="3">
        <v>1.066744E-5</v>
      </c>
    </row>
    <row r="12" spans="1:24" x14ac:dyDescent="0.25">
      <c r="A12" s="1">
        <v>1024</v>
      </c>
      <c r="B12" s="3">
        <v>2.6668469999999998E-6</v>
      </c>
      <c r="C12" s="3">
        <v>2.6668469999999998E-6</v>
      </c>
      <c r="D12" s="3">
        <v>2.6668469999999998E-6</v>
      </c>
      <c r="E12" s="3">
        <v>2.6668469999999998E-6</v>
      </c>
      <c r="F12" s="3">
        <v>2.6668469999999998E-6</v>
      </c>
      <c r="G12" s="3">
        <v>2.6668469999999998E-6</v>
      </c>
      <c r="I12" s="1">
        <v>1024</v>
      </c>
      <c r="J12" s="3">
        <v>2.6668469999999998E-6</v>
      </c>
      <c r="K12" s="3">
        <v>2.6668469999999998E-6</v>
      </c>
      <c r="L12" s="3">
        <v>2.6668469999999998E-6</v>
      </c>
      <c r="M12" s="3">
        <v>2.6668469999999998E-6</v>
      </c>
      <c r="N12" s="3">
        <v>2.6668469999999998E-6</v>
      </c>
      <c r="O12" s="3">
        <v>2.6668469999999998E-6</v>
      </c>
      <c r="P12" s="3">
        <v>2.6668469999999998E-6</v>
      </c>
      <c r="Q12" s="3">
        <v>2.6668469999999998E-6</v>
      </c>
    </row>
    <row r="13" spans="1:24" x14ac:dyDescent="0.25">
      <c r="A13" s="1">
        <v>2048</v>
      </c>
      <c r="B13" s="3">
        <v>6.6670920000000003E-7</v>
      </c>
      <c r="C13" s="3">
        <v>6.6670920000000003E-7</v>
      </c>
      <c r="D13" s="3">
        <v>6.6670920000000003E-7</v>
      </c>
      <c r="E13" s="3">
        <v>6.6670920000000003E-7</v>
      </c>
      <c r="F13" s="3">
        <v>6.6670920000000003E-7</v>
      </c>
      <c r="G13" s="3">
        <v>6.6670920000000003E-7</v>
      </c>
      <c r="I13" s="1">
        <v>2048</v>
      </c>
      <c r="J13" s="3">
        <v>6.6670920000000003E-7</v>
      </c>
      <c r="K13" s="3">
        <v>6.6670920000000003E-7</v>
      </c>
      <c r="L13" s="3">
        <v>6.6670920000000003E-7</v>
      </c>
      <c r="M13" s="3">
        <v>6.6670920000000003E-7</v>
      </c>
      <c r="N13" s="3">
        <v>6.6670920000000003E-7</v>
      </c>
      <c r="O13" s="3">
        <v>6.6670920000000003E-7</v>
      </c>
      <c r="P13" s="3">
        <v>6.6670920000000003E-7</v>
      </c>
      <c r="Q13" s="3">
        <v>6.6670920000000003E-7</v>
      </c>
    </row>
    <row r="17" spans="1:17" x14ac:dyDescent="0.25">
      <c r="J17" s="5" t="s">
        <v>17</v>
      </c>
      <c r="K17" s="5"/>
      <c r="L17" s="5"/>
      <c r="M17" s="5"/>
      <c r="N17" s="5"/>
      <c r="O17" s="5"/>
      <c r="P17" s="5"/>
      <c r="Q17" s="5"/>
    </row>
    <row r="18" spans="1:17" x14ac:dyDescent="0.25">
      <c r="B18" s="5" t="s">
        <v>17</v>
      </c>
      <c r="C18" s="5"/>
      <c r="D18" s="5"/>
      <c r="E18" s="5"/>
      <c r="F18" s="5"/>
      <c r="G18" s="5"/>
      <c r="J18" s="5" t="s">
        <v>3</v>
      </c>
      <c r="K18" s="5"/>
      <c r="L18" s="5" t="s">
        <v>5</v>
      </c>
      <c r="M18" s="5"/>
      <c r="N18" s="5" t="s">
        <v>6</v>
      </c>
      <c r="O18" s="5"/>
      <c r="P18" s="5" t="s">
        <v>13</v>
      </c>
      <c r="Q18" s="5"/>
    </row>
    <row r="19" spans="1:17" x14ac:dyDescent="0.25">
      <c r="A19" s="1" t="s">
        <v>4</v>
      </c>
      <c r="B19" s="1" t="s">
        <v>3</v>
      </c>
      <c r="C19" s="1" t="s">
        <v>5</v>
      </c>
      <c r="D19" s="1" t="s">
        <v>6</v>
      </c>
      <c r="E19" s="1" t="s">
        <v>13</v>
      </c>
      <c r="F19" s="1" t="s">
        <v>15</v>
      </c>
      <c r="G19" s="1" t="s">
        <v>14</v>
      </c>
      <c r="I19" s="1" t="s">
        <v>4</v>
      </c>
      <c r="J19" s="1" t="s">
        <v>8</v>
      </c>
      <c r="K19" s="1" t="s">
        <v>9</v>
      </c>
      <c r="L19" s="1" t="s">
        <v>10</v>
      </c>
      <c r="M19" s="1" t="s">
        <v>8</v>
      </c>
      <c r="N19" s="1" t="s">
        <v>10</v>
      </c>
      <c r="O19" s="1" t="s">
        <v>8</v>
      </c>
      <c r="P19" s="1" t="s">
        <v>10</v>
      </c>
      <c r="Q19" s="1" t="s">
        <v>8</v>
      </c>
    </row>
    <row r="20" spans="1:17" x14ac:dyDescent="0.25">
      <c r="A20" s="1">
        <v>4</v>
      </c>
      <c r="B20" s="3">
        <v>6.2915499999999998E-5</v>
      </c>
      <c r="C20" s="3">
        <v>0.1175103</v>
      </c>
      <c r="D20" s="3">
        <v>0.19191620000000001</v>
      </c>
      <c r="E20" s="3">
        <v>0.49226259999999999</v>
      </c>
      <c r="F20" s="3">
        <v>0.52265600000000001</v>
      </c>
      <c r="G20" s="3">
        <v>0.8445935</v>
      </c>
      <c r="I20" s="1">
        <v>4</v>
      </c>
      <c r="J20" s="3">
        <v>8.4317290000000006E-5</v>
      </c>
      <c r="K20" s="3">
        <v>9.1161580000000003E-5</v>
      </c>
      <c r="L20" s="3">
        <v>0.15940850000000001</v>
      </c>
      <c r="M20" s="3">
        <v>8.4369570000000005E-2</v>
      </c>
      <c r="N20" s="3">
        <v>0.2199884</v>
      </c>
      <c r="O20" s="3">
        <v>0.13606799999999999</v>
      </c>
      <c r="P20" s="3">
        <v>0.2931742</v>
      </c>
      <c r="Q20" s="3">
        <v>0.23580039999999999</v>
      </c>
    </row>
    <row r="21" spans="1:17" x14ac:dyDescent="0.25">
      <c r="A21" s="1">
        <v>8</v>
      </c>
      <c r="B21" s="3">
        <v>1.077717E-4</v>
      </c>
      <c r="C21" s="3">
        <v>0.1203702</v>
      </c>
      <c r="D21" s="3">
        <v>0.1276167</v>
      </c>
      <c r="E21" s="3">
        <v>0.4443163</v>
      </c>
      <c r="F21" s="3">
        <v>0.39570060000000001</v>
      </c>
      <c r="G21" s="3">
        <v>0.78957999999999995</v>
      </c>
      <c r="I21" s="1">
        <v>8</v>
      </c>
      <c r="J21" s="3">
        <v>1.061801E-4</v>
      </c>
      <c r="K21" s="3">
        <v>1.007365E-4</v>
      </c>
      <c r="L21" s="3">
        <v>0.14202970000000001</v>
      </c>
      <c r="M21" s="3">
        <v>5.1383079999999998E-2</v>
      </c>
      <c r="N21" s="3">
        <v>0.1445129</v>
      </c>
      <c r="O21" s="3">
        <v>6.7839990000000003E-2</v>
      </c>
      <c r="P21" s="3">
        <v>0.26195210000000002</v>
      </c>
      <c r="Q21" s="3">
        <v>0.18015320000000001</v>
      </c>
    </row>
    <row r="22" spans="1:17" x14ac:dyDescent="0.25">
      <c r="A22" s="1">
        <v>16</v>
      </c>
      <c r="B22" s="3">
        <v>4.4509490000000003E-4</v>
      </c>
      <c r="C22" s="3">
        <v>0.115832</v>
      </c>
      <c r="D22" s="3">
        <v>0.1329929</v>
      </c>
      <c r="E22" s="3">
        <v>0.38256400000000002</v>
      </c>
      <c r="F22" s="3">
        <v>0.44695780000000002</v>
      </c>
      <c r="G22" s="3">
        <v>0.75912990000000002</v>
      </c>
      <c r="I22" s="1">
        <v>16</v>
      </c>
      <c r="J22" s="3">
        <v>3.836639E-4</v>
      </c>
      <c r="K22" s="3">
        <v>3.270134E-4</v>
      </c>
      <c r="L22" s="3">
        <v>0.14213000000000001</v>
      </c>
      <c r="M22" s="3">
        <v>6.2170290000000003E-2</v>
      </c>
      <c r="N22" s="3">
        <v>0.14207529999999999</v>
      </c>
      <c r="O22" s="3">
        <v>6.560494E-2</v>
      </c>
      <c r="P22" s="3">
        <v>0.158447</v>
      </c>
      <c r="Q22" s="3">
        <v>0.1163389</v>
      </c>
    </row>
    <row r="23" spans="1:17" x14ac:dyDescent="0.25">
      <c r="A23" s="1">
        <v>32</v>
      </c>
      <c r="B23" s="3">
        <v>1.967299E-3</v>
      </c>
      <c r="C23" s="3">
        <v>0.1222839</v>
      </c>
      <c r="D23" s="3">
        <v>0.13113939999999999</v>
      </c>
      <c r="E23" s="3">
        <v>0.31257269999999998</v>
      </c>
      <c r="F23" s="3">
        <v>0.2630729</v>
      </c>
      <c r="G23" s="3">
        <v>0.61728950000000005</v>
      </c>
      <c r="I23" s="1">
        <v>32</v>
      </c>
      <c r="J23" s="3">
        <v>1.710755E-3</v>
      </c>
      <c r="K23" s="3">
        <v>1.3587950000000001E-3</v>
      </c>
      <c r="L23" s="3">
        <v>0.13501650000000001</v>
      </c>
      <c r="M23" s="3">
        <v>5.4075409999999997E-2</v>
      </c>
      <c r="N23" s="3">
        <v>0.15273529999999999</v>
      </c>
      <c r="O23" s="3">
        <v>5.8602719999999997E-2</v>
      </c>
      <c r="P23" s="3">
        <v>0.156668</v>
      </c>
      <c r="Q23" s="3">
        <v>8.7604950000000001E-2</v>
      </c>
    </row>
    <row r="24" spans="1:17" x14ac:dyDescent="0.25">
      <c r="A24" s="1">
        <v>64</v>
      </c>
      <c r="B24" s="3">
        <v>8.5693279999999993E-3</v>
      </c>
      <c r="C24" s="3">
        <v>0.1202197</v>
      </c>
      <c r="D24" s="3">
        <v>0.13184499999999999</v>
      </c>
      <c r="E24" s="3">
        <v>0.35941820000000002</v>
      </c>
      <c r="F24" s="3">
        <v>0.2412019</v>
      </c>
      <c r="G24" s="3">
        <v>0.43471929999999998</v>
      </c>
      <c r="I24" s="1">
        <v>64</v>
      </c>
      <c r="J24" s="3">
        <v>7.5270040000000003E-3</v>
      </c>
      <c r="K24" s="3">
        <v>5.6840830000000004E-3</v>
      </c>
      <c r="L24" s="3">
        <v>0.14431240000000001</v>
      </c>
      <c r="M24" s="3">
        <v>5.7156600000000002E-2</v>
      </c>
      <c r="N24" s="3">
        <v>0.1458806</v>
      </c>
      <c r="O24" s="3">
        <v>7.4687020000000007E-2</v>
      </c>
      <c r="P24" s="3">
        <v>0.15712429999999999</v>
      </c>
      <c r="Q24" s="3">
        <v>7.3656579999999999E-2</v>
      </c>
    </row>
    <row r="25" spans="1:17" x14ac:dyDescent="0.25">
      <c r="A25" s="1">
        <v>128</v>
      </c>
      <c r="B25" s="3">
        <v>3.7097930000000001E-2</v>
      </c>
      <c r="C25" s="3">
        <v>0.13187589999999999</v>
      </c>
      <c r="D25" s="3">
        <v>0.13140959999999999</v>
      </c>
      <c r="E25" s="3">
        <v>0.352626</v>
      </c>
      <c r="F25" s="3">
        <v>0.22433110000000001</v>
      </c>
      <c r="G25" s="3">
        <v>0.38971440000000002</v>
      </c>
      <c r="I25" s="1">
        <v>128</v>
      </c>
      <c r="J25" s="3">
        <v>2.9565609999999999E-2</v>
      </c>
      <c r="K25" s="3">
        <v>2.2670949999999999E-2</v>
      </c>
      <c r="L25" s="3">
        <v>0.1465621</v>
      </c>
      <c r="M25" s="3">
        <v>5.5203059999999998E-2</v>
      </c>
      <c r="N25" s="3">
        <v>0.174263</v>
      </c>
      <c r="O25" s="3">
        <v>7.3164229999999997E-2</v>
      </c>
      <c r="P25" s="3">
        <v>0.15789900000000001</v>
      </c>
      <c r="Q25" s="3">
        <v>6.4548140000000004E-2</v>
      </c>
    </row>
    <row r="26" spans="1:17" x14ac:dyDescent="0.25">
      <c r="A26" s="1">
        <v>256</v>
      </c>
      <c r="B26" s="3">
        <v>0.15885759999999999</v>
      </c>
      <c r="C26" s="3">
        <v>0.16422310000000001</v>
      </c>
      <c r="D26" s="3">
        <v>0.16937089999999999</v>
      </c>
      <c r="E26" s="3">
        <v>0.38208809999999999</v>
      </c>
      <c r="F26" s="3">
        <v>0.28681099999999998</v>
      </c>
      <c r="G26" s="3">
        <v>0.52414609999999995</v>
      </c>
      <c r="I26" s="1">
        <v>256</v>
      </c>
      <c r="J26" s="3">
        <v>0.1062317</v>
      </c>
      <c r="K26" s="3">
        <v>7.7003180000000004E-2</v>
      </c>
      <c r="L26" s="3">
        <v>0.1899064</v>
      </c>
      <c r="M26" s="3">
        <v>8.0041870000000001E-2</v>
      </c>
      <c r="N26" s="3">
        <v>0.1641803</v>
      </c>
      <c r="O26" s="3">
        <v>6.9908849999999995E-2</v>
      </c>
      <c r="P26" s="3">
        <v>0.2105204</v>
      </c>
      <c r="Q26" s="3">
        <v>7.2366120000000006E-2</v>
      </c>
    </row>
    <row r="27" spans="1:17" x14ac:dyDescent="0.25">
      <c r="A27" s="1">
        <v>512</v>
      </c>
      <c r="B27" s="3">
        <v>0.67949839999999995</v>
      </c>
      <c r="C27" s="3">
        <v>0.30235820000000002</v>
      </c>
      <c r="D27" s="3">
        <v>0.2476807</v>
      </c>
      <c r="E27" s="3">
        <v>0.43455729999999998</v>
      </c>
      <c r="F27" s="3">
        <v>0.33057249999999999</v>
      </c>
      <c r="G27" s="3">
        <v>0.52073740000000002</v>
      </c>
      <c r="I27" s="1">
        <v>512</v>
      </c>
      <c r="J27" s="3">
        <v>0.39563759999999998</v>
      </c>
      <c r="K27" s="3">
        <v>0.29810160000000002</v>
      </c>
      <c r="L27" s="3">
        <v>0.29224460000000002</v>
      </c>
      <c r="M27" s="3">
        <v>0.17625730000000001</v>
      </c>
      <c r="N27" s="3">
        <v>0.2348489</v>
      </c>
      <c r="O27" s="3">
        <v>0.12313540000000001</v>
      </c>
      <c r="P27" s="3">
        <v>0.19165509999999999</v>
      </c>
      <c r="Q27" s="3">
        <v>9.1188969999999994E-2</v>
      </c>
    </row>
    <row r="28" spans="1:17" x14ac:dyDescent="0.25">
      <c r="A28" s="1">
        <v>1024</v>
      </c>
      <c r="B28" s="3">
        <v>2.9014760000000002</v>
      </c>
      <c r="C28" s="3">
        <v>0.95204560000000005</v>
      </c>
      <c r="D28" s="3">
        <v>0.57423159999999995</v>
      </c>
      <c r="E28" s="3">
        <v>0.6865829</v>
      </c>
      <c r="F28" s="3">
        <v>0.47093659999999998</v>
      </c>
      <c r="G28" s="3">
        <v>0.6489914</v>
      </c>
      <c r="I28" s="1">
        <v>1024</v>
      </c>
      <c r="J28" s="3">
        <v>1.4326779999999999</v>
      </c>
      <c r="K28" s="3">
        <v>1.134531</v>
      </c>
      <c r="L28" s="3">
        <v>0.72553279999999998</v>
      </c>
      <c r="M28" s="3">
        <v>0.50984680000000004</v>
      </c>
      <c r="N28" s="3">
        <v>0.50483129999999998</v>
      </c>
      <c r="O28" s="3">
        <v>0.33345940000000002</v>
      </c>
      <c r="P28" s="3">
        <v>0.38023190000000001</v>
      </c>
      <c r="Q28" s="3">
        <v>0.21502560000000001</v>
      </c>
    </row>
    <row r="29" spans="1:17" x14ac:dyDescent="0.25">
      <c r="A29" s="1">
        <v>2048</v>
      </c>
      <c r="B29" s="3">
        <v>12.368359999999999</v>
      </c>
      <c r="C29" s="3">
        <v>3.6779190000000002</v>
      </c>
      <c r="D29" s="3">
        <v>2.0508069999999998</v>
      </c>
      <c r="E29" s="3">
        <v>1.5098830000000001</v>
      </c>
      <c r="F29" s="3">
        <v>0.99651940000000006</v>
      </c>
      <c r="G29" s="3">
        <v>1.0861719999999999</v>
      </c>
      <c r="I29" s="1">
        <v>2048</v>
      </c>
      <c r="J29" s="3">
        <v>5.7829860000000002</v>
      </c>
      <c r="K29" s="3">
        <v>4.6274350000000002</v>
      </c>
      <c r="L29" s="3">
        <v>2.627939</v>
      </c>
      <c r="M29" s="3">
        <v>1.8722920000000001</v>
      </c>
      <c r="N29" s="3">
        <v>1.4500740000000001</v>
      </c>
      <c r="O29" s="3">
        <v>1.0366150000000001</v>
      </c>
      <c r="P29" s="3">
        <v>0.98509369999999996</v>
      </c>
      <c r="Q29" s="3">
        <v>0.64656630000000004</v>
      </c>
    </row>
    <row r="33" spans="2:14" x14ac:dyDescent="0.25">
      <c r="C33" s="5" t="s">
        <v>0</v>
      </c>
      <c r="D33" s="5"/>
      <c r="E33" s="5"/>
      <c r="F33" s="5"/>
      <c r="G33" s="5"/>
      <c r="J33" s="5" t="s">
        <v>1</v>
      </c>
      <c r="K33" s="5"/>
      <c r="L33" s="5"/>
      <c r="M33" s="5"/>
      <c r="N33" s="5"/>
    </row>
    <row r="34" spans="2:14" x14ac:dyDescent="0.25">
      <c r="B34" s="1" t="s">
        <v>4</v>
      </c>
      <c r="C34" s="1" t="s">
        <v>5</v>
      </c>
      <c r="D34" s="1" t="s">
        <v>6</v>
      </c>
      <c r="E34" s="1" t="s">
        <v>13</v>
      </c>
      <c r="F34" s="1" t="s">
        <v>15</v>
      </c>
      <c r="G34" s="1" t="s">
        <v>14</v>
      </c>
      <c r="I34" s="1" t="s">
        <v>4</v>
      </c>
      <c r="J34" s="1" t="s">
        <v>5</v>
      </c>
      <c r="K34" s="1" t="s">
        <v>6</v>
      </c>
      <c r="L34" s="1" t="s">
        <v>13</v>
      </c>
      <c r="M34" s="1" t="s">
        <v>15</v>
      </c>
      <c r="N34" s="1" t="s">
        <v>14</v>
      </c>
    </row>
    <row r="35" spans="2:14" x14ac:dyDescent="0.25">
      <c r="B35" s="1">
        <v>4</v>
      </c>
      <c r="C35" s="2">
        <f>B20/C20</f>
        <v>5.3540413053153638E-4</v>
      </c>
      <c r="D35" s="2">
        <f>B20/D20</f>
        <v>3.2782797908670553E-4</v>
      </c>
      <c r="E35" s="2">
        <f>B20/E20</f>
        <v>1.2780881586372801E-4</v>
      </c>
      <c r="F35" s="2">
        <f>B20/F20</f>
        <v>1.2037650003061286E-4</v>
      </c>
      <c r="G35" s="2">
        <f t="shared" ref="G35:G44" si="0">B20/G20</f>
        <v>7.4492048541694906E-5</v>
      </c>
      <c r="I35" s="1">
        <v>4</v>
      </c>
      <c r="J35" s="2">
        <f>C35/4</f>
        <v>1.338510326328841E-4</v>
      </c>
      <c r="K35" s="2">
        <f>D35/8</f>
        <v>4.0978497385838191E-5</v>
      </c>
      <c r="L35" s="2">
        <f>E35/16</f>
        <v>7.9880509914830006E-6</v>
      </c>
      <c r="M35" s="2">
        <f>F35/24</f>
        <v>5.015687501275536E-6</v>
      </c>
      <c r="N35" s="2">
        <f>G35/36</f>
        <v>2.0692235706026362E-6</v>
      </c>
    </row>
    <row r="36" spans="2:14" x14ac:dyDescent="0.25">
      <c r="B36" s="1">
        <v>8</v>
      </c>
      <c r="C36" s="2">
        <f t="shared" ref="C36:C44" si="1">B21/C21</f>
        <v>8.9533539032086019E-4</v>
      </c>
      <c r="D36" s="2">
        <f t="shared" ref="D36:D43" si="2">B21/D21</f>
        <v>8.4449527373768487E-4</v>
      </c>
      <c r="E36" s="2">
        <f t="shared" ref="E36:E43" si="3">B21/E21</f>
        <v>2.4255626003367423E-4</v>
      </c>
      <c r="F36" s="2">
        <f t="shared" ref="F36:F44" si="4">B21/F21</f>
        <v>2.7235667572907395E-4</v>
      </c>
      <c r="G36" s="2">
        <f t="shared" si="0"/>
        <v>1.3649243901821224E-4</v>
      </c>
      <c r="I36" s="1">
        <v>8</v>
      </c>
      <c r="J36" s="2">
        <f t="shared" ref="J36:J44" si="5">C36/4</f>
        <v>2.2383384758021505E-4</v>
      </c>
      <c r="K36" s="2">
        <f t="shared" ref="K36:K44" si="6">D36/8</f>
        <v>1.0556190921721061E-4</v>
      </c>
      <c r="L36" s="2">
        <f t="shared" ref="L36:L44" si="7">E36/16</f>
        <v>1.5159766252104639E-5</v>
      </c>
      <c r="M36" s="2">
        <f t="shared" ref="M36:M44" si="8">F36/24</f>
        <v>1.1348194822044748E-5</v>
      </c>
      <c r="N36" s="2">
        <f t="shared" ref="N36:N44" si="9">G36/36</f>
        <v>3.7914566393947842E-6</v>
      </c>
    </row>
    <row r="37" spans="2:14" x14ac:dyDescent="0.25">
      <c r="B37" s="1">
        <v>16</v>
      </c>
      <c r="C37" s="2">
        <f t="shared" si="1"/>
        <v>3.8425901305338766E-3</v>
      </c>
      <c r="D37" s="2">
        <f t="shared" si="2"/>
        <v>3.3467568569449952E-3</v>
      </c>
      <c r="E37" s="2">
        <f t="shared" si="3"/>
        <v>1.1634521282713481E-3</v>
      </c>
      <c r="F37" s="2">
        <f t="shared" si="4"/>
        <v>9.9583204499395701E-4</v>
      </c>
      <c r="G37" s="2">
        <f t="shared" si="0"/>
        <v>5.8632244626380815E-4</v>
      </c>
      <c r="I37" s="1">
        <v>16</v>
      </c>
      <c r="J37" s="2">
        <f t="shared" si="5"/>
        <v>9.6064753263346914E-4</v>
      </c>
      <c r="K37" s="2">
        <f t="shared" si="6"/>
        <v>4.183446071181244E-4</v>
      </c>
      <c r="L37" s="2">
        <f t="shared" si="7"/>
        <v>7.2715758016959257E-5</v>
      </c>
      <c r="M37" s="2">
        <f t="shared" si="8"/>
        <v>4.1493001874748211E-5</v>
      </c>
      <c r="N37" s="2">
        <f t="shared" si="9"/>
        <v>1.6286734618439115E-5</v>
      </c>
    </row>
    <row r="38" spans="2:14" x14ac:dyDescent="0.25">
      <c r="B38" s="1">
        <v>32</v>
      </c>
      <c r="C38" s="2">
        <f t="shared" si="1"/>
        <v>1.6087964155542964E-2</v>
      </c>
      <c r="D38" s="2">
        <f t="shared" si="2"/>
        <v>1.5001586098457063E-2</v>
      </c>
      <c r="E38" s="2">
        <f t="shared" si="3"/>
        <v>6.2938925888281353E-3</v>
      </c>
      <c r="F38" s="2">
        <f t="shared" si="4"/>
        <v>7.4781514933693286E-3</v>
      </c>
      <c r="G38" s="2">
        <f t="shared" si="0"/>
        <v>3.1869957289083969E-3</v>
      </c>
      <c r="I38" s="1">
        <v>32</v>
      </c>
      <c r="J38" s="2">
        <f t="shared" si="5"/>
        <v>4.0219910388857409E-3</v>
      </c>
      <c r="K38" s="2">
        <f t="shared" si="6"/>
        <v>1.8751982623071328E-3</v>
      </c>
      <c r="L38" s="2">
        <f t="shared" si="7"/>
        <v>3.9336828680175845E-4</v>
      </c>
      <c r="M38" s="2">
        <f t="shared" si="8"/>
        <v>3.1158964555705538E-4</v>
      </c>
      <c r="N38" s="2">
        <f t="shared" si="9"/>
        <v>8.8527659136344356E-5</v>
      </c>
    </row>
    <row r="39" spans="2:14" x14ac:dyDescent="0.25">
      <c r="B39" s="1">
        <v>64</v>
      </c>
      <c r="C39" s="2">
        <f t="shared" si="1"/>
        <v>7.128056383437989E-2</v>
      </c>
      <c r="D39" s="2">
        <f t="shared" si="2"/>
        <v>6.4995471955705569E-2</v>
      </c>
      <c r="E39" s="2">
        <f t="shared" si="3"/>
        <v>2.3842220566459904E-2</v>
      </c>
      <c r="F39" s="2">
        <f t="shared" si="4"/>
        <v>3.5527614003040602E-2</v>
      </c>
      <c r="G39" s="2">
        <f t="shared" si="0"/>
        <v>1.9712324711601257E-2</v>
      </c>
      <c r="I39" s="1">
        <v>64</v>
      </c>
      <c r="J39" s="2">
        <f t="shared" si="5"/>
        <v>1.7820140958594972E-2</v>
      </c>
      <c r="K39" s="2">
        <f t="shared" si="6"/>
        <v>8.1244339944631962E-3</v>
      </c>
      <c r="L39" s="2">
        <f t="shared" si="7"/>
        <v>1.490138785403744E-3</v>
      </c>
      <c r="M39" s="2">
        <f t="shared" si="8"/>
        <v>1.4803172501266918E-3</v>
      </c>
      <c r="N39" s="2">
        <f t="shared" si="9"/>
        <v>5.4756457532225712E-4</v>
      </c>
    </row>
    <row r="40" spans="2:14" x14ac:dyDescent="0.25">
      <c r="B40" s="1">
        <v>128</v>
      </c>
      <c r="C40" s="2">
        <f t="shared" si="1"/>
        <v>0.28130939769889723</v>
      </c>
      <c r="D40" s="2">
        <f t="shared" si="2"/>
        <v>0.28230760918532594</v>
      </c>
      <c r="E40" s="2">
        <f t="shared" si="3"/>
        <v>0.1052047495079773</v>
      </c>
      <c r="F40" s="2">
        <f t="shared" si="4"/>
        <v>0.1653713194470138</v>
      </c>
      <c r="G40" s="2">
        <f t="shared" si="0"/>
        <v>9.5192607714777791E-2</v>
      </c>
      <c r="I40" s="1">
        <v>128</v>
      </c>
      <c r="J40" s="2">
        <f t="shared" si="5"/>
        <v>7.0327349424724309E-2</v>
      </c>
      <c r="K40" s="2">
        <f t="shared" si="6"/>
        <v>3.5288451148165742E-2</v>
      </c>
      <c r="L40" s="2">
        <f t="shared" si="7"/>
        <v>6.5752968442485812E-3</v>
      </c>
      <c r="M40" s="2">
        <f t="shared" si="8"/>
        <v>6.8904716436255752E-3</v>
      </c>
      <c r="N40" s="2">
        <f t="shared" si="9"/>
        <v>2.6442391031882718E-3</v>
      </c>
    </row>
    <row r="41" spans="2:14" x14ac:dyDescent="0.25">
      <c r="B41" s="1">
        <v>256</v>
      </c>
      <c r="C41" s="2">
        <f t="shared" si="1"/>
        <v>0.96732798248236684</v>
      </c>
      <c r="D41" s="2">
        <f t="shared" si="2"/>
        <v>0.93792735351822532</v>
      </c>
      <c r="E41" s="2">
        <f t="shared" si="3"/>
        <v>0.41576170521929368</v>
      </c>
      <c r="F41" s="2">
        <f t="shared" si="4"/>
        <v>0.55387554870629085</v>
      </c>
      <c r="G41" s="2">
        <f t="shared" si="0"/>
        <v>0.30307885530389334</v>
      </c>
      <c r="I41" s="1">
        <v>256</v>
      </c>
      <c r="J41" s="2">
        <f t="shared" si="5"/>
        <v>0.24183199562059171</v>
      </c>
      <c r="K41" s="2">
        <f t="shared" si="6"/>
        <v>0.11724091918977816</v>
      </c>
      <c r="L41" s="2">
        <f t="shared" si="7"/>
        <v>2.5985106576205855E-2</v>
      </c>
      <c r="M41" s="2">
        <f t="shared" si="8"/>
        <v>2.3078147862762119E-2</v>
      </c>
      <c r="N41" s="2">
        <f t="shared" si="9"/>
        <v>8.4188570917748153E-3</v>
      </c>
    </row>
    <row r="42" spans="2:14" x14ac:dyDescent="0.25">
      <c r="B42" s="1">
        <v>512</v>
      </c>
      <c r="C42" s="2">
        <f t="shared" si="1"/>
        <v>2.2473291612398802</v>
      </c>
      <c r="D42" s="2">
        <f t="shared" si="2"/>
        <v>2.7434450887776074</v>
      </c>
      <c r="E42" s="2">
        <f t="shared" si="3"/>
        <v>1.5636566224983448</v>
      </c>
      <c r="F42" s="2">
        <f t="shared" si="4"/>
        <v>2.0555200447708142</v>
      </c>
      <c r="G42" s="2">
        <f t="shared" si="0"/>
        <v>1.3048772759552125</v>
      </c>
      <c r="I42" s="1">
        <v>512</v>
      </c>
      <c r="J42" s="2">
        <f t="shared" si="5"/>
        <v>0.56183229030997006</v>
      </c>
      <c r="K42" s="2">
        <f t="shared" si="6"/>
        <v>0.34293063609720092</v>
      </c>
      <c r="L42" s="2">
        <f t="shared" si="7"/>
        <v>9.772853890614655E-2</v>
      </c>
      <c r="M42" s="2">
        <f t="shared" si="8"/>
        <v>8.5646668532117262E-2</v>
      </c>
      <c r="N42" s="2">
        <f t="shared" si="9"/>
        <v>3.6246590998755907E-2</v>
      </c>
    </row>
    <row r="43" spans="2:14" x14ac:dyDescent="0.25">
      <c r="B43" s="1">
        <v>1024</v>
      </c>
      <c r="C43" s="2">
        <f t="shared" si="1"/>
        <v>3.0476229289857546</v>
      </c>
      <c r="D43" s="2">
        <f t="shared" si="2"/>
        <v>5.0527975123626083</v>
      </c>
      <c r="E43" s="2">
        <f t="shared" si="3"/>
        <v>4.2259660122615932</v>
      </c>
      <c r="F43" s="2">
        <f t="shared" si="4"/>
        <v>6.1610756097529906</v>
      </c>
      <c r="G43" s="2">
        <f t="shared" si="0"/>
        <v>4.470746453651004</v>
      </c>
      <c r="I43" s="1">
        <v>1024</v>
      </c>
      <c r="J43" s="2">
        <f t="shared" si="5"/>
        <v>0.76190573224643865</v>
      </c>
      <c r="K43" s="2">
        <f t="shared" si="6"/>
        <v>0.63159968904532604</v>
      </c>
      <c r="L43" s="2">
        <f t="shared" si="7"/>
        <v>0.26412287576634957</v>
      </c>
      <c r="M43" s="2">
        <f t="shared" si="8"/>
        <v>0.25671148373970792</v>
      </c>
      <c r="N43" s="2">
        <f t="shared" si="9"/>
        <v>0.12418740149030566</v>
      </c>
    </row>
    <row r="44" spans="2:14" x14ac:dyDescent="0.25">
      <c r="B44" s="1">
        <v>2048</v>
      </c>
      <c r="C44" s="2">
        <f t="shared" si="1"/>
        <v>3.3628690572032713</v>
      </c>
      <c r="D44" s="2">
        <f>B29/D29</f>
        <v>6.0309721977738517</v>
      </c>
      <c r="E44" s="2">
        <f>B29/E29</f>
        <v>8.1916016009187462</v>
      </c>
      <c r="F44" s="2">
        <f t="shared" si="4"/>
        <v>12.411559674603422</v>
      </c>
      <c r="G44" s="2">
        <f t="shared" si="0"/>
        <v>11.387109960485081</v>
      </c>
      <c r="I44" s="1">
        <v>2048</v>
      </c>
      <c r="J44" s="2">
        <f t="shared" si="5"/>
        <v>0.84071726430081783</v>
      </c>
      <c r="K44" s="2">
        <f t="shared" si="6"/>
        <v>0.75387152472173147</v>
      </c>
      <c r="L44" s="2">
        <f t="shared" si="7"/>
        <v>0.51197510005742164</v>
      </c>
      <c r="M44" s="2">
        <f t="shared" si="8"/>
        <v>0.51714831977514264</v>
      </c>
      <c r="N44" s="2">
        <f t="shared" si="9"/>
        <v>0.31630861001347443</v>
      </c>
    </row>
  </sheetData>
  <mergeCells count="16">
    <mergeCell ref="C33:G33"/>
    <mergeCell ref="J33:N33"/>
    <mergeCell ref="J18:K18"/>
    <mergeCell ref="L18:M18"/>
    <mergeCell ref="N18:O18"/>
    <mergeCell ref="K1:L1"/>
    <mergeCell ref="M1:N1"/>
    <mergeCell ref="B18:G18"/>
    <mergeCell ref="B2:G2"/>
    <mergeCell ref="J2:R2"/>
    <mergeCell ref="J3:K3"/>
    <mergeCell ref="L3:M3"/>
    <mergeCell ref="N3:O3"/>
    <mergeCell ref="P3:Q3"/>
    <mergeCell ref="J17:Q17"/>
    <mergeCell ref="P18:Q18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Vatsendvik</dc:creator>
  <cp:lastModifiedBy>Fredrik Vatsendvik</cp:lastModifiedBy>
  <dcterms:created xsi:type="dcterms:W3CDTF">2018-04-24T19:29:10Z</dcterms:created>
  <dcterms:modified xsi:type="dcterms:W3CDTF">2018-04-27T18:49:36Z</dcterms:modified>
</cp:coreProperties>
</file>