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tudk-my.sharepoint.com/personal/mafum_dtu_dk/Documents/DTU/EDUCATION/31390/2022/"/>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1" l="1"/>
  <c r="F47" i="1"/>
  <c r="E42" i="1"/>
  <c r="E43" i="1"/>
  <c r="F39" i="1" l="1"/>
  <c r="F41" i="1"/>
  <c r="F37" i="1"/>
  <c r="F42" i="1" s="1"/>
  <c r="F48" i="1" s="1"/>
  <c r="F35" i="1"/>
  <c r="F30" i="1"/>
  <c r="F26" i="1"/>
  <c r="F17" i="1"/>
  <c r="F13" i="1"/>
  <c r="F9" i="1"/>
  <c r="E35" i="1"/>
  <c r="E30" i="1"/>
  <c r="E26" i="1"/>
  <c r="E17" i="1"/>
  <c r="E13" i="1"/>
  <c r="E9" i="1"/>
</calcChain>
</file>

<file path=xl/sharedStrings.xml><?xml version="1.0" encoding="utf-8"?>
<sst xmlns="http://schemas.openxmlformats.org/spreadsheetml/2006/main" count="61" uniqueCount="52">
  <si>
    <t>Part ID</t>
  </si>
  <si>
    <t>Exercise #</t>
  </si>
  <si>
    <t>Max points</t>
  </si>
  <si>
    <t>Actual</t>
  </si>
  <si>
    <t>1 - Rotations</t>
  </si>
  <si>
    <t>1.1</t>
  </si>
  <si>
    <t>1.2</t>
  </si>
  <si>
    <t>1.3</t>
  </si>
  <si>
    <t>1.4</t>
  </si>
  <si>
    <t>1.5</t>
  </si>
  <si>
    <t>1.6</t>
  </si>
  <si>
    <t>Total</t>
  </si>
  <si>
    <t>2 - Modeling</t>
  </si>
  <si>
    <t>2.1</t>
  </si>
  <si>
    <t>2.2</t>
  </si>
  <si>
    <t>2.3</t>
  </si>
  <si>
    <t>3 - Control</t>
  </si>
  <si>
    <t>3.1</t>
  </si>
  <si>
    <t>3.2</t>
  </si>
  <si>
    <t>3.3</t>
  </si>
  <si>
    <t>4 - Path Planning</t>
  </si>
  <si>
    <t>4.1</t>
  </si>
  <si>
    <t>4.2</t>
  </si>
  <si>
    <t>4.3</t>
  </si>
  <si>
    <t>4.4</t>
  </si>
  <si>
    <t>4.5</t>
  </si>
  <si>
    <t>4.6</t>
  </si>
  <si>
    <t>4.7</t>
  </si>
  <si>
    <t>4.8</t>
  </si>
  <si>
    <t>5 - Trajectory Generation</t>
  </si>
  <si>
    <t>5.1</t>
  </si>
  <si>
    <t>5.2</t>
  </si>
  <si>
    <t>5.3</t>
  </si>
  <si>
    <t>6 - Simulation</t>
  </si>
  <si>
    <t>6.1</t>
  </si>
  <si>
    <t>6.2</t>
  </si>
  <si>
    <t>6.3</t>
  </si>
  <si>
    <t>6.4</t>
  </si>
  <si>
    <t>7 - Demonstration</t>
  </si>
  <si>
    <t>7.1</t>
  </si>
  <si>
    <t>maze without trajectory generation</t>
  </si>
  <si>
    <t xml:space="preserve">Bonus </t>
  </si>
  <si>
    <t>select yes or no</t>
  </si>
  <si>
    <t>7.2</t>
  </si>
  <si>
    <t>position control in optitrack</t>
  </si>
  <si>
    <t>7.3</t>
  </si>
  <si>
    <t>aggressive trajectory in optitrack with gates or similar</t>
  </si>
  <si>
    <t>Expected score</t>
  </si>
  <si>
    <t>Max score w/ bonus</t>
  </si>
  <si>
    <t>Max score w/o bonus</t>
  </si>
  <si>
    <t>Total w/ bonus</t>
  </si>
  <si>
    <t>Total w/o 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</si>
</sst>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s>
  <cellStyleXfs count="1">
    <xf numFmtId="0" fontId="0" fillId="0" borderId="0"/>
  </cellStyleXfs>
  <cellXfs count="56">
    <xf numFmtId="0" fontId="0" fillId="0" borderId="0" xfId="0"/>
    <xf numFmtId="0" fontId="0" fillId="2" borderId="1" xfId="0" applyFill="1" applyBorder="1"/>
    <xf numFmtId="0" fontId="0" fillId="4" borderId="1" xfId="0" applyFill="1" applyBorder="1"/>
    <xf numFmtId="0" fontId="0" fillId="4" borderId="4" xfId="0" applyFill="1" applyBorder="1"/>
    <xf numFmtId="0" fontId="0" fillId="2" borderId="9" xfId="0" applyFill="1" applyBorder="1"/>
    <xf numFmtId="0" fontId="0" fillId="3" borderId="11" xfId="0" applyFill="1" applyBorder="1" applyAlignment="1">
      <alignment horizontal="right" vertical="center"/>
    </xf>
    <xf numFmtId="0" fontId="0" fillId="3" borderId="11" xfId="0" applyFill="1" applyBorder="1"/>
    <xf numFmtId="0" fontId="0" fillId="3" borderId="12" xfId="0" applyFill="1" applyBorder="1"/>
    <xf numFmtId="0" fontId="0" fillId="3" borderId="14" xfId="0" applyFill="1" applyBorder="1" applyAlignment="1">
      <alignment horizontal="right" vertical="center"/>
    </xf>
    <xf numFmtId="0" fontId="0" fillId="3" borderId="14" xfId="0" applyFill="1" applyBorder="1"/>
    <xf numFmtId="0" fontId="0" fillId="3" borderId="15" xfId="0" applyFill="1" applyBorder="1"/>
    <xf numFmtId="0" fontId="0" fillId="2" borderId="6" xfId="0" applyFill="1" applyBorder="1"/>
    <xf numFmtId="0" fontId="0" fillId="4" borderId="17" xfId="0" applyFill="1" applyBorder="1"/>
    <xf numFmtId="0" fontId="0" fillId="4" borderId="20" xfId="0" applyFill="1" applyBorder="1"/>
    <xf numFmtId="0" fontId="0" fillId="4" borderId="21" xfId="0" applyFill="1" applyBorder="1"/>
    <xf numFmtId="0" fontId="0" fillId="2" borderId="6" xfId="0" applyFill="1" applyBorder="1" applyAlignment="1">
      <alignment horizontal="center" vertical="center"/>
    </xf>
    <xf numFmtId="0" fontId="0" fillId="2" borderId="1" xfId="0" applyFill="1" applyBorder="1" applyAlignment="1">
      <alignment horizontal="center" vertical="center"/>
    </xf>
    <xf numFmtId="0" fontId="0" fillId="4" borderId="17" xfId="0" applyFill="1" applyBorder="1" applyAlignment="1">
      <alignment horizontal="center" vertical="center"/>
    </xf>
    <xf numFmtId="0" fontId="0" fillId="4" borderId="1" xfId="0" applyFill="1" applyBorder="1" applyAlignment="1">
      <alignment horizontal="center" vertical="center"/>
    </xf>
    <xf numFmtId="0" fontId="0" fillId="4" borderId="20" xfId="0" applyFill="1" applyBorder="1" applyAlignment="1">
      <alignment horizontal="center" vertical="center"/>
    </xf>
    <xf numFmtId="0" fontId="0" fillId="0" borderId="7" xfId="0" applyFill="1" applyBorder="1"/>
    <xf numFmtId="0" fontId="0" fillId="0" borderId="15" xfId="0" applyFill="1" applyBorder="1"/>
    <xf numFmtId="0" fontId="0" fillId="2" borderId="7" xfId="0" applyFill="1" applyBorder="1" applyProtection="1">
      <protection locked="0"/>
    </xf>
    <xf numFmtId="0" fontId="0" fillId="2" borderId="9" xfId="0" applyFill="1" applyBorder="1" applyProtection="1">
      <protection locked="0"/>
    </xf>
    <xf numFmtId="0" fontId="0" fillId="4" borderId="18" xfId="0" applyFill="1" applyBorder="1" applyProtection="1">
      <protection locked="0"/>
    </xf>
    <xf numFmtId="0" fontId="0" fillId="4" borderId="9" xfId="0" applyFill="1" applyBorder="1" applyProtection="1">
      <protection locked="0"/>
    </xf>
    <xf numFmtId="0" fontId="0" fillId="2" borderId="10" xfId="0" applyFill="1" applyBorder="1" applyAlignment="1">
      <alignment horizontal="center"/>
    </xf>
    <xf numFmtId="0" fontId="0" fillId="2" borderId="11" xfId="0"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0" fillId="0" borderId="13" xfId="0" applyFill="1" applyBorder="1" applyAlignment="1">
      <alignment horizontal="center"/>
    </xf>
    <xf numFmtId="0" fontId="0" fillId="0" borderId="14" xfId="0"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3" borderId="15" xfId="0" applyFill="1" applyBorder="1" applyAlignment="1">
      <alignment horizontal="center" vertical="center"/>
    </xf>
    <xf numFmtId="0" fontId="0" fillId="3" borderId="22" xfId="0" applyFill="1" applyBorder="1" applyAlignment="1">
      <alignment horizontal="center" vertical="center"/>
    </xf>
    <xf numFmtId="0" fontId="0" fillId="2" borderId="8" xfId="0" applyFill="1" applyBorder="1" applyAlignment="1">
      <alignment horizontal="center"/>
    </xf>
    <xf numFmtId="0" fontId="0" fillId="2" borderId="1"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2" borderId="1"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0" fillId="4" borderId="8" xfId="0" applyFill="1" applyBorder="1" applyAlignment="1">
      <alignment horizontal="center" vertical="center"/>
    </xf>
    <xf numFmtId="0" fontId="0" fillId="4" borderId="1" xfId="0" applyFill="1" applyBorder="1" applyAlignment="1">
      <alignment horizontal="center" vertical="center"/>
    </xf>
    <xf numFmtId="0" fontId="0" fillId="4" borderId="13" xfId="0" applyFill="1" applyBorder="1" applyAlignment="1">
      <alignment horizontal="center" vertical="center"/>
    </xf>
    <xf numFmtId="0" fontId="0" fillId="4" borderId="14" xfId="0" applyFill="1" applyBorder="1" applyAlignment="1">
      <alignment horizontal="center" vertical="center"/>
    </xf>
    <xf numFmtId="0" fontId="0" fillId="2" borderId="5" xfId="0" applyFill="1" applyBorder="1" applyAlignment="1">
      <alignment horizontal="center"/>
    </xf>
    <xf numFmtId="0" fontId="0" fillId="2" borderId="6" xfId="0" applyFill="1" applyBorder="1" applyAlignment="1">
      <alignment horizontal="center"/>
    </xf>
    <xf numFmtId="0" fontId="0" fillId="4" borderId="19" xfId="0" applyFill="1" applyBorder="1" applyAlignment="1">
      <alignment horizontal="center" vertical="center"/>
    </xf>
    <xf numFmtId="0" fontId="0" fillId="4" borderId="20" xfId="0" applyFill="1" applyBorder="1" applyAlignment="1">
      <alignment horizontal="center" vertical="center"/>
    </xf>
  </cellXfs>
  <cellStyles count="1">
    <cellStyle name="Normal" xfId="0" builtinId="0"/>
  </cellStyles>
  <dxfs count="5">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317500</xdr:colOff>
      <xdr:row>1</xdr:row>
      <xdr:rowOff>63500</xdr:rowOff>
    </xdr:from>
    <xdr:to>
      <xdr:col>15</xdr:col>
      <xdr:colOff>254000</xdr:colOff>
      <xdr:row>25</xdr:row>
      <xdr:rowOff>31750</xdr:rowOff>
    </xdr:to>
    <xdr:sp macro="" textlink="">
      <xdr:nvSpPr>
        <xdr:cNvPr id="2" name="TextBox 1"/>
        <xdr:cNvSpPr txBox="1"/>
      </xdr:nvSpPr>
      <xdr:spPr>
        <a:xfrm>
          <a:off x="5715000" y="269875"/>
          <a:ext cx="5365750" cy="460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Scoring</a:t>
          </a:r>
          <a:r>
            <a:rPr lang="en-US" sz="1100" baseline="0"/>
            <a:t> table:</a:t>
          </a:r>
        </a:p>
        <a:p>
          <a:endParaRPr lang="en-US" sz="1100" baseline="0"/>
        </a:p>
        <a:p>
          <a:r>
            <a:rPr lang="en-US" sz="1100" baseline="0"/>
            <a:t>This table provides an objective way to identify whether a group passes or not the exam. </a:t>
          </a:r>
        </a:p>
        <a:p>
          <a:endParaRPr lang="en-US" sz="1100" baseline="0"/>
        </a:p>
        <a:p>
          <a:r>
            <a:rPr lang="en-US" sz="1100" baseline="0"/>
            <a:t>To pass the exam, you need to score at least 100 points.</a:t>
          </a:r>
        </a:p>
        <a:p>
          <a:endParaRPr lang="en-US" sz="1100" baseline="0"/>
        </a:p>
        <a:p>
          <a:r>
            <a:rPr lang="en-US" sz="1100" baseline="0"/>
            <a:t>The exam is based on the report and on the final demonstration. </a:t>
          </a:r>
        </a:p>
        <a:p>
          <a:endParaRPr lang="en-US" sz="1100" baseline="0"/>
        </a:p>
        <a:p>
          <a:r>
            <a:rPr lang="en-US" sz="1100" baseline="0"/>
            <a:t>The report should show, as minimum, the solution and results of the mandatory exercises. Note that solving and reporting only on the mandatory exercises is not enough to score more than 100 points. You can decide which exercises to report on, to reach the 100 points.</a:t>
          </a:r>
        </a:p>
        <a:p>
          <a:endParaRPr lang="en-US" sz="1100" baseline="0"/>
        </a:p>
        <a:p>
          <a:r>
            <a:rPr lang="en-US" sz="1100" baseline="0"/>
            <a:t>The final demonstration can give a bonus to the group. The effect of a bonus is that the score that you will receive on the report on the exercise at hand is doubled.</a:t>
          </a:r>
        </a:p>
        <a:p>
          <a:endParaRPr lang="en-US" sz="1100" baseline="0"/>
        </a:p>
        <a:p>
          <a:r>
            <a:rPr lang="en-US" sz="1100" baseline="0"/>
            <a:t>For each part, there is at least one mandatory exercise to include in the report. However, if you get 3 bonuses in the demonstration, you can write your report only on part 7.</a:t>
          </a:r>
        </a:p>
        <a:p>
          <a:endParaRPr lang="en-US" sz="1100" baseline="0"/>
        </a:p>
        <a:p>
          <a:r>
            <a:rPr lang="en-US" sz="1100" baseline="0"/>
            <a:t>To get the bonus, you should perform a successful demonstration.</a:t>
          </a:r>
        </a:p>
        <a:p>
          <a:endParaRPr lang="en-US" sz="1100" baseline="0"/>
        </a:p>
        <a:p>
          <a:r>
            <a:rPr lang="en-US" sz="1100" baseline="0"/>
            <a:t>Be aware  that the Max Point column indicates the maximum amount of points that you can get for each exercise. This means that your actual score can be lower. You get a lower score if you have errors in your solution or if the description of the solution has weaknesses (e.g. unclear solution, lack of plots or data documenting your results, etc.)</a:t>
          </a:r>
        </a:p>
        <a:p>
          <a:endParaRPr lang="en-US" sz="1100" baseline="0"/>
        </a:p>
        <a:p>
          <a:r>
            <a:rPr lang="en-US" sz="1100" baseline="0"/>
            <a:t>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8"/>
  <sheetViews>
    <sheetView tabSelected="1" zoomScale="60" workbookViewId="0">
      <selection activeCell="F37" sqref="F37"/>
    </sheetView>
  </sheetViews>
  <sheetFormatPr defaultRowHeight="15" x14ac:dyDescent="0.25"/>
  <cols>
    <col min="2" max="2" width="18" customWidth="1"/>
    <col min="3" max="3" width="9.7109375" bestFit="1" customWidth="1"/>
    <col min="4" max="4" width="23.28515625" bestFit="1" customWidth="1"/>
    <col min="5" max="5" width="12.5703125" bestFit="1" customWidth="1"/>
    <col min="6" max="6" width="8" customWidth="1"/>
  </cols>
  <sheetData>
    <row r="1" spans="2:6" ht="15.75" thickBot="1" x14ac:dyDescent="0.3"/>
    <row r="2" spans="2:6" ht="15.75" thickBot="1" x14ac:dyDescent="0.3">
      <c r="B2" s="54" t="s">
        <v>0</v>
      </c>
      <c r="C2" s="55"/>
      <c r="D2" s="19" t="s">
        <v>1</v>
      </c>
      <c r="E2" s="13" t="s">
        <v>2</v>
      </c>
      <c r="F2" s="14" t="s">
        <v>3</v>
      </c>
    </row>
    <row r="3" spans="2:6" x14ac:dyDescent="0.25">
      <c r="B3" s="40" t="s">
        <v>4</v>
      </c>
      <c r="C3" s="41"/>
      <c r="D3" s="15" t="s">
        <v>5</v>
      </c>
      <c r="E3" s="11">
        <v>1</v>
      </c>
      <c r="F3" s="22"/>
    </row>
    <row r="4" spans="2:6" x14ac:dyDescent="0.25">
      <c r="B4" s="42"/>
      <c r="C4" s="43"/>
      <c r="D4" s="16" t="s">
        <v>6</v>
      </c>
      <c r="E4" s="1">
        <v>1</v>
      </c>
      <c r="F4" s="23"/>
    </row>
    <row r="5" spans="2:6" x14ac:dyDescent="0.25">
      <c r="B5" s="42"/>
      <c r="C5" s="43"/>
      <c r="D5" s="16" t="s">
        <v>7</v>
      </c>
      <c r="E5" s="1">
        <v>1</v>
      </c>
      <c r="F5" s="23"/>
    </row>
    <row r="6" spans="2:6" x14ac:dyDescent="0.25">
      <c r="B6" s="42"/>
      <c r="C6" s="43"/>
      <c r="D6" s="16" t="s">
        <v>8</v>
      </c>
      <c r="E6" s="1">
        <v>2</v>
      </c>
      <c r="F6" s="23"/>
    </row>
    <row r="7" spans="2:6" x14ac:dyDescent="0.25">
      <c r="B7" s="42"/>
      <c r="C7" s="43"/>
      <c r="D7" s="16" t="s">
        <v>9</v>
      </c>
      <c r="E7" s="1">
        <v>2</v>
      </c>
      <c r="F7" s="23"/>
    </row>
    <row r="8" spans="2:6" x14ac:dyDescent="0.25">
      <c r="B8" s="42"/>
      <c r="C8" s="43"/>
      <c r="D8" s="16" t="s">
        <v>10</v>
      </c>
      <c r="E8" s="1">
        <v>3</v>
      </c>
      <c r="F8" s="23"/>
    </row>
    <row r="9" spans="2:6" ht="15.75" thickBot="1" x14ac:dyDescent="0.3">
      <c r="B9" s="44"/>
      <c r="C9" s="45"/>
      <c r="D9" s="5" t="s">
        <v>11</v>
      </c>
      <c r="E9" s="6">
        <f>SUM(E3:E8)</f>
        <v>10</v>
      </c>
      <c r="F9" s="7">
        <f>SUM(F3:F8)</f>
        <v>0</v>
      </c>
    </row>
    <row r="10" spans="2:6" x14ac:dyDescent="0.25">
      <c r="B10" s="46" t="s">
        <v>12</v>
      </c>
      <c r="C10" s="47"/>
      <c r="D10" s="17" t="s">
        <v>13</v>
      </c>
      <c r="E10" s="12">
        <v>2</v>
      </c>
      <c r="F10" s="24"/>
    </row>
    <row r="11" spans="2:6" x14ac:dyDescent="0.25">
      <c r="B11" s="48"/>
      <c r="C11" s="49"/>
      <c r="D11" s="18" t="s">
        <v>14</v>
      </c>
      <c r="E11" s="2">
        <v>3</v>
      </c>
      <c r="F11" s="25"/>
    </row>
    <row r="12" spans="2:6" x14ac:dyDescent="0.25">
      <c r="B12" s="48"/>
      <c r="C12" s="49"/>
      <c r="D12" s="18" t="s">
        <v>15</v>
      </c>
      <c r="E12" s="2">
        <v>5</v>
      </c>
      <c r="F12" s="25"/>
    </row>
    <row r="13" spans="2:6" ht="15.75" thickBot="1" x14ac:dyDescent="0.3">
      <c r="B13" s="50"/>
      <c r="C13" s="51"/>
      <c r="D13" s="8" t="s">
        <v>11</v>
      </c>
      <c r="E13" s="9">
        <f>SUM(E10:E12)</f>
        <v>10</v>
      </c>
      <c r="F13" s="10">
        <f>SUM(F10:F12)</f>
        <v>0</v>
      </c>
    </row>
    <row r="14" spans="2:6" x14ac:dyDescent="0.25">
      <c r="B14" s="40" t="s">
        <v>16</v>
      </c>
      <c r="C14" s="41"/>
      <c r="D14" s="15" t="s">
        <v>17</v>
      </c>
      <c r="E14" s="11">
        <v>4</v>
      </c>
      <c r="F14" s="22"/>
    </row>
    <row r="15" spans="2:6" x14ac:dyDescent="0.25">
      <c r="B15" s="42"/>
      <c r="C15" s="43"/>
      <c r="D15" s="16" t="s">
        <v>18</v>
      </c>
      <c r="E15" s="1">
        <v>6</v>
      </c>
      <c r="F15" s="23"/>
    </row>
    <row r="16" spans="2:6" x14ac:dyDescent="0.25">
      <c r="B16" s="42"/>
      <c r="C16" s="43"/>
      <c r="D16" s="16" t="s">
        <v>19</v>
      </c>
      <c r="E16" s="1">
        <v>5</v>
      </c>
      <c r="F16" s="23"/>
    </row>
    <row r="17" spans="2:6" ht="15.75" thickBot="1" x14ac:dyDescent="0.3">
      <c r="B17" s="44"/>
      <c r="C17" s="45"/>
      <c r="D17" s="5" t="s">
        <v>11</v>
      </c>
      <c r="E17" s="6">
        <f>SUM(E14:E16)</f>
        <v>15</v>
      </c>
      <c r="F17" s="7">
        <f>SUM(F14:F16)</f>
        <v>0</v>
      </c>
    </row>
    <row r="18" spans="2:6" x14ac:dyDescent="0.25">
      <c r="B18" s="46" t="s">
        <v>20</v>
      </c>
      <c r="C18" s="47"/>
      <c r="D18" s="17" t="s">
        <v>21</v>
      </c>
      <c r="E18" s="12">
        <v>1</v>
      </c>
      <c r="F18" s="24"/>
    </row>
    <row r="19" spans="2:6" x14ac:dyDescent="0.25">
      <c r="B19" s="48"/>
      <c r="C19" s="49"/>
      <c r="D19" s="18" t="s">
        <v>22</v>
      </c>
      <c r="E19" s="2">
        <v>1</v>
      </c>
      <c r="F19" s="25"/>
    </row>
    <row r="20" spans="2:6" x14ac:dyDescent="0.25">
      <c r="B20" s="48"/>
      <c r="C20" s="49"/>
      <c r="D20" s="18" t="s">
        <v>23</v>
      </c>
      <c r="E20" s="2">
        <v>2</v>
      </c>
      <c r="F20" s="25"/>
    </row>
    <row r="21" spans="2:6" x14ac:dyDescent="0.25">
      <c r="B21" s="48"/>
      <c r="C21" s="49"/>
      <c r="D21" s="18" t="s">
        <v>24</v>
      </c>
      <c r="E21" s="2">
        <v>2</v>
      </c>
      <c r="F21" s="25"/>
    </row>
    <row r="22" spans="2:6" x14ac:dyDescent="0.25">
      <c r="B22" s="48"/>
      <c r="C22" s="49"/>
      <c r="D22" s="18" t="s">
        <v>25</v>
      </c>
      <c r="E22" s="2">
        <v>3</v>
      </c>
      <c r="F22" s="25"/>
    </row>
    <row r="23" spans="2:6" x14ac:dyDescent="0.25">
      <c r="B23" s="48"/>
      <c r="C23" s="49"/>
      <c r="D23" s="18" t="s">
        <v>26</v>
      </c>
      <c r="E23" s="2">
        <v>2</v>
      </c>
      <c r="F23" s="25"/>
    </row>
    <row r="24" spans="2:6" x14ac:dyDescent="0.25">
      <c r="B24" s="48"/>
      <c r="C24" s="49"/>
      <c r="D24" s="18" t="s">
        <v>27</v>
      </c>
      <c r="E24" s="2">
        <v>3</v>
      </c>
      <c r="F24" s="25"/>
    </row>
    <row r="25" spans="2:6" x14ac:dyDescent="0.25">
      <c r="B25" s="48"/>
      <c r="C25" s="49"/>
      <c r="D25" s="18" t="s">
        <v>28</v>
      </c>
      <c r="E25" s="2">
        <v>3</v>
      </c>
      <c r="F25" s="25"/>
    </row>
    <row r="26" spans="2:6" ht="15.75" thickBot="1" x14ac:dyDescent="0.3">
      <c r="B26" s="50"/>
      <c r="C26" s="51"/>
      <c r="D26" s="8" t="s">
        <v>11</v>
      </c>
      <c r="E26" s="9">
        <f>SUM(E18:E25)</f>
        <v>17</v>
      </c>
      <c r="F26" s="10">
        <f>SUM(F18:F25)</f>
        <v>0</v>
      </c>
    </row>
    <row r="27" spans="2:6" x14ac:dyDescent="0.25">
      <c r="B27" s="40" t="s">
        <v>29</v>
      </c>
      <c r="C27" s="41"/>
      <c r="D27" s="15" t="s">
        <v>30</v>
      </c>
      <c r="E27" s="11">
        <v>2</v>
      </c>
      <c r="F27" s="22"/>
    </row>
    <row r="28" spans="2:6" x14ac:dyDescent="0.25">
      <c r="B28" s="42"/>
      <c r="C28" s="43"/>
      <c r="D28" s="16" t="s">
        <v>31</v>
      </c>
      <c r="E28" s="1">
        <v>3</v>
      </c>
      <c r="F28" s="23"/>
    </row>
    <row r="29" spans="2:6" x14ac:dyDescent="0.25">
      <c r="B29" s="42"/>
      <c r="C29" s="43"/>
      <c r="D29" s="16" t="s">
        <v>32</v>
      </c>
      <c r="E29" s="1">
        <v>5</v>
      </c>
      <c r="F29" s="23"/>
    </row>
    <row r="30" spans="2:6" ht="15.75" thickBot="1" x14ac:dyDescent="0.3">
      <c r="B30" s="44"/>
      <c r="C30" s="45"/>
      <c r="D30" s="5" t="s">
        <v>11</v>
      </c>
      <c r="E30" s="6">
        <f>SUM(E27:E29)</f>
        <v>10</v>
      </c>
      <c r="F30" s="7">
        <f>SUM(F27:F29)</f>
        <v>0</v>
      </c>
    </row>
    <row r="31" spans="2:6" x14ac:dyDescent="0.25">
      <c r="B31" s="46" t="s">
        <v>33</v>
      </c>
      <c r="C31" s="47"/>
      <c r="D31" s="17" t="s">
        <v>34</v>
      </c>
      <c r="E31" s="12">
        <v>5</v>
      </c>
      <c r="F31" s="24"/>
    </row>
    <row r="32" spans="2:6" x14ac:dyDescent="0.25">
      <c r="B32" s="48"/>
      <c r="C32" s="49"/>
      <c r="D32" s="18" t="s">
        <v>35</v>
      </c>
      <c r="E32" s="2">
        <v>10</v>
      </c>
      <c r="F32" s="25"/>
    </row>
    <row r="33" spans="2:7" x14ac:dyDescent="0.25">
      <c r="B33" s="48"/>
      <c r="C33" s="49"/>
      <c r="D33" s="18" t="s">
        <v>36</v>
      </c>
      <c r="E33" s="2">
        <v>10</v>
      </c>
      <c r="F33" s="25"/>
    </row>
    <row r="34" spans="2:7" x14ac:dyDescent="0.25">
      <c r="B34" s="48"/>
      <c r="C34" s="49"/>
      <c r="D34" s="18" t="s">
        <v>37</v>
      </c>
      <c r="E34" s="2">
        <v>5</v>
      </c>
      <c r="F34" s="25"/>
    </row>
    <row r="35" spans="2:7" ht="15.75" thickBot="1" x14ac:dyDescent="0.3">
      <c r="B35" s="50"/>
      <c r="C35" s="51"/>
      <c r="D35" s="8" t="s">
        <v>11</v>
      </c>
      <c r="E35" s="9">
        <f>SUM(E31:E34)</f>
        <v>30</v>
      </c>
      <c r="F35" s="10">
        <f>SUM(F31:F34)</f>
        <v>0</v>
      </c>
    </row>
    <row r="36" spans="2:7" x14ac:dyDescent="0.25">
      <c r="B36" s="52" t="s">
        <v>38</v>
      </c>
      <c r="C36" s="53"/>
      <c r="D36" s="15" t="s">
        <v>39</v>
      </c>
      <c r="E36" s="11">
        <v>20</v>
      </c>
      <c r="F36" s="22"/>
      <c r="G36" t="s">
        <v>40</v>
      </c>
    </row>
    <row r="37" spans="2:7" x14ac:dyDescent="0.25">
      <c r="B37" s="36" t="s">
        <v>41</v>
      </c>
      <c r="C37" s="37"/>
      <c r="D37" s="16" t="s">
        <v>42</v>
      </c>
      <c r="E37" s="1">
        <v>40</v>
      </c>
      <c r="F37" s="4">
        <f>IF(D37="yes",F36*2,F36)</f>
        <v>0</v>
      </c>
    </row>
    <row r="38" spans="2:7" x14ac:dyDescent="0.25">
      <c r="B38" s="36"/>
      <c r="C38" s="37"/>
      <c r="D38" s="16" t="s">
        <v>43</v>
      </c>
      <c r="E38" s="1">
        <v>25</v>
      </c>
      <c r="F38" s="23"/>
      <c r="G38" t="s">
        <v>44</v>
      </c>
    </row>
    <row r="39" spans="2:7" x14ac:dyDescent="0.25">
      <c r="B39" s="36" t="s">
        <v>41</v>
      </c>
      <c r="C39" s="37"/>
      <c r="D39" s="16" t="s">
        <v>42</v>
      </c>
      <c r="E39" s="1">
        <v>50</v>
      </c>
      <c r="F39" s="4">
        <f>IF(D39="yes",F38*2,F38)</f>
        <v>0</v>
      </c>
    </row>
    <row r="40" spans="2:7" x14ac:dyDescent="0.25">
      <c r="B40" s="36"/>
      <c r="C40" s="37"/>
      <c r="D40" s="16" t="s">
        <v>45</v>
      </c>
      <c r="E40" s="1">
        <v>25</v>
      </c>
      <c r="F40" s="23"/>
      <c r="G40" t="s">
        <v>46</v>
      </c>
    </row>
    <row r="41" spans="2:7" x14ac:dyDescent="0.25">
      <c r="B41" s="36" t="s">
        <v>41</v>
      </c>
      <c r="C41" s="37"/>
      <c r="D41" s="16" t="s">
        <v>42</v>
      </c>
      <c r="E41" s="1">
        <v>50</v>
      </c>
      <c r="F41" s="4">
        <f>IF(D41="yes",F40*2,F40)</f>
        <v>0</v>
      </c>
    </row>
    <row r="42" spans="2:7" x14ac:dyDescent="0.25">
      <c r="B42" s="38"/>
      <c r="C42" s="39"/>
      <c r="D42" s="8" t="s">
        <v>50</v>
      </c>
      <c r="E42" s="9">
        <f>SUM(E36,E38,E40)</f>
        <v>70</v>
      </c>
      <c r="F42" s="34">
        <f>SUM(F37,F39,F41)</f>
        <v>0</v>
      </c>
    </row>
    <row r="43" spans="2:7" ht="15.75" thickBot="1" x14ac:dyDescent="0.3">
      <c r="B43" s="26"/>
      <c r="C43" s="27"/>
      <c r="D43" s="5" t="s">
        <v>51</v>
      </c>
      <c r="E43" s="6">
        <f>SUM(E37,E39,E41)</f>
        <v>140</v>
      </c>
      <c r="F43" s="35"/>
    </row>
    <row r="45" spans="2:7" ht="15.75" thickBot="1" x14ac:dyDescent="0.3"/>
    <row r="46" spans="2:7" x14ac:dyDescent="0.25">
      <c r="D46" s="28" t="s">
        <v>49</v>
      </c>
      <c r="E46" s="29"/>
      <c r="F46" s="20">
        <f>SUM(E42,E35,E30,E26,E17,E13,E9)</f>
        <v>162</v>
      </c>
    </row>
    <row r="47" spans="2:7" ht="15.75" thickBot="1" x14ac:dyDescent="0.3">
      <c r="D47" s="30" t="s">
        <v>48</v>
      </c>
      <c r="E47" s="31"/>
      <c r="F47" s="21">
        <f>SUM(E43,E35,E30,E26,E17,E13,E9)</f>
        <v>232</v>
      </c>
    </row>
    <row r="48" spans="2:7" ht="15.75" thickBot="1" x14ac:dyDescent="0.3">
      <c r="D48" s="32" t="s">
        <v>47</v>
      </c>
      <c r="E48" s="33"/>
      <c r="F48" s="3">
        <f>SUM(F42,F35,F30,F26,F17,F13,F9)</f>
        <v>0</v>
      </c>
    </row>
  </sheetData>
  <mergeCells count="19">
    <mergeCell ref="B3:C9"/>
    <mergeCell ref="B2:C2"/>
    <mergeCell ref="B10:C13"/>
    <mergeCell ref="B14:C17"/>
    <mergeCell ref="B18:C26"/>
    <mergeCell ref="B41:C41"/>
    <mergeCell ref="B40:C40"/>
    <mergeCell ref="B42:C42"/>
    <mergeCell ref="B38:C38"/>
    <mergeCell ref="B27:C30"/>
    <mergeCell ref="B31:C35"/>
    <mergeCell ref="B36:C36"/>
    <mergeCell ref="B37:C37"/>
    <mergeCell ref="B39:C39"/>
    <mergeCell ref="B43:C43"/>
    <mergeCell ref="D46:E46"/>
    <mergeCell ref="D47:E47"/>
    <mergeCell ref="D48:E48"/>
    <mergeCell ref="F42:F43"/>
  </mergeCells>
  <conditionalFormatting sqref="D37 D39 D41">
    <cfRule type="containsText" dxfId="4" priority="3" operator="containsText" text="select yes or no">
      <formula>NOT(ISERROR(SEARCH("select yes or no",D37)))</formula>
    </cfRule>
    <cfRule type="containsText" dxfId="3" priority="4" operator="containsText" text="no">
      <formula>NOT(ISERROR(SEARCH("no",D37)))</formula>
    </cfRule>
    <cfRule type="containsText" dxfId="2" priority="5" operator="containsText" text="yes">
      <formula>NOT(ISERROR(SEARCH("yes",D37)))</formula>
    </cfRule>
  </conditionalFormatting>
  <conditionalFormatting sqref="F48">
    <cfRule type="cellIs" dxfId="1" priority="1" operator="lessThan">
      <formula>100</formula>
    </cfRule>
    <cfRule type="cellIs" dxfId="0" priority="2" operator="greaterThanOrEqual">
      <formula>100</formula>
    </cfRule>
  </conditionalFormatting>
  <dataValidations count="1">
    <dataValidation type="list" allowBlank="1" showInputMessage="1" showErrorMessage="1" sqref="D37 D39 D41">
      <formula1>"select yes or no, yes, no"</formula1>
    </dataValidation>
  </dataValidations>
  <pageMargins left="0.7" right="0.7" top="0.75" bottom="0.75" header="0.3" footer="0.3"/>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51104EE3C4EAB7409882BB3BE893FECA" ma:contentTypeVersion="14" ma:contentTypeDescription="Opret et nyt dokument." ma:contentTypeScope="" ma:versionID="7bcd2a56817f30658c5011dc5dee3a7a">
  <xsd:schema xmlns:xsd="http://www.w3.org/2001/XMLSchema" xmlns:xs="http://www.w3.org/2001/XMLSchema" xmlns:p="http://schemas.microsoft.com/office/2006/metadata/properties" xmlns:ns3="5aaca168-8cb1-45a7-84aa-d3ea89c97f8f" xmlns:ns4="f6b970bc-61f3-4ece-9815-cb80036fd81d" targetNamespace="http://schemas.microsoft.com/office/2006/metadata/properties" ma:root="true" ma:fieldsID="b66524181447eec60bfa284f58f672c6" ns3:_="" ns4:_="">
    <xsd:import namespace="5aaca168-8cb1-45a7-84aa-d3ea89c97f8f"/>
    <xsd:import namespace="f6b970bc-61f3-4ece-9815-cb80036fd81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aca168-8cb1-45a7-84aa-d3ea89c97f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6b970bc-61f3-4ece-9815-cb80036fd81d" elementFormDefault="qualified">
    <xsd:import namespace="http://schemas.microsoft.com/office/2006/documentManagement/types"/>
    <xsd:import namespace="http://schemas.microsoft.com/office/infopath/2007/PartnerControls"/>
    <xsd:element name="SharedWithUsers" ma:index="1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lt med detaljer" ma:internalName="SharedWithDetails" ma:readOnly="true">
      <xsd:simpleType>
        <xsd:restriction base="dms:Note">
          <xsd:maxLength value="255"/>
        </xsd:restriction>
      </xsd:simpleType>
    </xsd:element>
    <xsd:element name="SharingHintHash" ma:index="20" nillable="true" ma:displayName="Hashværdi for deling"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9AE52A-FE44-498A-8FEA-BCCD26FBA0FF}">
  <ds:schemaRefs>
    <ds:schemaRef ds:uri="http://purl.org/dc/elements/1.1/"/>
    <ds:schemaRef ds:uri="5aaca168-8cb1-45a7-84aa-d3ea89c97f8f"/>
    <ds:schemaRef ds:uri="http://schemas.microsoft.com/office/2006/metadata/properties"/>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f6b970bc-61f3-4ece-9815-cb80036fd81d"/>
    <ds:schemaRef ds:uri="http://www.w3.org/XML/1998/namespace"/>
  </ds:schemaRefs>
</ds:datastoreItem>
</file>

<file path=customXml/itemProps2.xml><?xml version="1.0" encoding="utf-8"?>
<ds:datastoreItem xmlns:ds="http://schemas.openxmlformats.org/officeDocument/2006/customXml" ds:itemID="{E50B52D1-2CB4-461D-B552-F28F127E2503}">
  <ds:schemaRefs>
    <ds:schemaRef ds:uri="http://schemas.microsoft.com/sharepoint/v3/contenttype/forms"/>
  </ds:schemaRefs>
</ds:datastoreItem>
</file>

<file path=customXml/itemProps3.xml><?xml version="1.0" encoding="utf-8"?>
<ds:datastoreItem xmlns:ds="http://schemas.openxmlformats.org/officeDocument/2006/customXml" ds:itemID="{B50BFFDD-5E3B-4A4F-BE5A-740CF7C23F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aca168-8cb1-45a7-84aa-d3ea89c97f8f"/>
    <ds:schemaRef ds:uri="f6b970bc-61f3-4ece-9815-cb80036fd8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DTU</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Matteo Fumagalli</dc:creator>
  <cp:keywords/>
  <dc:description/>
  <cp:lastModifiedBy>Matteo Fumagalli</cp:lastModifiedBy>
  <cp:revision/>
  <dcterms:created xsi:type="dcterms:W3CDTF">2021-05-20T09:38:07Z</dcterms:created>
  <dcterms:modified xsi:type="dcterms:W3CDTF">2022-05-31T11:15:53Z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0x01010051104EE3C4EAB7409882BB3BE893FECA</vt:lpwstr>
  </property>
</Properties>
</file>