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redo\Academic\MASTER AERO\B\CFD\ProyectoCFD\CodigoCFD\"/>
    </mc:Choice>
  </mc:AlternateContent>
  <xr:revisionPtr revIDLastSave="0" documentId="8_{5BE05B27-6E92-46F4-B7E7-EC812394AFC9}" xr6:coauthVersionLast="47" xr6:coauthVersionMax="47" xr10:uidLastSave="{00000000-0000-0000-0000-000000000000}"/>
  <bookViews>
    <workbookView xWindow="-108" yWindow="-108" windowWidth="30936" windowHeight="16896"/>
  </bookViews>
  <sheets>
    <sheet name="MeshFile" sheetId="1" r:id="rId1"/>
  </sheets>
  <calcPr calcId="0"/>
</workbook>
</file>

<file path=xl/calcChain.xml><?xml version="1.0" encoding="utf-8"?>
<calcChain xmlns="http://schemas.openxmlformats.org/spreadsheetml/2006/main">
  <c r="A9" i="1" l="1"/>
  <c r="A17" i="1" s="1"/>
  <c r="A8" i="1"/>
  <c r="A16" i="1" s="1"/>
  <c r="Q9" i="1"/>
  <c r="Q8" i="1"/>
  <c r="P9" i="1"/>
  <c r="P8" i="1"/>
  <c r="T3" i="1"/>
  <c r="T4" i="1"/>
  <c r="T5" i="1"/>
  <c r="T6" i="1"/>
  <c r="T7" i="1"/>
  <c r="T2" i="1"/>
  <c r="S3" i="1"/>
  <c r="S4" i="1"/>
  <c r="S5" i="1"/>
  <c r="S6" i="1"/>
  <c r="S7" i="1"/>
  <c r="S2" i="1"/>
  <c r="A11" i="1"/>
  <c r="A12" i="1"/>
  <c r="A13" i="1"/>
  <c r="A14" i="1"/>
  <c r="A15" i="1"/>
  <c r="A10" i="1"/>
  <c r="K2" i="1"/>
  <c r="L2" i="1"/>
  <c r="M2" i="1"/>
  <c r="N2" i="1"/>
  <c r="O2" i="1"/>
  <c r="P2" i="1"/>
  <c r="Q2" i="1"/>
  <c r="K3" i="1"/>
  <c r="L3" i="1"/>
  <c r="M3" i="1"/>
  <c r="N3" i="1"/>
  <c r="O3" i="1"/>
  <c r="P3" i="1"/>
  <c r="Q3" i="1"/>
  <c r="K4" i="1"/>
  <c r="L4" i="1"/>
  <c r="M4" i="1"/>
  <c r="N4" i="1"/>
  <c r="O4" i="1"/>
  <c r="P4" i="1"/>
  <c r="Q4" i="1"/>
  <c r="K5" i="1"/>
  <c r="L5" i="1"/>
  <c r="M5" i="1"/>
  <c r="N5" i="1"/>
  <c r="O5" i="1"/>
  <c r="P5" i="1"/>
  <c r="Q5" i="1"/>
  <c r="K6" i="1"/>
  <c r="L6" i="1"/>
  <c r="M6" i="1"/>
  <c r="N6" i="1"/>
  <c r="O6" i="1"/>
  <c r="P6" i="1"/>
  <c r="Q6" i="1"/>
  <c r="K7" i="1"/>
  <c r="L7" i="1"/>
  <c r="M7" i="1"/>
  <c r="N7" i="1"/>
  <c r="O7" i="1"/>
  <c r="P7" i="1"/>
  <c r="Q7" i="1"/>
  <c r="J3" i="1"/>
  <c r="J4" i="1"/>
  <c r="J5" i="1"/>
  <c r="J6" i="1"/>
  <c r="J7" i="1"/>
  <c r="J2" i="1"/>
</calcChain>
</file>

<file path=xl/sharedStrings.xml><?xml version="1.0" encoding="utf-8"?>
<sst xmlns="http://schemas.openxmlformats.org/spreadsheetml/2006/main" count="17" uniqueCount="9">
  <si>
    <t xml:space="preserve">MESH Cell </t>
  </si>
  <si>
    <t xml:space="preserve">Tri UDS   </t>
  </si>
  <si>
    <t xml:space="preserve">Tri CDS   </t>
  </si>
  <si>
    <t xml:space="preserve">Tri PL    </t>
  </si>
  <si>
    <t xml:space="preserve">Tri SOUP  </t>
  </si>
  <si>
    <t xml:space="preserve">Quad UDS  </t>
  </si>
  <si>
    <t xml:space="preserve">Quad CDS  </t>
  </si>
  <si>
    <t xml:space="preserve">Quad PL   </t>
  </si>
  <si>
    <t xml:space="preserve">Quad SOU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</si>
</sst>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MeshFile!$A$2:$A$7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</c:numCache>
            </c:numRef>
          </c:xVal>
          <c:yVal>
            <c:numRef>
              <c:f>MeshFile!$B$2:$B$7</c:f>
              <c:numCache>
                <c:formatCode>General</c:formatCode>
                <c:ptCount val="6"/>
                <c:pt idx="0">
                  <c:v>8.0589999999999995E-2</c:v>
                </c:pt>
                <c:pt idx="1">
                  <c:v>0.40431</c:v>
                </c:pt>
                <c:pt idx="2">
                  <c:v>0.87538000000000005</c:v>
                </c:pt>
                <c:pt idx="3">
                  <c:v>3.31474</c:v>
                </c:pt>
                <c:pt idx="4">
                  <c:v>14.71564</c:v>
                </c:pt>
                <c:pt idx="5">
                  <c:v>72.282600000000002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19-4F48-B582-347F79A0993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MeshFile!$A$2:$A$7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</c:numCache>
            </c:numRef>
          </c:xVal>
          <c:yVal>
            <c:numRef>
              <c:f>MeshFile!$E$2:$E$7</c:f>
              <c:numCache>
                <c:formatCode>General</c:formatCode>
                <c:ptCount val="6"/>
                <c:pt idx="0">
                  <c:v>0.20935999999999999</c:v>
                </c:pt>
                <c:pt idx="1">
                  <c:v>0.34004000000000001</c:v>
                </c:pt>
                <c:pt idx="2">
                  <c:v>1.2411700000000001</c:v>
                </c:pt>
                <c:pt idx="3">
                  <c:v>4.4093900000000001</c:v>
                </c:pt>
                <c:pt idx="4">
                  <c:v>19.426310000000001</c:v>
                </c:pt>
                <c:pt idx="5">
                  <c:v>99.184510000000003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19-4F48-B582-347F79A0993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MeshFile!$A$2:$A$7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</c:numCache>
            </c:numRef>
          </c:xVal>
          <c:yVal>
            <c:numRef>
              <c:f>MeshFile!$F$2:$F$7</c:f>
              <c:numCache>
                <c:formatCode>General</c:formatCode>
                <c:ptCount val="6"/>
                <c:pt idx="0">
                  <c:v>0.20981</c:v>
                </c:pt>
                <c:pt idx="1">
                  <c:v>0.14624999999999999</c:v>
                </c:pt>
                <c:pt idx="2">
                  <c:v>0.40860000000000002</c:v>
                </c:pt>
                <c:pt idx="3">
                  <c:v>1.5874600000000001</c:v>
                </c:pt>
                <c:pt idx="4">
                  <c:v>6.34694</c:v>
                </c:pt>
                <c:pt idx="5">
                  <c:v>28.526150000000001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19-4F48-B582-347F79A09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011312"/>
        <c:axId val="723002576"/>
      </c:scatterChart>
      <c:valAx>
        <c:axId val="72301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002576"/>
        <c:crosses val="autoZero"/>
        <c:crossBetween val="midCat"/>
      </c:valAx>
      <c:valAx>
        <c:axId val="7230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01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MeshFile!$A$13:$A$17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xVal>
          <c:yVal>
            <c:numRef>
              <c:f>MeshFile!$P$5:$P$9</c:f>
              <c:numCache>
                <c:formatCode>General</c:formatCode>
                <c:ptCount val="5"/>
                <c:pt idx="0">
                  <c:v>0.7058806132194273</c:v>
                </c:pt>
                <c:pt idx="1">
                  <c:v>2.7653756168107204</c:v>
                </c:pt>
                <c:pt idx="2">
                  <c:v>4.998584111770807</c:v>
                </c:pt>
                <c:pt idx="3">
                  <c:v>7.2707429013617189</c:v>
                </c:pt>
                <c:pt idx="4">
                  <c:v>9.9524500583590001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66-4EFF-9EEA-4FC97A062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460960"/>
        <c:axId val="879461792"/>
      </c:scatterChart>
      <c:valAx>
        <c:axId val="87946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9461792"/>
        <c:crosses val="autoZero"/>
        <c:crossBetween val="midCat"/>
      </c:valAx>
      <c:valAx>
        <c:axId val="87946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946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335280</xdr:colOff>
      <xdr:row>11</xdr:row>
      <xdr:rowOff>15240</xdr:rowOff>
    </xdr:from>
    <xdr:to>
      <xdr:col>28</xdr:col>
      <xdr:colOff>617220</xdr:colOff>
      <xdr:row>35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303507-AD97-FE50-DC05-510F11633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464820</xdr:colOff>
      <xdr:row>13</xdr:row>
      <xdr:rowOff>87630</xdr:rowOff>
    </xdr:from>
    <xdr:to>
      <xdr:col>13</xdr:col>
      <xdr:colOff>281940</xdr:colOff>
      <xdr:row>28</xdr:row>
      <xdr:rowOff>87630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0286572-CA19-5F3F-314E-C20ABB773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B7" sqref="B7:Q7"/>
    </sheetView>
  </sheetViews>
  <sheetFormatPr baseColWidth="10" defaultRowHeight="14.4" x14ac:dyDescent="0.3"/>
  <cols>
    <col min="1" max="1" width="9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20" x14ac:dyDescent="0.3">
      <c r="A2">
        <v>4</v>
      </c>
      <c r="B2">
        <v>8.0589999999999995E-2</v>
      </c>
      <c r="C2">
        <v>0.12447</v>
      </c>
      <c r="D2">
        <v>0.15723000000000001</v>
      </c>
      <c r="E2">
        <v>0.20935999999999999</v>
      </c>
      <c r="F2">
        <v>0.20981</v>
      </c>
      <c r="G2">
        <v>0.30804999999999999</v>
      </c>
      <c r="H2">
        <v>0.12384000000000001</v>
      </c>
      <c r="I2">
        <v>0.16625999999999999</v>
      </c>
      <c r="J2">
        <f>LOG(B2,2)</f>
        <v>-3.6332553565482195</v>
      </c>
      <c r="K2">
        <f t="shared" ref="K2:S9" si="0">LOG(C2,2)</f>
        <v>-3.0061300318440054</v>
      </c>
      <c r="L2">
        <f t="shared" si="0"/>
        <v>-2.6690515800777401</v>
      </c>
      <c r="M2">
        <f t="shared" si="0"/>
        <v>-2.2559422653887773</v>
      </c>
      <c r="N2">
        <f t="shared" si="0"/>
        <v>-2.2528446533563882</v>
      </c>
      <c r="O2">
        <f t="shared" si="0"/>
        <v>-1.6987635592347683</v>
      </c>
      <c r="P2">
        <f t="shared" si="0"/>
        <v>-3.0134507182924017</v>
      </c>
      <c r="Q2">
        <f t="shared" si="0"/>
        <v>-2.588486978234239</v>
      </c>
      <c r="S2">
        <f>2^-6.666*A2^1.0627</f>
        <v>4.2967808291326258E-2</v>
      </c>
      <c r="T2">
        <f>2^-7.4501*A2^1.0188</f>
        <v>2.3478759566558097E-2</v>
      </c>
    </row>
    <row r="3" spans="1:20" x14ac:dyDescent="0.3">
      <c r="A3">
        <v>16</v>
      </c>
      <c r="B3">
        <v>0.40431</v>
      </c>
      <c r="C3">
        <v>0.60502999999999996</v>
      </c>
      <c r="D3">
        <v>0.28266000000000002</v>
      </c>
      <c r="E3">
        <v>0.34004000000000001</v>
      </c>
      <c r="F3">
        <v>0.14624999999999999</v>
      </c>
      <c r="G3">
        <v>0.14546999999999999</v>
      </c>
      <c r="H3">
        <v>0.16292999999999999</v>
      </c>
      <c r="I3">
        <v>0.25141999999999998</v>
      </c>
      <c r="J3">
        <f t="shared" ref="J3:J7" si="1">LOG(B3,2)</f>
        <v>-1.3064662079436142</v>
      </c>
      <c r="K3">
        <f t="shared" si="0"/>
        <v>-0.724921415676687</v>
      </c>
      <c r="L3">
        <f t="shared" si="0"/>
        <v>-1.8228603570477342</v>
      </c>
      <c r="M3">
        <f t="shared" si="0"/>
        <v>-1.556223629679311</v>
      </c>
      <c r="N3">
        <f t="shared" si="0"/>
        <v>-2.7734914701913205</v>
      </c>
      <c r="O3">
        <f t="shared" si="0"/>
        <v>-2.781206435319326</v>
      </c>
      <c r="P3">
        <f t="shared" si="0"/>
        <v>-2.617675825791455</v>
      </c>
      <c r="Q3">
        <f t="shared" si="0"/>
        <v>-1.9918286768188784</v>
      </c>
      <c r="S3">
        <f t="shared" ref="S3:T7" si="2">2^-6.666*A3^1.0627</f>
        <v>0.1874788817674857</v>
      </c>
      <c r="T3">
        <f t="shared" ref="T3:T7" si="3">2^-7.4501*A3^1.0188</f>
        <v>9.6394857938835676E-2</v>
      </c>
    </row>
    <row r="4" spans="1:20" x14ac:dyDescent="0.3">
      <c r="A4">
        <v>64</v>
      </c>
      <c r="B4">
        <v>0.87538000000000005</v>
      </c>
      <c r="C4">
        <v>0.87634999999999996</v>
      </c>
      <c r="D4">
        <v>0.97548999999999997</v>
      </c>
      <c r="E4">
        <v>1.2411700000000001</v>
      </c>
      <c r="F4">
        <v>0.40860000000000002</v>
      </c>
      <c r="G4">
        <v>0.47282999999999997</v>
      </c>
      <c r="H4">
        <v>0.62090000000000001</v>
      </c>
      <c r="I4">
        <v>0.90456000000000003</v>
      </c>
      <c r="J4">
        <f t="shared" si="1"/>
        <v>-0.19201867210577692</v>
      </c>
      <c r="K4">
        <f t="shared" si="0"/>
        <v>-0.19042092093100169</v>
      </c>
      <c r="L4">
        <f t="shared" si="0"/>
        <v>-3.5801011416828885E-2</v>
      </c>
      <c r="M4">
        <f t="shared" si="0"/>
        <v>0.31170073139089755</v>
      </c>
      <c r="N4">
        <f t="shared" si="0"/>
        <v>-1.291238890816222</v>
      </c>
      <c r="O4">
        <f t="shared" si="0"/>
        <v>-1.0806065207125235</v>
      </c>
      <c r="P4">
        <f t="shared" si="0"/>
        <v>-0.68756716319078137</v>
      </c>
      <c r="Q4">
        <f t="shared" si="0"/>
        <v>-0.14471189405129886</v>
      </c>
      <c r="S4">
        <f t="shared" si="2"/>
        <v>0.81801545171858658</v>
      </c>
      <c r="T4">
        <f t="shared" si="3"/>
        <v>0.39576062826944647</v>
      </c>
    </row>
    <row r="5" spans="1:20" x14ac:dyDescent="0.3">
      <c r="A5">
        <v>256</v>
      </c>
      <c r="B5">
        <v>3.31474</v>
      </c>
      <c r="C5">
        <v>3.3322400000000001</v>
      </c>
      <c r="D5">
        <v>3.15219</v>
      </c>
      <c r="E5">
        <v>4.4093900000000001</v>
      </c>
      <c r="F5">
        <v>1.5874600000000001</v>
      </c>
      <c r="G5">
        <v>1.8550800000000001</v>
      </c>
      <c r="H5">
        <v>1.63114</v>
      </c>
      <c r="I5">
        <v>3.69773</v>
      </c>
      <c r="J5">
        <f t="shared" si="1"/>
        <v>1.7288957133480494</v>
      </c>
      <c r="K5">
        <f t="shared" si="0"/>
        <v>1.7364923125703691</v>
      </c>
      <c r="L5">
        <f t="shared" si="0"/>
        <v>1.656354496658653</v>
      </c>
      <c r="M5">
        <f t="shared" si="0"/>
        <v>2.1405790855230964</v>
      </c>
      <c r="N5">
        <f t="shared" si="0"/>
        <v>0.66672024005571684</v>
      </c>
      <c r="O5">
        <f t="shared" si="0"/>
        <v>0.89148140415852961</v>
      </c>
      <c r="P5">
        <f t="shared" si="0"/>
        <v>0.7058806132194273</v>
      </c>
      <c r="Q5">
        <f t="shared" si="0"/>
        <v>1.8866398862126568</v>
      </c>
      <c r="S5">
        <f t="shared" si="2"/>
        <v>3.569198156836956</v>
      </c>
      <c r="T5">
        <f t="shared" si="3"/>
        <v>1.6248426341123867</v>
      </c>
    </row>
    <row r="6" spans="1:20" x14ac:dyDescent="0.3">
      <c r="A6">
        <v>1024</v>
      </c>
      <c r="B6">
        <v>14.71564</v>
      </c>
      <c r="C6">
        <v>15.17643</v>
      </c>
      <c r="D6">
        <v>15.10863</v>
      </c>
      <c r="E6">
        <v>19.426310000000001</v>
      </c>
      <c r="F6">
        <v>6.34694</v>
      </c>
      <c r="G6">
        <v>6.7545299999999999</v>
      </c>
      <c r="H6">
        <v>6.7992499999999998</v>
      </c>
      <c r="I6">
        <v>16.760190000000001</v>
      </c>
      <c r="J6">
        <f t="shared" si="1"/>
        <v>3.8792783829861022</v>
      </c>
      <c r="K6">
        <f t="shared" si="0"/>
        <v>3.9237605557972972</v>
      </c>
      <c r="L6">
        <f t="shared" si="0"/>
        <v>3.9173009425632244</v>
      </c>
      <c r="M6">
        <f t="shared" si="0"/>
        <v>4.2799399839594239</v>
      </c>
      <c r="N6">
        <f t="shared" si="0"/>
        <v>2.6660612043488161</v>
      </c>
      <c r="O6">
        <f t="shared" si="0"/>
        <v>2.7558553860928394</v>
      </c>
      <c r="P6">
        <f t="shared" si="0"/>
        <v>2.7653756168107204</v>
      </c>
      <c r="Q6">
        <f t="shared" si="0"/>
        <v>4.0669665989666344</v>
      </c>
      <c r="S6">
        <f t="shared" si="2"/>
        <v>15.573269986531805</v>
      </c>
      <c r="T6">
        <f t="shared" si="3"/>
        <v>6.6709859370644748</v>
      </c>
    </row>
    <row r="7" spans="1:20" x14ac:dyDescent="0.3">
      <c r="A7">
        <v>4096</v>
      </c>
      <c r="B7">
        <v>72.282600000000002</v>
      </c>
      <c r="C7">
        <v>73.480080000000001</v>
      </c>
      <c r="D7">
        <v>74.559359999999998</v>
      </c>
      <c r="E7">
        <v>99.184510000000003</v>
      </c>
      <c r="F7">
        <v>28.526150000000001</v>
      </c>
      <c r="G7">
        <v>31.732410000000002</v>
      </c>
      <c r="H7">
        <v>31.968610000000002</v>
      </c>
      <c r="I7">
        <v>76.931129999999996</v>
      </c>
      <c r="J7">
        <f t="shared" si="1"/>
        <v>6.1755764956615922</v>
      </c>
      <c r="K7">
        <f t="shared" si="0"/>
        <v>6.1992812920434908</v>
      </c>
      <c r="L7">
        <f t="shared" si="0"/>
        <v>6.2203175711779863</v>
      </c>
      <c r="M7">
        <f t="shared" si="0"/>
        <v>6.6320429222422037</v>
      </c>
      <c r="N7">
        <f t="shared" si="0"/>
        <v>4.8342131432191708</v>
      </c>
      <c r="O7">
        <f t="shared" si="0"/>
        <v>4.987885189512415</v>
      </c>
      <c r="P7">
        <f t="shared" si="0"/>
        <v>4.998584111770807</v>
      </c>
      <c r="Q7">
        <f t="shared" si="0"/>
        <v>6.2654955943594111</v>
      </c>
      <c r="S7">
        <f t="shared" si="2"/>
        <v>67.949922480163096</v>
      </c>
      <c r="T7">
        <f t="shared" si="3"/>
        <v>27.388531318802077</v>
      </c>
    </row>
    <row r="8" spans="1:20" x14ac:dyDescent="0.3">
      <c r="A8">
        <f>4^7</f>
        <v>16384</v>
      </c>
      <c r="H8">
        <v>154.4229</v>
      </c>
      <c r="I8">
        <v>413.75</v>
      </c>
      <c r="P8">
        <f t="shared" si="0"/>
        <v>7.2707429013617189</v>
      </c>
      <c r="Q8">
        <f t="shared" si="0"/>
        <v>8.692615501694581</v>
      </c>
    </row>
    <row r="9" spans="1:20" x14ac:dyDescent="0.3">
      <c r="A9">
        <f>4^8</f>
        <v>65536</v>
      </c>
      <c r="H9">
        <v>990.8</v>
      </c>
      <c r="I9">
        <v>2622.5034999999998</v>
      </c>
      <c r="P9">
        <f t="shared" si="0"/>
        <v>9.9524500583590001</v>
      </c>
      <c r="Q9">
        <f t="shared" si="0"/>
        <v>11.356728982890473</v>
      </c>
    </row>
    <row r="10" spans="1:20" x14ac:dyDescent="0.3">
      <c r="A10">
        <f>LOG(A2,2)</f>
        <v>2</v>
      </c>
    </row>
    <row r="11" spans="1:20" x14ac:dyDescent="0.3">
      <c r="A11">
        <f>LOG(A3,2)</f>
        <v>4</v>
      </c>
    </row>
    <row r="12" spans="1:20" x14ac:dyDescent="0.3">
      <c r="A12">
        <f>LOG(A4,2)</f>
        <v>6</v>
      </c>
    </row>
    <row r="13" spans="1:20" x14ac:dyDescent="0.3">
      <c r="A13">
        <f>LOG(A5,2)</f>
        <v>8</v>
      </c>
    </row>
    <row r="14" spans="1:20" x14ac:dyDescent="0.3">
      <c r="A14">
        <f>LOG(A6,2)</f>
        <v>10</v>
      </c>
    </row>
    <row r="15" spans="1:20" x14ac:dyDescent="0.3">
      <c r="A15">
        <f>LOG(A7,2)</f>
        <v>12</v>
      </c>
    </row>
    <row r="16" spans="1:20" x14ac:dyDescent="0.3">
      <c r="A16">
        <f t="shared" ref="A16:A17" si="4">LOG(A8,2)</f>
        <v>14</v>
      </c>
    </row>
    <row r="17" spans="1:1" x14ac:dyDescent="0.3">
      <c r="A17">
        <f t="shared" si="4"/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MeshFile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Torres</dc:creator>
  <cp:lastModifiedBy>Alfredo Torres</cp:lastModifiedBy>
  <dcterms:modified xsi:type="dcterms:W3CDTF">2022-05-05T00:53:41Z</dcterms:modified>
</cp:coreProperties>
</file>